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ODOM\Desktop\MECENAT CASODOM BNPP LJDPA\LOGEMENTS ETUDIANTS\"/>
    </mc:Choice>
  </mc:AlternateContent>
  <xr:revisionPtr revIDLastSave="0" documentId="8_{18ED2713-8E85-416A-B665-DC16FDA05B71}" xr6:coauthVersionLast="47" xr6:coauthVersionMax="47" xr10:uidLastSave="{00000000-0000-0000-0000-000000000000}"/>
  <bookViews>
    <workbookView xWindow="-110" yWindow="-110" windowWidth="19420" windowHeight="10300" xr2:uid="{D72F29D7-F1EE-4571-BD18-F8CF63DEB63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E12" i="1"/>
  <c r="D12" i="1"/>
  <c r="C12" i="1"/>
  <c r="B12" i="1"/>
  <c r="D10" i="1"/>
  <c r="C9" i="1"/>
  <c r="D9" i="1" s="1"/>
  <c r="D8" i="1"/>
  <c r="D7" i="1"/>
  <c r="D6" i="1"/>
  <c r="E4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CASODOM</author>
  </authors>
  <commentList>
    <comment ref="B3" authorId="0" shapeId="0" xr:uid="{1B04D490-0B69-4125-9875-5DE6FAC29DA2}">
      <text>
        <r>
          <rPr>
            <sz val="9"/>
            <color indexed="81"/>
            <rFont val="Tahoma"/>
            <family val="2"/>
          </rPr>
          <t xml:space="preserve">3€/m2
</t>
        </r>
      </text>
    </comment>
    <comment ref="E3" authorId="0" shapeId="0" xr:uid="{E4663BFE-E82F-4C0D-894A-20A330AA0DDB}">
      <text>
        <r>
          <rPr>
            <sz val="9"/>
            <color indexed="81"/>
            <rFont val="Tahoma"/>
            <family val="2"/>
          </rPr>
          <t xml:space="preserve">3€/m2
</t>
        </r>
      </text>
    </comment>
  </commentList>
</comments>
</file>

<file path=xl/sharedStrings.xml><?xml version="1.0" encoding="utf-8"?>
<sst xmlns="http://schemas.openxmlformats.org/spreadsheetml/2006/main" count="27" uniqueCount="26">
  <si>
    <t>BUDGET MODELE A COMPLETER POUR EVALUATION CHARGES ETUDIANTS</t>
  </si>
  <si>
    <t>CHARGES</t>
  </si>
  <si>
    <t xml:space="preserve">A l'Entrée </t>
  </si>
  <si>
    <t>Mois courant</t>
  </si>
  <si>
    <t>Année Courante</t>
  </si>
  <si>
    <t>A la Sortie</t>
  </si>
  <si>
    <t>Ressources</t>
  </si>
  <si>
    <t>Mois installation</t>
  </si>
  <si>
    <t>Etat des lieux</t>
  </si>
  <si>
    <t xml:space="preserve">Dépôt de garantie (1 mois de loyer, restitué à la sortie) </t>
  </si>
  <si>
    <t>Frais de réservation</t>
  </si>
  <si>
    <t>CREDIT BANQUE (12 000/an)</t>
  </si>
  <si>
    <t>Loyer mensuel</t>
  </si>
  <si>
    <t>BOURSE ( 1000€/m/10)</t>
  </si>
  <si>
    <t>Assurances logement</t>
  </si>
  <si>
    <t>ECONOMIES</t>
  </si>
  <si>
    <t xml:space="preserve">Frais de cautionnement  Externe    ( 150 à 600 €) </t>
  </si>
  <si>
    <t>JOBS</t>
  </si>
  <si>
    <t>Commissions de caution Externe</t>
  </si>
  <si>
    <t xml:space="preserve">ALTERNANCE </t>
  </si>
  <si>
    <t>Energie/Eeaux ( frais ouverture)</t>
  </si>
  <si>
    <t>PASS ETUDIANT</t>
  </si>
  <si>
    <t>Lingerie/ couchage (12€/s)</t>
  </si>
  <si>
    <t>TOTAL</t>
  </si>
  <si>
    <t>A.P.L (aurpès des CAF)</t>
  </si>
  <si>
    <t>PARENTS ( loyer + argent de poche)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</si>
</sst>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5" xfId="0" applyFont="1" applyFill="1" applyBorder="1" applyAlignment="1">
      <alignment horizontal="center" vertical="center"/>
    </xf>
    <xf numFmtId="0" fontId="1" fillId="5" borderId="6" xfId="0" applyFont="1" applyFill="1" applyBorder="1"/>
    <xf numFmtId="164" fontId="1" fillId="5" borderId="7" xfId="0" applyNumberFormat="1" applyFon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0" fontId="0" fillId="6" borderId="8" xfId="0" applyFill="1" applyBorder="1"/>
    <xf numFmtId="164" fontId="0" fillId="6" borderId="7" xfId="0" applyNumberFormat="1" applyFill="1" applyBorder="1" applyAlignment="1">
      <alignment horizontal="center"/>
    </xf>
    <xf numFmtId="0" fontId="3" fillId="5" borderId="6" xfId="0" applyFont="1" applyFill="1" applyBorder="1" applyAlignment="1">
      <alignment vertical="center" wrapText="1"/>
    </xf>
    <xf numFmtId="164" fontId="1" fillId="5" borderId="7" xfId="0" applyNumberFormat="1" applyFon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164" fontId="0" fillId="6" borderId="7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6" borderId="9" xfId="0" applyFill="1" applyBorder="1"/>
    <xf numFmtId="0" fontId="1" fillId="7" borderId="10" xfId="0" applyFont="1" applyFill="1" applyBorder="1" applyAlignment="1">
      <alignment horizontal="center"/>
    </xf>
    <xf numFmtId="164" fontId="1" fillId="7" borderId="11" xfId="0" applyNumberFormat="1" applyFont="1" applyFill="1" applyBorder="1" applyAlignment="1">
      <alignment horizontal="center"/>
    </xf>
    <xf numFmtId="0" fontId="1" fillId="7" borderId="11" xfId="0" applyFont="1" applyFill="1" applyBorder="1"/>
    <xf numFmtId="164" fontId="1" fillId="7" borderId="12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6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0556-CBC5-4E11-981D-03F05BFE78AF}">
  <dimension ref="A1:I12"/>
  <sheetViews>
    <sheetView tabSelected="1" workbookViewId="0">
      <selection activeCell="I15" sqref="I15"/>
    </sheetView>
  </sheetViews>
  <sheetFormatPr baseColWidth="10" defaultRowHeight="14.5" x14ac:dyDescent="0.35"/>
  <cols>
    <col min="1" max="1" width="28.453125" customWidth="1"/>
    <col min="2" max="2" width="12" style="19" customWidth="1"/>
    <col min="3" max="3" width="13.26953125" style="19" customWidth="1"/>
    <col min="4" max="4" width="13.81640625" style="19" customWidth="1"/>
    <col min="5" max="5" width="12" style="19" customWidth="1"/>
    <col min="6" max="6" width="30.1796875" customWidth="1"/>
    <col min="7" max="7" width="16.08984375" style="19" customWidth="1"/>
    <col min="8" max="8" width="18.26953125" style="19" customWidth="1"/>
  </cols>
  <sheetData>
    <row r="1" spans="1:9" ht="16" thickBot="1" x14ac:dyDescent="0.4">
      <c r="A1" s="21" t="s">
        <v>0</v>
      </c>
      <c r="B1" s="22"/>
      <c r="C1" s="22"/>
      <c r="D1" s="22"/>
      <c r="E1" s="22"/>
      <c r="F1" s="22"/>
      <c r="G1" s="22"/>
      <c r="H1" s="22"/>
    </row>
    <row r="2" spans="1:9" s="12" customFormat="1" ht="27" customHeight="1" thickBot="1" x14ac:dyDescent="0.4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1" t="s">
        <v>6</v>
      </c>
      <c r="G2" s="25" t="s">
        <v>7</v>
      </c>
      <c r="H2" s="25" t="s">
        <v>3</v>
      </c>
    </row>
    <row r="3" spans="1:9" x14ac:dyDescent="0.35">
      <c r="A3" s="2" t="s">
        <v>8</v>
      </c>
      <c r="B3" s="3">
        <v>60</v>
      </c>
      <c r="C3" s="4"/>
      <c r="D3" s="4"/>
      <c r="E3" s="3">
        <v>60</v>
      </c>
      <c r="F3" s="5" t="s">
        <v>25</v>
      </c>
      <c r="G3" s="6">
        <v>1250</v>
      </c>
      <c r="H3" s="6">
        <f>C12</f>
        <v>707</v>
      </c>
    </row>
    <row r="4" spans="1:9" ht="26" x14ac:dyDescent="0.35">
      <c r="A4" s="7" t="s">
        <v>9</v>
      </c>
      <c r="B4" s="8">
        <v>600</v>
      </c>
      <c r="C4" s="9"/>
      <c r="D4" s="9"/>
      <c r="E4" s="8">
        <f>-B4</f>
        <v>-600</v>
      </c>
      <c r="F4" s="20" t="s">
        <v>24</v>
      </c>
      <c r="G4" s="11"/>
      <c r="H4" s="11">
        <v>290</v>
      </c>
      <c r="I4" s="12"/>
    </row>
    <row r="5" spans="1:9" x14ac:dyDescent="0.35">
      <c r="A5" s="2" t="s">
        <v>10</v>
      </c>
      <c r="B5" s="3">
        <v>60</v>
      </c>
      <c r="C5" s="4"/>
      <c r="D5" s="4"/>
      <c r="E5" s="3"/>
      <c r="F5" s="13" t="s">
        <v>11</v>
      </c>
      <c r="G5" s="6"/>
      <c r="H5" s="6">
        <v>1000</v>
      </c>
    </row>
    <row r="6" spans="1:9" x14ac:dyDescent="0.35">
      <c r="A6" s="2" t="s">
        <v>12</v>
      </c>
      <c r="B6" s="3"/>
      <c r="C6" s="4">
        <v>600</v>
      </c>
      <c r="D6" s="4">
        <f>C6*12</f>
        <v>7200</v>
      </c>
      <c r="E6" s="3"/>
      <c r="F6" s="13" t="s">
        <v>13</v>
      </c>
      <c r="G6" s="6"/>
      <c r="H6" s="6"/>
    </row>
    <row r="7" spans="1:9" x14ac:dyDescent="0.35">
      <c r="A7" s="2" t="s">
        <v>14</v>
      </c>
      <c r="B7" s="3"/>
      <c r="C7" s="4">
        <v>12</v>
      </c>
      <c r="D7" s="4">
        <f t="shared" ref="D7:D12" si="0">C7*12</f>
        <v>144</v>
      </c>
      <c r="E7" s="3"/>
      <c r="F7" s="13" t="s">
        <v>15</v>
      </c>
      <c r="G7" s="6"/>
      <c r="H7" s="6"/>
    </row>
    <row r="8" spans="1:9" ht="26" x14ac:dyDescent="0.35">
      <c r="A8" s="7" t="s">
        <v>16</v>
      </c>
      <c r="B8" s="8">
        <v>300</v>
      </c>
      <c r="C8" s="9"/>
      <c r="D8" s="9">
        <f t="shared" si="0"/>
        <v>0</v>
      </c>
      <c r="E8" s="8"/>
      <c r="F8" s="10" t="s">
        <v>17</v>
      </c>
      <c r="G8" s="11"/>
      <c r="H8" s="11"/>
      <c r="I8" s="12"/>
    </row>
    <row r="9" spans="1:9" x14ac:dyDescent="0.35">
      <c r="A9" s="2" t="s">
        <v>18</v>
      </c>
      <c r="B9" s="3"/>
      <c r="C9" s="4">
        <f>C6*2.5%</f>
        <v>15</v>
      </c>
      <c r="D9" s="4">
        <f t="shared" si="0"/>
        <v>180</v>
      </c>
      <c r="E9" s="3"/>
      <c r="F9" s="13" t="s">
        <v>19</v>
      </c>
      <c r="G9" s="6"/>
      <c r="H9" s="6"/>
    </row>
    <row r="10" spans="1:9" x14ac:dyDescent="0.35">
      <c r="A10" s="2" t="s">
        <v>20</v>
      </c>
      <c r="B10" s="3"/>
      <c r="C10" s="4">
        <v>80</v>
      </c>
      <c r="D10" s="4">
        <f t="shared" si="0"/>
        <v>960</v>
      </c>
      <c r="E10" s="3"/>
      <c r="F10" s="13" t="s">
        <v>21</v>
      </c>
      <c r="G10" s="6"/>
      <c r="H10" s="6"/>
    </row>
    <row r="11" spans="1:9" ht="15" thickBot="1" x14ac:dyDescent="0.4">
      <c r="A11" s="2" t="s">
        <v>22</v>
      </c>
      <c r="B11" s="3">
        <v>50</v>
      </c>
      <c r="C11" s="4"/>
      <c r="D11" s="4"/>
      <c r="E11" s="3"/>
      <c r="F11" s="13"/>
      <c r="G11" s="6"/>
      <c r="H11" s="6"/>
    </row>
    <row r="12" spans="1:9" ht="15" thickBot="1" x14ac:dyDescent="0.4">
      <c r="A12" s="14" t="s">
        <v>23</v>
      </c>
      <c r="B12" s="15">
        <f>SUM(B3:B11)</f>
        <v>1070</v>
      </c>
      <c r="C12" s="15">
        <f>SUM(C6:C11)</f>
        <v>707</v>
      </c>
      <c r="D12" s="15">
        <f t="shared" si="0"/>
        <v>8484</v>
      </c>
      <c r="E12" s="15">
        <f>SUM(E3:E11)</f>
        <v>-540</v>
      </c>
      <c r="F12" s="16"/>
      <c r="G12" s="15">
        <f>SUM(G3:G11)</f>
        <v>1250</v>
      </c>
      <c r="H12" s="17">
        <f>SUM(H3:H11)</f>
        <v>1997</v>
      </c>
      <c r="I12" s="18"/>
    </row>
  </sheetData>
  <mergeCells count="1">
    <mergeCell ref="A1:H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Jean-Elie NARDY</dc:creator>
  <cp:lastModifiedBy>Jean-Claude SAFFACHE</cp:lastModifiedBy>
  <dcterms:created xsi:type="dcterms:W3CDTF">2026-07-13T16:00:20Z</dcterms:created>
  <dcterms:modified xsi:type="dcterms:W3CDTF">2026-07-16T11:17:45Z</dcterms:modified>
</cp:coreProperties>
</file>