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aktikant2_Pichler Lena\Kassabücher\"/>
    </mc:Choice>
  </mc:AlternateContent>
  <xr:revisionPtr revIDLastSave="0" documentId="13_ncr:1_{DCC62133-3CE4-47E2-8DDE-91980996DE5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etrieb" sheetId="29" r:id="rId1"/>
    <sheet name="Jan" sheetId="2" r:id="rId2"/>
    <sheet name="Feb" sheetId="3" r:id="rId3"/>
    <sheet name="Mrz" sheetId="4" r:id="rId4"/>
    <sheet name="Apr" sheetId="5" r:id="rId5"/>
    <sheet name="Mai" sheetId="6" r:id="rId6"/>
    <sheet name="Juni" sheetId="7" r:id="rId7"/>
    <sheet name="Juli" sheetId="8" r:id="rId8"/>
    <sheet name="Aug" sheetId="9" r:id="rId9"/>
    <sheet name="Sep" sheetId="10" r:id="rId10"/>
    <sheet name="Okt" sheetId="11" r:id="rId11"/>
    <sheet name="Nov" sheetId="12" r:id="rId12"/>
    <sheet name="Dez" sheetId="13" r:id="rId13"/>
    <sheet name="Steuercodes" sheetId="14" state="hidden" r:id="rId14"/>
    <sheet name="Daten 01" sheetId="16" r:id="rId15"/>
    <sheet name="Daten 02" sheetId="17" r:id="rId16"/>
    <sheet name="Daten 03" sheetId="18" r:id="rId17"/>
    <sheet name="Daten 04" sheetId="19" r:id="rId18"/>
    <sheet name="Daten 05" sheetId="20" r:id="rId19"/>
    <sheet name="Daten 06" sheetId="21" r:id="rId20"/>
    <sheet name="Daten 07" sheetId="22" r:id="rId21"/>
    <sheet name="Daten 08" sheetId="23" r:id="rId22"/>
    <sheet name="Daten 09" sheetId="25" r:id="rId23"/>
    <sheet name="Daten 10" sheetId="26" r:id="rId24"/>
    <sheet name="Daten 11" sheetId="27" r:id="rId25"/>
    <sheet name="Daten 12" sheetId="28" r:id="rId26"/>
  </sheets>
  <definedNames>
    <definedName name="_xlnm.Print_Area" localSheetId="4">Apr!$B$1:$L$209</definedName>
    <definedName name="_xlnm.Print_Area" localSheetId="8">Aug!$B$1:$L$209</definedName>
    <definedName name="_xlnm.Print_Area" localSheetId="12">Dez!$B$1:$L$209</definedName>
    <definedName name="_xlnm.Print_Area" localSheetId="2">Feb!$B$1:$L$209</definedName>
    <definedName name="_xlnm.Print_Area" localSheetId="1">Jan!$B$1:$L$209</definedName>
    <definedName name="_xlnm.Print_Area" localSheetId="7">Juli!$B$1:$L$209</definedName>
    <definedName name="_xlnm.Print_Area" localSheetId="6">Juni!$B$1:$L$209</definedName>
    <definedName name="_xlnm.Print_Area" localSheetId="5">Mai!$B$1:$L$209</definedName>
    <definedName name="_xlnm.Print_Area" localSheetId="3">Mrz!$B$1:$L$209</definedName>
    <definedName name="_xlnm.Print_Area" localSheetId="11">Nov!$B$1:$L$209</definedName>
    <definedName name="_xlnm.Print_Area" localSheetId="10">Okt!$B$1:$L$209</definedName>
    <definedName name="_xlnm.Print_Area" localSheetId="9">Sep!$B$1:$L$209</definedName>
    <definedName name="Steuercodes">Steuercodes!$A$2:$A$7</definedName>
    <definedName name="Z_C823E53C_1558_4D7F_BD45_357C22AC1EC6_.wvu.Cols" localSheetId="4" hidden="1">Apr!$H:$H,Apr!$K:$K,Apr!$M:$O</definedName>
    <definedName name="Z_C823E53C_1558_4D7F_BD45_357C22AC1EC6_.wvu.Cols" localSheetId="8" hidden="1">Aug!$H:$H,Aug!$K:$K,Aug!$M:$O</definedName>
    <definedName name="Z_C823E53C_1558_4D7F_BD45_357C22AC1EC6_.wvu.Cols" localSheetId="12" hidden="1">Dez!$H:$H,Dez!$K:$K,Dez!$M:$O</definedName>
    <definedName name="Z_C823E53C_1558_4D7F_BD45_357C22AC1EC6_.wvu.Cols" localSheetId="2" hidden="1">Feb!$H:$H,Feb!$K:$K,Feb!$M:$O</definedName>
    <definedName name="Z_C823E53C_1558_4D7F_BD45_357C22AC1EC6_.wvu.Cols" localSheetId="1" hidden="1">Jan!$H:$H,Jan!$K:$K,Jan!$M:$P</definedName>
    <definedName name="Z_C823E53C_1558_4D7F_BD45_357C22AC1EC6_.wvu.Cols" localSheetId="7" hidden="1">Juli!$H:$H,Juli!$K:$K,Juli!$M:$O</definedName>
    <definedName name="Z_C823E53C_1558_4D7F_BD45_357C22AC1EC6_.wvu.Cols" localSheetId="6" hidden="1">Juni!$H:$H,Juni!$K:$K,Juni!$M:$O</definedName>
    <definedName name="Z_C823E53C_1558_4D7F_BD45_357C22AC1EC6_.wvu.Cols" localSheetId="5" hidden="1">Mai!$H:$H,Mai!$K:$K,Mai!$M:$O</definedName>
    <definedName name="Z_C823E53C_1558_4D7F_BD45_357C22AC1EC6_.wvu.Cols" localSheetId="3" hidden="1">Mrz!$H:$H,Mrz!$K:$K,Mrz!$M:$O</definedName>
    <definedName name="Z_C823E53C_1558_4D7F_BD45_357C22AC1EC6_.wvu.Cols" localSheetId="11" hidden="1">Nov!$H:$H,Nov!$K:$K,Nov!$M:$O</definedName>
    <definedName name="Z_C823E53C_1558_4D7F_BD45_357C22AC1EC6_.wvu.Cols" localSheetId="10" hidden="1">Okt!$H:$H,Okt!$K:$K,Okt!$M:$O</definedName>
    <definedName name="Z_C823E53C_1558_4D7F_BD45_357C22AC1EC6_.wvu.Cols" localSheetId="9" hidden="1">Sep!$H:$H,Sep!$K:$K,Sep!$M:$O</definedName>
    <definedName name="Z_C823E53C_1558_4D7F_BD45_357C22AC1EC6_.wvu.PrintArea" localSheetId="4" hidden="1">Apr!$B$1:$L$209</definedName>
    <definedName name="Z_C823E53C_1558_4D7F_BD45_357C22AC1EC6_.wvu.PrintArea" localSheetId="8" hidden="1">Aug!$B$1:$L$209</definedName>
    <definedName name="Z_C823E53C_1558_4D7F_BD45_357C22AC1EC6_.wvu.PrintArea" localSheetId="12" hidden="1">Dez!$B$1:$L$209</definedName>
    <definedName name="Z_C823E53C_1558_4D7F_BD45_357C22AC1EC6_.wvu.PrintArea" localSheetId="2" hidden="1">Feb!$B$1:$L$209</definedName>
    <definedName name="Z_C823E53C_1558_4D7F_BD45_357C22AC1EC6_.wvu.PrintArea" localSheetId="1" hidden="1">Jan!$B$1:$L$209</definedName>
    <definedName name="Z_C823E53C_1558_4D7F_BD45_357C22AC1EC6_.wvu.PrintArea" localSheetId="7" hidden="1">Juli!$B$1:$L$209</definedName>
    <definedName name="Z_C823E53C_1558_4D7F_BD45_357C22AC1EC6_.wvu.PrintArea" localSheetId="6" hidden="1">Juni!$B$1:$L$209</definedName>
    <definedName name="Z_C823E53C_1558_4D7F_BD45_357C22AC1EC6_.wvu.PrintArea" localSheetId="5" hidden="1">Mai!$B$1:$L$209</definedName>
    <definedName name="Z_C823E53C_1558_4D7F_BD45_357C22AC1EC6_.wvu.PrintArea" localSheetId="3" hidden="1">Mrz!$B$1:$L$209</definedName>
    <definedName name="Z_C823E53C_1558_4D7F_BD45_357C22AC1EC6_.wvu.PrintArea" localSheetId="11" hidden="1">Nov!$B$1:$L$209</definedName>
    <definedName name="Z_C823E53C_1558_4D7F_BD45_357C22AC1EC6_.wvu.PrintArea" localSheetId="10" hidden="1">Okt!$B$1:$L$209</definedName>
    <definedName name="Z_C823E53C_1558_4D7F_BD45_357C22AC1EC6_.wvu.PrintArea" localSheetId="9" hidden="1">Sep!$B$1:$L$209</definedName>
  </definedNames>
  <calcPr calcId="191029"/>
  <customWorkbookViews>
    <customWorkbookView name="DATEVasp - Persönliche Ansicht" guid="{C823E53C-1558-4D7F-BD45-357C22AC1EC6}" mergeInterval="0" personalView="1" maximized="1" xWindow="1" yWindow="1" windowWidth="1916" windowHeight="97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7" i="13" l="1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111" i="13"/>
  <c r="H112" i="13"/>
  <c r="H113" i="13"/>
  <c r="H114" i="13"/>
  <c r="H115" i="13"/>
  <c r="H116" i="13"/>
  <c r="H117" i="13"/>
  <c r="H118" i="13"/>
  <c r="H119" i="13"/>
  <c r="H120" i="13"/>
  <c r="H121" i="13"/>
  <c r="H122" i="13"/>
  <c r="H123" i="13"/>
  <c r="H124" i="13"/>
  <c r="H125" i="13"/>
  <c r="H126" i="13"/>
  <c r="H127" i="13"/>
  <c r="H128" i="13"/>
  <c r="H129" i="13"/>
  <c r="H130" i="13"/>
  <c r="H131" i="13"/>
  <c r="H132" i="13"/>
  <c r="H133" i="13"/>
  <c r="H134" i="13"/>
  <c r="H135" i="13"/>
  <c r="H136" i="13"/>
  <c r="H137" i="13"/>
  <c r="H138" i="13"/>
  <c r="H139" i="13"/>
  <c r="H140" i="13"/>
  <c r="H141" i="13"/>
  <c r="H142" i="13"/>
  <c r="H143" i="13"/>
  <c r="H144" i="13"/>
  <c r="H145" i="13"/>
  <c r="H146" i="13"/>
  <c r="H147" i="13"/>
  <c r="H148" i="13"/>
  <c r="H149" i="13"/>
  <c r="H150" i="13"/>
  <c r="H151" i="13"/>
  <c r="H152" i="13"/>
  <c r="H153" i="13"/>
  <c r="H154" i="13"/>
  <c r="H155" i="13"/>
  <c r="H156" i="13"/>
  <c r="H157" i="13"/>
  <c r="H158" i="13"/>
  <c r="H159" i="13"/>
  <c r="H160" i="13"/>
  <c r="H161" i="13"/>
  <c r="H162" i="13"/>
  <c r="H163" i="13"/>
  <c r="H164" i="13"/>
  <c r="H165" i="13"/>
  <c r="H166" i="13"/>
  <c r="H167" i="13"/>
  <c r="H168" i="13"/>
  <c r="H169" i="13"/>
  <c r="H170" i="13"/>
  <c r="H171" i="13"/>
  <c r="H172" i="13"/>
  <c r="H173" i="13"/>
  <c r="H174" i="13"/>
  <c r="H175" i="13"/>
  <c r="H176" i="13"/>
  <c r="H177" i="13"/>
  <c r="H178" i="13"/>
  <c r="H179" i="13"/>
  <c r="H180" i="13"/>
  <c r="H181" i="13"/>
  <c r="H182" i="13"/>
  <c r="H183" i="13"/>
  <c r="H184" i="13"/>
  <c r="H185" i="13"/>
  <c r="H186" i="13"/>
  <c r="H187" i="13"/>
  <c r="H188" i="13"/>
  <c r="H189" i="13"/>
  <c r="H190" i="13"/>
  <c r="H191" i="13"/>
  <c r="H192" i="13"/>
  <c r="H193" i="13"/>
  <c r="H194" i="13"/>
  <c r="H195" i="13"/>
  <c r="H196" i="13"/>
  <c r="H197" i="13"/>
  <c r="H198" i="13"/>
  <c r="H199" i="13"/>
  <c r="H200" i="13"/>
  <c r="H201" i="13"/>
  <c r="H202" i="13"/>
  <c r="H203" i="13"/>
  <c r="H204" i="13"/>
  <c r="H205" i="13"/>
  <c r="H206" i="13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76" i="12"/>
  <c r="H177" i="12"/>
  <c r="H178" i="12"/>
  <c r="H179" i="12"/>
  <c r="H180" i="12"/>
  <c r="H181" i="12"/>
  <c r="H182" i="12"/>
  <c r="H183" i="12"/>
  <c r="H184" i="12"/>
  <c r="H185" i="12"/>
  <c r="H186" i="12"/>
  <c r="H187" i="12"/>
  <c r="H188" i="12"/>
  <c r="H189" i="12"/>
  <c r="H190" i="12"/>
  <c r="H191" i="12"/>
  <c r="H192" i="12"/>
  <c r="H193" i="12"/>
  <c r="H194" i="12"/>
  <c r="H195" i="12"/>
  <c r="H196" i="12"/>
  <c r="H197" i="12"/>
  <c r="H198" i="12"/>
  <c r="H199" i="12"/>
  <c r="H200" i="12"/>
  <c r="H201" i="12"/>
  <c r="H202" i="12"/>
  <c r="H203" i="12"/>
  <c r="H204" i="12"/>
  <c r="H205" i="12"/>
  <c r="H206" i="12"/>
  <c r="H207" i="12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50" i="11"/>
  <c r="H151" i="11"/>
  <c r="H152" i="11"/>
  <c r="H153" i="11"/>
  <c r="H154" i="11"/>
  <c r="H155" i="11"/>
  <c r="H156" i="11"/>
  <c r="H157" i="11"/>
  <c r="H158" i="11"/>
  <c r="H159" i="11"/>
  <c r="H160" i="11"/>
  <c r="H161" i="11"/>
  <c r="H162" i="11"/>
  <c r="H163" i="11"/>
  <c r="H164" i="11"/>
  <c r="H165" i="11"/>
  <c r="H166" i="11"/>
  <c r="H167" i="11"/>
  <c r="H168" i="11"/>
  <c r="H169" i="11"/>
  <c r="H170" i="11"/>
  <c r="H171" i="11"/>
  <c r="H172" i="11"/>
  <c r="H173" i="11"/>
  <c r="H174" i="11"/>
  <c r="H175" i="11"/>
  <c r="H176" i="11"/>
  <c r="H177" i="11"/>
  <c r="H178" i="11"/>
  <c r="H179" i="11"/>
  <c r="H180" i="11"/>
  <c r="H181" i="11"/>
  <c r="H182" i="11"/>
  <c r="H183" i="11"/>
  <c r="H184" i="11"/>
  <c r="H185" i="11"/>
  <c r="H186" i="11"/>
  <c r="H187" i="11"/>
  <c r="H188" i="11"/>
  <c r="H189" i="11"/>
  <c r="H190" i="11"/>
  <c r="H191" i="11"/>
  <c r="H192" i="11"/>
  <c r="H193" i="11"/>
  <c r="H194" i="11"/>
  <c r="H195" i="11"/>
  <c r="H196" i="11"/>
  <c r="H197" i="11"/>
  <c r="H198" i="11"/>
  <c r="H199" i="11"/>
  <c r="H200" i="11"/>
  <c r="H201" i="11"/>
  <c r="H202" i="11"/>
  <c r="H203" i="11"/>
  <c r="H204" i="11"/>
  <c r="H205" i="11"/>
  <c r="H206" i="11"/>
  <c r="H207" i="11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7" i="7"/>
  <c r="H7" i="6"/>
  <c r="H7" i="5"/>
  <c r="H7" i="4"/>
  <c r="H7" i="3"/>
  <c r="H7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J152" i="12"/>
  <c r="J153" i="12"/>
  <c r="J154" i="12"/>
  <c r="J155" i="12"/>
  <c r="J156" i="12"/>
  <c r="J157" i="12"/>
  <c r="J158" i="12"/>
  <c r="J159" i="12"/>
  <c r="J160" i="12"/>
  <c r="J161" i="12"/>
  <c r="J162" i="12"/>
  <c r="J163" i="12"/>
  <c r="J164" i="12"/>
  <c r="J165" i="12"/>
  <c r="J166" i="12"/>
  <c r="J167" i="12"/>
  <c r="J168" i="12"/>
  <c r="J169" i="12"/>
  <c r="J170" i="12"/>
  <c r="J171" i="12"/>
  <c r="J172" i="12"/>
  <c r="J173" i="12"/>
  <c r="J174" i="12"/>
  <c r="J175" i="12"/>
  <c r="J176" i="12"/>
  <c r="J177" i="12"/>
  <c r="J178" i="12"/>
  <c r="J179" i="12"/>
  <c r="J180" i="12"/>
  <c r="J181" i="12"/>
  <c r="J182" i="12"/>
  <c r="J183" i="12"/>
  <c r="J184" i="12"/>
  <c r="J185" i="12"/>
  <c r="J186" i="12"/>
  <c r="J187" i="12"/>
  <c r="J188" i="12"/>
  <c r="J189" i="12"/>
  <c r="J190" i="12"/>
  <c r="J191" i="12"/>
  <c r="J192" i="12"/>
  <c r="J193" i="12"/>
  <c r="J194" i="12"/>
  <c r="J195" i="12"/>
  <c r="J196" i="12"/>
  <c r="J197" i="12"/>
  <c r="J198" i="12"/>
  <c r="J199" i="12"/>
  <c r="J200" i="12"/>
  <c r="J201" i="12"/>
  <c r="J202" i="12"/>
  <c r="J203" i="12"/>
  <c r="J204" i="12"/>
  <c r="J205" i="12"/>
  <c r="J206" i="12"/>
  <c r="J207" i="12"/>
  <c r="J205" i="13"/>
  <c r="J206" i="13"/>
  <c r="J20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119" i="13"/>
  <c r="J120" i="13"/>
  <c r="J121" i="13"/>
  <c r="J122" i="13"/>
  <c r="J123" i="13"/>
  <c r="J124" i="13"/>
  <c r="J125" i="13"/>
  <c r="J126" i="13"/>
  <c r="J127" i="13"/>
  <c r="J128" i="13"/>
  <c r="J129" i="13"/>
  <c r="J130" i="13"/>
  <c r="J131" i="13"/>
  <c r="J132" i="13"/>
  <c r="J133" i="13"/>
  <c r="J134" i="13"/>
  <c r="J135" i="13"/>
  <c r="J136" i="13"/>
  <c r="J137" i="13"/>
  <c r="J138" i="13"/>
  <c r="J139" i="13"/>
  <c r="J140" i="13"/>
  <c r="J141" i="13"/>
  <c r="J142" i="13"/>
  <c r="J143" i="13"/>
  <c r="J144" i="13"/>
  <c r="J145" i="13"/>
  <c r="J146" i="13"/>
  <c r="J147" i="13"/>
  <c r="J148" i="13"/>
  <c r="J149" i="13"/>
  <c r="J150" i="13"/>
  <c r="J151" i="13"/>
  <c r="J152" i="13"/>
  <c r="J153" i="13"/>
  <c r="J154" i="13"/>
  <c r="J155" i="13"/>
  <c r="J156" i="13"/>
  <c r="J157" i="13"/>
  <c r="J158" i="13"/>
  <c r="J159" i="13"/>
  <c r="J160" i="13"/>
  <c r="J161" i="13"/>
  <c r="J162" i="13"/>
  <c r="J163" i="13"/>
  <c r="J164" i="13"/>
  <c r="J165" i="13"/>
  <c r="J166" i="13"/>
  <c r="J167" i="13"/>
  <c r="J168" i="13"/>
  <c r="J169" i="13"/>
  <c r="J170" i="13"/>
  <c r="J171" i="13"/>
  <c r="J172" i="13"/>
  <c r="J173" i="13"/>
  <c r="J174" i="13"/>
  <c r="J175" i="13"/>
  <c r="J176" i="13"/>
  <c r="J177" i="13"/>
  <c r="J178" i="13"/>
  <c r="J179" i="13"/>
  <c r="J180" i="13"/>
  <c r="J181" i="13"/>
  <c r="J182" i="13"/>
  <c r="J183" i="13"/>
  <c r="J184" i="13"/>
  <c r="J185" i="13"/>
  <c r="J186" i="13"/>
  <c r="J187" i="13"/>
  <c r="J188" i="13"/>
  <c r="J189" i="13"/>
  <c r="J190" i="13"/>
  <c r="J191" i="13"/>
  <c r="J192" i="13"/>
  <c r="J193" i="13"/>
  <c r="J194" i="13"/>
  <c r="J195" i="13"/>
  <c r="J196" i="13"/>
  <c r="J197" i="13"/>
  <c r="J198" i="13"/>
  <c r="J199" i="13"/>
  <c r="J200" i="13"/>
  <c r="J201" i="13"/>
  <c r="J202" i="13"/>
  <c r="J203" i="13"/>
  <c r="J204" i="13"/>
  <c r="L205" i="13"/>
  <c r="L204" i="13"/>
  <c r="L206" i="13"/>
  <c r="L207" i="13"/>
  <c r="K205" i="13"/>
  <c r="K206" i="13"/>
  <c r="K20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5" i="13"/>
  <c r="K126" i="13"/>
  <c r="K127" i="13"/>
  <c r="K128" i="13"/>
  <c r="K129" i="13"/>
  <c r="K130" i="13"/>
  <c r="K131" i="13"/>
  <c r="K132" i="13"/>
  <c r="K133" i="13"/>
  <c r="K134" i="13"/>
  <c r="K135" i="13"/>
  <c r="K136" i="13"/>
  <c r="K137" i="13"/>
  <c r="K138" i="13"/>
  <c r="K139" i="13"/>
  <c r="K140" i="13"/>
  <c r="K141" i="13"/>
  <c r="K142" i="13"/>
  <c r="K143" i="13"/>
  <c r="K144" i="13"/>
  <c r="K145" i="13"/>
  <c r="K146" i="13"/>
  <c r="K147" i="13"/>
  <c r="K148" i="13"/>
  <c r="K149" i="13"/>
  <c r="K150" i="13"/>
  <c r="K151" i="13"/>
  <c r="K152" i="13"/>
  <c r="K153" i="13"/>
  <c r="K154" i="13"/>
  <c r="K155" i="13"/>
  <c r="K156" i="13"/>
  <c r="K157" i="13"/>
  <c r="K158" i="13"/>
  <c r="K159" i="13"/>
  <c r="K160" i="13"/>
  <c r="K161" i="13"/>
  <c r="K162" i="13"/>
  <c r="K163" i="13"/>
  <c r="K164" i="13"/>
  <c r="K165" i="13"/>
  <c r="K166" i="13"/>
  <c r="K167" i="13"/>
  <c r="K168" i="13"/>
  <c r="K169" i="13"/>
  <c r="K170" i="13"/>
  <c r="K171" i="13"/>
  <c r="K172" i="13"/>
  <c r="K173" i="13"/>
  <c r="K174" i="13"/>
  <c r="K175" i="13"/>
  <c r="K176" i="13"/>
  <c r="K177" i="13"/>
  <c r="K178" i="13"/>
  <c r="K179" i="13"/>
  <c r="K180" i="13"/>
  <c r="K181" i="13"/>
  <c r="K182" i="13"/>
  <c r="K183" i="13"/>
  <c r="K184" i="13"/>
  <c r="K185" i="13"/>
  <c r="K186" i="13"/>
  <c r="K187" i="13"/>
  <c r="K188" i="13"/>
  <c r="K189" i="13"/>
  <c r="K190" i="13"/>
  <c r="K191" i="13"/>
  <c r="K192" i="13"/>
  <c r="K193" i="13"/>
  <c r="K194" i="13"/>
  <c r="K195" i="13"/>
  <c r="K196" i="13"/>
  <c r="K197" i="13"/>
  <c r="K198" i="13"/>
  <c r="K199" i="13"/>
  <c r="K200" i="13"/>
  <c r="K201" i="13"/>
  <c r="K202" i="13"/>
  <c r="K203" i="13"/>
  <c r="K204" i="13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36" i="11"/>
  <c r="K137" i="11"/>
  <c r="K138" i="11"/>
  <c r="K139" i="11"/>
  <c r="K140" i="11"/>
  <c r="K141" i="11"/>
  <c r="K142" i="11"/>
  <c r="K143" i="11"/>
  <c r="K144" i="11"/>
  <c r="K145" i="11"/>
  <c r="K146" i="11"/>
  <c r="K147" i="11"/>
  <c r="K148" i="11"/>
  <c r="K149" i="11"/>
  <c r="K150" i="11"/>
  <c r="K151" i="11"/>
  <c r="K152" i="11"/>
  <c r="K153" i="11"/>
  <c r="K154" i="11"/>
  <c r="K155" i="11"/>
  <c r="K156" i="11"/>
  <c r="K157" i="11"/>
  <c r="K158" i="11"/>
  <c r="K159" i="11"/>
  <c r="K160" i="11"/>
  <c r="K161" i="11"/>
  <c r="K162" i="11"/>
  <c r="K163" i="11"/>
  <c r="K164" i="11"/>
  <c r="K165" i="11"/>
  <c r="K166" i="11"/>
  <c r="K167" i="11"/>
  <c r="K168" i="11"/>
  <c r="K169" i="11"/>
  <c r="K170" i="11"/>
  <c r="K171" i="11"/>
  <c r="K172" i="11"/>
  <c r="K173" i="11"/>
  <c r="K174" i="11"/>
  <c r="K175" i="11"/>
  <c r="K176" i="11"/>
  <c r="K177" i="11"/>
  <c r="K178" i="11"/>
  <c r="K179" i="11"/>
  <c r="K180" i="11"/>
  <c r="K181" i="11"/>
  <c r="K182" i="11"/>
  <c r="K183" i="11"/>
  <c r="K184" i="11"/>
  <c r="K185" i="11"/>
  <c r="K186" i="11"/>
  <c r="K187" i="11"/>
  <c r="K188" i="11"/>
  <c r="K189" i="11"/>
  <c r="K190" i="11"/>
  <c r="K191" i="11"/>
  <c r="K192" i="11"/>
  <c r="K193" i="11"/>
  <c r="K194" i="11"/>
  <c r="K195" i="11"/>
  <c r="K196" i="11"/>
  <c r="K197" i="11"/>
  <c r="K198" i="11"/>
  <c r="K199" i="11"/>
  <c r="K200" i="11"/>
  <c r="K201" i="11"/>
  <c r="K202" i="11"/>
  <c r="K203" i="11"/>
  <c r="K204" i="11"/>
  <c r="K205" i="11"/>
  <c r="K206" i="11"/>
  <c r="K207" i="11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7" i="12"/>
  <c r="K7" i="11"/>
  <c r="K7" i="10"/>
  <c r="K7" i="9"/>
  <c r="K7" i="8"/>
  <c r="K7" i="7"/>
  <c r="K7" i="6"/>
  <c r="K7" i="5"/>
  <c r="K7" i="4"/>
  <c r="K7" i="3"/>
  <c r="K7" i="2"/>
  <c r="H7" i="13"/>
  <c r="J7" i="13"/>
  <c r="K7" i="13"/>
  <c r="L7" i="13"/>
  <c r="J8" i="2"/>
  <c r="J7" i="2"/>
  <c r="G4" i="12" l="1"/>
  <c r="G3" i="12"/>
  <c r="G4" i="13"/>
  <c r="G3" i="13"/>
  <c r="G4" i="11"/>
  <c r="G3" i="11"/>
  <c r="G4" i="10"/>
  <c r="G3" i="10"/>
  <c r="G4" i="9"/>
  <c r="G3" i="9"/>
  <c r="G4" i="8"/>
  <c r="G3" i="8"/>
  <c r="G4" i="7"/>
  <c r="G3" i="7"/>
  <c r="G4" i="6"/>
  <c r="G3" i="6"/>
  <c r="G4" i="5"/>
  <c r="G3" i="5"/>
  <c r="G4" i="4"/>
  <c r="G3" i="4"/>
  <c r="G4" i="3"/>
  <c r="G3" i="3"/>
  <c r="B2" i="2" l="1"/>
  <c r="G3" i="2"/>
  <c r="G4" i="2"/>
  <c r="L4" i="2"/>
  <c r="L7" i="2" s="1"/>
  <c r="L8" i="2" s="1"/>
  <c r="J7" i="12" l="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J123" i="11"/>
  <c r="J124" i="11"/>
  <c r="J125" i="11"/>
  <c r="J126" i="11"/>
  <c r="J127" i="11"/>
  <c r="J128" i="11"/>
  <c r="J129" i="11"/>
  <c r="J130" i="11"/>
  <c r="J131" i="11"/>
  <c r="J132" i="11"/>
  <c r="J133" i="11"/>
  <c r="J134" i="11"/>
  <c r="J135" i="11"/>
  <c r="J136" i="11"/>
  <c r="J137" i="11"/>
  <c r="J138" i="11"/>
  <c r="J139" i="11"/>
  <c r="J140" i="11"/>
  <c r="J141" i="11"/>
  <c r="J142" i="11"/>
  <c r="J143" i="11"/>
  <c r="J144" i="11"/>
  <c r="J145" i="11"/>
  <c r="J146" i="11"/>
  <c r="J147" i="11"/>
  <c r="J148" i="11"/>
  <c r="J149" i="11"/>
  <c r="J150" i="11"/>
  <c r="J151" i="11"/>
  <c r="J152" i="11"/>
  <c r="J153" i="11"/>
  <c r="J154" i="11"/>
  <c r="J155" i="11"/>
  <c r="J156" i="11"/>
  <c r="J157" i="11"/>
  <c r="J158" i="11"/>
  <c r="J159" i="11"/>
  <c r="J160" i="11"/>
  <c r="J161" i="11"/>
  <c r="J162" i="11"/>
  <c r="J163" i="11"/>
  <c r="J164" i="11"/>
  <c r="J165" i="11"/>
  <c r="J166" i="11"/>
  <c r="J167" i="11"/>
  <c r="J168" i="11"/>
  <c r="J169" i="11"/>
  <c r="J170" i="11"/>
  <c r="J171" i="11"/>
  <c r="J172" i="11"/>
  <c r="J173" i="11"/>
  <c r="J174" i="11"/>
  <c r="J175" i="11"/>
  <c r="J176" i="11"/>
  <c r="J177" i="11"/>
  <c r="J178" i="11"/>
  <c r="J179" i="11"/>
  <c r="J180" i="11"/>
  <c r="J181" i="11"/>
  <c r="J182" i="11"/>
  <c r="J183" i="11"/>
  <c r="J184" i="11"/>
  <c r="J185" i="11"/>
  <c r="J186" i="11"/>
  <c r="J187" i="11"/>
  <c r="J188" i="11"/>
  <c r="J189" i="11"/>
  <c r="J190" i="11"/>
  <c r="J191" i="11"/>
  <c r="J192" i="11"/>
  <c r="J193" i="11"/>
  <c r="J194" i="11"/>
  <c r="J195" i="11"/>
  <c r="J196" i="11"/>
  <c r="J197" i="11"/>
  <c r="J198" i="11"/>
  <c r="J199" i="11"/>
  <c r="J200" i="11"/>
  <c r="J201" i="11"/>
  <c r="J202" i="11"/>
  <c r="J203" i="11"/>
  <c r="J204" i="11"/>
  <c r="J205" i="11"/>
  <c r="J206" i="11"/>
  <c r="J207" i="11"/>
  <c r="J7" i="11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J146" i="10"/>
  <c r="J147" i="10"/>
  <c r="J148" i="10"/>
  <c r="J149" i="10"/>
  <c r="J150" i="10"/>
  <c r="J151" i="10"/>
  <c r="J152" i="10"/>
  <c r="J153" i="10"/>
  <c r="J154" i="10"/>
  <c r="J155" i="10"/>
  <c r="J156" i="10"/>
  <c r="J157" i="10"/>
  <c r="J158" i="10"/>
  <c r="J159" i="10"/>
  <c r="J160" i="10"/>
  <c r="J161" i="10"/>
  <c r="J162" i="10"/>
  <c r="J163" i="10"/>
  <c r="J164" i="10"/>
  <c r="J165" i="10"/>
  <c r="J166" i="10"/>
  <c r="J167" i="10"/>
  <c r="J168" i="10"/>
  <c r="J169" i="10"/>
  <c r="J170" i="10"/>
  <c r="J171" i="10"/>
  <c r="J172" i="10"/>
  <c r="J173" i="10"/>
  <c r="J174" i="10"/>
  <c r="J175" i="10"/>
  <c r="J176" i="10"/>
  <c r="J177" i="10"/>
  <c r="J178" i="10"/>
  <c r="J179" i="10"/>
  <c r="J180" i="10"/>
  <c r="J181" i="10"/>
  <c r="J182" i="10"/>
  <c r="J183" i="10"/>
  <c r="J184" i="10"/>
  <c r="J185" i="10"/>
  <c r="J186" i="10"/>
  <c r="J187" i="10"/>
  <c r="J188" i="10"/>
  <c r="J189" i="10"/>
  <c r="J190" i="10"/>
  <c r="J191" i="10"/>
  <c r="J192" i="10"/>
  <c r="J193" i="10"/>
  <c r="J194" i="10"/>
  <c r="J195" i="10"/>
  <c r="J196" i="10"/>
  <c r="J197" i="10"/>
  <c r="J198" i="10"/>
  <c r="J199" i="10"/>
  <c r="J200" i="10"/>
  <c r="J201" i="10"/>
  <c r="J202" i="10"/>
  <c r="J203" i="10"/>
  <c r="J204" i="10"/>
  <c r="J205" i="10"/>
  <c r="J206" i="10"/>
  <c r="J207" i="10"/>
  <c r="J7" i="10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7" i="9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7" i="8"/>
  <c r="G202" i="28" l="1"/>
  <c r="E202" i="28"/>
  <c r="D202" i="28"/>
  <c r="A202" i="28"/>
  <c r="C202" i="28" s="1"/>
  <c r="G201" i="28"/>
  <c r="E201" i="28"/>
  <c r="D201" i="28"/>
  <c r="A201" i="28"/>
  <c r="C201" i="28" s="1"/>
  <c r="G200" i="28"/>
  <c r="E200" i="28"/>
  <c r="D200" i="28"/>
  <c r="A200" i="28"/>
  <c r="C200" i="28" s="1"/>
  <c r="G199" i="28"/>
  <c r="E199" i="28"/>
  <c r="D199" i="28"/>
  <c r="A199" i="28"/>
  <c r="C199" i="28" s="1"/>
  <c r="G198" i="28"/>
  <c r="E198" i="28"/>
  <c r="D198" i="28"/>
  <c r="A198" i="28"/>
  <c r="C198" i="28" s="1"/>
  <c r="G197" i="28"/>
  <c r="E197" i="28"/>
  <c r="D197" i="28"/>
  <c r="A197" i="28"/>
  <c r="C197" i="28" s="1"/>
  <c r="G196" i="28"/>
  <c r="E196" i="28"/>
  <c r="D196" i="28"/>
  <c r="A196" i="28"/>
  <c r="C196" i="28" s="1"/>
  <c r="G195" i="28"/>
  <c r="E195" i="28"/>
  <c r="D195" i="28"/>
  <c r="A195" i="28"/>
  <c r="C195" i="28" s="1"/>
  <c r="G194" i="28"/>
  <c r="E194" i="28"/>
  <c r="D194" i="28"/>
  <c r="A194" i="28"/>
  <c r="C194" i="28" s="1"/>
  <c r="G193" i="28"/>
  <c r="E193" i="28"/>
  <c r="D193" i="28"/>
  <c r="A193" i="28"/>
  <c r="C193" i="28" s="1"/>
  <c r="G192" i="28"/>
  <c r="E192" i="28"/>
  <c r="D192" i="28"/>
  <c r="A192" i="28"/>
  <c r="C192" i="28" s="1"/>
  <c r="G191" i="28"/>
  <c r="E191" i="28"/>
  <c r="D191" i="28"/>
  <c r="A191" i="28"/>
  <c r="C191" i="28" s="1"/>
  <c r="G190" i="28"/>
  <c r="E190" i="28"/>
  <c r="D190" i="28"/>
  <c r="A190" i="28"/>
  <c r="C190" i="28" s="1"/>
  <c r="G189" i="28"/>
  <c r="E189" i="28"/>
  <c r="D189" i="28"/>
  <c r="A189" i="28"/>
  <c r="C189" i="28" s="1"/>
  <c r="G188" i="28"/>
  <c r="E188" i="28"/>
  <c r="D188" i="28"/>
  <c r="A188" i="28"/>
  <c r="C188" i="28" s="1"/>
  <c r="G187" i="28"/>
  <c r="E187" i="28"/>
  <c r="D187" i="28"/>
  <c r="A187" i="28"/>
  <c r="C187" i="28" s="1"/>
  <c r="G186" i="28"/>
  <c r="E186" i="28"/>
  <c r="D186" i="28"/>
  <c r="A186" i="28"/>
  <c r="C186" i="28" s="1"/>
  <c r="G185" i="28"/>
  <c r="E185" i="28"/>
  <c r="D185" i="28"/>
  <c r="A185" i="28"/>
  <c r="C185" i="28" s="1"/>
  <c r="G184" i="28"/>
  <c r="E184" i="28"/>
  <c r="D184" i="28"/>
  <c r="A184" i="28"/>
  <c r="C184" i="28" s="1"/>
  <c r="G183" i="28"/>
  <c r="E183" i="28"/>
  <c r="D183" i="28"/>
  <c r="A183" i="28"/>
  <c r="C183" i="28" s="1"/>
  <c r="G182" i="28"/>
  <c r="E182" i="28"/>
  <c r="D182" i="28"/>
  <c r="A182" i="28"/>
  <c r="C182" i="28" s="1"/>
  <c r="G181" i="28"/>
  <c r="E181" i="28"/>
  <c r="D181" i="28"/>
  <c r="A181" i="28"/>
  <c r="C181" i="28" s="1"/>
  <c r="G180" i="28"/>
  <c r="E180" i="28"/>
  <c r="D180" i="28"/>
  <c r="A180" i="28"/>
  <c r="C180" i="28" s="1"/>
  <c r="G179" i="28"/>
  <c r="E179" i="28"/>
  <c r="D179" i="28"/>
  <c r="A179" i="28"/>
  <c r="C179" i="28" s="1"/>
  <c r="G178" i="28"/>
  <c r="E178" i="28"/>
  <c r="D178" i="28"/>
  <c r="A178" i="28"/>
  <c r="C178" i="28" s="1"/>
  <c r="G177" i="28"/>
  <c r="E177" i="28"/>
  <c r="D177" i="28"/>
  <c r="A177" i="28"/>
  <c r="C177" i="28" s="1"/>
  <c r="G176" i="28"/>
  <c r="E176" i="28"/>
  <c r="D176" i="28"/>
  <c r="A176" i="28"/>
  <c r="C176" i="28" s="1"/>
  <c r="G175" i="28"/>
  <c r="E175" i="28"/>
  <c r="D175" i="28"/>
  <c r="A175" i="28"/>
  <c r="C175" i="28" s="1"/>
  <c r="G174" i="28"/>
  <c r="E174" i="28"/>
  <c r="D174" i="28"/>
  <c r="A174" i="28"/>
  <c r="C174" i="28" s="1"/>
  <c r="G173" i="28"/>
  <c r="E173" i="28"/>
  <c r="D173" i="28"/>
  <c r="A173" i="28"/>
  <c r="C173" i="28" s="1"/>
  <c r="G172" i="28"/>
  <c r="E172" i="28"/>
  <c r="D172" i="28"/>
  <c r="A172" i="28"/>
  <c r="C172" i="28" s="1"/>
  <c r="G171" i="28"/>
  <c r="E171" i="28"/>
  <c r="D171" i="28"/>
  <c r="A171" i="28"/>
  <c r="C171" i="28" s="1"/>
  <c r="G170" i="28"/>
  <c r="E170" i="28"/>
  <c r="D170" i="28"/>
  <c r="A170" i="28"/>
  <c r="C170" i="28" s="1"/>
  <c r="G169" i="28"/>
  <c r="E169" i="28"/>
  <c r="D169" i="28"/>
  <c r="A169" i="28"/>
  <c r="C169" i="28" s="1"/>
  <c r="G168" i="28"/>
  <c r="E168" i="28"/>
  <c r="D168" i="28"/>
  <c r="A168" i="28"/>
  <c r="C168" i="28" s="1"/>
  <c r="G167" i="28"/>
  <c r="E167" i="28"/>
  <c r="D167" i="28"/>
  <c r="A167" i="28"/>
  <c r="C167" i="28" s="1"/>
  <c r="G166" i="28"/>
  <c r="E166" i="28"/>
  <c r="D166" i="28"/>
  <c r="A166" i="28"/>
  <c r="C166" i="28" s="1"/>
  <c r="G165" i="28"/>
  <c r="E165" i="28"/>
  <c r="D165" i="28"/>
  <c r="A165" i="28"/>
  <c r="C165" i="28" s="1"/>
  <c r="G164" i="28"/>
  <c r="E164" i="28"/>
  <c r="D164" i="28"/>
  <c r="A164" i="28"/>
  <c r="C164" i="28" s="1"/>
  <c r="G163" i="28"/>
  <c r="E163" i="28"/>
  <c r="D163" i="28"/>
  <c r="A163" i="28"/>
  <c r="C163" i="28" s="1"/>
  <c r="G162" i="28"/>
  <c r="E162" i="28"/>
  <c r="D162" i="28"/>
  <c r="A162" i="28"/>
  <c r="C162" i="28" s="1"/>
  <c r="G161" i="28"/>
  <c r="E161" i="28"/>
  <c r="D161" i="28"/>
  <c r="A161" i="28"/>
  <c r="C161" i="28" s="1"/>
  <c r="G160" i="28"/>
  <c r="E160" i="28"/>
  <c r="D160" i="28"/>
  <c r="A160" i="28"/>
  <c r="C160" i="28" s="1"/>
  <c r="G159" i="28"/>
  <c r="E159" i="28"/>
  <c r="D159" i="28"/>
  <c r="A159" i="28"/>
  <c r="C159" i="28" s="1"/>
  <c r="G158" i="28"/>
  <c r="E158" i="28"/>
  <c r="D158" i="28"/>
  <c r="A158" i="28"/>
  <c r="C158" i="28" s="1"/>
  <c r="G157" i="28"/>
  <c r="E157" i="28"/>
  <c r="D157" i="28"/>
  <c r="A157" i="28"/>
  <c r="C157" i="28" s="1"/>
  <c r="G156" i="28"/>
  <c r="E156" i="28"/>
  <c r="D156" i="28"/>
  <c r="A156" i="28"/>
  <c r="C156" i="28" s="1"/>
  <c r="G155" i="28"/>
  <c r="E155" i="28"/>
  <c r="D155" i="28"/>
  <c r="A155" i="28"/>
  <c r="C155" i="28" s="1"/>
  <c r="G154" i="28"/>
  <c r="E154" i="28"/>
  <c r="D154" i="28"/>
  <c r="A154" i="28"/>
  <c r="C154" i="28" s="1"/>
  <c r="G153" i="28"/>
  <c r="E153" i="28"/>
  <c r="D153" i="28"/>
  <c r="A153" i="28"/>
  <c r="C153" i="28" s="1"/>
  <c r="G152" i="28"/>
  <c r="E152" i="28"/>
  <c r="D152" i="28"/>
  <c r="A152" i="28"/>
  <c r="C152" i="28" s="1"/>
  <c r="G151" i="28"/>
  <c r="E151" i="28"/>
  <c r="D151" i="28"/>
  <c r="A151" i="28"/>
  <c r="C151" i="28" s="1"/>
  <c r="G150" i="28"/>
  <c r="E150" i="28"/>
  <c r="D150" i="28"/>
  <c r="A150" i="28"/>
  <c r="C150" i="28" s="1"/>
  <c r="G149" i="28"/>
  <c r="E149" i="28"/>
  <c r="D149" i="28"/>
  <c r="A149" i="28"/>
  <c r="C149" i="28" s="1"/>
  <c r="G148" i="28"/>
  <c r="E148" i="28"/>
  <c r="D148" i="28"/>
  <c r="A148" i="28"/>
  <c r="C148" i="28" s="1"/>
  <c r="G147" i="28"/>
  <c r="E147" i="28"/>
  <c r="D147" i="28"/>
  <c r="A147" i="28"/>
  <c r="C147" i="28" s="1"/>
  <c r="G146" i="28"/>
  <c r="E146" i="28"/>
  <c r="D146" i="28"/>
  <c r="A146" i="28"/>
  <c r="C146" i="28" s="1"/>
  <c r="G145" i="28"/>
  <c r="E145" i="28"/>
  <c r="D145" i="28"/>
  <c r="A145" i="28"/>
  <c r="C145" i="28" s="1"/>
  <c r="G144" i="28"/>
  <c r="E144" i="28"/>
  <c r="D144" i="28"/>
  <c r="A144" i="28"/>
  <c r="C144" i="28" s="1"/>
  <c r="G143" i="28"/>
  <c r="E143" i="28"/>
  <c r="D143" i="28"/>
  <c r="A143" i="28"/>
  <c r="C143" i="28" s="1"/>
  <c r="G142" i="28"/>
  <c r="E142" i="28"/>
  <c r="D142" i="28"/>
  <c r="A142" i="28"/>
  <c r="C142" i="28" s="1"/>
  <c r="G141" i="28"/>
  <c r="E141" i="28"/>
  <c r="D141" i="28"/>
  <c r="A141" i="28"/>
  <c r="C141" i="28" s="1"/>
  <c r="G140" i="28"/>
  <c r="E140" i="28"/>
  <c r="D140" i="28"/>
  <c r="A140" i="28"/>
  <c r="C140" i="28" s="1"/>
  <c r="G139" i="28"/>
  <c r="E139" i="28"/>
  <c r="D139" i="28"/>
  <c r="A139" i="28"/>
  <c r="C139" i="28" s="1"/>
  <c r="G138" i="28"/>
  <c r="E138" i="28"/>
  <c r="D138" i="28"/>
  <c r="A138" i="28"/>
  <c r="C138" i="28" s="1"/>
  <c r="G137" i="28"/>
  <c r="E137" i="28"/>
  <c r="D137" i="28"/>
  <c r="A137" i="28"/>
  <c r="C137" i="28" s="1"/>
  <c r="G136" i="28"/>
  <c r="E136" i="28"/>
  <c r="D136" i="28"/>
  <c r="A136" i="28"/>
  <c r="C136" i="28" s="1"/>
  <c r="G135" i="28"/>
  <c r="E135" i="28"/>
  <c r="D135" i="28"/>
  <c r="A135" i="28"/>
  <c r="C135" i="28" s="1"/>
  <c r="G134" i="28"/>
  <c r="E134" i="28"/>
  <c r="D134" i="28"/>
  <c r="A134" i="28"/>
  <c r="C134" i="28" s="1"/>
  <c r="G133" i="28"/>
  <c r="E133" i="28"/>
  <c r="D133" i="28"/>
  <c r="A133" i="28"/>
  <c r="C133" i="28" s="1"/>
  <c r="G132" i="28"/>
  <c r="E132" i="28"/>
  <c r="D132" i="28"/>
  <c r="A132" i="28"/>
  <c r="C132" i="28" s="1"/>
  <c r="G131" i="28"/>
  <c r="E131" i="28"/>
  <c r="D131" i="28"/>
  <c r="A131" i="28"/>
  <c r="C131" i="28" s="1"/>
  <c r="G130" i="28"/>
  <c r="E130" i="28"/>
  <c r="D130" i="28"/>
  <c r="A130" i="28"/>
  <c r="C130" i="28" s="1"/>
  <c r="G129" i="28"/>
  <c r="E129" i="28"/>
  <c r="D129" i="28"/>
  <c r="A129" i="28"/>
  <c r="C129" i="28" s="1"/>
  <c r="G128" i="28"/>
  <c r="E128" i="28"/>
  <c r="D128" i="28"/>
  <c r="A128" i="28"/>
  <c r="C128" i="28" s="1"/>
  <c r="G127" i="28"/>
  <c r="E127" i="28"/>
  <c r="D127" i="28"/>
  <c r="A127" i="28"/>
  <c r="C127" i="28" s="1"/>
  <c r="G126" i="28"/>
  <c r="E126" i="28"/>
  <c r="D126" i="28"/>
  <c r="A126" i="28"/>
  <c r="C126" i="28" s="1"/>
  <c r="G125" i="28"/>
  <c r="E125" i="28"/>
  <c r="D125" i="28"/>
  <c r="A125" i="28"/>
  <c r="C125" i="28" s="1"/>
  <c r="G124" i="28"/>
  <c r="E124" i="28"/>
  <c r="D124" i="28"/>
  <c r="A124" i="28"/>
  <c r="C124" i="28" s="1"/>
  <c r="G123" i="28"/>
  <c r="E123" i="28"/>
  <c r="D123" i="28"/>
  <c r="A123" i="28"/>
  <c r="C123" i="28" s="1"/>
  <c r="G122" i="28"/>
  <c r="E122" i="28"/>
  <c r="D122" i="28"/>
  <c r="A122" i="28"/>
  <c r="C122" i="28" s="1"/>
  <c r="G121" i="28"/>
  <c r="E121" i="28"/>
  <c r="D121" i="28"/>
  <c r="A121" i="28"/>
  <c r="C121" i="28" s="1"/>
  <c r="G120" i="28"/>
  <c r="E120" i="28"/>
  <c r="D120" i="28"/>
  <c r="A120" i="28"/>
  <c r="C120" i="28" s="1"/>
  <c r="G119" i="28"/>
  <c r="E119" i="28"/>
  <c r="D119" i="28"/>
  <c r="A119" i="28"/>
  <c r="C119" i="28" s="1"/>
  <c r="G118" i="28"/>
  <c r="E118" i="28"/>
  <c r="D118" i="28"/>
  <c r="A118" i="28"/>
  <c r="C118" i="28" s="1"/>
  <c r="G117" i="28"/>
  <c r="E117" i="28"/>
  <c r="D117" i="28"/>
  <c r="A117" i="28"/>
  <c r="C117" i="28" s="1"/>
  <c r="G116" i="28"/>
  <c r="E116" i="28"/>
  <c r="D116" i="28"/>
  <c r="A116" i="28"/>
  <c r="C116" i="28" s="1"/>
  <c r="G115" i="28"/>
  <c r="E115" i="28"/>
  <c r="D115" i="28"/>
  <c r="A115" i="28"/>
  <c r="C115" i="28" s="1"/>
  <c r="G114" i="28"/>
  <c r="E114" i="28"/>
  <c r="D114" i="28"/>
  <c r="A114" i="28"/>
  <c r="C114" i="28" s="1"/>
  <c r="G113" i="28"/>
  <c r="E113" i="28"/>
  <c r="D113" i="28"/>
  <c r="A113" i="28"/>
  <c r="C113" i="28" s="1"/>
  <c r="G112" i="28"/>
  <c r="E112" i="28"/>
  <c r="D112" i="28"/>
  <c r="A112" i="28"/>
  <c r="C112" i="28" s="1"/>
  <c r="G111" i="28"/>
  <c r="E111" i="28"/>
  <c r="D111" i="28"/>
  <c r="A111" i="28"/>
  <c r="C111" i="28" s="1"/>
  <c r="G110" i="28"/>
  <c r="E110" i="28"/>
  <c r="D110" i="28"/>
  <c r="A110" i="28"/>
  <c r="C110" i="28" s="1"/>
  <c r="G109" i="28"/>
  <c r="E109" i="28"/>
  <c r="D109" i="28"/>
  <c r="A109" i="28"/>
  <c r="C109" i="28" s="1"/>
  <c r="G108" i="28"/>
  <c r="E108" i="28"/>
  <c r="D108" i="28"/>
  <c r="A108" i="28"/>
  <c r="C108" i="28" s="1"/>
  <c r="G107" i="28"/>
  <c r="E107" i="28"/>
  <c r="D107" i="28"/>
  <c r="A107" i="28"/>
  <c r="C107" i="28" s="1"/>
  <c r="G106" i="28"/>
  <c r="E106" i="28"/>
  <c r="D106" i="28"/>
  <c r="A106" i="28"/>
  <c r="C106" i="28" s="1"/>
  <c r="G105" i="28"/>
  <c r="E105" i="28"/>
  <c r="D105" i="28"/>
  <c r="A105" i="28"/>
  <c r="C105" i="28" s="1"/>
  <c r="G104" i="28"/>
  <c r="E104" i="28"/>
  <c r="D104" i="28"/>
  <c r="A104" i="28"/>
  <c r="C104" i="28" s="1"/>
  <c r="G103" i="28"/>
  <c r="E103" i="28"/>
  <c r="D103" i="28"/>
  <c r="A103" i="28"/>
  <c r="C103" i="28" s="1"/>
  <c r="G102" i="28"/>
  <c r="E102" i="28"/>
  <c r="D102" i="28"/>
  <c r="A102" i="28"/>
  <c r="C102" i="28" s="1"/>
  <c r="G101" i="28"/>
  <c r="E101" i="28"/>
  <c r="D101" i="28"/>
  <c r="A101" i="28"/>
  <c r="C101" i="28" s="1"/>
  <c r="G100" i="28"/>
  <c r="E100" i="28"/>
  <c r="D100" i="28"/>
  <c r="A100" i="28"/>
  <c r="C100" i="28" s="1"/>
  <c r="G99" i="28"/>
  <c r="E99" i="28"/>
  <c r="D99" i="28"/>
  <c r="A99" i="28"/>
  <c r="C99" i="28" s="1"/>
  <c r="G98" i="28"/>
  <c r="E98" i="28"/>
  <c r="D98" i="28"/>
  <c r="A98" i="28"/>
  <c r="C98" i="28" s="1"/>
  <c r="G97" i="28"/>
  <c r="E97" i="28"/>
  <c r="D97" i="28"/>
  <c r="A97" i="28"/>
  <c r="C97" i="28" s="1"/>
  <c r="G96" i="28"/>
  <c r="E96" i="28"/>
  <c r="D96" i="28"/>
  <c r="A96" i="28"/>
  <c r="C96" i="28" s="1"/>
  <c r="G95" i="28"/>
  <c r="E95" i="28"/>
  <c r="D95" i="28"/>
  <c r="A95" i="28"/>
  <c r="C95" i="28" s="1"/>
  <c r="G94" i="28"/>
  <c r="E94" i="28"/>
  <c r="D94" i="28"/>
  <c r="A94" i="28"/>
  <c r="C94" i="28" s="1"/>
  <c r="G93" i="28"/>
  <c r="E93" i="28"/>
  <c r="D93" i="28"/>
  <c r="A93" i="28"/>
  <c r="C93" i="28" s="1"/>
  <c r="G92" i="28"/>
  <c r="E92" i="28"/>
  <c r="D92" i="28"/>
  <c r="A92" i="28"/>
  <c r="C92" i="28" s="1"/>
  <c r="G91" i="28"/>
  <c r="E91" i="28"/>
  <c r="D91" i="28"/>
  <c r="A91" i="28"/>
  <c r="C91" i="28" s="1"/>
  <c r="G90" i="28"/>
  <c r="E90" i="28"/>
  <c r="D90" i="28"/>
  <c r="A90" i="28"/>
  <c r="C90" i="28" s="1"/>
  <c r="G89" i="28"/>
  <c r="E89" i="28"/>
  <c r="D89" i="28"/>
  <c r="A89" i="28"/>
  <c r="C89" i="28" s="1"/>
  <c r="G88" i="28"/>
  <c r="E88" i="28"/>
  <c r="D88" i="28"/>
  <c r="A88" i="28"/>
  <c r="C88" i="28" s="1"/>
  <c r="G87" i="28"/>
  <c r="E87" i="28"/>
  <c r="D87" i="28"/>
  <c r="A87" i="28"/>
  <c r="C87" i="28" s="1"/>
  <c r="G86" i="28"/>
  <c r="E86" i="28"/>
  <c r="D86" i="28"/>
  <c r="A86" i="28"/>
  <c r="C86" i="28" s="1"/>
  <c r="G85" i="28"/>
  <c r="E85" i="28"/>
  <c r="D85" i="28"/>
  <c r="A85" i="28"/>
  <c r="C85" i="28" s="1"/>
  <c r="G84" i="28"/>
  <c r="E84" i="28"/>
  <c r="D84" i="28"/>
  <c r="A84" i="28"/>
  <c r="C84" i="28" s="1"/>
  <c r="G83" i="28"/>
  <c r="E83" i="28"/>
  <c r="D83" i="28"/>
  <c r="A83" i="28"/>
  <c r="C83" i="28" s="1"/>
  <c r="G82" i="28"/>
  <c r="E82" i="28"/>
  <c r="D82" i="28"/>
  <c r="A82" i="28"/>
  <c r="C82" i="28" s="1"/>
  <c r="G81" i="28"/>
  <c r="E81" i="28"/>
  <c r="D81" i="28"/>
  <c r="A81" i="28"/>
  <c r="C81" i="28" s="1"/>
  <c r="G80" i="28"/>
  <c r="E80" i="28"/>
  <c r="D80" i="28"/>
  <c r="A80" i="28"/>
  <c r="C80" i="28" s="1"/>
  <c r="G79" i="28"/>
  <c r="E79" i="28"/>
  <c r="D79" i="28"/>
  <c r="A79" i="28"/>
  <c r="C79" i="28" s="1"/>
  <c r="G78" i="28"/>
  <c r="E78" i="28"/>
  <c r="D78" i="28"/>
  <c r="A78" i="28"/>
  <c r="C78" i="28" s="1"/>
  <c r="G77" i="28"/>
  <c r="E77" i="28"/>
  <c r="D77" i="28"/>
  <c r="A77" i="28"/>
  <c r="C77" i="28" s="1"/>
  <c r="G76" i="28"/>
  <c r="E76" i="28"/>
  <c r="D76" i="28"/>
  <c r="A76" i="28"/>
  <c r="C76" i="28" s="1"/>
  <c r="G75" i="28"/>
  <c r="E75" i="28"/>
  <c r="D75" i="28"/>
  <c r="A75" i="28"/>
  <c r="C75" i="28" s="1"/>
  <c r="G74" i="28"/>
  <c r="E74" i="28"/>
  <c r="D74" i="28"/>
  <c r="A74" i="28"/>
  <c r="C74" i="28" s="1"/>
  <c r="G73" i="28"/>
  <c r="E73" i="28"/>
  <c r="D73" i="28"/>
  <c r="A73" i="28"/>
  <c r="C73" i="28" s="1"/>
  <c r="G72" i="28"/>
  <c r="E72" i="28"/>
  <c r="D72" i="28"/>
  <c r="A72" i="28"/>
  <c r="C72" i="28" s="1"/>
  <c r="G71" i="28"/>
  <c r="E71" i="28"/>
  <c r="D71" i="28"/>
  <c r="A71" i="28"/>
  <c r="C71" i="28" s="1"/>
  <c r="G70" i="28"/>
  <c r="E70" i="28"/>
  <c r="D70" i="28"/>
  <c r="A70" i="28"/>
  <c r="C70" i="28" s="1"/>
  <c r="G69" i="28"/>
  <c r="E69" i="28"/>
  <c r="D69" i="28"/>
  <c r="A69" i="28"/>
  <c r="C69" i="28" s="1"/>
  <c r="G68" i="28"/>
  <c r="E68" i="28"/>
  <c r="D68" i="28"/>
  <c r="A68" i="28"/>
  <c r="C68" i="28" s="1"/>
  <c r="G67" i="28"/>
  <c r="E67" i="28"/>
  <c r="D67" i="28"/>
  <c r="A67" i="28"/>
  <c r="C67" i="28" s="1"/>
  <c r="G66" i="28"/>
  <c r="E66" i="28"/>
  <c r="D66" i="28"/>
  <c r="A66" i="28"/>
  <c r="C66" i="28" s="1"/>
  <c r="G65" i="28"/>
  <c r="E65" i="28"/>
  <c r="D65" i="28"/>
  <c r="A65" i="28"/>
  <c r="C65" i="28" s="1"/>
  <c r="G64" i="28"/>
  <c r="E64" i="28"/>
  <c r="D64" i="28"/>
  <c r="A64" i="28"/>
  <c r="C64" i="28" s="1"/>
  <c r="G63" i="28"/>
  <c r="E63" i="28"/>
  <c r="D63" i="28"/>
  <c r="A63" i="28"/>
  <c r="C63" i="28" s="1"/>
  <c r="G62" i="28"/>
  <c r="E62" i="28"/>
  <c r="D62" i="28"/>
  <c r="A62" i="28"/>
  <c r="C62" i="28" s="1"/>
  <c r="G61" i="28"/>
  <c r="E61" i="28"/>
  <c r="D61" i="28"/>
  <c r="A61" i="28"/>
  <c r="C61" i="28" s="1"/>
  <c r="G60" i="28"/>
  <c r="E60" i="28"/>
  <c r="D60" i="28"/>
  <c r="A60" i="28"/>
  <c r="C60" i="28" s="1"/>
  <c r="G59" i="28"/>
  <c r="E59" i="28"/>
  <c r="D59" i="28"/>
  <c r="A59" i="28"/>
  <c r="C59" i="28" s="1"/>
  <c r="G58" i="28"/>
  <c r="E58" i="28"/>
  <c r="D58" i="28"/>
  <c r="A58" i="28"/>
  <c r="C58" i="28" s="1"/>
  <c r="G57" i="28"/>
  <c r="E57" i="28"/>
  <c r="D57" i="28"/>
  <c r="A57" i="28"/>
  <c r="C57" i="28" s="1"/>
  <c r="G56" i="28"/>
  <c r="E56" i="28"/>
  <c r="D56" i="28"/>
  <c r="A56" i="28"/>
  <c r="C56" i="28" s="1"/>
  <c r="G55" i="28"/>
  <c r="E55" i="28"/>
  <c r="D55" i="28"/>
  <c r="A55" i="28"/>
  <c r="C55" i="28" s="1"/>
  <c r="G54" i="28"/>
  <c r="E54" i="28"/>
  <c r="D54" i="28"/>
  <c r="A54" i="28"/>
  <c r="C54" i="28" s="1"/>
  <c r="G53" i="28"/>
  <c r="E53" i="28"/>
  <c r="D53" i="28"/>
  <c r="A53" i="28"/>
  <c r="C53" i="28" s="1"/>
  <c r="G52" i="28"/>
  <c r="E52" i="28"/>
  <c r="D52" i="28"/>
  <c r="A52" i="28"/>
  <c r="C52" i="28" s="1"/>
  <c r="G51" i="28"/>
  <c r="E51" i="28"/>
  <c r="D51" i="28"/>
  <c r="A51" i="28"/>
  <c r="C51" i="28" s="1"/>
  <c r="G50" i="28"/>
  <c r="E50" i="28"/>
  <c r="D50" i="28"/>
  <c r="A50" i="28"/>
  <c r="C50" i="28" s="1"/>
  <c r="G49" i="28"/>
  <c r="E49" i="28"/>
  <c r="D49" i="28"/>
  <c r="A49" i="28"/>
  <c r="C49" i="28" s="1"/>
  <c r="G48" i="28"/>
  <c r="E48" i="28"/>
  <c r="D48" i="28"/>
  <c r="A48" i="28"/>
  <c r="C48" i="28" s="1"/>
  <c r="G47" i="28"/>
  <c r="E47" i="28"/>
  <c r="D47" i="28"/>
  <c r="A47" i="28"/>
  <c r="C47" i="28" s="1"/>
  <c r="G46" i="28"/>
  <c r="E46" i="28"/>
  <c r="D46" i="28"/>
  <c r="A46" i="28"/>
  <c r="C46" i="28" s="1"/>
  <c r="G45" i="28"/>
  <c r="E45" i="28"/>
  <c r="D45" i="28"/>
  <c r="A45" i="28"/>
  <c r="C45" i="28" s="1"/>
  <c r="G44" i="28"/>
  <c r="E44" i="28"/>
  <c r="D44" i="28"/>
  <c r="A44" i="28"/>
  <c r="C44" i="28" s="1"/>
  <c r="G43" i="28"/>
  <c r="E43" i="28"/>
  <c r="D43" i="28"/>
  <c r="A43" i="28"/>
  <c r="C43" i="28" s="1"/>
  <c r="G42" i="28"/>
  <c r="E42" i="28"/>
  <c r="D42" i="28"/>
  <c r="A42" i="28"/>
  <c r="C42" i="28" s="1"/>
  <c r="G41" i="28"/>
  <c r="E41" i="28"/>
  <c r="D41" i="28"/>
  <c r="A41" i="28"/>
  <c r="C41" i="28" s="1"/>
  <c r="G40" i="28"/>
  <c r="E40" i="28"/>
  <c r="D40" i="28"/>
  <c r="A40" i="28"/>
  <c r="C40" i="28" s="1"/>
  <c r="G39" i="28"/>
  <c r="E39" i="28"/>
  <c r="D39" i="28"/>
  <c r="A39" i="28"/>
  <c r="C39" i="28" s="1"/>
  <c r="G38" i="28"/>
  <c r="E38" i="28"/>
  <c r="D38" i="28"/>
  <c r="A38" i="28"/>
  <c r="C38" i="28" s="1"/>
  <c r="G37" i="28"/>
  <c r="E37" i="28"/>
  <c r="D37" i="28"/>
  <c r="A37" i="28"/>
  <c r="C37" i="28" s="1"/>
  <c r="G36" i="28"/>
  <c r="E36" i="28"/>
  <c r="D36" i="28"/>
  <c r="A36" i="28"/>
  <c r="C36" i="28" s="1"/>
  <c r="G35" i="28"/>
  <c r="E35" i="28"/>
  <c r="D35" i="28"/>
  <c r="A35" i="28"/>
  <c r="C35" i="28" s="1"/>
  <c r="G34" i="28"/>
  <c r="E34" i="28"/>
  <c r="D34" i="28"/>
  <c r="A34" i="28"/>
  <c r="C34" i="28" s="1"/>
  <c r="G33" i="28"/>
  <c r="E33" i="28"/>
  <c r="D33" i="28"/>
  <c r="A33" i="28"/>
  <c r="C33" i="28" s="1"/>
  <c r="G32" i="28"/>
  <c r="E32" i="28"/>
  <c r="D32" i="28"/>
  <c r="A32" i="28"/>
  <c r="C32" i="28" s="1"/>
  <c r="G31" i="28"/>
  <c r="E31" i="28"/>
  <c r="D31" i="28"/>
  <c r="A31" i="28"/>
  <c r="C31" i="28" s="1"/>
  <c r="G30" i="28"/>
  <c r="E30" i="28"/>
  <c r="D30" i="28"/>
  <c r="A30" i="28"/>
  <c r="C30" i="28" s="1"/>
  <c r="G29" i="28"/>
  <c r="E29" i="28"/>
  <c r="D29" i="28"/>
  <c r="A29" i="28"/>
  <c r="C29" i="28" s="1"/>
  <c r="G28" i="28"/>
  <c r="E28" i="28"/>
  <c r="D28" i="28"/>
  <c r="A28" i="28"/>
  <c r="C28" i="28" s="1"/>
  <c r="G27" i="28"/>
  <c r="E27" i="28"/>
  <c r="D27" i="28"/>
  <c r="A27" i="28"/>
  <c r="C27" i="28" s="1"/>
  <c r="G26" i="28"/>
  <c r="E26" i="28"/>
  <c r="D26" i="28"/>
  <c r="A26" i="28"/>
  <c r="C26" i="28" s="1"/>
  <c r="G25" i="28"/>
  <c r="E25" i="28"/>
  <c r="D25" i="28"/>
  <c r="A25" i="28"/>
  <c r="C25" i="28" s="1"/>
  <c r="G24" i="28"/>
  <c r="E24" i="28"/>
  <c r="D24" i="28"/>
  <c r="A24" i="28"/>
  <c r="C24" i="28" s="1"/>
  <c r="G23" i="28"/>
  <c r="E23" i="28"/>
  <c r="D23" i="28"/>
  <c r="A23" i="28"/>
  <c r="C23" i="28" s="1"/>
  <c r="G22" i="28"/>
  <c r="E22" i="28"/>
  <c r="D22" i="28"/>
  <c r="A22" i="28"/>
  <c r="C22" i="28" s="1"/>
  <c r="G21" i="28"/>
  <c r="E21" i="28"/>
  <c r="D21" i="28"/>
  <c r="A21" i="28"/>
  <c r="C21" i="28" s="1"/>
  <c r="G20" i="28"/>
  <c r="E20" i="28"/>
  <c r="D20" i="28"/>
  <c r="A20" i="28"/>
  <c r="C20" i="28" s="1"/>
  <c r="G19" i="28"/>
  <c r="E19" i="28"/>
  <c r="D19" i="28"/>
  <c r="A19" i="28"/>
  <c r="C19" i="28" s="1"/>
  <c r="G18" i="28"/>
  <c r="E18" i="28"/>
  <c r="D18" i="28"/>
  <c r="A18" i="28"/>
  <c r="C18" i="28" s="1"/>
  <c r="G17" i="28"/>
  <c r="E17" i="28"/>
  <c r="D17" i="28"/>
  <c r="A17" i="28"/>
  <c r="C17" i="28" s="1"/>
  <c r="G16" i="28"/>
  <c r="E16" i="28"/>
  <c r="D16" i="28"/>
  <c r="A16" i="28"/>
  <c r="C16" i="28" s="1"/>
  <c r="G15" i="28"/>
  <c r="E15" i="28"/>
  <c r="D15" i="28"/>
  <c r="A15" i="28"/>
  <c r="C15" i="28" s="1"/>
  <c r="G14" i="28"/>
  <c r="E14" i="28"/>
  <c r="D14" i="28"/>
  <c r="A14" i="28"/>
  <c r="C14" i="28" s="1"/>
  <c r="G13" i="28"/>
  <c r="E13" i="28"/>
  <c r="D13" i="28"/>
  <c r="A13" i="28"/>
  <c r="C13" i="28" s="1"/>
  <c r="G12" i="28"/>
  <c r="E12" i="28"/>
  <c r="D12" i="28"/>
  <c r="A12" i="28"/>
  <c r="C12" i="28" s="1"/>
  <c r="G11" i="28"/>
  <c r="E11" i="28"/>
  <c r="D11" i="28"/>
  <c r="A11" i="28"/>
  <c r="C11" i="28" s="1"/>
  <c r="G10" i="28"/>
  <c r="E10" i="28"/>
  <c r="D10" i="28"/>
  <c r="A10" i="28"/>
  <c r="C10" i="28" s="1"/>
  <c r="G9" i="28"/>
  <c r="E9" i="28"/>
  <c r="D9" i="28"/>
  <c r="A9" i="28"/>
  <c r="C9" i="28" s="1"/>
  <c r="G8" i="28"/>
  <c r="E8" i="28"/>
  <c r="D8" i="28"/>
  <c r="A8" i="28"/>
  <c r="C8" i="28" s="1"/>
  <c r="G7" i="28"/>
  <c r="E7" i="28"/>
  <c r="D7" i="28"/>
  <c r="A7" i="28"/>
  <c r="C7" i="28" s="1"/>
  <c r="G6" i="28"/>
  <c r="E6" i="28"/>
  <c r="D6" i="28"/>
  <c r="A6" i="28"/>
  <c r="C6" i="28" s="1"/>
  <c r="G5" i="28"/>
  <c r="E5" i="28"/>
  <c r="D5" i="28"/>
  <c r="A5" i="28"/>
  <c r="C5" i="28" s="1"/>
  <c r="G4" i="28"/>
  <c r="E4" i="28"/>
  <c r="D4" i="28"/>
  <c r="A4" i="28"/>
  <c r="C4" i="28" s="1"/>
  <c r="G3" i="28"/>
  <c r="E3" i="28"/>
  <c r="D3" i="28"/>
  <c r="A3" i="28"/>
  <c r="C3" i="28" s="1"/>
  <c r="G201" i="27"/>
  <c r="E201" i="27"/>
  <c r="D201" i="27"/>
  <c r="A201" i="27"/>
  <c r="C201" i="27" s="1"/>
  <c r="G200" i="27"/>
  <c r="E200" i="27"/>
  <c r="D200" i="27"/>
  <c r="A200" i="27"/>
  <c r="C200" i="27" s="1"/>
  <c r="G199" i="27"/>
  <c r="E199" i="27"/>
  <c r="D199" i="27"/>
  <c r="A199" i="27"/>
  <c r="C199" i="27" s="1"/>
  <c r="G198" i="27"/>
  <c r="E198" i="27"/>
  <c r="D198" i="27"/>
  <c r="A198" i="27"/>
  <c r="C198" i="27" s="1"/>
  <c r="G197" i="27"/>
  <c r="E197" i="27"/>
  <c r="D197" i="27"/>
  <c r="A197" i="27"/>
  <c r="C197" i="27" s="1"/>
  <c r="G196" i="27"/>
  <c r="E196" i="27"/>
  <c r="D196" i="27"/>
  <c r="A196" i="27"/>
  <c r="C196" i="27" s="1"/>
  <c r="G195" i="27"/>
  <c r="E195" i="27"/>
  <c r="D195" i="27"/>
  <c r="A195" i="27"/>
  <c r="C195" i="27" s="1"/>
  <c r="G194" i="27"/>
  <c r="E194" i="27"/>
  <c r="D194" i="27"/>
  <c r="A194" i="27"/>
  <c r="C194" i="27" s="1"/>
  <c r="G193" i="27"/>
  <c r="E193" i="27"/>
  <c r="D193" i="27"/>
  <c r="A193" i="27"/>
  <c r="C193" i="27" s="1"/>
  <c r="G192" i="27"/>
  <c r="E192" i="27"/>
  <c r="D192" i="27"/>
  <c r="A192" i="27"/>
  <c r="C192" i="27" s="1"/>
  <c r="G191" i="27"/>
  <c r="E191" i="27"/>
  <c r="D191" i="27"/>
  <c r="A191" i="27"/>
  <c r="C191" i="27" s="1"/>
  <c r="G190" i="27"/>
  <c r="E190" i="27"/>
  <c r="D190" i="27"/>
  <c r="A190" i="27"/>
  <c r="C190" i="27" s="1"/>
  <c r="G189" i="27"/>
  <c r="E189" i="27"/>
  <c r="D189" i="27"/>
  <c r="A189" i="27"/>
  <c r="C189" i="27" s="1"/>
  <c r="G188" i="27"/>
  <c r="E188" i="27"/>
  <c r="D188" i="27"/>
  <c r="A188" i="27"/>
  <c r="C188" i="27" s="1"/>
  <c r="G187" i="27"/>
  <c r="E187" i="27"/>
  <c r="D187" i="27"/>
  <c r="A187" i="27"/>
  <c r="C187" i="27" s="1"/>
  <c r="G186" i="27"/>
  <c r="E186" i="27"/>
  <c r="D186" i="27"/>
  <c r="A186" i="27"/>
  <c r="C186" i="27" s="1"/>
  <c r="G185" i="27"/>
  <c r="E185" i="27"/>
  <c r="D185" i="27"/>
  <c r="A185" i="27"/>
  <c r="C185" i="27" s="1"/>
  <c r="G184" i="27"/>
  <c r="E184" i="27"/>
  <c r="D184" i="27"/>
  <c r="A184" i="27"/>
  <c r="C184" i="27" s="1"/>
  <c r="G183" i="27"/>
  <c r="E183" i="27"/>
  <c r="D183" i="27"/>
  <c r="A183" i="27"/>
  <c r="C183" i="27" s="1"/>
  <c r="G182" i="27"/>
  <c r="E182" i="27"/>
  <c r="D182" i="27"/>
  <c r="A182" i="27"/>
  <c r="C182" i="27" s="1"/>
  <c r="G181" i="27"/>
  <c r="E181" i="27"/>
  <c r="D181" i="27"/>
  <c r="A181" i="27"/>
  <c r="C181" i="27" s="1"/>
  <c r="G180" i="27"/>
  <c r="E180" i="27"/>
  <c r="D180" i="27"/>
  <c r="A180" i="27"/>
  <c r="C180" i="27" s="1"/>
  <c r="G179" i="27"/>
  <c r="E179" i="27"/>
  <c r="D179" i="27"/>
  <c r="A179" i="27"/>
  <c r="C179" i="27" s="1"/>
  <c r="G178" i="27"/>
  <c r="E178" i="27"/>
  <c r="D178" i="27"/>
  <c r="A178" i="27"/>
  <c r="C178" i="27" s="1"/>
  <c r="G177" i="27"/>
  <c r="E177" i="27"/>
  <c r="D177" i="27"/>
  <c r="A177" i="27"/>
  <c r="C177" i="27" s="1"/>
  <c r="G176" i="27"/>
  <c r="E176" i="27"/>
  <c r="D176" i="27"/>
  <c r="A176" i="27"/>
  <c r="C176" i="27" s="1"/>
  <c r="G175" i="27"/>
  <c r="E175" i="27"/>
  <c r="D175" i="27"/>
  <c r="A175" i="27"/>
  <c r="C175" i="27" s="1"/>
  <c r="G174" i="27"/>
  <c r="E174" i="27"/>
  <c r="D174" i="27"/>
  <c r="A174" i="27"/>
  <c r="C174" i="27" s="1"/>
  <c r="G173" i="27"/>
  <c r="E173" i="27"/>
  <c r="D173" i="27"/>
  <c r="A173" i="27"/>
  <c r="C173" i="27" s="1"/>
  <c r="G172" i="27"/>
  <c r="E172" i="27"/>
  <c r="D172" i="27"/>
  <c r="A172" i="27"/>
  <c r="C172" i="27" s="1"/>
  <c r="G171" i="27"/>
  <c r="E171" i="27"/>
  <c r="D171" i="27"/>
  <c r="A171" i="27"/>
  <c r="C171" i="27" s="1"/>
  <c r="G170" i="27"/>
  <c r="E170" i="27"/>
  <c r="D170" i="27"/>
  <c r="A170" i="27"/>
  <c r="C170" i="27" s="1"/>
  <c r="G169" i="27"/>
  <c r="E169" i="27"/>
  <c r="D169" i="27"/>
  <c r="A169" i="27"/>
  <c r="C169" i="27" s="1"/>
  <c r="G168" i="27"/>
  <c r="E168" i="27"/>
  <c r="D168" i="27"/>
  <c r="A168" i="27"/>
  <c r="C168" i="27" s="1"/>
  <c r="G167" i="27"/>
  <c r="E167" i="27"/>
  <c r="D167" i="27"/>
  <c r="A167" i="27"/>
  <c r="C167" i="27" s="1"/>
  <c r="G166" i="27"/>
  <c r="E166" i="27"/>
  <c r="D166" i="27"/>
  <c r="A166" i="27"/>
  <c r="C166" i="27" s="1"/>
  <c r="G165" i="27"/>
  <c r="E165" i="27"/>
  <c r="D165" i="27"/>
  <c r="A165" i="27"/>
  <c r="C165" i="27" s="1"/>
  <c r="G164" i="27"/>
  <c r="E164" i="27"/>
  <c r="D164" i="27"/>
  <c r="A164" i="27"/>
  <c r="C164" i="27" s="1"/>
  <c r="G163" i="27"/>
  <c r="E163" i="27"/>
  <c r="D163" i="27"/>
  <c r="A163" i="27"/>
  <c r="C163" i="27" s="1"/>
  <c r="G162" i="27"/>
  <c r="E162" i="27"/>
  <c r="D162" i="27"/>
  <c r="A162" i="27"/>
  <c r="C162" i="27" s="1"/>
  <c r="G161" i="27"/>
  <c r="E161" i="27"/>
  <c r="D161" i="27"/>
  <c r="A161" i="27"/>
  <c r="C161" i="27" s="1"/>
  <c r="G160" i="27"/>
  <c r="E160" i="27"/>
  <c r="D160" i="27"/>
  <c r="A160" i="27"/>
  <c r="C160" i="27" s="1"/>
  <c r="G159" i="27"/>
  <c r="E159" i="27"/>
  <c r="D159" i="27"/>
  <c r="A159" i="27"/>
  <c r="C159" i="27" s="1"/>
  <c r="G158" i="27"/>
  <c r="E158" i="27"/>
  <c r="D158" i="27"/>
  <c r="A158" i="27"/>
  <c r="C158" i="27" s="1"/>
  <c r="G157" i="27"/>
  <c r="E157" i="27"/>
  <c r="D157" i="27"/>
  <c r="A157" i="27"/>
  <c r="C157" i="27" s="1"/>
  <c r="G156" i="27"/>
  <c r="E156" i="27"/>
  <c r="D156" i="27"/>
  <c r="A156" i="27"/>
  <c r="C156" i="27" s="1"/>
  <c r="G155" i="27"/>
  <c r="E155" i="27"/>
  <c r="D155" i="27"/>
  <c r="A155" i="27"/>
  <c r="C155" i="27" s="1"/>
  <c r="G154" i="27"/>
  <c r="E154" i="27"/>
  <c r="D154" i="27"/>
  <c r="A154" i="27"/>
  <c r="C154" i="27" s="1"/>
  <c r="G153" i="27"/>
  <c r="E153" i="27"/>
  <c r="D153" i="27"/>
  <c r="A153" i="27"/>
  <c r="C153" i="27" s="1"/>
  <c r="G152" i="27"/>
  <c r="E152" i="27"/>
  <c r="D152" i="27"/>
  <c r="A152" i="27"/>
  <c r="C152" i="27" s="1"/>
  <c r="G151" i="27"/>
  <c r="E151" i="27"/>
  <c r="D151" i="27"/>
  <c r="A151" i="27"/>
  <c r="C151" i="27" s="1"/>
  <c r="G150" i="27"/>
  <c r="E150" i="27"/>
  <c r="D150" i="27"/>
  <c r="A150" i="27"/>
  <c r="C150" i="27" s="1"/>
  <c r="G149" i="27"/>
  <c r="E149" i="27"/>
  <c r="D149" i="27"/>
  <c r="A149" i="27"/>
  <c r="C149" i="27" s="1"/>
  <c r="G148" i="27"/>
  <c r="E148" i="27"/>
  <c r="D148" i="27"/>
  <c r="A148" i="27"/>
  <c r="C148" i="27" s="1"/>
  <c r="G147" i="27"/>
  <c r="E147" i="27"/>
  <c r="D147" i="27"/>
  <c r="A147" i="27"/>
  <c r="C147" i="27" s="1"/>
  <c r="G146" i="27"/>
  <c r="E146" i="27"/>
  <c r="D146" i="27"/>
  <c r="A146" i="27"/>
  <c r="C146" i="27" s="1"/>
  <c r="G145" i="27"/>
  <c r="E145" i="27"/>
  <c r="D145" i="27"/>
  <c r="A145" i="27"/>
  <c r="C145" i="27" s="1"/>
  <c r="G144" i="27"/>
  <c r="E144" i="27"/>
  <c r="D144" i="27"/>
  <c r="A144" i="27"/>
  <c r="C144" i="27" s="1"/>
  <c r="G143" i="27"/>
  <c r="E143" i="27"/>
  <c r="D143" i="27"/>
  <c r="A143" i="27"/>
  <c r="C143" i="27" s="1"/>
  <c r="G142" i="27"/>
  <c r="E142" i="27"/>
  <c r="D142" i="27"/>
  <c r="A142" i="27"/>
  <c r="C142" i="27" s="1"/>
  <c r="G141" i="27"/>
  <c r="E141" i="27"/>
  <c r="D141" i="27"/>
  <c r="A141" i="27"/>
  <c r="C141" i="27" s="1"/>
  <c r="G140" i="27"/>
  <c r="E140" i="27"/>
  <c r="D140" i="27"/>
  <c r="A140" i="27"/>
  <c r="C140" i="27" s="1"/>
  <c r="G139" i="27"/>
  <c r="E139" i="27"/>
  <c r="D139" i="27"/>
  <c r="A139" i="27"/>
  <c r="C139" i="27" s="1"/>
  <c r="G138" i="27"/>
  <c r="E138" i="27"/>
  <c r="D138" i="27"/>
  <c r="A138" i="27"/>
  <c r="C138" i="27" s="1"/>
  <c r="G137" i="27"/>
  <c r="E137" i="27"/>
  <c r="D137" i="27"/>
  <c r="A137" i="27"/>
  <c r="C137" i="27" s="1"/>
  <c r="G136" i="27"/>
  <c r="E136" i="27"/>
  <c r="D136" i="27"/>
  <c r="A136" i="27"/>
  <c r="C136" i="27" s="1"/>
  <c r="G135" i="27"/>
  <c r="E135" i="27"/>
  <c r="D135" i="27"/>
  <c r="A135" i="27"/>
  <c r="C135" i="27" s="1"/>
  <c r="G134" i="27"/>
  <c r="E134" i="27"/>
  <c r="D134" i="27"/>
  <c r="A134" i="27"/>
  <c r="C134" i="27" s="1"/>
  <c r="G133" i="27"/>
  <c r="E133" i="27"/>
  <c r="D133" i="27"/>
  <c r="A133" i="27"/>
  <c r="C133" i="27" s="1"/>
  <c r="G132" i="27"/>
  <c r="E132" i="27"/>
  <c r="D132" i="27"/>
  <c r="A132" i="27"/>
  <c r="C132" i="27" s="1"/>
  <c r="G131" i="27"/>
  <c r="E131" i="27"/>
  <c r="D131" i="27"/>
  <c r="A131" i="27"/>
  <c r="C131" i="27" s="1"/>
  <c r="G130" i="27"/>
  <c r="E130" i="27"/>
  <c r="D130" i="27"/>
  <c r="A130" i="27"/>
  <c r="C130" i="27" s="1"/>
  <c r="G129" i="27"/>
  <c r="E129" i="27"/>
  <c r="D129" i="27"/>
  <c r="A129" i="27"/>
  <c r="C129" i="27" s="1"/>
  <c r="G128" i="27"/>
  <c r="E128" i="27"/>
  <c r="D128" i="27"/>
  <c r="A128" i="27"/>
  <c r="C128" i="27" s="1"/>
  <c r="G127" i="27"/>
  <c r="E127" i="27"/>
  <c r="D127" i="27"/>
  <c r="A127" i="27"/>
  <c r="C127" i="27" s="1"/>
  <c r="G126" i="27"/>
  <c r="E126" i="27"/>
  <c r="D126" i="27"/>
  <c r="A126" i="27"/>
  <c r="C126" i="27" s="1"/>
  <c r="G125" i="27"/>
  <c r="E125" i="27"/>
  <c r="D125" i="27"/>
  <c r="A125" i="27"/>
  <c r="C125" i="27" s="1"/>
  <c r="G124" i="27"/>
  <c r="E124" i="27"/>
  <c r="D124" i="27"/>
  <c r="A124" i="27"/>
  <c r="C124" i="27" s="1"/>
  <c r="G123" i="27"/>
  <c r="E123" i="27"/>
  <c r="D123" i="27"/>
  <c r="A123" i="27"/>
  <c r="C123" i="27" s="1"/>
  <c r="G122" i="27"/>
  <c r="E122" i="27"/>
  <c r="D122" i="27"/>
  <c r="A122" i="27"/>
  <c r="C122" i="27" s="1"/>
  <c r="G121" i="27"/>
  <c r="E121" i="27"/>
  <c r="D121" i="27"/>
  <c r="A121" i="27"/>
  <c r="C121" i="27" s="1"/>
  <c r="G120" i="27"/>
  <c r="E120" i="27"/>
  <c r="D120" i="27"/>
  <c r="A120" i="27"/>
  <c r="C120" i="27" s="1"/>
  <c r="G119" i="27"/>
  <c r="E119" i="27"/>
  <c r="D119" i="27"/>
  <c r="A119" i="27"/>
  <c r="C119" i="27" s="1"/>
  <c r="G118" i="27"/>
  <c r="E118" i="27"/>
  <c r="D118" i="27"/>
  <c r="A118" i="27"/>
  <c r="C118" i="27" s="1"/>
  <c r="G117" i="27"/>
  <c r="E117" i="27"/>
  <c r="D117" i="27"/>
  <c r="A117" i="27"/>
  <c r="C117" i="27" s="1"/>
  <c r="G116" i="27"/>
  <c r="E116" i="27"/>
  <c r="D116" i="27"/>
  <c r="A116" i="27"/>
  <c r="C116" i="27" s="1"/>
  <c r="G115" i="27"/>
  <c r="E115" i="27"/>
  <c r="D115" i="27"/>
  <c r="A115" i="27"/>
  <c r="C115" i="27" s="1"/>
  <c r="G114" i="27"/>
  <c r="E114" i="27"/>
  <c r="D114" i="27"/>
  <c r="A114" i="27"/>
  <c r="C114" i="27" s="1"/>
  <c r="G113" i="27"/>
  <c r="E113" i="27"/>
  <c r="D113" i="27"/>
  <c r="A113" i="27"/>
  <c r="C113" i="27" s="1"/>
  <c r="G112" i="27"/>
  <c r="E112" i="27"/>
  <c r="D112" i="27"/>
  <c r="A112" i="27"/>
  <c r="C112" i="27" s="1"/>
  <c r="G111" i="27"/>
  <c r="E111" i="27"/>
  <c r="D111" i="27"/>
  <c r="A111" i="27"/>
  <c r="C111" i="27" s="1"/>
  <c r="G110" i="27"/>
  <c r="E110" i="27"/>
  <c r="D110" i="27"/>
  <c r="A110" i="27"/>
  <c r="C110" i="27" s="1"/>
  <c r="G109" i="27"/>
  <c r="E109" i="27"/>
  <c r="D109" i="27"/>
  <c r="A109" i="27"/>
  <c r="C109" i="27" s="1"/>
  <c r="G108" i="27"/>
  <c r="E108" i="27"/>
  <c r="D108" i="27"/>
  <c r="A108" i="27"/>
  <c r="C108" i="27" s="1"/>
  <c r="G107" i="27"/>
  <c r="E107" i="27"/>
  <c r="D107" i="27"/>
  <c r="A107" i="27"/>
  <c r="C107" i="27" s="1"/>
  <c r="G106" i="27"/>
  <c r="E106" i="27"/>
  <c r="D106" i="27"/>
  <c r="A106" i="27"/>
  <c r="C106" i="27" s="1"/>
  <c r="G105" i="27"/>
  <c r="E105" i="27"/>
  <c r="D105" i="27"/>
  <c r="A105" i="27"/>
  <c r="C105" i="27" s="1"/>
  <c r="G104" i="27"/>
  <c r="E104" i="27"/>
  <c r="D104" i="27"/>
  <c r="A104" i="27"/>
  <c r="C104" i="27" s="1"/>
  <c r="G103" i="27"/>
  <c r="E103" i="27"/>
  <c r="D103" i="27"/>
  <c r="A103" i="27"/>
  <c r="C103" i="27" s="1"/>
  <c r="G102" i="27"/>
  <c r="E102" i="27"/>
  <c r="D102" i="27"/>
  <c r="A102" i="27"/>
  <c r="C102" i="27" s="1"/>
  <c r="G101" i="27"/>
  <c r="E101" i="27"/>
  <c r="D101" i="27"/>
  <c r="A101" i="27"/>
  <c r="C101" i="27" s="1"/>
  <c r="G100" i="27"/>
  <c r="E100" i="27"/>
  <c r="D100" i="27"/>
  <c r="A100" i="27"/>
  <c r="C100" i="27" s="1"/>
  <c r="G99" i="27"/>
  <c r="E99" i="27"/>
  <c r="D99" i="27"/>
  <c r="A99" i="27"/>
  <c r="C99" i="27" s="1"/>
  <c r="G98" i="27"/>
  <c r="E98" i="27"/>
  <c r="D98" i="27"/>
  <c r="A98" i="27"/>
  <c r="C98" i="27" s="1"/>
  <c r="G97" i="27"/>
  <c r="E97" i="27"/>
  <c r="D97" i="27"/>
  <c r="A97" i="27"/>
  <c r="C97" i="27" s="1"/>
  <c r="G96" i="27"/>
  <c r="E96" i="27"/>
  <c r="D96" i="27"/>
  <c r="A96" i="27"/>
  <c r="C96" i="27" s="1"/>
  <c r="G95" i="27"/>
  <c r="E95" i="27"/>
  <c r="D95" i="27"/>
  <c r="A95" i="27"/>
  <c r="C95" i="27" s="1"/>
  <c r="G94" i="27"/>
  <c r="E94" i="27"/>
  <c r="D94" i="27"/>
  <c r="A94" i="27"/>
  <c r="C94" i="27" s="1"/>
  <c r="G93" i="27"/>
  <c r="E93" i="27"/>
  <c r="D93" i="27"/>
  <c r="A93" i="27"/>
  <c r="C93" i="27" s="1"/>
  <c r="G92" i="27"/>
  <c r="E92" i="27"/>
  <c r="D92" i="27"/>
  <c r="A92" i="27"/>
  <c r="C92" i="27" s="1"/>
  <c r="G91" i="27"/>
  <c r="E91" i="27"/>
  <c r="D91" i="27"/>
  <c r="A91" i="27"/>
  <c r="C91" i="27" s="1"/>
  <c r="G90" i="27"/>
  <c r="E90" i="27"/>
  <c r="D90" i="27"/>
  <c r="A90" i="27"/>
  <c r="C90" i="27" s="1"/>
  <c r="G89" i="27"/>
  <c r="E89" i="27"/>
  <c r="D89" i="27"/>
  <c r="A89" i="27"/>
  <c r="C89" i="27" s="1"/>
  <c r="G88" i="27"/>
  <c r="E88" i="27"/>
  <c r="D88" i="27"/>
  <c r="A88" i="27"/>
  <c r="C88" i="27" s="1"/>
  <c r="G87" i="27"/>
  <c r="E87" i="27"/>
  <c r="D87" i="27"/>
  <c r="A87" i="27"/>
  <c r="C87" i="27" s="1"/>
  <c r="G86" i="27"/>
  <c r="E86" i="27"/>
  <c r="D86" i="27"/>
  <c r="A86" i="27"/>
  <c r="C86" i="27" s="1"/>
  <c r="G85" i="27"/>
  <c r="E85" i="27"/>
  <c r="D85" i="27"/>
  <c r="A85" i="27"/>
  <c r="C85" i="27" s="1"/>
  <c r="G84" i="27"/>
  <c r="E84" i="27"/>
  <c r="D84" i="27"/>
  <c r="A84" i="27"/>
  <c r="C84" i="27" s="1"/>
  <c r="G83" i="27"/>
  <c r="E83" i="27"/>
  <c r="D83" i="27"/>
  <c r="A83" i="27"/>
  <c r="C83" i="27" s="1"/>
  <c r="G82" i="27"/>
  <c r="E82" i="27"/>
  <c r="D82" i="27"/>
  <c r="A82" i="27"/>
  <c r="C82" i="27" s="1"/>
  <c r="G81" i="27"/>
  <c r="E81" i="27"/>
  <c r="D81" i="27"/>
  <c r="A81" i="27"/>
  <c r="C81" i="27" s="1"/>
  <c r="G80" i="27"/>
  <c r="E80" i="27"/>
  <c r="D80" i="27"/>
  <c r="A80" i="27"/>
  <c r="C80" i="27" s="1"/>
  <c r="G79" i="27"/>
  <c r="E79" i="27"/>
  <c r="D79" i="27"/>
  <c r="A79" i="27"/>
  <c r="C79" i="27" s="1"/>
  <c r="G78" i="27"/>
  <c r="E78" i="27"/>
  <c r="D78" i="27"/>
  <c r="A78" i="27"/>
  <c r="C78" i="27" s="1"/>
  <c r="G77" i="27"/>
  <c r="E77" i="27"/>
  <c r="D77" i="27"/>
  <c r="A77" i="27"/>
  <c r="C77" i="27" s="1"/>
  <c r="G76" i="27"/>
  <c r="E76" i="27"/>
  <c r="D76" i="27"/>
  <c r="A76" i="27"/>
  <c r="C76" i="27" s="1"/>
  <c r="G75" i="27"/>
  <c r="E75" i="27"/>
  <c r="D75" i="27"/>
  <c r="A75" i="27"/>
  <c r="C75" i="27" s="1"/>
  <c r="G74" i="27"/>
  <c r="E74" i="27"/>
  <c r="D74" i="27"/>
  <c r="A74" i="27"/>
  <c r="C74" i="27" s="1"/>
  <c r="G73" i="27"/>
  <c r="E73" i="27"/>
  <c r="D73" i="27"/>
  <c r="A73" i="27"/>
  <c r="C73" i="27" s="1"/>
  <c r="G72" i="27"/>
  <c r="E72" i="27"/>
  <c r="D72" i="27"/>
  <c r="A72" i="27"/>
  <c r="C72" i="27" s="1"/>
  <c r="G71" i="27"/>
  <c r="E71" i="27"/>
  <c r="D71" i="27"/>
  <c r="A71" i="27"/>
  <c r="C71" i="27" s="1"/>
  <c r="G70" i="27"/>
  <c r="E70" i="27"/>
  <c r="D70" i="27"/>
  <c r="A70" i="27"/>
  <c r="C70" i="27" s="1"/>
  <c r="G69" i="27"/>
  <c r="E69" i="27"/>
  <c r="D69" i="27"/>
  <c r="A69" i="27"/>
  <c r="C69" i="27" s="1"/>
  <c r="G68" i="27"/>
  <c r="E68" i="27"/>
  <c r="D68" i="27"/>
  <c r="A68" i="27"/>
  <c r="C68" i="27" s="1"/>
  <c r="G67" i="27"/>
  <c r="E67" i="27"/>
  <c r="D67" i="27"/>
  <c r="A67" i="27"/>
  <c r="C67" i="27" s="1"/>
  <c r="G66" i="27"/>
  <c r="E66" i="27"/>
  <c r="D66" i="27"/>
  <c r="A66" i="27"/>
  <c r="C66" i="27" s="1"/>
  <c r="G65" i="27"/>
  <c r="E65" i="27"/>
  <c r="D65" i="27"/>
  <c r="A65" i="27"/>
  <c r="C65" i="27" s="1"/>
  <c r="G64" i="27"/>
  <c r="E64" i="27"/>
  <c r="D64" i="27"/>
  <c r="A64" i="27"/>
  <c r="C64" i="27" s="1"/>
  <c r="G63" i="27"/>
  <c r="E63" i="27"/>
  <c r="D63" i="27"/>
  <c r="A63" i="27"/>
  <c r="C63" i="27" s="1"/>
  <c r="G62" i="27"/>
  <c r="E62" i="27"/>
  <c r="D62" i="27"/>
  <c r="A62" i="27"/>
  <c r="C62" i="27" s="1"/>
  <c r="G61" i="27"/>
  <c r="E61" i="27"/>
  <c r="D61" i="27"/>
  <c r="A61" i="27"/>
  <c r="C61" i="27" s="1"/>
  <c r="G60" i="27"/>
  <c r="E60" i="27"/>
  <c r="D60" i="27"/>
  <c r="A60" i="27"/>
  <c r="C60" i="27" s="1"/>
  <c r="G59" i="27"/>
  <c r="E59" i="27"/>
  <c r="D59" i="27"/>
  <c r="A59" i="27"/>
  <c r="C59" i="27" s="1"/>
  <c r="G58" i="27"/>
  <c r="E58" i="27"/>
  <c r="D58" i="27"/>
  <c r="A58" i="27"/>
  <c r="C58" i="27" s="1"/>
  <c r="G57" i="27"/>
  <c r="E57" i="27"/>
  <c r="D57" i="27"/>
  <c r="A57" i="27"/>
  <c r="C57" i="27" s="1"/>
  <c r="G56" i="27"/>
  <c r="E56" i="27"/>
  <c r="D56" i="27"/>
  <c r="A56" i="27"/>
  <c r="C56" i="27" s="1"/>
  <c r="G55" i="27"/>
  <c r="E55" i="27"/>
  <c r="D55" i="27"/>
  <c r="A55" i="27"/>
  <c r="C55" i="27" s="1"/>
  <c r="G54" i="27"/>
  <c r="E54" i="27"/>
  <c r="D54" i="27"/>
  <c r="A54" i="27"/>
  <c r="C54" i="27" s="1"/>
  <c r="G53" i="27"/>
  <c r="E53" i="27"/>
  <c r="D53" i="27"/>
  <c r="A53" i="27"/>
  <c r="C53" i="27" s="1"/>
  <c r="G52" i="27"/>
  <c r="E52" i="27"/>
  <c r="D52" i="27"/>
  <c r="A52" i="27"/>
  <c r="C52" i="27" s="1"/>
  <c r="G51" i="27"/>
  <c r="E51" i="27"/>
  <c r="D51" i="27"/>
  <c r="A51" i="27"/>
  <c r="C51" i="27" s="1"/>
  <c r="G50" i="27"/>
  <c r="E50" i="27"/>
  <c r="D50" i="27"/>
  <c r="A50" i="27"/>
  <c r="C50" i="27" s="1"/>
  <c r="G49" i="27"/>
  <c r="E49" i="27"/>
  <c r="D49" i="27"/>
  <c r="A49" i="27"/>
  <c r="C49" i="27" s="1"/>
  <c r="G48" i="27"/>
  <c r="E48" i="27"/>
  <c r="D48" i="27"/>
  <c r="A48" i="27"/>
  <c r="C48" i="27" s="1"/>
  <c r="G47" i="27"/>
  <c r="E47" i="27"/>
  <c r="D47" i="27"/>
  <c r="A47" i="27"/>
  <c r="C47" i="27" s="1"/>
  <c r="G46" i="27"/>
  <c r="E46" i="27"/>
  <c r="D46" i="27"/>
  <c r="A46" i="27"/>
  <c r="C46" i="27" s="1"/>
  <c r="G45" i="27"/>
  <c r="E45" i="27"/>
  <c r="D45" i="27"/>
  <c r="A45" i="27"/>
  <c r="C45" i="27" s="1"/>
  <c r="G44" i="27"/>
  <c r="E44" i="27"/>
  <c r="D44" i="27"/>
  <c r="A44" i="27"/>
  <c r="C44" i="27" s="1"/>
  <c r="G43" i="27"/>
  <c r="E43" i="27"/>
  <c r="D43" i="27"/>
  <c r="A43" i="27"/>
  <c r="C43" i="27" s="1"/>
  <c r="G42" i="27"/>
  <c r="E42" i="27"/>
  <c r="D42" i="27"/>
  <c r="A42" i="27"/>
  <c r="C42" i="27" s="1"/>
  <c r="G41" i="27"/>
  <c r="E41" i="27"/>
  <c r="D41" i="27"/>
  <c r="A41" i="27"/>
  <c r="C41" i="27" s="1"/>
  <c r="G40" i="27"/>
  <c r="E40" i="27"/>
  <c r="D40" i="27"/>
  <c r="A40" i="27"/>
  <c r="C40" i="27" s="1"/>
  <c r="G39" i="27"/>
  <c r="E39" i="27"/>
  <c r="D39" i="27"/>
  <c r="A39" i="27"/>
  <c r="C39" i="27" s="1"/>
  <c r="G38" i="27"/>
  <c r="E38" i="27"/>
  <c r="D38" i="27"/>
  <c r="A38" i="27"/>
  <c r="C38" i="27" s="1"/>
  <c r="G37" i="27"/>
  <c r="E37" i="27"/>
  <c r="D37" i="27"/>
  <c r="A37" i="27"/>
  <c r="C37" i="27" s="1"/>
  <c r="G36" i="27"/>
  <c r="E36" i="27"/>
  <c r="D36" i="27"/>
  <c r="A36" i="27"/>
  <c r="C36" i="27" s="1"/>
  <c r="G35" i="27"/>
  <c r="E35" i="27"/>
  <c r="D35" i="27"/>
  <c r="A35" i="27"/>
  <c r="C35" i="27" s="1"/>
  <c r="G34" i="27"/>
  <c r="E34" i="27"/>
  <c r="D34" i="27"/>
  <c r="A34" i="27"/>
  <c r="C34" i="27" s="1"/>
  <c r="G33" i="27"/>
  <c r="E33" i="27"/>
  <c r="D33" i="27"/>
  <c r="A33" i="27"/>
  <c r="C33" i="27" s="1"/>
  <c r="G32" i="27"/>
  <c r="E32" i="27"/>
  <c r="D32" i="27"/>
  <c r="A32" i="27"/>
  <c r="C32" i="27" s="1"/>
  <c r="G31" i="27"/>
  <c r="E31" i="27"/>
  <c r="D31" i="27"/>
  <c r="A31" i="27"/>
  <c r="C31" i="27" s="1"/>
  <c r="G30" i="27"/>
  <c r="E30" i="27"/>
  <c r="D30" i="27"/>
  <c r="A30" i="27"/>
  <c r="C30" i="27" s="1"/>
  <c r="G29" i="27"/>
  <c r="E29" i="27"/>
  <c r="D29" i="27"/>
  <c r="A29" i="27"/>
  <c r="C29" i="27" s="1"/>
  <c r="G28" i="27"/>
  <c r="E28" i="27"/>
  <c r="D28" i="27"/>
  <c r="A28" i="27"/>
  <c r="C28" i="27" s="1"/>
  <c r="G27" i="27"/>
  <c r="E27" i="27"/>
  <c r="D27" i="27"/>
  <c r="A27" i="27"/>
  <c r="C27" i="27" s="1"/>
  <c r="G26" i="27"/>
  <c r="E26" i="27"/>
  <c r="D26" i="27"/>
  <c r="A26" i="27"/>
  <c r="C26" i="27" s="1"/>
  <c r="G25" i="27"/>
  <c r="E25" i="27"/>
  <c r="D25" i="27"/>
  <c r="A25" i="27"/>
  <c r="C25" i="27" s="1"/>
  <c r="G24" i="27"/>
  <c r="E24" i="27"/>
  <c r="D24" i="27"/>
  <c r="A24" i="27"/>
  <c r="C24" i="27" s="1"/>
  <c r="G23" i="27"/>
  <c r="E23" i="27"/>
  <c r="D23" i="27"/>
  <c r="A23" i="27"/>
  <c r="C23" i="27" s="1"/>
  <c r="G22" i="27"/>
  <c r="E22" i="27"/>
  <c r="D22" i="27"/>
  <c r="A22" i="27"/>
  <c r="C22" i="27" s="1"/>
  <c r="G21" i="27"/>
  <c r="E21" i="27"/>
  <c r="D21" i="27"/>
  <c r="A21" i="27"/>
  <c r="C21" i="27" s="1"/>
  <c r="G20" i="27"/>
  <c r="E20" i="27"/>
  <c r="D20" i="27"/>
  <c r="A20" i="27"/>
  <c r="C20" i="27" s="1"/>
  <c r="G19" i="27"/>
  <c r="E19" i="27"/>
  <c r="D19" i="27"/>
  <c r="A19" i="27"/>
  <c r="C19" i="27" s="1"/>
  <c r="G18" i="27"/>
  <c r="E18" i="27"/>
  <c r="D18" i="27"/>
  <c r="A18" i="27"/>
  <c r="C18" i="27" s="1"/>
  <c r="G17" i="27"/>
  <c r="E17" i="27"/>
  <c r="D17" i="27"/>
  <c r="A17" i="27"/>
  <c r="C17" i="27" s="1"/>
  <c r="G16" i="27"/>
  <c r="E16" i="27"/>
  <c r="D16" i="27"/>
  <c r="A16" i="27"/>
  <c r="C16" i="27" s="1"/>
  <c r="G15" i="27"/>
  <c r="E15" i="27"/>
  <c r="D15" i="27"/>
  <c r="A15" i="27"/>
  <c r="C15" i="27" s="1"/>
  <c r="G14" i="27"/>
  <c r="E14" i="27"/>
  <c r="D14" i="27"/>
  <c r="A14" i="27"/>
  <c r="C14" i="27" s="1"/>
  <c r="G13" i="27"/>
  <c r="E13" i="27"/>
  <c r="D13" i="27"/>
  <c r="A13" i="27"/>
  <c r="C13" i="27" s="1"/>
  <c r="G12" i="27"/>
  <c r="E12" i="27"/>
  <c r="D12" i="27"/>
  <c r="A12" i="27"/>
  <c r="C12" i="27" s="1"/>
  <c r="G11" i="27"/>
  <c r="E11" i="27"/>
  <c r="D11" i="27"/>
  <c r="A11" i="27"/>
  <c r="C11" i="27" s="1"/>
  <c r="G10" i="27"/>
  <c r="E10" i="27"/>
  <c r="D10" i="27"/>
  <c r="A10" i="27"/>
  <c r="C10" i="27" s="1"/>
  <c r="G9" i="27"/>
  <c r="E9" i="27"/>
  <c r="D9" i="27"/>
  <c r="A9" i="27"/>
  <c r="C9" i="27" s="1"/>
  <c r="G8" i="27"/>
  <c r="E8" i="27"/>
  <c r="D8" i="27"/>
  <c r="A8" i="27"/>
  <c r="C8" i="27" s="1"/>
  <c r="G7" i="27"/>
  <c r="E7" i="27"/>
  <c r="D7" i="27"/>
  <c r="A7" i="27"/>
  <c r="C7" i="27" s="1"/>
  <c r="G6" i="27"/>
  <c r="E6" i="27"/>
  <c r="D6" i="27"/>
  <c r="A6" i="27"/>
  <c r="C6" i="27" s="1"/>
  <c r="G5" i="27"/>
  <c r="E5" i="27"/>
  <c r="D5" i="27"/>
  <c r="A5" i="27"/>
  <c r="C5" i="27" s="1"/>
  <c r="G4" i="27"/>
  <c r="E4" i="27"/>
  <c r="D4" i="27"/>
  <c r="A4" i="27"/>
  <c r="C4" i="27" s="1"/>
  <c r="G3" i="27"/>
  <c r="E3" i="27"/>
  <c r="D3" i="27"/>
  <c r="A3" i="27"/>
  <c r="C3" i="27" s="1"/>
  <c r="G202" i="26"/>
  <c r="E202" i="26"/>
  <c r="D202" i="26"/>
  <c r="A202" i="26"/>
  <c r="C202" i="26" s="1"/>
  <c r="G201" i="26"/>
  <c r="E201" i="26"/>
  <c r="D201" i="26"/>
  <c r="A201" i="26"/>
  <c r="C201" i="26" s="1"/>
  <c r="G200" i="26"/>
  <c r="E200" i="26"/>
  <c r="D200" i="26"/>
  <c r="A200" i="26"/>
  <c r="C200" i="26" s="1"/>
  <c r="G199" i="26"/>
  <c r="E199" i="26"/>
  <c r="D199" i="26"/>
  <c r="A199" i="26"/>
  <c r="C199" i="26" s="1"/>
  <c r="G198" i="26"/>
  <c r="E198" i="26"/>
  <c r="D198" i="26"/>
  <c r="A198" i="26"/>
  <c r="C198" i="26" s="1"/>
  <c r="G197" i="26"/>
  <c r="E197" i="26"/>
  <c r="D197" i="26"/>
  <c r="A197" i="26"/>
  <c r="C197" i="26" s="1"/>
  <c r="G196" i="26"/>
  <c r="E196" i="26"/>
  <c r="D196" i="26"/>
  <c r="A196" i="26"/>
  <c r="C196" i="26" s="1"/>
  <c r="G195" i="26"/>
  <c r="E195" i="26"/>
  <c r="D195" i="26"/>
  <c r="A195" i="26"/>
  <c r="C195" i="26" s="1"/>
  <c r="G194" i="26"/>
  <c r="E194" i="26"/>
  <c r="D194" i="26"/>
  <c r="A194" i="26"/>
  <c r="C194" i="26" s="1"/>
  <c r="G193" i="26"/>
  <c r="E193" i="26"/>
  <c r="D193" i="26"/>
  <c r="A193" i="26"/>
  <c r="C193" i="26" s="1"/>
  <c r="G192" i="26"/>
  <c r="E192" i="26"/>
  <c r="D192" i="26"/>
  <c r="A192" i="26"/>
  <c r="C192" i="26" s="1"/>
  <c r="G191" i="26"/>
  <c r="E191" i="26"/>
  <c r="D191" i="26"/>
  <c r="A191" i="26"/>
  <c r="C191" i="26" s="1"/>
  <c r="G190" i="26"/>
  <c r="E190" i="26"/>
  <c r="D190" i="26"/>
  <c r="A190" i="26"/>
  <c r="C190" i="26" s="1"/>
  <c r="G189" i="26"/>
  <c r="E189" i="26"/>
  <c r="D189" i="26"/>
  <c r="A189" i="26"/>
  <c r="C189" i="26" s="1"/>
  <c r="G188" i="26"/>
  <c r="E188" i="26"/>
  <c r="D188" i="26"/>
  <c r="A188" i="26"/>
  <c r="C188" i="26" s="1"/>
  <c r="G187" i="26"/>
  <c r="E187" i="26"/>
  <c r="D187" i="26"/>
  <c r="A187" i="26"/>
  <c r="C187" i="26" s="1"/>
  <c r="G186" i="26"/>
  <c r="E186" i="26"/>
  <c r="D186" i="26"/>
  <c r="A186" i="26"/>
  <c r="C186" i="26" s="1"/>
  <c r="G185" i="26"/>
  <c r="E185" i="26"/>
  <c r="D185" i="26"/>
  <c r="A185" i="26"/>
  <c r="C185" i="26" s="1"/>
  <c r="G184" i="26"/>
  <c r="E184" i="26"/>
  <c r="D184" i="26"/>
  <c r="A184" i="26"/>
  <c r="C184" i="26" s="1"/>
  <c r="G183" i="26"/>
  <c r="E183" i="26"/>
  <c r="D183" i="26"/>
  <c r="A183" i="26"/>
  <c r="C183" i="26" s="1"/>
  <c r="G182" i="26"/>
  <c r="E182" i="26"/>
  <c r="D182" i="26"/>
  <c r="A182" i="26"/>
  <c r="C182" i="26" s="1"/>
  <c r="G181" i="26"/>
  <c r="E181" i="26"/>
  <c r="D181" i="26"/>
  <c r="A181" i="26"/>
  <c r="C181" i="26" s="1"/>
  <c r="G180" i="26"/>
  <c r="E180" i="26"/>
  <c r="D180" i="26"/>
  <c r="A180" i="26"/>
  <c r="C180" i="26" s="1"/>
  <c r="G179" i="26"/>
  <c r="E179" i="26"/>
  <c r="D179" i="26"/>
  <c r="A179" i="26"/>
  <c r="C179" i="26" s="1"/>
  <c r="G178" i="26"/>
  <c r="E178" i="26"/>
  <c r="D178" i="26"/>
  <c r="A178" i="26"/>
  <c r="C178" i="26" s="1"/>
  <c r="G177" i="26"/>
  <c r="E177" i="26"/>
  <c r="D177" i="26"/>
  <c r="A177" i="26"/>
  <c r="C177" i="26" s="1"/>
  <c r="G176" i="26"/>
  <c r="E176" i="26"/>
  <c r="D176" i="26"/>
  <c r="A176" i="26"/>
  <c r="C176" i="26" s="1"/>
  <c r="G175" i="26"/>
  <c r="E175" i="26"/>
  <c r="D175" i="26"/>
  <c r="A175" i="26"/>
  <c r="C175" i="26" s="1"/>
  <c r="G174" i="26"/>
  <c r="E174" i="26"/>
  <c r="D174" i="26"/>
  <c r="A174" i="26"/>
  <c r="C174" i="26" s="1"/>
  <c r="G173" i="26"/>
  <c r="E173" i="26"/>
  <c r="D173" i="26"/>
  <c r="A173" i="26"/>
  <c r="C173" i="26" s="1"/>
  <c r="G172" i="26"/>
  <c r="E172" i="26"/>
  <c r="D172" i="26"/>
  <c r="A172" i="26"/>
  <c r="C172" i="26" s="1"/>
  <c r="G171" i="26"/>
  <c r="E171" i="26"/>
  <c r="D171" i="26"/>
  <c r="A171" i="26"/>
  <c r="C171" i="26" s="1"/>
  <c r="G170" i="26"/>
  <c r="E170" i="26"/>
  <c r="D170" i="26"/>
  <c r="A170" i="26"/>
  <c r="C170" i="26" s="1"/>
  <c r="G169" i="26"/>
  <c r="E169" i="26"/>
  <c r="D169" i="26"/>
  <c r="A169" i="26"/>
  <c r="C169" i="26" s="1"/>
  <c r="G168" i="26"/>
  <c r="E168" i="26"/>
  <c r="D168" i="26"/>
  <c r="A168" i="26"/>
  <c r="C168" i="26" s="1"/>
  <c r="G167" i="26"/>
  <c r="E167" i="26"/>
  <c r="D167" i="26"/>
  <c r="A167" i="26"/>
  <c r="C167" i="26" s="1"/>
  <c r="G166" i="26"/>
  <c r="E166" i="26"/>
  <c r="D166" i="26"/>
  <c r="A166" i="26"/>
  <c r="C166" i="26" s="1"/>
  <c r="G165" i="26"/>
  <c r="E165" i="26"/>
  <c r="D165" i="26"/>
  <c r="A165" i="26"/>
  <c r="C165" i="26" s="1"/>
  <c r="G164" i="26"/>
  <c r="E164" i="26"/>
  <c r="D164" i="26"/>
  <c r="A164" i="26"/>
  <c r="C164" i="26" s="1"/>
  <c r="G163" i="26"/>
  <c r="E163" i="26"/>
  <c r="D163" i="26"/>
  <c r="A163" i="26"/>
  <c r="C163" i="26" s="1"/>
  <c r="G162" i="26"/>
  <c r="E162" i="26"/>
  <c r="D162" i="26"/>
  <c r="A162" i="26"/>
  <c r="C162" i="26" s="1"/>
  <c r="G161" i="26"/>
  <c r="E161" i="26"/>
  <c r="D161" i="26"/>
  <c r="A161" i="26"/>
  <c r="C161" i="26" s="1"/>
  <c r="G160" i="26"/>
  <c r="E160" i="26"/>
  <c r="D160" i="26"/>
  <c r="A160" i="26"/>
  <c r="C160" i="26" s="1"/>
  <c r="G159" i="26"/>
  <c r="E159" i="26"/>
  <c r="D159" i="26"/>
  <c r="A159" i="26"/>
  <c r="C159" i="26" s="1"/>
  <c r="G158" i="26"/>
  <c r="E158" i="26"/>
  <c r="D158" i="26"/>
  <c r="A158" i="26"/>
  <c r="C158" i="26" s="1"/>
  <c r="G157" i="26"/>
  <c r="E157" i="26"/>
  <c r="D157" i="26"/>
  <c r="A157" i="26"/>
  <c r="C157" i="26" s="1"/>
  <c r="G156" i="26"/>
  <c r="E156" i="26"/>
  <c r="D156" i="26"/>
  <c r="A156" i="26"/>
  <c r="C156" i="26" s="1"/>
  <c r="G155" i="26"/>
  <c r="E155" i="26"/>
  <c r="D155" i="26"/>
  <c r="A155" i="26"/>
  <c r="C155" i="26" s="1"/>
  <c r="G154" i="26"/>
  <c r="E154" i="26"/>
  <c r="D154" i="26"/>
  <c r="A154" i="26"/>
  <c r="C154" i="26" s="1"/>
  <c r="G153" i="26"/>
  <c r="E153" i="26"/>
  <c r="D153" i="26"/>
  <c r="A153" i="26"/>
  <c r="C153" i="26" s="1"/>
  <c r="G152" i="26"/>
  <c r="E152" i="26"/>
  <c r="D152" i="26"/>
  <c r="A152" i="26"/>
  <c r="C152" i="26" s="1"/>
  <c r="G151" i="26"/>
  <c r="E151" i="26"/>
  <c r="D151" i="26"/>
  <c r="A151" i="26"/>
  <c r="C151" i="26" s="1"/>
  <c r="G150" i="26"/>
  <c r="E150" i="26"/>
  <c r="D150" i="26"/>
  <c r="A150" i="26"/>
  <c r="C150" i="26" s="1"/>
  <c r="G149" i="26"/>
  <c r="E149" i="26"/>
  <c r="D149" i="26"/>
  <c r="A149" i="26"/>
  <c r="C149" i="26" s="1"/>
  <c r="G148" i="26"/>
  <c r="E148" i="26"/>
  <c r="D148" i="26"/>
  <c r="A148" i="26"/>
  <c r="C148" i="26" s="1"/>
  <c r="G147" i="26"/>
  <c r="E147" i="26"/>
  <c r="D147" i="26"/>
  <c r="A147" i="26"/>
  <c r="C147" i="26" s="1"/>
  <c r="G146" i="26"/>
  <c r="E146" i="26"/>
  <c r="D146" i="26"/>
  <c r="A146" i="26"/>
  <c r="C146" i="26" s="1"/>
  <c r="G145" i="26"/>
  <c r="E145" i="26"/>
  <c r="D145" i="26"/>
  <c r="A145" i="26"/>
  <c r="C145" i="26" s="1"/>
  <c r="G144" i="26"/>
  <c r="E144" i="26"/>
  <c r="D144" i="26"/>
  <c r="A144" i="26"/>
  <c r="C144" i="26" s="1"/>
  <c r="G143" i="26"/>
  <c r="E143" i="26"/>
  <c r="D143" i="26"/>
  <c r="A143" i="26"/>
  <c r="C143" i="26" s="1"/>
  <c r="G142" i="26"/>
  <c r="E142" i="26"/>
  <c r="D142" i="26"/>
  <c r="A142" i="26"/>
  <c r="C142" i="26" s="1"/>
  <c r="G141" i="26"/>
  <c r="E141" i="26"/>
  <c r="D141" i="26"/>
  <c r="A141" i="26"/>
  <c r="C141" i="26" s="1"/>
  <c r="G140" i="26"/>
  <c r="E140" i="26"/>
  <c r="D140" i="26"/>
  <c r="A140" i="26"/>
  <c r="C140" i="26" s="1"/>
  <c r="G139" i="26"/>
  <c r="E139" i="26"/>
  <c r="D139" i="26"/>
  <c r="A139" i="26"/>
  <c r="C139" i="26" s="1"/>
  <c r="G138" i="26"/>
  <c r="E138" i="26"/>
  <c r="D138" i="26"/>
  <c r="A138" i="26"/>
  <c r="C138" i="26" s="1"/>
  <c r="G137" i="26"/>
  <c r="E137" i="26"/>
  <c r="D137" i="26"/>
  <c r="A137" i="26"/>
  <c r="C137" i="26" s="1"/>
  <c r="G136" i="26"/>
  <c r="E136" i="26"/>
  <c r="D136" i="26"/>
  <c r="A136" i="26"/>
  <c r="C136" i="26" s="1"/>
  <c r="G135" i="26"/>
  <c r="E135" i="26"/>
  <c r="D135" i="26"/>
  <c r="A135" i="26"/>
  <c r="C135" i="26" s="1"/>
  <c r="G134" i="26"/>
  <c r="E134" i="26"/>
  <c r="D134" i="26"/>
  <c r="A134" i="26"/>
  <c r="C134" i="26" s="1"/>
  <c r="G133" i="26"/>
  <c r="E133" i="26"/>
  <c r="D133" i="26"/>
  <c r="A133" i="26"/>
  <c r="C133" i="26" s="1"/>
  <c r="G132" i="26"/>
  <c r="E132" i="26"/>
  <c r="D132" i="26"/>
  <c r="A132" i="26"/>
  <c r="C132" i="26" s="1"/>
  <c r="G131" i="26"/>
  <c r="E131" i="26"/>
  <c r="D131" i="26"/>
  <c r="A131" i="26"/>
  <c r="C131" i="26" s="1"/>
  <c r="G130" i="26"/>
  <c r="E130" i="26"/>
  <c r="D130" i="26"/>
  <c r="A130" i="26"/>
  <c r="C130" i="26" s="1"/>
  <c r="G129" i="26"/>
  <c r="E129" i="26"/>
  <c r="D129" i="26"/>
  <c r="A129" i="26"/>
  <c r="C129" i="26" s="1"/>
  <c r="G128" i="26"/>
  <c r="E128" i="26"/>
  <c r="D128" i="26"/>
  <c r="A128" i="26"/>
  <c r="C128" i="26" s="1"/>
  <c r="G127" i="26"/>
  <c r="E127" i="26"/>
  <c r="D127" i="26"/>
  <c r="A127" i="26"/>
  <c r="C127" i="26" s="1"/>
  <c r="G126" i="26"/>
  <c r="E126" i="26"/>
  <c r="D126" i="26"/>
  <c r="A126" i="26"/>
  <c r="C126" i="26" s="1"/>
  <c r="G125" i="26"/>
  <c r="E125" i="26"/>
  <c r="D125" i="26"/>
  <c r="A125" i="26"/>
  <c r="C125" i="26" s="1"/>
  <c r="G124" i="26"/>
  <c r="E124" i="26"/>
  <c r="D124" i="26"/>
  <c r="A124" i="26"/>
  <c r="C124" i="26" s="1"/>
  <c r="G123" i="26"/>
  <c r="E123" i="26"/>
  <c r="D123" i="26"/>
  <c r="A123" i="26"/>
  <c r="C123" i="26" s="1"/>
  <c r="G122" i="26"/>
  <c r="E122" i="26"/>
  <c r="D122" i="26"/>
  <c r="A122" i="26"/>
  <c r="C122" i="26" s="1"/>
  <c r="G121" i="26"/>
  <c r="E121" i="26"/>
  <c r="D121" i="26"/>
  <c r="A121" i="26"/>
  <c r="C121" i="26" s="1"/>
  <c r="G120" i="26"/>
  <c r="E120" i="26"/>
  <c r="D120" i="26"/>
  <c r="A120" i="26"/>
  <c r="C120" i="26" s="1"/>
  <c r="G119" i="26"/>
  <c r="E119" i="26"/>
  <c r="D119" i="26"/>
  <c r="A119" i="26"/>
  <c r="C119" i="26" s="1"/>
  <c r="G118" i="26"/>
  <c r="E118" i="26"/>
  <c r="D118" i="26"/>
  <c r="A118" i="26"/>
  <c r="C118" i="26" s="1"/>
  <c r="G117" i="26"/>
  <c r="E117" i="26"/>
  <c r="D117" i="26"/>
  <c r="A117" i="26"/>
  <c r="C117" i="26" s="1"/>
  <c r="G116" i="26"/>
  <c r="E116" i="26"/>
  <c r="D116" i="26"/>
  <c r="A116" i="26"/>
  <c r="C116" i="26" s="1"/>
  <c r="G115" i="26"/>
  <c r="E115" i="26"/>
  <c r="D115" i="26"/>
  <c r="A115" i="26"/>
  <c r="C115" i="26" s="1"/>
  <c r="G114" i="26"/>
  <c r="E114" i="26"/>
  <c r="D114" i="26"/>
  <c r="A114" i="26"/>
  <c r="C114" i="26" s="1"/>
  <c r="G113" i="26"/>
  <c r="E113" i="26"/>
  <c r="D113" i="26"/>
  <c r="A113" i="26"/>
  <c r="C113" i="26" s="1"/>
  <c r="G112" i="26"/>
  <c r="E112" i="26"/>
  <c r="D112" i="26"/>
  <c r="A112" i="26"/>
  <c r="C112" i="26" s="1"/>
  <c r="G111" i="26"/>
  <c r="E111" i="26"/>
  <c r="D111" i="26"/>
  <c r="A111" i="26"/>
  <c r="C111" i="26" s="1"/>
  <c r="G110" i="26"/>
  <c r="E110" i="26"/>
  <c r="D110" i="26"/>
  <c r="A110" i="26"/>
  <c r="C110" i="26" s="1"/>
  <c r="G109" i="26"/>
  <c r="E109" i="26"/>
  <c r="D109" i="26"/>
  <c r="A109" i="26"/>
  <c r="C109" i="26" s="1"/>
  <c r="G108" i="26"/>
  <c r="E108" i="26"/>
  <c r="D108" i="26"/>
  <c r="A108" i="26"/>
  <c r="C108" i="26" s="1"/>
  <c r="G107" i="26"/>
  <c r="E107" i="26"/>
  <c r="D107" i="26"/>
  <c r="A107" i="26"/>
  <c r="C107" i="26" s="1"/>
  <c r="G106" i="26"/>
  <c r="E106" i="26"/>
  <c r="D106" i="26"/>
  <c r="A106" i="26"/>
  <c r="C106" i="26" s="1"/>
  <c r="G105" i="26"/>
  <c r="E105" i="26"/>
  <c r="D105" i="26"/>
  <c r="A105" i="26"/>
  <c r="C105" i="26" s="1"/>
  <c r="G104" i="26"/>
  <c r="E104" i="26"/>
  <c r="D104" i="26"/>
  <c r="A104" i="26"/>
  <c r="C104" i="26" s="1"/>
  <c r="G103" i="26"/>
  <c r="E103" i="26"/>
  <c r="D103" i="26"/>
  <c r="A103" i="26"/>
  <c r="C103" i="26" s="1"/>
  <c r="G102" i="26"/>
  <c r="E102" i="26"/>
  <c r="D102" i="26"/>
  <c r="A102" i="26"/>
  <c r="C102" i="26" s="1"/>
  <c r="G101" i="26"/>
  <c r="E101" i="26"/>
  <c r="D101" i="26"/>
  <c r="A101" i="26"/>
  <c r="C101" i="26" s="1"/>
  <c r="G100" i="26"/>
  <c r="E100" i="26"/>
  <c r="D100" i="26"/>
  <c r="A100" i="26"/>
  <c r="C100" i="26" s="1"/>
  <c r="G99" i="26"/>
  <c r="E99" i="26"/>
  <c r="D99" i="26"/>
  <c r="A99" i="26"/>
  <c r="C99" i="26" s="1"/>
  <c r="G98" i="26"/>
  <c r="E98" i="26"/>
  <c r="D98" i="26"/>
  <c r="A98" i="26"/>
  <c r="C98" i="26" s="1"/>
  <c r="G97" i="26"/>
  <c r="E97" i="26"/>
  <c r="D97" i="26"/>
  <c r="A97" i="26"/>
  <c r="C97" i="26" s="1"/>
  <c r="G96" i="26"/>
  <c r="E96" i="26"/>
  <c r="D96" i="26"/>
  <c r="A96" i="26"/>
  <c r="C96" i="26" s="1"/>
  <c r="G95" i="26"/>
  <c r="E95" i="26"/>
  <c r="D95" i="26"/>
  <c r="A95" i="26"/>
  <c r="C95" i="26" s="1"/>
  <c r="G94" i="26"/>
  <c r="E94" i="26"/>
  <c r="D94" i="26"/>
  <c r="A94" i="26"/>
  <c r="C94" i="26" s="1"/>
  <c r="G93" i="26"/>
  <c r="E93" i="26"/>
  <c r="D93" i="26"/>
  <c r="A93" i="26"/>
  <c r="C93" i="26" s="1"/>
  <c r="G92" i="26"/>
  <c r="E92" i="26"/>
  <c r="D92" i="26"/>
  <c r="A92" i="26"/>
  <c r="C92" i="26" s="1"/>
  <c r="G91" i="26"/>
  <c r="E91" i="26"/>
  <c r="D91" i="26"/>
  <c r="A91" i="26"/>
  <c r="C91" i="26" s="1"/>
  <c r="G90" i="26"/>
  <c r="E90" i="26"/>
  <c r="D90" i="26"/>
  <c r="A90" i="26"/>
  <c r="C90" i="26" s="1"/>
  <c r="G89" i="26"/>
  <c r="E89" i="26"/>
  <c r="D89" i="26"/>
  <c r="A89" i="26"/>
  <c r="C89" i="26" s="1"/>
  <c r="G88" i="26"/>
  <c r="E88" i="26"/>
  <c r="D88" i="26"/>
  <c r="A88" i="26"/>
  <c r="C88" i="26" s="1"/>
  <c r="G87" i="26"/>
  <c r="E87" i="26"/>
  <c r="D87" i="26"/>
  <c r="A87" i="26"/>
  <c r="C87" i="26" s="1"/>
  <c r="G86" i="26"/>
  <c r="E86" i="26"/>
  <c r="D86" i="26"/>
  <c r="A86" i="26"/>
  <c r="C86" i="26" s="1"/>
  <c r="G85" i="26"/>
  <c r="E85" i="26"/>
  <c r="D85" i="26"/>
  <c r="A85" i="26"/>
  <c r="C85" i="26" s="1"/>
  <c r="G84" i="26"/>
  <c r="E84" i="26"/>
  <c r="D84" i="26"/>
  <c r="A84" i="26"/>
  <c r="C84" i="26" s="1"/>
  <c r="G83" i="26"/>
  <c r="E83" i="26"/>
  <c r="D83" i="26"/>
  <c r="A83" i="26"/>
  <c r="C83" i="26" s="1"/>
  <c r="G82" i="26"/>
  <c r="E82" i="26"/>
  <c r="D82" i="26"/>
  <c r="A82" i="26"/>
  <c r="C82" i="26" s="1"/>
  <c r="G81" i="26"/>
  <c r="E81" i="26"/>
  <c r="D81" i="26"/>
  <c r="A81" i="26"/>
  <c r="C81" i="26" s="1"/>
  <c r="G80" i="26"/>
  <c r="E80" i="26"/>
  <c r="D80" i="26"/>
  <c r="A80" i="26"/>
  <c r="C80" i="26" s="1"/>
  <c r="G79" i="26"/>
  <c r="E79" i="26"/>
  <c r="D79" i="26"/>
  <c r="A79" i="26"/>
  <c r="C79" i="26" s="1"/>
  <c r="G78" i="26"/>
  <c r="E78" i="26"/>
  <c r="D78" i="26"/>
  <c r="A78" i="26"/>
  <c r="C78" i="26" s="1"/>
  <c r="G77" i="26"/>
  <c r="E77" i="26"/>
  <c r="D77" i="26"/>
  <c r="A77" i="26"/>
  <c r="C77" i="26" s="1"/>
  <c r="G76" i="26"/>
  <c r="E76" i="26"/>
  <c r="D76" i="26"/>
  <c r="A76" i="26"/>
  <c r="C76" i="26" s="1"/>
  <c r="G75" i="26"/>
  <c r="E75" i="26"/>
  <c r="D75" i="26"/>
  <c r="A75" i="26"/>
  <c r="C75" i="26" s="1"/>
  <c r="G74" i="26"/>
  <c r="E74" i="26"/>
  <c r="D74" i="26"/>
  <c r="A74" i="26"/>
  <c r="C74" i="26" s="1"/>
  <c r="G73" i="26"/>
  <c r="E73" i="26"/>
  <c r="D73" i="26"/>
  <c r="A73" i="26"/>
  <c r="C73" i="26" s="1"/>
  <c r="G72" i="26"/>
  <c r="E72" i="26"/>
  <c r="D72" i="26"/>
  <c r="A72" i="26"/>
  <c r="C72" i="26" s="1"/>
  <c r="G71" i="26"/>
  <c r="E71" i="26"/>
  <c r="D71" i="26"/>
  <c r="A71" i="26"/>
  <c r="C71" i="26" s="1"/>
  <c r="G70" i="26"/>
  <c r="E70" i="26"/>
  <c r="D70" i="26"/>
  <c r="A70" i="26"/>
  <c r="C70" i="26" s="1"/>
  <c r="G69" i="26"/>
  <c r="E69" i="26"/>
  <c r="D69" i="26"/>
  <c r="A69" i="26"/>
  <c r="C69" i="26" s="1"/>
  <c r="G68" i="26"/>
  <c r="E68" i="26"/>
  <c r="D68" i="26"/>
  <c r="A68" i="26"/>
  <c r="C68" i="26" s="1"/>
  <c r="G67" i="26"/>
  <c r="E67" i="26"/>
  <c r="D67" i="26"/>
  <c r="A67" i="26"/>
  <c r="C67" i="26" s="1"/>
  <c r="G66" i="26"/>
  <c r="E66" i="26"/>
  <c r="D66" i="26"/>
  <c r="A66" i="26"/>
  <c r="C66" i="26" s="1"/>
  <c r="G65" i="26"/>
  <c r="E65" i="26"/>
  <c r="D65" i="26"/>
  <c r="A65" i="26"/>
  <c r="C65" i="26" s="1"/>
  <c r="G64" i="26"/>
  <c r="E64" i="26"/>
  <c r="D64" i="26"/>
  <c r="A64" i="26"/>
  <c r="C64" i="26" s="1"/>
  <c r="G63" i="26"/>
  <c r="E63" i="26"/>
  <c r="D63" i="26"/>
  <c r="A63" i="26"/>
  <c r="C63" i="26" s="1"/>
  <c r="G62" i="26"/>
  <c r="E62" i="26"/>
  <c r="D62" i="26"/>
  <c r="A62" i="26"/>
  <c r="C62" i="26" s="1"/>
  <c r="G61" i="26"/>
  <c r="E61" i="26"/>
  <c r="D61" i="26"/>
  <c r="A61" i="26"/>
  <c r="C61" i="26" s="1"/>
  <c r="G60" i="26"/>
  <c r="E60" i="26"/>
  <c r="D60" i="26"/>
  <c r="A60" i="26"/>
  <c r="C60" i="26" s="1"/>
  <c r="G59" i="26"/>
  <c r="E59" i="26"/>
  <c r="D59" i="26"/>
  <c r="A59" i="26"/>
  <c r="C59" i="26" s="1"/>
  <c r="G58" i="26"/>
  <c r="E58" i="26"/>
  <c r="D58" i="26"/>
  <c r="A58" i="26"/>
  <c r="C58" i="26" s="1"/>
  <c r="G57" i="26"/>
  <c r="E57" i="26"/>
  <c r="D57" i="26"/>
  <c r="A57" i="26"/>
  <c r="C57" i="26" s="1"/>
  <c r="G56" i="26"/>
  <c r="E56" i="26"/>
  <c r="D56" i="26"/>
  <c r="A56" i="26"/>
  <c r="C56" i="26" s="1"/>
  <c r="G55" i="26"/>
  <c r="E55" i="26"/>
  <c r="D55" i="26"/>
  <c r="A55" i="26"/>
  <c r="C55" i="26" s="1"/>
  <c r="G54" i="26"/>
  <c r="E54" i="26"/>
  <c r="D54" i="26"/>
  <c r="A54" i="26"/>
  <c r="C54" i="26" s="1"/>
  <c r="G53" i="26"/>
  <c r="E53" i="26"/>
  <c r="D53" i="26"/>
  <c r="A53" i="26"/>
  <c r="C53" i="26" s="1"/>
  <c r="G52" i="26"/>
  <c r="E52" i="26"/>
  <c r="D52" i="26"/>
  <c r="A52" i="26"/>
  <c r="C52" i="26" s="1"/>
  <c r="G51" i="26"/>
  <c r="E51" i="26"/>
  <c r="D51" i="26"/>
  <c r="A51" i="26"/>
  <c r="C51" i="26" s="1"/>
  <c r="G50" i="26"/>
  <c r="E50" i="26"/>
  <c r="D50" i="26"/>
  <c r="A50" i="26"/>
  <c r="C50" i="26" s="1"/>
  <c r="G49" i="26"/>
  <c r="E49" i="26"/>
  <c r="D49" i="26"/>
  <c r="A49" i="26"/>
  <c r="C49" i="26" s="1"/>
  <c r="G48" i="26"/>
  <c r="E48" i="26"/>
  <c r="D48" i="26"/>
  <c r="A48" i="26"/>
  <c r="C48" i="26" s="1"/>
  <c r="G47" i="26"/>
  <c r="E47" i="26"/>
  <c r="D47" i="26"/>
  <c r="A47" i="26"/>
  <c r="C47" i="26" s="1"/>
  <c r="G46" i="26"/>
  <c r="E46" i="26"/>
  <c r="D46" i="26"/>
  <c r="A46" i="26"/>
  <c r="C46" i="26" s="1"/>
  <c r="G45" i="26"/>
  <c r="E45" i="26"/>
  <c r="D45" i="26"/>
  <c r="A45" i="26"/>
  <c r="C45" i="26" s="1"/>
  <c r="G44" i="26"/>
  <c r="E44" i="26"/>
  <c r="D44" i="26"/>
  <c r="A44" i="26"/>
  <c r="C44" i="26" s="1"/>
  <c r="G43" i="26"/>
  <c r="E43" i="26"/>
  <c r="D43" i="26"/>
  <c r="A43" i="26"/>
  <c r="C43" i="26" s="1"/>
  <c r="G42" i="26"/>
  <c r="E42" i="26"/>
  <c r="D42" i="26"/>
  <c r="A42" i="26"/>
  <c r="C42" i="26" s="1"/>
  <c r="G41" i="26"/>
  <c r="E41" i="26"/>
  <c r="D41" i="26"/>
  <c r="A41" i="26"/>
  <c r="C41" i="26" s="1"/>
  <c r="G40" i="26"/>
  <c r="E40" i="26"/>
  <c r="D40" i="26"/>
  <c r="A40" i="26"/>
  <c r="C40" i="26" s="1"/>
  <c r="G39" i="26"/>
  <c r="E39" i="26"/>
  <c r="D39" i="26"/>
  <c r="A39" i="26"/>
  <c r="C39" i="26" s="1"/>
  <c r="G38" i="26"/>
  <c r="E38" i="26"/>
  <c r="D38" i="26"/>
  <c r="A38" i="26"/>
  <c r="C38" i="26" s="1"/>
  <c r="G37" i="26"/>
  <c r="E37" i="26"/>
  <c r="D37" i="26"/>
  <c r="A37" i="26"/>
  <c r="C37" i="26" s="1"/>
  <c r="G36" i="26"/>
  <c r="E36" i="26"/>
  <c r="D36" i="26"/>
  <c r="A36" i="26"/>
  <c r="C36" i="26" s="1"/>
  <c r="G35" i="26"/>
  <c r="E35" i="26"/>
  <c r="D35" i="26"/>
  <c r="A35" i="26"/>
  <c r="C35" i="26" s="1"/>
  <c r="G34" i="26"/>
  <c r="E34" i="26"/>
  <c r="D34" i="26"/>
  <c r="A34" i="26"/>
  <c r="C34" i="26" s="1"/>
  <c r="G33" i="26"/>
  <c r="E33" i="26"/>
  <c r="D33" i="26"/>
  <c r="A33" i="26"/>
  <c r="C33" i="26" s="1"/>
  <c r="G32" i="26"/>
  <c r="E32" i="26"/>
  <c r="D32" i="26"/>
  <c r="A32" i="26"/>
  <c r="C32" i="26" s="1"/>
  <c r="G31" i="26"/>
  <c r="E31" i="26"/>
  <c r="D31" i="26"/>
  <c r="A31" i="26"/>
  <c r="C31" i="26" s="1"/>
  <c r="G30" i="26"/>
  <c r="E30" i="26"/>
  <c r="D30" i="26"/>
  <c r="A30" i="26"/>
  <c r="C30" i="26" s="1"/>
  <c r="G29" i="26"/>
  <c r="E29" i="26"/>
  <c r="D29" i="26"/>
  <c r="A29" i="26"/>
  <c r="C29" i="26" s="1"/>
  <c r="G28" i="26"/>
  <c r="E28" i="26"/>
  <c r="D28" i="26"/>
  <c r="A28" i="26"/>
  <c r="C28" i="26" s="1"/>
  <c r="G27" i="26"/>
  <c r="E27" i="26"/>
  <c r="D27" i="26"/>
  <c r="A27" i="26"/>
  <c r="C27" i="26" s="1"/>
  <c r="G26" i="26"/>
  <c r="E26" i="26"/>
  <c r="D26" i="26"/>
  <c r="A26" i="26"/>
  <c r="C26" i="26" s="1"/>
  <c r="G25" i="26"/>
  <c r="E25" i="26"/>
  <c r="D25" i="26"/>
  <c r="A25" i="26"/>
  <c r="C25" i="26" s="1"/>
  <c r="G24" i="26"/>
  <c r="E24" i="26"/>
  <c r="D24" i="26"/>
  <c r="A24" i="26"/>
  <c r="C24" i="26" s="1"/>
  <c r="G23" i="26"/>
  <c r="E23" i="26"/>
  <c r="D23" i="26"/>
  <c r="A23" i="26"/>
  <c r="C23" i="26" s="1"/>
  <c r="G22" i="26"/>
  <c r="E22" i="26"/>
  <c r="D22" i="26"/>
  <c r="A22" i="26"/>
  <c r="C22" i="26" s="1"/>
  <c r="G21" i="26"/>
  <c r="E21" i="26"/>
  <c r="D21" i="26"/>
  <c r="A21" i="26"/>
  <c r="C21" i="26" s="1"/>
  <c r="G20" i="26"/>
  <c r="E20" i="26"/>
  <c r="D20" i="26"/>
  <c r="A20" i="26"/>
  <c r="C20" i="26" s="1"/>
  <c r="G19" i="26"/>
  <c r="E19" i="26"/>
  <c r="D19" i="26"/>
  <c r="A19" i="26"/>
  <c r="C19" i="26" s="1"/>
  <c r="G18" i="26"/>
  <c r="E18" i="26"/>
  <c r="D18" i="26"/>
  <c r="A18" i="26"/>
  <c r="C18" i="26" s="1"/>
  <c r="G17" i="26"/>
  <c r="E17" i="26"/>
  <c r="D17" i="26"/>
  <c r="A17" i="26"/>
  <c r="C17" i="26" s="1"/>
  <c r="G16" i="26"/>
  <c r="E16" i="26"/>
  <c r="D16" i="26"/>
  <c r="A16" i="26"/>
  <c r="C16" i="26" s="1"/>
  <c r="G15" i="26"/>
  <c r="E15" i="26"/>
  <c r="D15" i="26"/>
  <c r="A15" i="26"/>
  <c r="C15" i="26" s="1"/>
  <c r="G14" i="26"/>
  <c r="E14" i="26"/>
  <c r="D14" i="26"/>
  <c r="A14" i="26"/>
  <c r="C14" i="26" s="1"/>
  <c r="G13" i="26"/>
  <c r="E13" i="26"/>
  <c r="D13" i="26"/>
  <c r="A13" i="26"/>
  <c r="C13" i="26" s="1"/>
  <c r="G12" i="26"/>
  <c r="E12" i="26"/>
  <c r="D12" i="26"/>
  <c r="A12" i="26"/>
  <c r="C12" i="26" s="1"/>
  <c r="G11" i="26"/>
  <c r="E11" i="26"/>
  <c r="D11" i="26"/>
  <c r="A11" i="26"/>
  <c r="C11" i="26" s="1"/>
  <c r="G10" i="26"/>
  <c r="E10" i="26"/>
  <c r="D10" i="26"/>
  <c r="A10" i="26"/>
  <c r="C10" i="26" s="1"/>
  <c r="G9" i="26"/>
  <c r="E9" i="26"/>
  <c r="D9" i="26"/>
  <c r="A9" i="26"/>
  <c r="C9" i="26" s="1"/>
  <c r="G8" i="26"/>
  <c r="E8" i="26"/>
  <c r="D8" i="26"/>
  <c r="A8" i="26"/>
  <c r="C8" i="26" s="1"/>
  <c r="G7" i="26"/>
  <c r="E7" i="26"/>
  <c r="D7" i="26"/>
  <c r="A7" i="26"/>
  <c r="C7" i="26" s="1"/>
  <c r="G6" i="26"/>
  <c r="E6" i="26"/>
  <c r="D6" i="26"/>
  <c r="A6" i="26"/>
  <c r="C6" i="26" s="1"/>
  <c r="G5" i="26"/>
  <c r="E5" i="26"/>
  <c r="D5" i="26"/>
  <c r="A5" i="26"/>
  <c r="C5" i="26" s="1"/>
  <c r="G4" i="26"/>
  <c r="E4" i="26"/>
  <c r="D4" i="26"/>
  <c r="A4" i="26"/>
  <c r="C4" i="26" s="1"/>
  <c r="G3" i="26"/>
  <c r="E3" i="26"/>
  <c r="D3" i="26"/>
  <c r="A3" i="26"/>
  <c r="C3" i="26" s="1"/>
  <c r="G202" i="25"/>
  <c r="E202" i="25"/>
  <c r="D202" i="25"/>
  <c r="A202" i="25"/>
  <c r="C202" i="25" s="1"/>
  <c r="G201" i="25"/>
  <c r="E201" i="25"/>
  <c r="D201" i="25"/>
  <c r="A201" i="25"/>
  <c r="C201" i="25" s="1"/>
  <c r="G200" i="25"/>
  <c r="E200" i="25"/>
  <c r="D200" i="25"/>
  <c r="A200" i="25"/>
  <c r="C200" i="25" s="1"/>
  <c r="G199" i="25"/>
  <c r="E199" i="25"/>
  <c r="D199" i="25"/>
  <c r="A199" i="25"/>
  <c r="C199" i="25" s="1"/>
  <c r="G198" i="25"/>
  <c r="E198" i="25"/>
  <c r="D198" i="25"/>
  <c r="A198" i="25"/>
  <c r="C198" i="25" s="1"/>
  <c r="G197" i="25"/>
  <c r="E197" i="25"/>
  <c r="D197" i="25"/>
  <c r="A197" i="25"/>
  <c r="C197" i="25" s="1"/>
  <c r="G196" i="25"/>
  <c r="E196" i="25"/>
  <c r="D196" i="25"/>
  <c r="A196" i="25"/>
  <c r="C196" i="25" s="1"/>
  <c r="G195" i="25"/>
  <c r="E195" i="25"/>
  <c r="D195" i="25"/>
  <c r="A195" i="25"/>
  <c r="C195" i="25" s="1"/>
  <c r="G194" i="25"/>
  <c r="E194" i="25"/>
  <c r="D194" i="25"/>
  <c r="A194" i="25"/>
  <c r="C194" i="25" s="1"/>
  <c r="G193" i="25"/>
  <c r="E193" i="25"/>
  <c r="D193" i="25"/>
  <c r="A193" i="25"/>
  <c r="C193" i="25" s="1"/>
  <c r="G192" i="25"/>
  <c r="E192" i="25"/>
  <c r="D192" i="25"/>
  <c r="A192" i="25"/>
  <c r="C192" i="25" s="1"/>
  <c r="G191" i="25"/>
  <c r="E191" i="25"/>
  <c r="D191" i="25"/>
  <c r="A191" i="25"/>
  <c r="C191" i="25" s="1"/>
  <c r="G190" i="25"/>
  <c r="E190" i="25"/>
  <c r="D190" i="25"/>
  <c r="A190" i="25"/>
  <c r="C190" i="25" s="1"/>
  <c r="G189" i="25"/>
  <c r="E189" i="25"/>
  <c r="D189" i="25"/>
  <c r="A189" i="25"/>
  <c r="C189" i="25" s="1"/>
  <c r="G188" i="25"/>
  <c r="E188" i="25"/>
  <c r="D188" i="25"/>
  <c r="A188" i="25"/>
  <c r="C188" i="25" s="1"/>
  <c r="G187" i="25"/>
  <c r="E187" i="25"/>
  <c r="D187" i="25"/>
  <c r="A187" i="25"/>
  <c r="C187" i="25" s="1"/>
  <c r="G186" i="25"/>
  <c r="E186" i="25"/>
  <c r="D186" i="25"/>
  <c r="A186" i="25"/>
  <c r="C186" i="25" s="1"/>
  <c r="G185" i="25"/>
  <c r="E185" i="25"/>
  <c r="D185" i="25"/>
  <c r="A185" i="25"/>
  <c r="C185" i="25" s="1"/>
  <c r="G184" i="25"/>
  <c r="E184" i="25"/>
  <c r="D184" i="25"/>
  <c r="A184" i="25"/>
  <c r="C184" i="25" s="1"/>
  <c r="G183" i="25"/>
  <c r="E183" i="25"/>
  <c r="D183" i="25"/>
  <c r="A183" i="25"/>
  <c r="C183" i="25" s="1"/>
  <c r="G182" i="25"/>
  <c r="E182" i="25"/>
  <c r="D182" i="25"/>
  <c r="A182" i="25"/>
  <c r="C182" i="25" s="1"/>
  <c r="G181" i="25"/>
  <c r="E181" i="25"/>
  <c r="D181" i="25"/>
  <c r="A181" i="25"/>
  <c r="C181" i="25" s="1"/>
  <c r="G180" i="25"/>
  <c r="E180" i="25"/>
  <c r="D180" i="25"/>
  <c r="A180" i="25"/>
  <c r="C180" i="25" s="1"/>
  <c r="G179" i="25"/>
  <c r="E179" i="25"/>
  <c r="D179" i="25"/>
  <c r="A179" i="25"/>
  <c r="C179" i="25" s="1"/>
  <c r="G178" i="25"/>
  <c r="E178" i="25"/>
  <c r="D178" i="25"/>
  <c r="A178" i="25"/>
  <c r="C178" i="25" s="1"/>
  <c r="G177" i="25"/>
  <c r="E177" i="25"/>
  <c r="D177" i="25"/>
  <c r="A177" i="25"/>
  <c r="C177" i="25" s="1"/>
  <c r="G176" i="25"/>
  <c r="E176" i="25"/>
  <c r="D176" i="25"/>
  <c r="A176" i="25"/>
  <c r="C176" i="25" s="1"/>
  <c r="G175" i="25"/>
  <c r="E175" i="25"/>
  <c r="D175" i="25"/>
  <c r="A175" i="25"/>
  <c r="C175" i="25" s="1"/>
  <c r="G174" i="25"/>
  <c r="E174" i="25"/>
  <c r="D174" i="25"/>
  <c r="A174" i="25"/>
  <c r="C174" i="25" s="1"/>
  <c r="G173" i="25"/>
  <c r="E173" i="25"/>
  <c r="D173" i="25"/>
  <c r="A173" i="25"/>
  <c r="C173" i="25" s="1"/>
  <c r="G172" i="25"/>
  <c r="E172" i="25"/>
  <c r="D172" i="25"/>
  <c r="A172" i="25"/>
  <c r="C172" i="25" s="1"/>
  <c r="G171" i="25"/>
  <c r="E171" i="25"/>
  <c r="D171" i="25"/>
  <c r="A171" i="25"/>
  <c r="C171" i="25" s="1"/>
  <c r="G170" i="25"/>
  <c r="E170" i="25"/>
  <c r="D170" i="25"/>
  <c r="A170" i="25"/>
  <c r="C170" i="25" s="1"/>
  <c r="G169" i="25"/>
  <c r="E169" i="25"/>
  <c r="D169" i="25"/>
  <c r="A169" i="25"/>
  <c r="C169" i="25" s="1"/>
  <c r="G168" i="25"/>
  <c r="E168" i="25"/>
  <c r="D168" i="25"/>
  <c r="A168" i="25"/>
  <c r="C168" i="25" s="1"/>
  <c r="G167" i="25"/>
  <c r="E167" i="25"/>
  <c r="D167" i="25"/>
  <c r="A167" i="25"/>
  <c r="C167" i="25" s="1"/>
  <c r="G166" i="25"/>
  <c r="E166" i="25"/>
  <c r="D166" i="25"/>
  <c r="A166" i="25"/>
  <c r="C166" i="25" s="1"/>
  <c r="G165" i="25"/>
  <c r="E165" i="25"/>
  <c r="D165" i="25"/>
  <c r="A165" i="25"/>
  <c r="C165" i="25" s="1"/>
  <c r="G164" i="25"/>
  <c r="E164" i="25"/>
  <c r="D164" i="25"/>
  <c r="A164" i="25"/>
  <c r="C164" i="25" s="1"/>
  <c r="G163" i="25"/>
  <c r="E163" i="25"/>
  <c r="D163" i="25"/>
  <c r="A163" i="25"/>
  <c r="C163" i="25" s="1"/>
  <c r="G162" i="25"/>
  <c r="E162" i="25"/>
  <c r="D162" i="25"/>
  <c r="A162" i="25"/>
  <c r="C162" i="25" s="1"/>
  <c r="G161" i="25"/>
  <c r="E161" i="25"/>
  <c r="D161" i="25"/>
  <c r="A161" i="25"/>
  <c r="C161" i="25" s="1"/>
  <c r="G160" i="25"/>
  <c r="E160" i="25"/>
  <c r="D160" i="25"/>
  <c r="A160" i="25"/>
  <c r="C160" i="25" s="1"/>
  <c r="G159" i="25"/>
  <c r="E159" i="25"/>
  <c r="D159" i="25"/>
  <c r="A159" i="25"/>
  <c r="C159" i="25" s="1"/>
  <c r="G158" i="25"/>
  <c r="E158" i="25"/>
  <c r="D158" i="25"/>
  <c r="A158" i="25"/>
  <c r="C158" i="25" s="1"/>
  <c r="G157" i="25"/>
  <c r="E157" i="25"/>
  <c r="D157" i="25"/>
  <c r="A157" i="25"/>
  <c r="C157" i="25" s="1"/>
  <c r="G156" i="25"/>
  <c r="E156" i="25"/>
  <c r="D156" i="25"/>
  <c r="A156" i="25"/>
  <c r="C156" i="25" s="1"/>
  <c r="G155" i="25"/>
  <c r="E155" i="25"/>
  <c r="D155" i="25"/>
  <c r="A155" i="25"/>
  <c r="C155" i="25" s="1"/>
  <c r="G154" i="25"/>
  <c r="E154" i="25"/>
  <c r="D154" i="25"/>
  <c r="A154" i="25"/>
  <c r="C154" i="25" s="1"/>
  <c r="G153" i="25"/>
  <c r="E153" i="25"/>
  <c r="D153" i="25"/>
  <c r="A153" i="25"/>
  <c r="C153" i="25" s="1"/>
  <c r="G152" i="25"/>
  <c r="E152" i="25"/>
  <c r="D152" i="25"/>
  <c r="A152" i="25"/>
  <c r="C152" i="25" s="1"/>
  <c r="G151" i="25"/>
  <c r="E151" i="25"/>
  <c r="D151" i="25"/>
  <c r="A151" i="25"/>
  <c r="C151" i="25" s="1"/>
  <c r="G150" i="25"/>
  <c r="E150" i="25"/>
  <c r="D150" i="25"/>
  <c r="A150" i="25"/>
  <c r="C150" i="25" s="1"/>
  <c r="G149" i="25"/>
  <c r="E149" i="25"/>
  <c r="D149" i="25"/>
  <c r="A149" i="25"/>
  <c r="C149" i="25" s="1"/>
  <c r="G148" i="25"/>
  <c r="E148" i="25"/>
  <c r="D148" i="25"/>
  <c r="A148" i="25"/>
  <c r="C148" i="25" s="1"/>
  <c r="G147" i="25"/>
  <c r="E147" i="25"/>
  <c r="D147" i="25"/>
  <c r="A147" i="25"/>
  <c r="C147" i="25" s="1"/>
  <c r="G146" i="25"/>
  <c r="E146" i="25"/>
  <c r="D146" i="25"/>
  <c r="A146" i="25"/>
  <c r="C146" i="25" s="1"/>
  <c r="G145" i="25"/>
  <c r="E145" i="25"/>
  <c r="D145" i="25"/>
  <c r="A145" i="25"/>
  <c r="C145" i="25" s="1"/>
  <c r="G144" i="25"/>
  <c r="E144" i="25"/>
  <c r="D144" i="25"/>
  <c r="A144" i="25"/>
  <c r="C144" i="25" s="1"/>
  <c r="G143" i="25"/>
  <c r="E143" i="25"/>
  <c r="D143" i="25"/>
  <c r="A143" i="25"/>
  <c r="C143" i="25" s="1"/>
  <c r="G142" i="25"/>
  <c r="E142" i="25"/>
  <c r="D142" i="25"/>
  <c r="A142" i="25"/>
  <c r="C142" i="25" s="1"/>
  <c r="G141" i="25"/>
  <c r="E141" i="25"/>
  <c r="D141" i="25"/>
  <c r="A141" i="25"/>
  <c r="C141" i="25" s="1"/>
  <c r="G140" i="25"/>
  <c r="E140" i="25"/>
  <c r="D140" i="25"/>
  <c r="A140" i="25"/>
  <c r="C140" i="25" s="1"/>
  <c r="G139" i="25"/>
  <c r="E139" i="25"/>
  <c r="D139" i="25"/>
  <c r="A139" i="25"/>
  <c r="C139" i="25" s="1"/>
  <c r="G138" i="25"/>
  <c r="E138" i="25"/>
  <c r="D138" i="25"/>
  <c r="A138" i="25"/>
  <c r="C138" i="25" s="1"/>
  <c r="G137" i="25"/>
  <c r="E137" i="25"/>
  <c r="D137" i="25"/>
  <c r="A137" i="25"/>
  <c r="C137" i="25" s="1"/>
  <c r="G136" i="25"/>
  <c r="E136" i="25"/>
  <c r="D136" i="25"/>
  <c r="A136" i="25"/>
  <c r="C136" i="25" s="1"/>
  <c r="G135" i="25"/>
  <c r="E135" i="25"/>
  <c r="D135" i="25"/>
  <c r="A135" i="25"/>
  <c r="C135" i="25" s="1"/>
  <c r="G134" i="25"/>
  <c r="E134" i="25"/>
  <c r="D134" i="25"/>
  <c r="A134" i="25"/>
  <c r="C134" i="25" s="1"/>
  <c r="G133" i="25"/>
  <c r="E133" i="25"/>
  <c r="D133" i="25"/>
  <c r="A133" i="25"/>
  <c r="C133" i="25" s="1"/>
  <c r="G132" i="25"/>
  <c r="E132" i="25"/>
  <c r="D132" i="25"/>
  <c r="A132" i="25"/>
  <c r="C132" i="25" s="1"/>
  <c r="G131" i="25"/>
  <c r="E131" i="25"/>
  <c r="D131" i="25"/>
  <c r="A131" i="25"/>
  <c r="C131" i="25" s="1"/>
  <c r="G130" i="25"/>
  <c r="E130" i="25"/>
  <c r="D130" i="25"/>
  <c r="A130" i="25"/>
  <c r="C130" i="25" s="1"/>
  <c r="G129" i="25"/>
  <c r="E129" i="25"/>
  <c r="D129" i="25"/>
  <c r="A129" i="25"/>
  <c r="C129" i="25" s="1"/>
  <c r="G128" i="25"/>
  <c r="E128" i="25"/>
  <c r="D128" i="25"/>
  <c r="A128" i="25"/>
  <c r="C128" i="25" s="1"/>
  <c r="G127" i="25"/>
  <c r="E127" i="25"/>
  <c r="D127" i="25"/>
  <c r="A127" i="25"/>
  <c r="C127" i="25" s="1"/>
  <c r="G126" i="25"/>
  <c r="E126" i="25"/>
  <c r="D126" i="25"/>
  <c r="A126" i="25"/>
  <c r="C126" i="25" s="1"/>
  <c r="G125" i="25"/>
  <c r="E125" i="25"/>
  <c r="D125" i="25"/>
  <c r="A125" i="25"/>
  <c r="C125" i="25" s="1"/>
  <c r="G124" i="25"/>
  <c r="E124" i="25"/>
  <c r="D124" i="25"/>
  <c r="A124" i="25"/>
  <c r="C124" i="25" s="1"/>
  <c r="G123" i="25"/>
  <c r="E123" i="25"/>
  <c r="D123" i="25"/>
  <c r="A123" i="25"/>
  <c r="C123" i="25" s="1"/>
  <c r="G122" i="25"/>
  <c r="E122" i="25"/>
  <c r="D122" i="25"/>
  <c r="A122" i="25"/>
  <c r="C122" i="25" s="1"/>
  <c r="G121" i="25"/>
  <c r="E121" i="25"/>
  <c r="D121" i="25"/>
  <c r="A121" i="25"/>
  <c r="C121" i="25" s="1"/>
  <c r="G120" i="25"/>
  <c r="E120" i="25"/>
  <c r="D120" i="25"/>
  <c r="A120" i="25"/>
  <c r="C120" i="25" s="1"/>
  <c r="G119" i="25"/>
  <c r="E119" i="25"/>
  <c r="D119" i="25"/>
  <c r="A119" i="25"/>
  <c r="C119" i="25" s="1"/>
  <c r="G118" i="25"/>
  <c r="E118" i="25"/>
  <c r="D118" i="25"/>
  <c r="A118" i="25"/>
  <c r="C118" i="25" s="1"/>
  <c r="G117" i="25"/>
  <c r="E117" i="25"/>
  <c r="D117" i="25"/>
  <c r="A117" i="25"/>
  <c r="C117" i="25" s="1"/>
  <c r="G116" i="25"/>
  <c r="E116" i="25"/>
  <c r="D116" i="25"/>
  <c r="A116" i="25"/>
  <c r="C116" i="25" s="1"/>
  <c r="G115" i="25"/>
  <c r="E115" i="25"/>
  <c r="D115" i="25"/>
  <c r="A115" i="25"/>
  <c r="C115" i="25" s="1"/>
  <c r="G114" i="25"/>
  <c r="E114" i="25"/>
  <c r="D114" i="25"/>
  <c r="A114" i="25"/>
  <c r="C114" i="25" s="1"/>
  <c r="G113" i="25"/>
  <c r="E113" i="25"/>
  <c r="D113" i="25"/>
  <c r="A113" i="25"/>
  <c r="C113" i="25" s="1"/>
  <c r="G112" i="25"/>
  <c r="E112" i="25"/>
  <c r="D112" i="25"/>
  <c r="A112" i="25"/>
  <c r="C112" i="25" s="1"/>
  <c r="G111" i="25"/>
  <c r="E111" i="25"/>
  <c r="D111" i="25"/>
  <c r="A111" i="25"/>
  <c r="C111" i="25" s="1"/>
  <c r="G110" i="25"/>
  <c r="E110" i="25"/>
  <c r="D110" i="25"/>
  <c r="A110" i="25"/>
  <c r="C110" i="25" s="1"/>
  <c r="G109" i="25"/>
  <c r="E109" i="25"/>
  <c r="D109" i="25"/>
  <c r="A109" i="25"/>
  <c r="C109" i="25" s="1"/>
  <c r="G108" i="25"/>
  <c r="E108" i="25"/>
  <c r="D108" i="25"/>
  <c r="A108" i="25"/>
  <c r="C108" i="25" s="1"/>
  <c r="G107" i="25"/>
  <c r="E107" i="25"/>
  <c r="D107" i="25"/>
  <c r="A107" i="25"/>
  <c r="C107" i="25" s="1"/>
  <c r="G106" i="25"/>
  <c r="E106" i="25"/>
  <c r="D106" i="25"/>
  <c r="A106" i="25"/>
  <c r="C106" i="25" s="1"/>
  <c r="G105" i="25"/>
  <c r="E105" i="25"/>
  <c r="D105" i="25"/>
  <c r="A105" i="25"/>
  <c r="C105" i="25" s="1"/>
  <c r="G104" i="25"/>
  <c r="E104" i="25"/>
  <c r="D104" i="25"/>
  <c r="A104" i="25"/>
  <c r="C104" i="25" s="1"/>
  <c r="G103" i="25"/>
  <c r="E103" i="25"/>
  <c r="D103" i="25"/>
  <c r="A103" i="25"/>
  <c r="C103" i="25" s="1"/>
  <c r="G102" i="25"/>
  <c r="E102" i="25"/>
  <c r="D102" i="25"/>
  <c r="A102" i="25"/>
  <c r="C102" i="25" s="1"/>
  <c r="G101" i="25"/>
  <c r="E101" i="25"/>
  <c r="D101" i="25"/>
  <c r="A101" i="25"/>
  <c r="C101" i="25" s="1"/>
  <c r="G100" i="25"/>
  <c r="E100" i="25"/>
  <c r="D100" i="25"/>
  <c r="A100" i="25"/>
  <c r="C100" i="25" s="1"/>
  <c r="G99" i="25"/>
  <c r="E99" i="25"/>
  <c r="D99" i="25"/>
  <c r="A99" i="25"/>
  <c r="C99" i="25" s="1"/>
  <c r="G98" i="25"/>
  <c r="E98" i="25"/>
  <c r="D98" i="25"/>
  <c r="A98" i="25"/>
  <c r="C98" i="25" s="1"/>
  <c r="G97" i="25"/>
  <c r="E97" i="25"/>
  <c r="D97" i="25"/>
  <c r="A97" i="25"/>
  <c r="C97" i="25" s="1"/>
  <c r="G96" i="25"/>
  <c r="E96" i="25"/>
  <c r="D96" i="25"/>
  <c r="A96" i="25"/>
  <c r="C96" i="25" s="1"/>
  <c r="G95" i="25"/>
  <c r="E95" i="25"/>
  <c r="D95" i="25"/>
  <c r="A95" i="25"/>
  <c r="C95" i="25" s="1"/>
  <c r="G94" i="25"/>
  <c r="E94" i="25"/>
  <c r="D94" i="25"/>
  <c r="A94" i="25"/>
  <c r="C94" i="25" s="1"/>
  <c r="G93" i="25"/>
  <c r="E93" i="25"/>
  <c r="D93" i="25"/>
  <c r="A93" i="25"/>
  <c r="C93" i="25" s="1"/>
  <c r="G92" i="25"/>
  <c r="E92" i="25"/>
  <c r="D92" i="25"/>
  <c r="A92" i="25"/>
  <c r="C92" i="25" s="1"/>
  <c r="G91" i="25"/>
  <c r="E91" i="25"/>
  <c r="D91" i="25"/>
  <c r="A91" i="25"/>
  <c r="C91" i="25" s="1"/>
  <c r="G90" i="25"/>
  <c r="E90" i="25"/>
  <c r="D90" i="25"/>
  <c r="A90" i="25"/>
  <c r="C90" i="25" s="1"/>
  <c r="G89" i="25"/>
  <c r="E89" i="25"/>
  <c r="D89" i="25"/>
  <c r="A89" i="25"/>
  <c r="C89" i="25" s="1"/>
  <c r="G88" i="25"/>
  <c r="E88" i="25"/>
  <c r="D88" i="25"/>
  <c r="A88" i="25"/>
  <c r="C88" i="25" s="1"/>
  <c r="G87" i="25"/>
  <c r="E87" i="25"/>
  <c r="D87" i="25"/>
  <c r="A87" i="25"/>
  <c r="C87" i="25" s="1"/>
  <c r="G86" i="25"/>
  <c r="E86" i="25"/>
  <c r="D86" i="25"/>
  <c r="A86" i="25"/>
  <c r="C86" i="25" s="1"/>
  <c r="G85" i="25"/>
  <c r="E85" i="25"/>
  <c r="D85" i="25"/>
  <c r="A85" i="25"/>
  <c r="C85" i="25" s="1"/>
  <c r="G84" i="25"/>
  <c r="E84" i="25"/>
  <c r="D84" i="25"/>
  <c r="A84" i="25"/>
  <c r="C84" i="25" s="1"/>
  <c r="G83" i="25"/>
  <c r="E83" i="25"/>
  <c r="D83" i="25"/>
  <c r="A83" i="25"/>
  <c r="C83" i="25" s="1"/>
  <c r="G82" i="25"/>
  <c r="E82" i="25"/>
  <c r="D82" i="25"/>
  <c r="A82" i="25"/>
  <c r="C82" i="25" s="1"/>
  <c r="G81" i="25"/>
  <c r="E81" i="25"/>
  <c r="D81" i="25"/>
  <c r="A81" i="25"/>
  <c r="C81" i="25" s="1"/>
  <c r="G80" i="25"/>
  <c r="E80" i="25"/>
  <c r="D80" i="25"/>
  <c r="A80" i="25"/>
  <c r="C80" i="25" s="1"/>
  <c r="G79" i="25"/>
  <c r="E79" i="25"/>
  <c r="D79" i="25"/>
  <c r="A79" i="25"/>
  <c r="C79" i="25" s="1"/>
  <c r="G78" i="25"/>
  <c r="E78" i="25"/>
  <c r="D78" i="25"/>
  <c r="A78" i="25"/>
  <c r="C78" i="25" s="1"/>
  <c r="G77" i="25"/>
  <c r="E77" i="25"/>
  <c r="D77" i="25"/>
  <c r="A77" i="25"/>
  <c r="C77" i="25" s="1"/>
  <c r="G76" i="25"/>
  <c r="E76" i="25"/>
  <c r="D76" i="25"/>
  <c r="A76" i="25"/>
  <c r="C76" i="25" s="1"/>
  <c r="G75" i="25"/>
  <c r="E75" i="25"/>
  <c r="D75" i="25"/>
  <c r="A75" i="25"/>
  <c r="C75" i="25" s="1"/>
  <c r="G74" i="25"/>
  <c r="E74" i="25"/>
  <c r="D74" i="25"/>
  <c r="A74" i="25"/>
  <c r="C74" i="25" s="1"/>
  <c r="G73" i="25"/>
  <c r="E73" i="25"/>
  <c r="D73" i="25"/>
  <c r="A73" i="25"/>
  <c r="C73" i="25" s="1"/>
  <c r="G72" i="25"/>
  <c r="E72" i="25"/>
  <c r="D72" i="25"/>
  <c r="A72" i="25"/>
  <c r="C72" i="25" s="1"/>
  <c r="G71" i="25"/>
  <c r="E71" i="25"/>
  <c r="D71" i="25"/>
  <c r="A71" i="25"/>
  <c r="C71" i="25" s="1"/>
  <c r="G70" i="25"/>
  <c r="E70" i="25"/>
  <c r="D70" i="25"/>
  <c r="A70" i="25"/>
  <c r="C70" i="25" s="1"/>
  <c r="G69" i="25"/>
  <c r="E69" i="25"/>
  <c r="D69" i="25"/>
  <c r="A69" i="25"/>
  <c r="C69" i="25" s="1"/>
  <c r="G68" i="25"/>
  <c r="E68" i="25"/>
  <c r="D68" i="25"/>
  <c r="A68" i="25"/>
  <c r="C68" i="25" s="1"/>
  <c r="G67" i="25"/>
  <c r="E67" i="25"/>
  <c r="D67" i="25"/>
  <c r="A67" i="25"/>
  <c r="C67" i="25" s="1"/>
  <c r="G66" i="25"/>
  <c r="E66" i="25"/>
  <c r="D66" i="25"/>
  <c r="A66" i="25"/>
  <c r="C66" i="25" s="1"/>
  <c r="G65" i="25"/>
  <c r="E65" i="25"/>
  <c r="D65" i="25"/>
  <c r="A65" i="25"/>
  <c r="C65" i="25" s="1"/>
  <c r="G64" i="25"/>
  <c r="E64" i="25"/>
  <c r="D64" i="25"/>
  <c r="A64" i="25"/>
  <c r="C64" i="25" s="1"/>
  <c r="G63" i="25"/>
  <c r="E63" i="25"/>
  <c r="D63" i="25"/>
  <c r="A63" i="25"/>
  <c r="C63" i="25" s="1"/>
  <c r="G62" i="25"/>
  <c r="E62" i="25"/>
  <c r="D62" i="25"/>
  <c r="A62" i="25"/>
  <c r="C62" i="25" s="1"/>
  <c r="G61" i="25"/>
  <c r="E61" i="25"/>
  <c r="D61" i="25"/>
  <c r="A61" i="25"/>
  <c r="C61" i="25" s="1"/>
  <c r="G60" i="25"/>
  <c r="E60" i="25"/>
  <c r="D60" i="25"/>
  <c r="A60" i="25"/>
  <c r="C60" i="25" s="1"/>
  <c r="G59" i="25"/>
  <c r="E59" i="25"/>
  <c r="D59" i="25"/>
  <c r="A59" i="25"/>
  <c r="C59" i="25" s="1"/>
  <c r="G58" i="25"/>
  <c r="E58" i="25"/>
  <c r="D58" i="25"/>
  <c r="A58" i="25"/>
  <c r="C58" i="25" s="1"/>
  <c r="G57" i="25"/>
  <c r="E57" i="25"/>
  <c r="D57" i="25"/>
  <c r="A57" i="25"/>
  <c r="C57" i="25" s="1"/>
  <c r="G56" i="25"/>
  <c r="E56" i="25"/>
  <c r="D56" i="25"/>
  <c r="A56" i="25"/>
  <c r="C56" i="25" s="1"/>
  <c r="G55" i="25"/>
  <c r="E55" i="25"/>
  <c r="D55" i="25"/>
  <c r="A55" i="25"/>
  <c r="C55" i="25" s="1"/>
  <c r="G54" i="25"/>
  <c r="E54" i="25"/>
  <c r="D54" i="25"/>
  <c r="A54" i="25"/>
  <c r="C54" i="25" s="1"/>
  <c r="G53" i="25"/>
  <c r="E53" i="25"/>
  <c r="D53" i="25"/>
  <c r="A53" i="25"/>
  <c r="C53" i="25" s="1"/>
  <c r="G52" i="25"/>
  <c r="E52" i="25"/>
  <c r="D52" i="25"/>
  <c r="A52" i="25"/>
  <c r="C52" i="25" s="1"/>
  <c r="G51" i="25"/>
  <c r="E51" i="25"/>
  <c r="D51" i="25"/>
  <c r="A51" i="25"/>
  <c r="C51" i="25" s="1"/>
  <c r="G50" i="25"/>
  <c r="E50" i="25"/>
  <c r="D50" i="25"/>
  <c r="A50" i="25"/>
  <c r="C50" i="25" s="1"/>
  <c r="G49" i="25"/>
  <c r="E49" i="25"/>
  <c r="D49" i="25"/>
  <c r="A49" i="25"/>
  <c r="C49" i="25" s="1"/>
  <c r="G48" i="25"/>
  <c r="E48" i="25"/>
  <c r="D48" i="25"/>
  <c r="A48" i="25"/>
  <c r="C48" i="25" s="1"/>
  <c r="G47" i="25"/>
  <c r="E47" i="25"/>
  <c r="D47" i="25"/>
  <c r="A47" i="25"/>
  <c r="C47" i="25" s="1"/>
  <c r="G46" i="25"/>
  <c r="E46" i="25"/>
  <c r="D46" i="25"/>
  <c r="A46" i="25"/>
  <c r="C46" i="25" s="1"/>
  <c r="G45" i="25"/>
  <c r="E45" i="25"/>
  <c r="D45" i="25"/>
  <c r="A45" i="25"/>
  <c r="C45" i="25" s="1"/>
  <c r="G44" i="25"/>
  <c r="E44" i="25"/>
  <c r="D44" i="25"/>
  <c r="A44" i="25"/>
  <c r="C44" i="25" s="1"/>
  <c r="G43" i="25"/>
  <c r="E43" i="25"/>
  <c r="D43" i="25"/>
  <c r="A43" i="25"/>
  <c r="C43" i="25" s="1"/>
  <c r="G42" i="25"/>
  <c r="E42" i="25"/>
  <c r="D42" i="25"/>
  <c r="A42" i="25"/>
  <c r="C42" i="25" s="1"/>
  <c r="G41" i="25"/>
  <c r="E41" i="25"/>
  <c r="D41" i="25"/>
  <c r="A41" i="25"/>
  <c r="C41" i="25" s="1"/>
  <c r="G40" i="25"/>
  <c r="E40" i="25"/>
  <c r="D40" i="25"/>
  <c r="A40" i="25"/>
  <c r="C40" i="25" s="1"/>
  <c r="G39" i="25"/>
  <c r="E39" i="25"/>
  <c r="D39" i="25"/>
  <c r="A39" i="25"/>
  <c r="C39" i="25" s="1"/>
  <c r="G38" i="25"/>
  <c r="E38" i="25"/>
  <c r="D38" i="25"/>
  <c r="A38" i="25"/>
  <c r="C38" i="25" s="1"/>
  <c r="G37" i="25"/>
  <c r="E37" i="25"/>
  <c r="D37" i="25"/>
  <c r="A37" i="25"/>
  <c r="C37" i="25" s="1"/>
  <c r="G36" i="25"/>
  <c r="E36" i="25"/>
  <c r="D36" i="25"/>
  <c r="A36" i="25"/>
  <c r="C36" i="25" s="1"/>
  <c r="G35" i="25"/>
  <c r="E35" i="25"/>
  <c r="D35" i="25"/>
  <c r="A35" i="25"/>
  <c r="C35" i="25" s="1"/>
  <c r="G34" i="25"/>
  <c r="E34" i="25"/>
  <c r="D34" i="25"/>
  <c r="A34" i="25"/>
  <c r="C34" i="25" s="1"/>
  <c r="G33" i="25"/>
  <c r="E33" i="25"/>
  <c r="D33" i="25"/>
  <c r="A33" i="25"/>
  <c r="C33" i="25" s="1"/>
  <c r="G32" i="25"/>
  <c r="E32" i="25"/>
  <c r="D32" i="25"/>
  <c r="A32" i="25"/>
  <c r="C32" i="25" s="1"/>
  <c r="G31" i="25"/>
  <c r="E31" i="25"/>
  <c r="D31" i="25"/>
  <c r="A31" i="25"/>
  <c r="C31" i="25" s="1"/>
  <c r="G30" i="25"/>
  <c r="E30" i="25"/>
  <c r="D30" i="25"/>
  <c r="A30" i="25"/>
  <c r="C30" i="25" s="1"/>
  <c r="G29" i="25"/>
  <c r="E29" i="25"/>
  <c r="D29" i="25"/>
  <c r="A29" i="25"/>
  <c r="C29" i="25" s="1"/>
  <c r="G28" i="25"/>
  <c r="E28" i="25"/>
  <c r="D28" i="25"/>
  <c r="A28" i="25"/>
  <c r="C28" i="25" s="1"/>
  <c r="G27" i="25"/>
  <c r="E27" i="25"/>
  <c r="D27" i="25"/>
  <c r="A27" i="25"/>
  <c r="C27" i="25" s="1"/>
  <c r="G26" i="25"/>
  <c r="E26" i="25"/>
  <c r="D26" i="25"/>
  <c r="A26" i="25"/>
  <c r="C26" i="25" s="1"/>
  <c r="G25" i="25"/>
  <c r="E25" i="25"/>
  <c r="D25" i="25"/>
  <c r="A25" i="25"/>
  <c r="C25" i="25" s="1"/>
  <c r="G24" i="25"/>
  <c r="E24" i="25"/>
  <c r="D24" i="25"/>
  <c r="A24" i="25"/>
  <c r="C24" i="25" s="1"/>
  <c r="G23" i="25"/>
  <c r="E23" i="25"/>
  <c r="D23" i="25"/>
  <c r="A23" i="25"/>
  <c r="C23" i="25" s="1"/>
  <c r="G22" i="25"/>
  <c r="E22" i="25"/>
  <c r="D22" i="25"/>
  <c r="A22" i="25"/>
  <c r="C22" i="25" s="1"/>
  <c r="G21" i="25"/>
  <c r="E21" i="25"/>
  <c r="D21" i="25"/>
  <c r="A21" i="25"/>
  <c r="C21" i="25" s="1"/>
  <c r="G20" i="25"/>
  <c r="E20" i="25"/>
  <c r="D20" i="25"/>
  <c r="A20" i="25"/>
  <c r="C20" i="25" s="1"/>
  <c r="G19" i="25"/>
  <c r="E19" i="25"/>
  <c r="D19" i="25"/>
  <c r="A19" i="25"/>
  <c r="C19" i="25" s="1"/>
  <c r="G18" i="25"/>
  <c r="E18" i="25"/>
  <c r="D18" i="25"/>
  <c r="A18" i="25"/>
  <c r="C18" i="25" s="1"/>
  <c r="G17" i="25"/>
  <c r="E17" i="25"/>
  <c r="D17" i="25"/>
  <c r="A17" i="25"/>
  <c r="C17" i="25" s="1"/>
  <c r="G16" i="25"/>
  <c r="E16" i="25"/>
  <c r="D16" i="25"/>
  <c r="A16" i="25"/>
  <c r="C16" i="25" s="1"/>
  <c r="G15" i="25"/>
  <c r="E15" i="25"/>
  <c r="D15" i="25"/>
  <c r="A15" i="25"/>
  <c r="C15" i="25" s="1"/>
  <c r="G14" i="25"/>
  <c r="E14" i="25"/>
  <c r="D14" i="25"/>
  <c r="A14" i="25"/>
  <c r="C14" i="25" s="1"/>
  <c r="G13" i="25"/>
  <c r="E13" i="25"/>
  <c r="D13" i="25"/>
  <c r="A13" i="25"/>
  <c r="C13" i="25" s="1"/>
  <c r="G12" i="25"/>
  <c r="E12" i="25"/>
  <c r="D12" i="25"/>
  <c r="A12" i="25"/>
  <c r="C12" i="25" s="1"/>
  <c r="G11" i="25"/>
  <c r="E11" i="25"/>
  <c r="D11" i="25"/>
  <c r="A11" i="25"/>
  <c r="C11" i="25" s="1"/>
  <c r="G10" i="25"/>
  <c r="E10" i="25"/>
  <c r="D10" i="25"/>
  <c r="A10" i="25"/>
  <c r="C10" i="25" s="1"/>
  <c r="G9" i="25"/>
  <c r="E9" i="25"/>
  <c r="D9" i="25"/>
  <c r="A9" i="25"/>
  <c r="C9" i="25" s="1"/>
  <c r="G8" i="25"/>
  <c r="E8" i="25"/>
  <c r="D8" i="25"/>
  <c r="A8" i="25"/>
  <c r="C8" i="25" s="1"/>
  <c r="G7" i="25"/>
  <c r="E7" i="25"/>
  <c r="D7" i="25"/>
  <c r="A7" i="25"/>
  <c r="C7" i="25" s="1"/>
  <c r="G6" i="25"/>
  <c r="E6" i="25"/>
  <c r="D6" i="25"/>
  <c r="A6" i="25"/>
  <c r="C6" i="25" s="1"/>
  <c r="G5" i="25"/>
  <c r="E5" i="25"/>
  <c r="D5" i="25"/>
  <c r="A5" i="25"/>
  <c r="C5" i="25" s="1"/>
  <c r="G4" i="25"/>
  <c r="E4" i="25"/>
  <c r="D4" i="25"/>
  <c r="A4" i="25"/>
  <c r="C4" i="25" s="1"/>
  <c r="G3" i="25"/>
  <c r="E3" i="25"/>
  <c r="D3" i="25"/>
  <c r="A3" i="25"/>
  <c r="C3" i="25" s="1"/>
  <c r="G201" i="23"/>
  <c r="E201" i="23"/>
  <c r="D201" i="23"/>
  <c r="A201" i="23"/>
  <c r="C201" i="23" s="1"/>
  <c r="G200" i="23"/>
  <c r="E200" i="23"/>
  <c r="D200" i="23"/>
  <c r="A200" i="23"/>
  <c r="C200" i="23" s="1"/>
  <c r="G199" i="23"/>
  <c r="E199" i="23"/>
  <c r="D199" i="23"/>
  <c r="A199" i="23"/>
  <c r="C199" i="23" s="1"/>
  <c r="G198" i="23"/>
  <c r="E198" i="23"/>
  <c r="D198" i="23"/>
  <c r="A198" i="23"/>
  <c r="C198" i="23" s="1"/>
  <c r="G197" i="23"/>
  <c r="E197" i="23"/>
  <c r="D197" i="23"/>
  <c r="A197" i="23"/>
  <c r="C197" i="23" s="1"/>
  <c r="G196" i="23"/>
  <c r="E196" i="23"/>
  <c r="D196" i="23"/>
  <c r="A196" i="23"/>
  <c r="C196" i="23" s="1"/>
  <c r="G195" i="23"/>
  <c r="E195" i="23"/>
  <c r="D195" i="23"/>
  <c r="A195" i="23"/>
  <c r="C195" i="23" s="1"/>
  <c r="G194" i="23"/>
  <c r="E194" i="23"/>
  <c r="D194" i="23"/>
  <c r="A194" i="23"/>
  <c r="C194" i="23" s="1"/>
  <c r="G193" i="23"/>
  <c r="E193" i="23"/>
  <c r="D193" i="23"/>
  <c r="A193" i="23"/>
  <c r="C193" i="23" s="1"/>
  <c r="G192" i="23"/>
  <c r="E192" i="23"/>
  <c r="D192" i="23"/>
  <c r="A192" i="23"/>
  <c r="C192" i="23" s="1"/>
  <c r="G191" i="23"/>
  <c r="E191" i="23"/>
  <c r="D191" i="23"/>
  <c r="A191" i="23"/>
  <c r="C191" i="23" s="1"/>
  <c r="G190" i="23"/>
  <c r="E190" i="23"/>
  <c r="D190" i="23"/>
  <c r="A190" i="23"/>
  <c r="C190" i="23" s="1"/>
  <c r="G189" i="23"/>
  <c r="E189" i="23"/>
  <c r="D189" i="23"/>
  <c r="A189" i="23"/>
  <c r="C189" i="23" s="1"/>
  <c r="G188" i="23"/>
  <c r="E188" i="23"/>
  <c r="D188" i="23"/>
  <c r="A188" i="23"/>
  <c r="C188" i="23" s="1"/>
  <c r="G187" i="23"/>
  <c r="E187" i="23"/>
  <c r="D187" i="23"/>
  <c r="A187" i="23"/>
  <c r="C187" i="23" s="1"/>
  <c r="G186" i="23"/>
  <c r="E186" i="23"/>
  <c r="D186" i="23"/>
  <c r="A186" i="23"/>
  <c r="C186" i="23" s="1"/>
  <c r="G185" i="23"/>
  <c r="E185" i="23"/>
  <c r="D185" i="23"/>
  <c r="A185" i="23"/>
  <c r="C185" i="23" s="1"/>
  <c r="G184" i="23"/>
  <c r="E184" i="23"/>
  <c r="D184" i="23"/>
  <c r="A184" i="23"/>
  <c r="C184" i="23" s="1"/>
  <c r="G183" i="23"/>
  <c r="E183" i="23"/>
  <c r="D183" i="23"/>
  <c r="A183" i="23"/>
  <c r="C183" i="23" s="1"/>
  <c r="G182" i="23"/>
  <c r="E182" i="23"/>
  <c r="D182" i="23"/>
  <c r="A182" i="23"/>
  <c r="C182" i="23" s="1"/>
  <c r="G181" i="23"/>
  <c r="E181" i="23"/>
  <c r="D181" i="23"/>
  <c r="A181" i="23"/>
  <c r="C181" i="23" s="1"/>
  <c r="G180" i="23"/>
  <c r="E180" i="23"/>
  <c r="D180" i="23"/>
  <c r="A180" i="23"/>
  <c r="C180" i="23" s="1"/>
  <c r="G179" i="23"/>
  <c r="E179" i="23"/>
  <c r="D179" i="23"/>
  <c r="A179" i="23"/>
  <c r="C179" i="23" s="1"/>
  <c r="G178" i="23"/>
  <c r="E178" i="23"/>
  <c r="D178" i="23"/>
  <c r="A178" i="23"/>
  <c r="C178" i="23" s="1"/>
  <c r="G177" i="23"/>
  <c r="E177" i="23"/>
  <c r="D177" i="23"/>
  <c r="A177" i="23"/>
  <c r="C177" i="23" s="1"/>
  <c r="G176" i="23"/>
  <c r="E176" i="23"/>
  <c r="D176" i="23"/>
  <c r="A176" i="23"/>
  <c r="C176" i="23" s="1"/>
  <c r="G175" i="23"/>
  <c r="E175" i="23"/>
  <c r="D175" i="23"/>
  <c r="A175" i="23"/>
  <c r="C175" i="23" s="1"/>
  <c r="G174" i="23"/>
  <c r="E174" i="23"/>
  <c r="D174" i="23"/>
  <c r="A174" i="23"/>
  <c r="C174" i="23" s="1"/>
  <c r="G173" i="23"/>
  <c r="E173" i="23"/>
  <c r="D173" i="23"/>
  <c r="A173" i="23"/>
  <c r="C173" i="23" s="1"/>
  <c r="G172" i="23"/>
  <c r="E172" i="23"/>
  <c r="D172" i="23"/>
  <c r="A172" i="23"/>
  <c r="C172" i="23" s="1"/>
  <c r="G171" i="23"/>
  <c r="E171" i="23"/>
  <c r="D171" i="23"/>
  <c r="A171" i="23"/>
  <c r="C171" i="23" s="1"/>
  <c r="G170" i="23"/>
  <c r="E170" i="23"/>
  <c r="D170" i="23"/>
  <c r="A170" i="23"/>
  <c r="C170" i="23" s="1"/>
  <c r="G169" i="23"/>
  <c r="E169" i="23"/>
  <c r="D169" i="23"/>
  <c r="A169" i="23"/>
  <c r="C169" i="23" s="1"/>
  <c r="G168" i="23"/>
  <c r="E168" i="23"/>
  <c r="D168" i="23"/>
  <c r="A168" i="23"/>
  <c r="C168" i="23" s="1"/>
  <c r="G167" i="23"/>
  <c r="E167" i="23"/>
  <c r="D167" i="23"/>
  <c r="A167" i="23"/>
  <c r="C167" i="23" s="1"/>
  <c r="G166" i="23"/>
  <c r="E166" i="23"/>
  <c r="D166" i="23"/>
  <c r="A166" i="23"/>
  <c r="C166" i="23" s="1"/>
  <c r="G165" i="23"/>
  <c r="E165" i="23"/>
  <c r="D165" i="23"/>
  <c r="A165" i="23"/>
  <c r="C165" i="23" s="1"/>
  <c r="G164" i="23"/>
  <c r="E164" i="23"/>
  <c r="D164" i="23"/>
  <c r="A164" i="23"/>
  <c r="C164" i="23" s="1"/>
  <c r="G163" i="23"/>
  <c r="E163" i="23"/>
  <c r="D163" i="23"/>
  <c r="A163" i="23"/>
  <c r="C163" i="23" s="1"/>
  <c r="G162" i="23"/>
  <c r="E162" i="23"/>
  <c r="D162" i="23"/>
  <c r="A162" i="23"/>
  <c r="C162" i="23" s="1"/>
  <c r="G161" i="23"/>
  <c r="E161" i="23"/>
  <c r="D161" i="23"/>
  <c r="A161" i="23"/>
  <c r="C161" i="23" s="1"/>
  <c r="G160" i="23"/>
  <c r="E160" i="23"/>
  <c r="D160" i="23"/>
  <c r="A160" i="23"/>
  <c r="C160" i="23" s="1"/>
  <c r="G159" i="23"/>
  <c r="E159" i="23"/>
  <c r="D159" i="23"/>
  <c r="A159" i="23"/>
  <c r="C159" i="23" s="1"/>
  <c r="G158" i="23"/>
  <c r="E158" i="23"/>
  <c r="D158" i="23"/>
  <c r="A158" i="23"/>
  <c r="C158" i="23" s="1"/>
  <c r="G157" i="23"/>
  <c r="E157" i="23"/>
  <c r="D157" i="23"/>
  <c r="A157" i="23"/>
  <c r="C157" i="23" s="1"/>
  <c r="G156" i="23"/>
  <c r="E156" i="23"/>
  <c r="D156" i="23"/>
  <c r="A156" i="23"/>
  <c r="C156" i="23" s="1"/>
  <c r="G155" i="23"/>
  <c r="E155" i="23"/>
  <c r="D155" i="23"/>
  <c r="A155" i="23"/>
  <c r="C155" i="23" s="1"/>
  <c r="G154" i="23"/>
  <c r="E154" i="23"/>
  <c r="D154" i="23"/>
  <c r="A154" i="23"/>
  <c r="C154" i="23" s="1"/>
  <c r="G153" i="23"/>
  <c r="E153" i="23"/>
  <c r="D153" i="23"/>
  <c r="A153" i="23"/>
  <c r="C153" i="23" s="1"/>
  <c r="G152" i="23"/>
  <c r="E152" i="23"/>
  <c r="D152" i="23"/>
  <c r="A152" i="23"/>
  <c r="C152" i="23" s="1"/>
  <c r="G151" i="23"/>
  <c r="E151" i="23"/>
  <c r="D151" i="23"/>
  <c r="A151" i="23"/>
  <c r="C151" i="23" s="1"/>
  <c r="G150" i="23"/>
  <c r="E150" i="23"/>
  <c r="D150" i="23"/>
  <c r="A150" i="23"/>
  <c r="C150" i="23" s="1"/>
  <c r="G149" i="23"/>
  <c r="E149" i="23"/>
  <c r="D149" i="23"/>
  <c r="A149" i="23"/>
  <c r="C149" i="23" s="1"/>
  <c r="G148" i="23"/>
  <c r="E148" i="23"/>
  <c r="D148" i="23"/>
  <c r="A148" i="23"/>
  <c r="C148" i="23" s="1"/>
  <c r="G147" i="23"/>
  <c r="E147" i="23"/>
  <c r="D147" i="23"/>
  <c r="A147" i="23"/>
  <c r="C147" i="23" s="1"/>
  <c r="G146" i="23"/>
  <c r="E146" i="23"/>
  <c r="D146" i="23"/>
  <c r="A146" i="23"/>
  <c r="C146" i="23" s="1"/>
  <c r="G145" i="23"/>
  <c r="E145" i="23"/>
  <c r="D145" i="23"/>
  <c r="A145" i="23"/>
  <c r="C145" i="23" s="1"/>
  <c r="G144" i="23"/>
  <c r="E144" i="23"/>
  <c r="D144" i="23"/>
  <c r="A144" i="23"/>
  <c r="C144" i="23" s="1"/>
  <c r="G143" i="23"/>
  <c r="E143" i="23"/>
  <c r="D143" i="23"/>
  <c r="A143" i="23"/>
  <c r="C143" i="23" s="1"/>
  <c r="G142" i="23"/>
  <c r="E142" i="23"/>
  <c r="D142" i="23"/>
  <c r="A142" i="23"/>
  <c r="C142" i="23" s="1"/>
  <c r="G141" i="23"/>
  <c r="E141" i="23"/>
  <c r="D141" i="23"/>
  <c r="A141" i="23"/>
  <c r="C141" i="23" s="1"/>
  <c r="G140" i="23"/>
  <c r="E140" i="23"/>
  <c r="D140" i="23"/>
  <c r="A140" i="23"/>
  <c r="C140" i="23" s="1"/>
  <c r="G139" i="23"/>
  <c r="E139" i="23"/>
  <c r="D139" i="23"/>
  <c r="A139" i="23"/>
  <c r="C139" i="23" s="1"/>
  <c r="G138" i="23"/>
  <c r="E138" i="23"/>
  <c r="D138" i="23"/>
  <c r="A138" i="23"/>
  <c r="C138" i="23" s="1"/>
  <c r="G137" i="23"/>
  <c r="E137" i="23"/>
  <c r="D137" i="23"/>
  <c r="A137" i="23"/>
  <c r="C137" i="23" s="1"/>
  <c r="G136" i="23"/>
  <c r="E136" i="23"/>
  <c r="D136" i="23"/>
  <c r="A136" i="23"/>
  <c r="C136" i="23" s="1"/>
  <c r="G135" i="23"/>
  <c r="E135" i="23"/>
  <c r="D135" i="23"/>
  <c r="A135" i="23"/>
  <c r="C135" i="23" s="1"/>
  <c r="G134" i="23"/>
  <c r="E134" i="23"/>
  <c r="D134" i="23"/>
  <c r="A134" i="23"/>
  <c r="C134" i="23" s="1"/>
  <c r="G133" i="23"/>
  <c r="E133" i="23"/>
  <c r="D133" i="23"/>
  <c r="A133" i="23"/>
  <c r="C133" i="23" s="1"/>
  <c r="G132" i="23"/>
  <c r="E132" i="23"/>
  <c r="D132" i="23"/>
  <c r="A132" i="23"/>
  <c r="C132" i="23" s="1"/>
  <c r="G131" i="23"/>
  <c r="E131" i="23"/>
  <c r="D131" i="23"/>
  <c r="A131" i="23"/>
  <c r="C131" i="23" s="1"/>
  <c r="G130" i="23"/>
  <c r="E130" i="23"/>
  <c r="D130" i="23"/>
  <c r="A130" i="23"/>
  <c r="C130" i="23" s="1"/>
  <c r="G129" i="23"/>
  <c r="E129" i="23"/>
  <c r="D129" i="23"/>
  <c r="A129" i="23"/>
  <c r="C129" i="23" s="1"/>
  <c r="G128" i="23"/>
  <c r="E128" i="23"/>
  <c r="D128" i="23"/>
  <c r="A128" i="23"/>
  <c r="C128" i="23" s="1"/>
  <c r="G127" i="23"/>
  <c r="E127" i="23"/>
  <c r="D127" i="23"/>
  <c r="A127" i="23"/>
  <c r="C127" i="23" s="1"/>
  <c r="G126" i="23"/>
  <c r="E126" i="23"/>
  <c r="D126" i="23"/>
  <c r="A126" i="23"/>
  <c r="C126" i="23" s="1"/>
  <c r="G125" i="23"/>
  <c r="E125" i="23"/>
  <c r="D125" i="23"/>
  <c r="A125" i="23"/>
  <c r="C125" i="23" s="1"/>
  <c r="G124" i="23"/>
  <c r="E124" i="23"/>
  <c r="D124" i="23"/>
  <c r="A124" i="23"/>
  <c r="C124" i="23" s="1"/>
  <c r="G123" i="23"/>
  <c r="E123" i="23"/>
  <c r="D123" i="23"/>
  <c r="A123" i="23"/>
  <c r="C123" i="23" s="1"/>
  <c r="G122" i="23"/>
  <c r="E122" i="23"/>
  <c r="D122" i="23"/>
  <c r="A122" i="23"/>
  <c r="C122" i="23" s="1"/>
  <c r="G121" i="23"/>
  <c r="E121" i="23"/>
  <c r="D121" i="23"/>
  <c r="A121" i="23"/>
  <c r="C121" i="23" s="1"/>
  <c r="G120" i="23"/>
  <c r="E120" i="23"/>
  <c r="D120" i="23"/>
  <c r="A120" i="23"/>
  <c r="C120" i="23" s="1"/>
  <c r="G119" i="23"/>
  <c r="E119" i="23"/>
  <c r="D119" i="23"/>
  <c r="A119" i="23"/>
  <c r="C119" i="23" s="1"/>
  <c r="G118" i="23"/>
  <c r="E118" i="23"/>
  <c r="D118" i="23"/>
  <c r="A118" i="23"/>
  <c r="C118" i="23" s="1"/>
  <c r="G117" i="23"/>
  <c r="E117" i="23"/>
  <c r="D117" i="23"/>
  <c r="A117" i="23"/>
  <c r="C117" i="23" s="1"/>
  <c r="G116" i="23"/>
  <c r="E116" i="23"/>
  <c r="D116" i="23"/>
  <c r="A116" i="23"/>
  <c r="C116" i="23" s="1"/>
  <c r="G115" i="23"/>
  <c r="E115" i="23"/>
  <c r="D115" i="23"/>
  <c r="A115" i="23"/>
  <c r="C115" i="23" s="1"/>
  <c r="G114" i="23"/>
  <c r="E114" i="23"/>
  <c r="D114" i="23"/>
  <c r="A114" i="23"/>
  <c r="C114" i="23" s="1"/>
  <c r="G113" i="23"/>
  <c r="E113" i="23"/>
  <c r="D113" i="23"/>
  <c r="A113" i="23"/>
  <c r="C113" i="23" s="1"/>
  <c r="G112" i="23"/>
  <c r="E112" i="23"/>
  <c r="D112" i="23"/>
  <c r="A112" i="23"/>
  <c r="C112" i="23" s="1"/>
  <c r="G111" i="23"/>
  <c r="E111" i="23"/>
  <c r="D111" i="23"/>
  <c r="A111" i="23"/>
  <c r="C111" i="23" s="1"/>
  <c r="G110" i="23"/>
  <c r="E110" i="23"/>
  <c r="D110" i="23"/>
  <c r="A110" i="23"/>
  <c r="C110" i="23" s="1"/>
  <c r="G109" i="23"/>
  <c r="E109" i="23"/>
  <c r="D109" i="23"/>
  <c r="A109" i="23"/>
  <c r="C109" i="23" s="1"/>
  <c r="G108" i="23"/>
  <c r="E108" i="23"/>
  <c r="D108" i="23"/>
  <c r="A108" i="23"/>
  <c r="C108" i="23" s="1"/>
  <c r="G107" i="23"/>
  <c r="E107" i="23"/>
  <c r="D107" i="23"/>
  <c r="A107" i="23"/>
  <c r="C107" i="23" s="1"/>
  <c r="G106" i="23"/>
  <c r="E106" i="23"/>
  <c r="D106" i="23"/>
  <c r="A106" i="23"/>
  <c r="C106" i="23" s="1"/>
  <c r="G105" i="23"/>
  <c r="E105" i="23"/>
  <c r="D105" i="23"/>
  <c r="A105" i="23"/>
  <c r="C105" i="23" s="1"/>
  <c r="G104" i="23"/>
  <c r="E104" i="23"/>
  <c r="D104" i="23"/>
  <c r="A104" i="23"/>
  <c r="C104" i="23" s="1"/>
  <c r="G103" i="23"/>
  <c r="E103" i="23"/>
  <c r="D103" i="23"/>
  <c r="A103" i="23"/>
  <c r="C103" i="23" s="1"/>
  <c r="G102" i="23"/>
  <c r="E102" i="23"/>
  <c r="D102" i="23"/>
  <c r="A102" i="23"/>
  <c r="C102" i="23" s="1"/>
  <c r="G101" i="23"/>
  <c r="E101" i="23"/>
  <c r="D101" i="23"/>
  <c r="A101" i="23"/>
  <c r="C101" i="23" s="1"/>
  <c r="G100" i="23"/>
  <c r="E100" i="23"/>
  <c r="D100" i="23"/>
  <c r="A100" i="23"/>
  <c r="C100" i="23" s="1"/>
  <c r="G99" i="23"/>
  <c r="E99" i="23"/>
  <c r="D99" i="23"/>
  <c r="A99" i="23"/>
  <c r="C99" i="23" s="1"/>
  <c r="G98" i="23"/>
  <c r="E98" i="23"/>
  <c r="D98" i="23"/>
  <c r="A98" i="23"/>
  <c r="C98" i="23" s="1"/>
  <c r="G97" i="23"/>
  <c r="E97" i="23"/>
  <c r="D97" i="23"/>
  <c r="A97" i="23"/>
  <c r="C97" i="23" s="1"/>
  <c r="G96" i="23"/>
  <c r="E96" i="23"/>
  <c r="D96" i="23"/>
  <c r="A96" i="23"/>
  <c r="C96" i="23" s="1"/>
  <c r="G95" i="23"/>
  <c r="E95" i="23"/>
  <c r="D95" i="23"/>
  <c r="A95" i="23"/>
  <c r="C95" i="23" s="1"/>
  <c r="G94" i="23"/>
  <c r="E94" i="23"/>
  <c r="D94" i="23"/>
  <c r="A94" i="23"/>
  <c r="C94" i="23" s="1"/>
  <c r="G93" i="23"/>
  <c r="E93" i="23"/>
  <c r="D93" i="23"/>
  <c r="A93" i="23"/>
  <c r="C93" i="23" s="1"/>
  <c r="G92" i="23"/>
  <c r="E92" i="23"/>
  <c r="D92" i="23"/>
  <c r="A92" i="23"/>
  <c r="C92" i="23" s="1"/>
  <c r="G91" i="23"/>
  <c r="E91" i="23"/>
  <c r="D91" i="23"/>
  <c r="A91" i="23"/>
  <c r="C91" i="23" s="1"/>
  <c r="G90" i="23"/>
  <c r="E90" i="23"/>
  <c r="D90" i="23"/>
  <c r="A90" i="23"/>
  <c r="C90" i="23" s="1"/>
  <c r="G89" i="23"/>
  <c r="E89" i="23"/>
  <c r="D89" i="23"/>
  <c r="A89" i="23"/>
  <c r="C89" i="23" s="1"/>
  <c r="G88" i="23"/>
  <c r="E88" i="23"/>
  <c r="D88" i="23"/>
  <c r="A88" i="23"/>
  <c r="C88" i="23" s="1"/>
  <c r="G87" i="23"/>
  <c r="E87" i="23"/>
  <c r="D87" i="23"/>
  <c r="A87" i="23"/>
  <c r="C87" i="23" s="1"/>
  <c r="G86" i="23"/>
  <c r="E86" i="23"/>
  <c r="D86" i="23"/>
  <c r="A86" i="23"/>
  <c r="C86" i="23" s="1"/>
  <c r="G85" i="23"/>
  <c r="E85" i="23"/>
  <c r="D85" i="23"/>
  <c r="A85" i="23"/>
  <c r="C85" i="23" s="1"/>
  <c r="G84" i="23"/>
  <c r="E84" i="23"/>
  <c r="D84" i="23"/>
  <c r="A84" i="23"/>
  <c r="C84" i="23" s="1"/>
  <c r="G83" i="23"/>
  <c r="E83" i="23"/>
  <c r="D83" i="23"/>
  <c r="A83" i="23"/>
  <c r="C83" i="23" s="1"/>
  <c r="G82" i="23"/>
  <c r="E82" i="23"/>
  <c r="D82" i="23"/>
  <c r="A82" i="23"/>
  <c r="C82" i="23" s="1"/>
  <c r="G81" i="23"/>
  <c r="E81" i="23"/>
  <c r="D81" i="23"/>
  <c r="A81" i="23"/>
  <c r="C81" i="23" s="1"/>
  <c r="G80" i="23"/>
  <c r="E80" i="23"/>
  <c r="D80" i="23"/>
  <c r="A80" i="23"/>
  <c r="C80" i="23" s="1"/>
  <c r="G79" i="23"/>
  <c r="E79" i="23"/>
  <c r="D79" i="23"/>
  <c r="A79" i="23"/>
  <c r="C79" i="23" s="1"/>
  <c r="G78" i="23"/>
  <c r="E78" i="23"/>
  <c r="D78" i="23"/>
  <c r="A78" i="23"/>
  <c r="C78" i="23" s="1"/>
  <c r="G77" i="23"/>
  <c r="E77" i="23"/>
  <c r="D77" i="23"/>
  <c r="A77" i="23"/>
  <c r="C77" i="23" s="1"/>
  <c r="G76" i="23"/>
  <c r="E76" i="23"/>
  <c r="D76" i="23"/>
  <c r="A76" i="23"/>
  <c r="C76" i="23" s="1"/>
  <c r="G75" i="23"/>
  <c r="E75" i="23"/>
  <c r="D75" i="23"/>
  <c r="A75" i="23"/>
  <c r="C75" i="23" s="1"/>
  <c r="G74" i="23"/>
  <c r="E74" i="23"/>
  <c r="D74" i="23"/>
  <c r="A74" i="23"/>
  <c r="C74" i="23" s="1"/>
  <c r="G73" i="23"/>
  <c r="E73" i="23"/>
  <c r="D73" i="23"/>
  <c r="A73" i="23"/>
  <c r="C73" i="23" s="1"/>
  <c r="G72" i="23"/>
  <c r="E72" i="23"/>
  <c r="D72" i="23"/>
  <c r="A72" i="23"/>
  <c r="C72" i="23" s="1"/>
  <c r="G71" i="23"/>
  <c r="E71" i="23"/>
  <c r="D71" i="23"/>
  <c r="A71" i="23"/>
  <c r="C71" i="23" s="1"/>
  <c r="G70" i="23"/>
  <c r="E70" i="23"/>
  <c r="D70" i="23"/>
  <c r="A70" i="23"/>
  <c r="C70" i="23" s="1"/>
  <c r="G69" i="23"/>
  <c r="E69" i="23"/>
  <c r="D69" i="23"/>
  <c r="A69" i="23"/>
  <c r="C69" i="23" s="1"/>
  <c r="G68" i="23"/>
  <c r="E68" i="23"/>
  <c r="D68" i="23"/>
  <c r="A68" i="23"/>
  <c r="C68" i="23" s="1"/>
  <c r="G67" i="23"/>
  <c r="E67" i="23"/>
  <c r="D67" i="23"/>
  <c r="A67" i="23"/>
  <c r="C67" i="23" s="1"/>
  <c r="G66" i="23"/>
  <c r="E66" i="23"/>
  <c r="D66" i="23"/>
  <c r="A66" i="23"/>
  <c r="C66" i="23" s="1"/>
  <c r="G65" i="23"/>
  <c r="E65" i="23"/>
  <c r="D65" i="23"/>
  <c r="A65" i="23"/>
  <c r="C65" i="23" s="1"/>
  <c r="G64" i="23"/>
  <c r="E64" i="23"/>
  <c r="D64" i="23"/>
  <c r="A64" i="23"/>
  <c r="C64" i="23" s="1"/>
  <c r="G63" i="23"/>
  <c r="E63" i="23"/>
  <c r="D63" i="23"/>
  <c r="A63" i="23"/>
  <c r="C63" i="23" s="1"/>
  <c r="G62" i="23"/>
  <c r="E62" i="23"/>
  <c r="D62" i="23"/>
  <c r="A62" i="23"/>
  <c r="C62" i="23" s="1"/>
  <c r="G61" i="23"/>
  <c r="E61" i="23"/>
  <c r="D61" i="23"/>
  <c r="A61" i="23"/>
  <c r="C61" i="23" s="1"/>
  <c r="G60" i="23"/>
  <c r="E60" i="23"/>
  <c r="D60" i="23"/>
  <c r="A60" i="23"/>
  <c r="C60" i="23" s="1"/>
  <c r="G59" i="23"/>
  <c r="E59" i="23"/>
  <c r="D59" i="23"/>
  <c r="A59" i="23"/>
  <c r="C59" i="23" s="1"/>
  <c r="G58" i="23"/>
  <c r="E58" i="23"/>
  <c r="D58" i="23"/>
  <c r="A58" i="23"/>
  <c r="C58" i="23" s="1"/>
  <c r="G57" i="23"/>
  <c r="E57" i="23"/>
  <c r="D57" i="23"/>
  <c r="A57" i="23"/>
  <c r="C57" i="23" s="1"/>
  <c r="G56" i="23"/>
  <c r="E56" i="23"/>
  <c r="D56" i="23"/>
  <c r="A56" i="23"/>
  <c r="C56" i="23" s="1"/>
  <c r="G55" i="23"/>
  <c r="E55" i="23"/>
  <c r="D55" i="23"/>
  <c r="A55" i="23"/>
  <c r="C55" i="23" s="1"/>
  <c r="G54" i="23"/>
  <c r="E54" i="23"/>
  <c r="D54" i="23"/>
  <c r="A54" i="23"/>
  <c r="C54" i="23" s="1"/>
  <c r="G53" i="23"/>
  <c r="E53" i="23"/>
  <c r="D53" i="23"/>
  <c r="A53" i="23"/>
  <c r="C53" i="23" s="1"/>
  <c r="G52" i="23"/>
  <c r="E52" i="23"/>
  <c r="D52" i="23"/>
  <c r="A52" i="23"/>
  <c r="C52" i="23" s="1"/>
  <c r="G51" i="23"/>
  <c r="E51" i="23"/>
  <c r="D51" i="23"/>
  <c r="A51" i="23"/>
  <c r="C51" i="23" s="1"/>
  <c r="G50" i="23"/>
  <c r="E50" i="23"/>
  <c r="D50" i="23"/>
  <c r="A50" i="23"/>
  <c r="C50" i="23" s="1"/>
  <c r="G49" i="23"/>
  <c r="E49" i="23"/>
  <c r="D49" i="23"/>
  <c r="A49" i="23"/>
  <c r="C49" i="23" s="1"/>
  <c r="G48" i="23"/>
  <c r="E48" i="23"/>
  <c r="D48" i="23"/>
  <c r="A48" i="23"/>
  <c r="C48" i="23" s="1"/>
  <c r="G47" i="23"/>
  <c r="E47" i="23"/>
  <c r="D47" i="23"/>
  <c r="A47" i="23"/>
  <c r="C47" i="23" s="1"/>
  <c r="G46" i="23"/>
  <c r="E46" i="23"/>
  <c r="D46" i="23"/>
  <c r="A46" i="23"/>
  <c r="C46" i="23" s="1"/>
  <c r="G45" i="23"/>
  <c r="E45" i="23"/>
  <c r="D45" i="23"/>
  <c r="A45" i="23"/>
  <c r="C45" i="23" s="1"/>
  <c r="G44" i="23"/>
  <c r="E44" i="23"/>
  <c r="D44" i="23"/>
  <c r="A44" i="23"/>
  <c r="C44" i="23" s="1"/>
  <c r="G43" i="23"/>
  <c r="E43" i="23"/>
  <c r="D43" i="23"/>
  <c r="A43" i="23"/>
  <c r="C43" i="23" s="1"/>
  <c r="G42" i="23"/>
  <c r="E42" i="23"/>
  <c r="D42" i="23"/>
  <c r="A42" i="23"/>
  <c r="C42" i="23" s="1"/>
  <c r="G41" i="23"/>
  <c r="E41" i="23"/>
  <c r="D41" i="23"/>
  <c r="A41" i="23"/>
  <c r="C41" i="23" s="1"/>
  <c r="G40" i="23"/>
  <c r="E40" i="23"/>
  <c r="D40" i="23"/>
  <c r="A40" i="23"/>
  <c r="C40" i="23" s="1"/>
  <c r="G39" i="23"/>
  <c r="E39" i="23"/>
  <c r="D39" i="23"/>
  <c r="A39" i="23"/>
  <c r="C39" i="23" s="1"/>
  <c r="G38" i="23"/>
  <c r="E38" i="23"/>
  <c r="D38" i="23"/>
  <c r="A38" i="23"/>
  <c r="C38" i="23" s="1"/>
  <c r="G37" i="23"/>
  <c r="E37" i="23"/>
  <c r="D37" i="23"/>
  <c r="A37" i="23"/>
  <c r="C37" i="23" s="1"/>
  <c r="G36" i="23"/>
  <c r="E36" i="23"/>
  <c r="D36" i="23"/>
  <c r="A36" i="23"/>
  <c r="C36" i="23" s="1"/>
  <c r="G35" i="23"/>
  <c r="E35" i="23"/>
  <c r="D35" i="23"/>
  <c r="A35" i="23"/>
  <c r="C35" i="23" s="1"/>
  <c r="G34" i="23"/>
  <c r="E34" i="23"/>
  <c r="D34" i="23"/>
  <c r="A34" i="23"/>
  <c r="C34" i="23" s="1"/>
  <c r="G33" i="23"/>
  <c r="E33" i="23"/>
  <c r="D33" i="23"/>
  <c r="A33" i="23"/>
  <c r="C33" i="23" s="1"/>
  <c r="G32" i="23"/>
  <c r="E32" i="23"/>
  <c r="D32" i="23"/>
  <c r="A32" i="23"/>
  <c r="C32" i="23" s="1"/>
  <c r="G31" i="23"/>
  <c r="E31" i="23"/>
  <c r="D31" i="23"/>
  <c r="A31" i="23"/>
  <c r="C31" i="23" s="1"/>
  <c r="G30" i="23"/>
  <c r="E30" i="23"/>
  <c r="D30" i="23"/>
  <c r="A30" i="23"/>
  <c r="C30" i="23" s="1"/>
  <c r="G29" i="23"/>
  <c r="E29" i="23"/>
  <c r="D29" i="23"/>
  <c r="A29" i="23"/>
  <c r="C29" i="23" s="1"/>
  <c r="G28" i="23"/>
  <c r="E28" i="23"/>
  <c r="D28" i="23"/>
  <c r="A28" i="23"/>
  <c r="C28" i="23" s="1"/>
  <c r="G27" i="23"/>
  <c r="E27" i="23"/>
  <c r="D27" i="23"/>
  <c r="A27" i="23"/>
  <c r="C27" i="23" s="1"/>
  <c r="G26" i="23"/>
  <c r="E26" i="23"/>
  <c r="D26" i="23"/>
  <c r="A26" i="23"/>
  <c r="C26" i="23" s="1"/>
  <c r="G25" i="23"/>
  <c r="E25" i="23"/>
  <c r="D25" i="23"/>
  <c r="A25" i="23"/>
  <c r="C25" i="23" s="1"/>
  <c r="G24" i="23"/>
  <c r="E24" i="23"/>
  <c r="D24" i="23"/>
  <c r="A24" i="23"/>
  <c r="C24" i="23" s="1"/>
  <c r="G23" i="23"/>
  <c r="E23" i="23"/>
  <c r="D23" i="23"/>
  <c r="A23" i="23"/>
  <c r="C23" i="23" s="1"/>
  <c r="G22" i="23"/>
  <c r="E22" i="23"/>
  <c r="D22" i="23"/>
  <c r="A22" i="23"/>
  <c r="C22" i="23" s="1"/>
  <c r="G21" i="23"/>
  <c r="E21" i="23"/>
  <c r="D21" i="23"/>
  <c r="A21" i="23"/>
  <c r="C21" i="23" s="1"/>
  <c r="G20" i="23"/>
  <c r="E20" i="23"/>
  <c r="D20" i="23"/>
  <c r="A20" i="23"/>
  <c r="C20" i="23" s="1"/>
  <c r="G19" i="23"/>
  <c r="E19" i="23"/>
  <c r="D19" i="23"/>
  <c r="A19" i="23"/>
  <c r="C19" i="23" s="1"/>
  <c r="G18" i="23"/>
  <c r="E18" i="23"/>
  <c r="D18" i="23"/>
  <c r="A18" i="23"/>
  <c r="C18" i="23" s="1"/>
  <c r="G17" i="23"/>
  <c r="E17" i="23"/>
  <c r="D17" i="23"/>
  <c r="A17" i="23"/>
  <c r="C17" i="23" s="1"/>
  <c r="G16" i="23"/>
  <c r="E16" i="23"/>
  <c r="D16" i="23"/>
  <c r="A16" i="23"/>
  <c r="C16" i="23" s="1"/>
  <c r="G15" i="23"/>
  <c r="E15" i="23"/>
  <c r="D15" i="23"/>
  <c r="A15" i="23"/>
  <c r="C15" i="23" s="1"/>
  <c r="G14" i="23"/>
  <c r="E14" i="23"/>
  <c r="D14" i="23"/>
  <c r="A14" i="23"/>
  <c r="C14" i="23" s="1"/>
  <c r="G13" i="23"/>
  <c r="E13" i="23"/>
  <c r="D13" i="23"/>
  <c r="A13" i="23"/>
  <c r="C13" i="23" s="1"/>
  <c r="G12" i="23"/>
  <c r="E12" i="23"/>
  <c r="D12" i="23"/>
  <c r="A12" i="23"/>
  <c r="C12" i="23" s="1"/>
  <c r="G11" i="23"/>
  <c r="E11" i="23"/>
  <c r="D11" i="23"/>
  <c r="A11" i="23"/>
  <c r="C11" i="23" s="1"/>
  <c r="G10" i="23"/>
  <c r="E10" i="23"/>
  <c r="D10" i="23"/>
  <c r="A10" i="23"/>
  <c r="C10" i="23" s="1"/>
  <c r="G9" i="23"/>
  <c r="E9" i="23"/>
  <c r="D9" i="23"/>
  <c r="A9" i="23"/>
  <c r="C9" i="23" s="1"/>
  <c r="G8" i="23"/>
  <c r="E8" i="23"/>
  <c r="D8" i="23"/>
  <c r="A8" i="23"/>
  <c r="C8" i="23" s="1"/>
  <c r="G7" i="23"/>
  <c r="E7" i="23"/>
  <c r="D7" i="23"/>
  <c r="A7" i="23"/>
  <c r="C7" i="23" s="1"/>
  <c r="G6" i="23"/>
  <c r="E6" i="23"/>
  <c r="D6" i="23"/>
  <c r="A6" i="23"/>
  <c r="C6" i="23" s="1"/>
  <c r="G5" i="23"/>
  <c r="E5" i="23"/>
  <c r="D5" i="23"/>
  <c r="A5" i="23"/>
  <c r="C5" i="23" s="1"/>
  <c r="G4" i="23"/>
  <c r="E4" i="23"/>
  <c r="D4" i="23"/>
  <c r="A4" i="23"/>
  <c r="C4" i="23" s="1"/>
  <c r="G3" i="23"/>
  <c r="E3" i="23"/>
  <c r="D3" i="23"/>
  <c r="A3" i="23"/>
  <c r="C3" i="23" s="1"/>
  <c r="G201" i="22"/>
  <c r="E201" i="22"/>
  <c r="D201" i="22"/>
  <c r="A201" i="22"/>
  <c r="C201" i="22" s="1"/>
  <c r="G200" i="22"/>
  <c r="E200" i="22"/>
  <c r="D200" i="22"/>
  <c r="A200" i="22"/>
  <c r="C200" i="22" s="1"/>
  <c r="G199" i="22"/>
  <c r="E199" i="22"/>
  <c r="D199" i="22"/>
  <c r="A199" i="22"/>
  <c r="C199" i="22" s="1"/>
  <c r="G198" i="22"/>
  <c r="E198" i="22"/>
  <c r="D198" i="22"/>
  <c r="A198" i="22"/>
  <c r="C198" i="22" s="1"/>
  <c r="G197" i="22"/>
  <c r="E197" i="22"/>
  <c r="D197" i="22"/>
  <c r="A197" i="22"/>
  <c r="C197" i="22" s="1"/>
  <c r="G196" i="22"/>
  <c r="E196" i="22"/>
  <c r="D196" i="22"/>
  <c r="A196" i="22"/>
  <c r="C196" i="22" s="1"/>
  <c r="G195" i="22"/>
  <c r="E195" i="22"/>
  <c r="D195" i="22"/>
  <c r="A195" i="22"/>
  <c r="C195" i="22" s="1"/>
  <c r="G194" i="22"/>
  <c r="E194" i="22"/>
  <c r="D194" i="22"/>
  <c r="A194" i="22"/>
  <c r="C194" i="22" s="1"/>
  <c r="G193" i="22"/>
  <c r="E193" i="22"/>
  <c r="D193" i="22"/>
  <c r="A193" i="22"/>
  <c r="C193" i="22" s="1"/>
  <c r="G192" i="22"/>
  <c r="E192" i="22"/>
  <c r="D192" i="22"/>
  <c r="A192" i="22"/>
  <c r="C192" i="22" s="1"/>
  <c r="G191" i="22"/>
  <c r="E191" i="22"/>
  <c r="D191" i="22"/>
  <c r="A191" i="22"/>
  <c r="C191" i="22" s="1"/>
  <c r="G190" i="22"/>
  <c r="E190" i="22"/>
  <c r="D190" i="22"/>
  <c r="A190" i="22"/>
  <c r="C190" i="22" s="1"/>
  <c r="G189" i="22"/>
  <c r="E189" i="22"/>
  <c r="D189" i="22"/>
  <c r="A189" i="22"/>
  <c r="C189" i="22" s="1"/>
  <c r="G188" i="22"/>
  <c r="E188" i="22"/>
  <c r="D188" i="22"/>
  <c r="A188" i="22"/>
  <c r="C188" i="22" s="1"/>
  <c r="G187" i="22"/>
  <c r="E187" i="22"/>
  <c r="D187" i="22"/>
  <c r="A187" i="22"/>
  <c r="C187" i="22" s="1"/>
  <c r="G186" i="22"/>
  <c r="E186" i="22"/>
  <c r="D186" i="22"/>
  <c r="A186" i="22"/>
  <c r="C186" i="22" s="1"/>
  <c r="G185" i="22"/>
  <c r="E185" i="22"/>
  <c r="D185" i="22"/>
  <c r="A185" i="22"/>
  <c r="C185" i="22" s="1"/>
  <c r="G184" i="22"/>
  <c r="E184" i="22"/>
  <c r="D184" i="22"/>
  <c r="A184" i="22"/>
  <c r="C184" i="22" s="1"/>
  <c r="G183" i="22"/>
  <c r="E183" i="22"/>
  <c r="D183" i="22"/>
  <c r="A183" i="22"/>
  <c r="C183" i="22" s="1"/>
  <c r="G182" i="22"/>
  <c r="E182" i="22"/>
  <c r="D182" i="22"/>
  <c r="A182" i="22"/>
  <c r="C182" i="22" s="1"/>
  <c r="G181" i="22"/>
  <c r="E181" i="22"/>
  <c r="D181" i="22"/>
  <c r="A181" i="22"/>
  <c r="C181" i="22" s="1"/>
  <c r="G180" i="22"/>
  <c r="E180" i="22"/>
  <c r="D180" i="22"/>
  <c r="A180" i="22"/>
  <c r="C180" i="22" s="1"/>
  <c r="G179" i="22"/>
  <c r="E179" i="22"/>
  <c r="D179" i="22"/>
  <c r="A179" i="22"/>
  <c r="C179" i="22" s="1"/>
  <c r="G178" i="22"/>
  <c r="E178" i="22"/>
  <c r="D178" i="22"/>
  <c r="A178" i="22"/>
  <c r="C178" i="22" s="1"/>
  <c r="G177" i="22"/>
  <c r="E177" i="22"/>
  <c r="D177" i="22"/>
  <c r="A177" i="22"/>
  <c r="C177" i="22" s="1"/>
  <c r="G176" i="22"/>
  <c r="E176" i="22"/>
  <c r="D176" i="22"/>
  <c r="A176" i="22"/>
  <c r="C176" i="22" s="1"/>
  <c r="G175" i="22"/>
  <c r="E175" i="22"/>
  <c r="D175" i="22"/>
  <c r="A175" i="22"/>
  <c r="C175" i="22" s="1"/>
  <c r="G174" i="22"/>
  <c r="E174" i="22"/>
  <c r="D174" i="22"/>
  <c r="A174" i="22"/>
  <c r="C174" i="22" s="1"/>
  <c r="G173" i="22"/>
  <c r="E173" i="22"/>
  <c r="D173" i="22"/>
  <c r="A173" i="22"/>
  <c r="C173" i="22" s="1"/>
  <c r="G172" i="22"/>
  <c r="E172" i="22"/>
  <c r="D172" i="22"/>
  <c r="A172" i="22"/>
  <c r="C172" i="22" s="1"/>
  <c r="G171" i="22"/>
  <c r="E171" i="22"/>
  <c r="D171" i="22"/>
  <c r="A171" i="22"/>
  <c r="C171" i="22" s="1"/>
  <c r="G170" i="22"/>
  <c r="E170" i="22"/>
  <c r="D170" i="22"/>
  <c r="A170" i="22"/>
  <c r="C170" i="22" s="1"/>
  <c r="G169" i="22"/>
  <c r="E169" i="22"/>
  <c r="D169" i="22"/>
  <c r="A169" i="22"/>
  <c r="C169" i="22" s="1"/>
  <c r="G168" i="22"/>
  <c r="E168" i="22"/>
  <c r="D168" i="22"/>
  <c r="A168" i="22"/>
  <c r="C168" i="22" s="1"/>
  <c r="G167" i="22"/>
  <c r="E167" i="22"/>
  <c r="D167" i="22"/>
  <c r="A167" i="22"/>
  <c r="C167" i="22" s="1"/>
  <c r="G166" i="22"/>
  <c r="E166" i="22"/>
  <c r="D166" i="22"/>
  <c r="A166" i="22"/>
  <c r="C166" i="22" s="1"/>
  <c r="G165" i="22"/>
  <c r="E165" i="22"/>
  <c r="D165" i="22"/>
  <c r="A165" i="22"/>
  <c r="C165" i="22" s="1"/>
  <c r="G164" i="22"/>
  <c r="E164" i="22"/>
  <c r="D164" i="22"/>
  <c r="A164" i="22"/>
  <c r="C164" i="22" s="1"/>
  <c r="G163" i="22"/>
  <c r="E163" i="22"/>
  <c r="D163" i="22"/>
  <c r="A163" i="22"/>
  <c r="C163" i="22" s="1"/>
  <c r="G162" i="22"/>
  <c r="E162" i="22"/>
  <c r="D162" i="22"/>
  <c r="A162" i="22"/>
  <c r="C162" i="22" s="1"/>
  <c r="G161" i="22"/>
  <c r="E161" i="22"/>
  <c r="D161" i="22"/>
  <c r="A161" i="22"/>
  <c r="C161" i="22" s="1"/>
  <c r="G160" i="22"/>
  <c r="E160" i="22"/>
  <c r="D160" i="22"/>
  <c r="A160" i="22"/>
  <c r="C160" i="22" s="1"/>
  <c r="G159" i="22"/>
  <c r="E159" i="22"/>
  <c r="D159" i="22"/>
  <c r="A159" i="22"/>
  <c r="C159" i="22" s="1"/>
  <c r="G158" i="22"/>
  <c r="E158" i="22"/>
  <c r="D158" i="22"/>
  <c r="A158" i="22"/>
  <c r="C158" i="22" s="1"/>
  <c r="G157" i="22"/>
  <c r="E157" i="22"/>
  <c r="D157" i="22"/>
  <c r="A157" i="22"/>
  <c r="C157" i="22" s="1"/>
  <c r="G156" i="22"/>
  <c r="E156" i="22"/>
  <c r="D156" i="22"/>
  <c r="A156" i="22"/>
  <c r="C156" i="22" s="1"/>
  <c r="G155" i="22"/>
  <c r="E155" i="22"/>
  <c r="D155" i="22"/>
  <c r="A155" i="22"/>
  <c r="C155" i="22" s="1"/>
  <c r="G154" i="22"/>
  <c r="E154" i="22"/>
  <c r="D154" i="22"/>
  <c r="A154" i="22"/>
  <c r="C154" i="22" s="1"/>
  <c r="G153" i="22"/>
  <c r="E153" i="22"/>
  <c r="D153" i="22"/>
  <c r="A153" i="22"/>
  <c r="C153" i="22" s="1"/>
  <c r="G152" i="22"/>
  <c r="E152" i="22"/>
  <c r="D152" i="22"/>
  <c r="A152" i="22"/>
  <c r="C152" i="22" s="1"/>
  <c r="G151" i="22"/>
  <c r="E151" i="22"/>
  <c r="D151" i="22"/>
  <c r="A151" i="22"/>
  <c r="C151" i="22" s="1"/>
  <c r="G150" i="22"/>
  <c r="E150" i="22"/>
  <c r="D150" i="22"/>
  <c r="A150" i="22"/>
  <c r="C150" i="22" s="1"/>
  <c r="G149" i="22"/>
  <c r="E149" i="22"/>
  <c r="D149" i="22"/>
  <c r="A149" i="22"/>
  <c r="C149" i="22" s="1"/>
  <c r="G148" i="22"/>
  <c r="E148" i="22"/>
  <c r="D148" i="22"/>
  <c r="A148" i="22"/>
  <c r="C148" i="22" s="1"/>
  <c r="G147" i="22"/>
  <c r="E147" i="22"/>
  <c r="D147" i="22"/>
  <c r="A147" i="22"/>
  <c r="C147" i="22" s="1"/>
  <c r="G146" i="22"/>
  <c r="E146" i="22"/>
  <c r="D146" i="22"/>
  <c r="A146" i="22"/>
  <c r="C146" i="22" s="1"/>
  <c r="G145" i="22"/>
  <c r="E145" i="22"/>
  <c r="D145" i="22"/>
  <c r="A145" i="22"/>
  <c r="C145" i="22" s="1"/>
  <c r="G144" i="22"/>
  <c r="E144" i="22"/>
  <c r="D144" i="22"/>
  <c r="A144" i="22"/>
  <c r="C144" i="22" s="1"/>
  <c r="G143" i="22"/>
  <c r="E143" i="22"/>
  <c r="D143" i="22"/>
  <c r="A143" i="22"/>
  <c r="C143" i="22" s="1"/>
  <c r="G142" i="22"/>
  <c r="E142" i="22"/>
  <c r="D142" i="22"/>
  <c r="A142" i="22"/>
  <c r="C142" i="22" s="1"/>
  <c r="G141" i="22"/>
  <c r="E141" i="22"/>
  <c r="D141" i="22"/>
  <c r="A141" i="22"/>
  <c r="C141" i="22" s="1"/>
  <c r="G140" i="22"/>
  <c r="E140" i="22"/>
  <c r="D140" i="22"/>
  <c r="A140" i="22"/>
  <c r="C140" i="22" s="1"/>
  <c r="G139" i="22"/>
  <c r="E139" i="22"/>
  <c r="D139" i="22"/>
  <c r="A139" i="22"/>
  <c r="C139" i="22" s="1"/>
  <c r="G138" i="22"/>
  <c r="E138" i="22"/>
  <c r="D138" i="22"/>
  <c r="A138" i="22"/>
  <c r="C138" i="22" s="1"/>
  <c r="G137" i="22"/>
  <c r="E137" i="22"/>
  <c r="D137" i="22"/>
  <c r="A137" i="22"/>
  <c r="C137" i="22" s="1"/>
  <c r="G136" i="22"/>
  <c r="E136" i="22"/>
  <c r="D136" i="22"/>
  <c r="A136" i="22"/>
  <c r="C136" i="22" s="1"/>
  <c r="G135" i="22"/>
  <c r="E135" i="22"/>
  <c r="D135" i="22"/>
  <c r="A135" i="22"/>
  <c r="C135" i="22" s="1"/>
  <c r="G134" i="22"/>
  <c r="E134" i="22"/>
  <c r="D134" i="22"/>
  <c r="A134" i="22"/>
  <c r="C134" i="22" s="1"/>
  <c r="G133" i="22"/>
  <c r="E133" i="22"/>
  <c r="D133" i="22"/>
  <c r="A133" i="22"/>
  <c r="C133" i="22" s="1"/>
  <c r="G132" i="22"/>
  <c r="E132" i="22"/>
  <c r="D132" i="22"/>
  <c r="A132" i="22"/>
  <c r="C132" i="22" s="1"/>
  <c r="G131" i="22"/>
  <c r="E131" i="22"/>
  <c r="D131" i="22"/>
  <c r="A131" i="22"/>
  <c r="C131" i="22" s="1"/>
  <c r="G130" i="22"/>
  <c r="E130" i="22"/>
  <c r="D130" i="22"/>
  <c r="A130" i="22"/>
  <c r="C130" i="22" s="1"/>
  <c r="G129" i="22"/>
  <c r="E129" i="22"/>
  <c r="D129" i="22"/>
  <c r="A129" i="22"/>
  <c r="C129" i="22" s="1"/>
  <c r="G128" i="22"/>
  <c r="E128" i="22"/>
  <c r="D128" i="22"/>
  <c r="A128" i="22"/>
  <c r="C128" i="22" s="1"/>
  <c r="G127" i="22"/>
  <c r="E127" i="22"/>
  <c r="D127" i="22"/>
  <c r="A127" i="22"/>
  <c r="C127" i="22" s="1"/>
  <c r="G126" i="22"/>
  <c r="E126" i="22"/>
  <c r="D126" i="22"/>
  <c r="A126" i="22"/>
  <c r="C126" i="22" s="1"/>
  <c r="G125" i="22"/>
  <c r="E125" i="22"/>
  <c r="D125" i="22"/>
  <c r="A125" i="22"/>
  <c r="C125" i="22" s="1"/>
  <c r="G124" i="22"/>
  <c r="E124" i="22"/>
  <c r="D124" i="22"/>
  <c r="A124" i="22"/>
  <c r="C124" i="22" s="1"/>
  <c r="G123" i="22"/>
  <c r="E123" i="22"/>
  <c r="D123" i="22"/>
  <c r="A123" i="22"/>
  <c r="C123" i="22" s="1"/>
  <c r="G122" i="22"/>
  <c r="E122" i="22"/>
  <c r="D122" i="22"/>
  <c r="A122" i="22"/>
  <c r="C122" i="22" s="1"/>
  <c r="G121" i="22"/>
  <c r="E121" i="22"/>
  <c r="D121" i="22"/>
  <c r="A121" i="22"/>
  <c r="C121" i="22" s="1"/>
  <c r="G120" i="22"/>
  <c r="E120" i="22"/>
  <c r="D120" i="22"/>
  <c r="A120" i="22"/>
  <c r="C120" i="22" s="1"/>
  <c r="G119" i="22"/>
  <c r="E119" i="22"/>
  <c r="D119" i="22"/>
  <c r="A119" i="22"/>
  <c r="C119" i="22" s="1"/>
  <c r="G118" i="22"/>
  <c r="E118" i="22"/>
  <c r="D118" i="22"/>
  <c r="A118" i="22"/>
  <c r="C118" i="22" s="1"/>
  <c r="G117" i="22"/>
  <c r="E117" i="22"/>
  <c r="D117" i="22"/>
  <c r="A117" i="22"/>
  <c r="C117" i="22" s="1"/>
  <c r="G116" i="22"/>
  <c r="E116" i="22"/>
  <c r="D116" i="22"/>
  <c r="A116" i="22"/>
  <c r="C116" i="22" s="1"/>
  <c r="G115" i="22"/>
  <c r="E115" i="22"/>
  <c r="D115" i="22"/>
  <c r="A115" i="22"/>
  <c r="C115" i="22" s="1"/>
  <c r="G114" i="22"/>
  <c r="E114" i="22"/>
  <c r="D114" i="22"/>
  <c r="A114" i="22"/>
  <c r="C114" i="22" s="1"/>
  <c r="G113" i="22"/>
  <c r="E113" i="22"/>
  <c r="D113" i="22"/>
  <c r="A113" i="22"/>
  <c r="C113" i="22" s="1"/>
  <c r="G112" i="22"/>
  <c r="E112" i="22"/>
  <c r="D112" i="22"/>
  <c r="A112" i="22"/>
  <c r="C112" i="22" s="1"/>
  <c r="G111" i="22"/>
  <c r="E111" i="22"/>
  <c r="D111" i="22"/>
  <c r="A111" i="22"/>
  <c r="C111" i="22" s="1"/>
  <c r="G110" i="22"/>
  <c r="E110" i="22"/>
  <c r="D110" i="22"/>
  <c r="A110" i="22"/>
  <c r="C110" i="22" s="1"/>
  <c r="G109" i="22"/>
  <c r="E109" i="22"/>
  <c r="D109" i="22"/>
  <c r="A109" i="22"/>
  <c r="C109" i="22" s="1"/>
  <c r="G108" i="22"/>
  <c r="E108" i="22"/>
  <c r="D108" i="22"/>
  <c r="A108" i="22"/>
  <c r="C108" i="22" s="1"/>
  <c r="G107" i="22"/>
  <c r="E107" i="22"/>
  <c r="D107" i="22"/>
  <c r="A107" i="22"/>
  <c r="C107" i="22" s="1"/>
  <c r="G106" i="22"/>
  <c r="E106" i="22"/>
  <c r="D106" i="22"/>
  <c r="A106" i="22"/>
  <c r="C106" i="22" s="1"/>
  <c r="G105" i="22"/>
  <c r="E105" i="22"/>
  <c r="D105" i="22"/>
  <c r="A105" i="22"/>
  <c r="C105" i="22" s="1"/>
  <c r="G104" i="22"/>
  <c r="E104" i="22"/>
  <c r="D104" i="22"/>
  <c r="A104" i="22"/>
  <c r="C104" i="22" s="1"/>
  <c r="G103" i="22"/>
  <c r="E103" i="22"/>
  <c r="D103" i="22"/>
  <c r="A103" i="22"/>
  <c r="C103" i="22" s="1"/>
  <c r="G102" i="22"/>
  <c r="E102" i="22"/>
  <c r="D102" i="22"/>
  <c r="A102" i="22"/>
  <c r="C102" i="22" s="1"/>
  <c r="G101" i="22"/>
  <c r="E101" i="22"/>
  <c r="D101" i="22"/>
  <c r="A101" i="22"/>
  <c r="C101" i="22" s="1"/>
  <c r="G100" i="22"/>
  <c r="E100" i="22"/>
  <c r="D100" i="22"/>
  <c r="A100" i="22"/>
  <c r="C100" i="22" s="1"/>
  <c r="G99" i="22"/>
  <c r="E99" i="22"/>
  <c r="D99" i="22"/>
  <c r="A99" i="22"/>
  <c r="C99" i="22" s="1"/>
  <c r="G98" i="22"/>
  <c r="E98" i="22"/>
  <c r="D98" i="22"/>
  <c r="A98" i="22"/>
  <c r="C98" i="22" s="1"/>
  <c r="G97" i="22"/>
  <c r="E97" i="22"/>
  <c r="D97" i="22"/>
  <c r="A97" i="22"/>
  <c r="C97" i="22" s="1"/>
  <c r="G96" i="22"/>
  <c r="E96" i="22"/>
  <c r="D96" i="22"/>
  <c r="A96" i="22"/>
  <c r="C96" i="22" s="1"/>
  <c r="G95" i="22"/>
  <c r="E95" i="22"/>
  <c r="D95" i="22"/>
  <c r="A95" i="22"/>
  <c r="C95" i="22" s="1"/>
  <c r="G94" i="22"/>
  <c r="E94" i="22"/>
  <c r="D94" i="22"/>
  <c r="A94" i="22"/>
  <c r="C94" i="22" s="1"/>
  <c r="G93" i="22"/>
  <c r="E93" i="22"/>
  <c r="D93" i="22"/>
  <c r="A93" i="22"/>
  <c r="C93" i="22" s="1"/>
  <c r="G92" i="22"/>
  <c r="E92" i="22"/>
  <c r="D92" i="22"/>
  <c r="A92" i="22"/>
  <c r="C92" i="22" s="1"/>
  <c r="G91" i="22"/>
  <c r="E91" i="22"/>
  <c r="D91" i="22"/>
  <c r="A91" i="22"/>
  <c r="C91" i="22" s="1"/>
  <c r="G90" i="22"/>
  <c r="E90" i="22"/>
  <c r="D90" i="22"/>
  <c r="A90" i="22"/>
  <c r="C90" i="22" s="1"/>
  <c r="G89" i="22"/>
  <c r="E89" i="22"/>
  <c r="D89" i="22"/>
  <c r="A89" i="22"/>
  <c r="C89" i="22" s="1"/>
  <c r="G88" i="22"/>
  <c r="E88" i="22"/>
  <c r="D88" i="22"/>
  <c r="A88" i="22"/>
  <c r="C88" i="22" s="1"/>
  <c r="G87" i="22"/>
  <c r="E87" i="22"/>
  <c r="D87" i="22"/>
  <c r="A87" i="22"/>
  <c r="C87" i="22" s="1"/>
  <c r="G86" i="22"/>
  <c r="E86" i="22"/>
  <c r="D86" i="22"/>
  <c r="A86" i="22"/>
  <c r="C86" i="22" s="1"/>
  <c r="G85" i="22"/>
  <c r="E85" i="22"/>
  <c r="D85" i="22"/>
  <c r="A85" i="22"/>
  <c r="C85" i="22" s="1"/>
  <c r="G84" i="22"/>
  <c r="E84" i="22"/>
  <c r="D84" i="22"/>
  <c r="A84" i="22"/>
  <c r="C84" i="22" s="1"/>
  <c r="G83" i="22"/>
  <c r="E83" i="22"/>
  <c r="D83" i="22"/>
  <c r="A83" i="22"/>
  <c r="C83" i="22" s="1"/>
  <c r="G82" i="22"/>
  <c r="E82" i="22"/>
  <c r="D82" i="22"/>
  <c r="A82" i="22"/>
  <c r="C82" i="22" s="1"/>
  <c r="G81" i="22"/>
  <c r="E81" i="22"/>
  <c r="D81" i="22"/>
  <c r="A81" i="22"/>
  <c r="C81" i="22" s="1"/>
  <c r="G80" i="22"/>
  <c r="E80" i="22"/>
  <c r="D80" i="22"/>
  <c r="A80" i="22"/>
  <c r="C80" i="22" s="1"/>
  <c r="G79" i="22"/>
  <c r="E79" i="22"/>
  <c r="D79" i="22"/>
  <c r="A79" i="22"/>
  <c r="C79" i="22" s="1"/>
  <c r="G78" i="22"/>
  <c r="E78" i="22"/>
  <c r="D78" i="22"/>
  <c r="A78" i="22"/>
  <c r="C78" i="22" s="1"/>
  <c r="G77" i="22"/>
  <c r="E77" i="22"/>
  <c r="D77" i="22"/>
  <c r="A77" i="22"/>
  <c r="C77" i="22" s="1"/>
  <c r="G76" i="22"/>
  <c r="E76" i="22"/>
  <c r="D76" i="22"/>
  <c r="A76" i="22"/>
  <c r="C76" i="22" s="1"/>
  <c r="G75" i="22"/>
  <c r="E75" i="22"/>
  <c r="D75" i="22"/>
  <c r="A75" i="22"/>
  <c r="C75" i="22" s="1"/>
  <c r="G74" i="22"/>
  <c r="E74" i="22"/>
  <c r="D74" i="22"/>
  <c r="A74" i="22"/>
  <c r="C74" i="22" s="1"/>
  <c r="G73" i="22"/>
  <c r="E73" i="22"/>
  <c r="D73" i="22"/>
  <c r="A73" i="22"/>
  <c r="C73" i="22" s="1"/>
  <c r="G72" i="22"/>
  <c r="E72" i="22"/>
  <c r="D72" i="22"/>
  <c r="A72" i="22"/>
  <c r="C72" i="22" s="1"/>
  <c r="G71" i="22"/>
  <c r="E71" i="22"/>
  <c r="D71" i="22"/>
  <c r="A71" i="22"/>
  <c r="C71" i="22" s="1"/>
  <c r="G70" i="22"/>
  <c r="E70" i="22"/>
  <c r="D70" i="22"/>
  <c r="A70" i="22"/>
  <c r="C70" i="22" s="1"/>
  <c r="G69" i="22"/>
  <c r="E69" i="22"/>
  <c r="D69" i="22"/>
  <c r="A69" i="22"/>
  <c r="C69" i="22" s="1"/>
  <c r="G68" i="22"/>
  <c r="E68" i="22"/>
  <c r="D68" i="22"/>
  <c r="A68" i="22"/>
  <c r="C68" i="22" s="1"/>
  <c r="G67" i="22"/>
  <c r="E67" i="22"/>
  <c r="D67" i="22"/>
  <c r="A67" i="22"/>
  <c r="C67" i="22" s="1"/>
  <c r="G66" i="22"/>
  <c r="E66" i="22"/>
  <c r="D66" i="22"/>
  <c r="A66" i="22"/>
  <c r="C66" i="22" s="1"/>
  <c r="G65" i="22"/>
  <c r="E65" i="22"/>
  <c r="D65" i="22"/>
  <c r="A65" i="22"/>
  <c r="C65" i="22" s="1"/>
  <c r="G64" i="22"/>
  <c r="E64" i="22"/>
  <c r="D64" i="22"/>
  <c r="A64" i="22"/>
  <c r="C64" i="22" s="1"/>
  <c r="G63" i="22"/>
  <c r="E63" i="22"/>
  <c r="D63" i="22"/>
  <c r="A63" i="22"/>
  <c r="C63" i="22" s="1"/>
  <c r="G62" i="22"/>
  <c r="E62" i="22"/>
  <c r="D62" i="22"/>
  <c r="A62" i="22"/>
  <c r="C62" i="22" s="1"/>
  <c r="G61" i="22"/>
  <c r="E61" i="22"/>
  <c r="D61" i="22"/>
  <c r="A61" i="22"/>
  <c r="C61" i="22" s="1"/>
  <c r="G60" i="22"/>
  <c r="E60" i="22"/>
  <c r="D60" i="22"/>
  <c r="A60" i="22"/>
  <c r="C60" i="22" s="1"/>
  <c r="G59" i="22"/>
  <c r="E59" i="22"/>
  <c r="D59" i="22"/>
  <c r="A59" i="22"/>
  <c r="C59" i="22" s="1"/>
  <c r="G58" i="22"/>
  <c r="E58" i="22"/>
  <c r="D58" i="22"/>
  <c r="A58" i="22"/>
  <c r="C58" i="22" s="1"/>
  <c r="G57" i="22"/>
  <c r="E57" i="22"/>
  <c r="D57" i="22"/>
  <c r="A57" i="22"/>
  <c r="C57" i="22" s="1"/>
  <c r="G56" i="22"/>
  <c r="E56" i="22"/>
  <c r="D56" i="22"/>
  <c r="A56" i="22"/>
  <c r="C56" i="22" s="1"/>
  <c r="G55" i="22"/>
  <c r="E55" i="22"/>
  <c r="D55" i="22"/>
  <c r="A55" i="22"/>
  <c r="C55" i="22" s="1"/>
  <c r="G54" i="22"/>
  <c r="E54" i="22"/>
  <c r="D54" i="22"/>
  <c r="A54" i="22"/>
  <c r="C54" i="22" s="1"/>
  <c r="G53" i="22"/>
  <c r="E53" i="22"/>
  <c r="D53" i="22"/>
  <c r="A53" i="22"/>
  <c r="C53" i="22" s="1"/>
  <c r="G52" i="22"/>
  <c r="E52" i="22"/>
  <c r="D52" i="22"/>
  <c r="A52" i="22"/>
  <c r="C52" i="22" s="1"/>
  <c r="G51" i="22"/>
  <c r="E51" i="22"/>
  <c r="D51" i="22"/>
  <c r="A51" i="22"/>
  <c r="C51" i="22" s="1"/>
  <c r="G50" i="22"/>
  <c r="E50" i="22"/>
  <c r="D50" i="22"/>
  <c r="A50" i="22"/>
  <c r="C50" i="22" s="1"/>
  <c r="G49" i="22"/>
  <c r="E49" i="22"/>
  <c r="D49" i="22"/>
  <c r="A49" i="22"/>
  <c r="C49" i="22" s="1"/>
  <c r="G48" i="22"/>
  <c r="E48" i="22"/>
  <c r="D48" i="22"/>
  <c r="A48" i="22"/>
  <c r="C48" i="22" s="1"/>
  <c r="G47" i="22"/>
  <c r="E47" i="22"/>
  <c r="D47" i="22"/>
  <c r="A47" i="22"/>
  <c r="C47" i="22" s="1"/>
  <c r="G46" i="22"/>
  <c r="E46" i="22"/>
  <c r="D46" i="22"/>
  <c r="A46" i="22"/>
  <c r="C46" i="22" s="1"/>
  <c r="G45" i="22"/>
  <c r="E45" i="22"/>
  <c r="D45" i="22"/>
  <c r="A45" i="22"/>
  <c r="C45" i="22" s="1"/>
  <c r="G44" i="22"/>
  <c r="E44" i="22"/>
  <c r="D44" i="22"/>
  <c r="A44" i="22"/>
  <c r="C44" i="22" s="1"/>
  <c r="G43" i="22"/>
  <c r="E43" i="22"/>
  <c r="D43" i="22"/>
  <c r="A43" i="22"/>
  <c r="C43" i="22" s="1"/>
  <c r="G42" i="22"/>
  <c r="E42" i="22"/>
  <c r="D42" i="22"/>
  <c r="A42" i="22"/>
  <c r="C42" i="22" s="1"/>
  <c r="G41" i="22"/>
  <c r="E41" i="22"/>
  <c r="D41" i="22"/>
  <c r="A41" i="22"/>
  <c r="C41" i="22" s="1"/>
  <c r="G40" i="22"/>
  <c r="E40" i="22"/>
  <c r="D40" i="22"/>
  <c r="A40" i="22"/>
  <c r="C40" i="22" s="1"/>
  <c r="G39" i="22"/>
  <c r="E39" i="22"/>
  <c r="D39" i="22"/>
  <c r="A39" i="22"/>
  <c r="C39" i="22" s="1"/>
  <c r="G38" i="22"/>
  <c r="E38" i="22"/>
  <c r="D38" i="22"/>
  <c r="A38" i="22"/>
  <c r="C38" i="22" s="1"/>
  <c r="G37" i="22"/>
  <c r="E37" i="22"/>
  <c r="D37" i="22"/>
  <c r="A37" i="22"/>
  <c r="C37" i="22" s="1"/>
  <c r="G36" i="22"/>
  <c r="E36" i="22"/>
  <c r="D36" i="22"/>
  <c r="A36" i="22"/>
  <c r="C36" i="22" s="1"/>
  <c r="G35" i="22"/>
  <c r="E35" i="22"/>
  <c r="D35" i="22"/>
  <c r="A35" i="22"/>
  <c r="C35" i="22" s="1"/>
  <c r="G34" i="22"/>
  <c r="E34" i="22"/>
  <c r="D34" i="22"/>
  <c r="A34" i="22"/>
  <c r="C34" i="22" s="1"/>
  <c r="G33" i="22"/>
  <c r="E33" i="22"/>
  <c r="D33" i="22"/>
  <c r="A33" i="22"/>
  <c r="C33" i="22" s="1"/>
  <c r="G32" i="22"/>
  <c r="E32" i="22"/>
  <c r="D32" i="22"/>
  <c r="A32" i="22"/>
  <c r="C32" i="22" s="1"/>
  <c r="G31" i="22"/>
  <c r="E31" i="22"/>
  <c r="D31" i="22"/>
  <c r="A31" i="22"/>
  <c r="C31" i="22" s="1"/>
  <c r="G30" i="22"/>
  <c r="E30" i="22"/>
  <c r="D30" i="22"/>
  <c r="A30" i="22"/>
  <c r="C30" i="22" s="1"/>
  <c r="G29" i="22"/>
  <c r="E29" i="22"/>
  <c r="D29" i="22"/>
  <c r="A29" i="22"/>
  <c r="C29" i="22" s="1"/>
  <c r="G28" i="22"/>
  <c r="E28" i="22"/>
  <c r="D28" i="22"/>
  <c r="A28" i="22"/>
  <c r="C28" i="22" s="1"/>
  <c r="G27" i="22"/>
  <c r="E27" i="22"/>
  <c r="D27" i="22"/>
  <c r="A27" i="22"/>
  <c r="C27" i="22" s="1"/>
  <c r="G26" i="22"/>
  <c r="E26" i="22"/>
  <c r="D26" i="22"/>
  <c r="A26" i="22"/>
  <c r="C26" i="22" s="1"/>
  <c r="G25" i="22"/>
  <c r="E25" i="22"/>
  <c r="D25" i="22"/>
  <c r="A25" i="22"/>
  <c r="C25" i="22" s="1"/>
  <c r="G24" i="22"/>
  <c r="E24" i="22"/>
  <c r="D24" i="22"/>
  <c r="A24" i="22"/>
  <c r="C24" i="22" s="1"/>
  <c r="G23" i="22"/>
  <c r="E23" i="22"/>
  <c r="D23" i="22"/>
  <c r="A23" i="22"/>
  <c r="C23" i="22" s="1"/>
  <c r="G22" i="22"/>
  <c r="E22" i="22"/>
  <c r="D22" i="22"/>
  <c r="A22" i="22"/>
  <c r="C22" i="22" s="1"/>
  <c r="G21" i="22"/>
  <c r="E21" i="22"/>
  <c r="D21" i="22"/>
  <c r="A21" i="22"/>
  <c r="C21" i="22" s="1"/>
  <c r="G20" i="22"/>
  <c r="E20" i="22"/>
  <c r="D20" i="22"/>
  <c r="A20" i="22"/>
  <c r="C20" i="22" s="1"/>
  <c r="G19" i="22"/>
  <c r="E19" i="22"/>
  <c r="D19" i="22"/>
  <c r="A19" i="22"/>
  <c r="C19" i="22" s="1"/>
  <c r="G18" i="22"/>
  <c r="E18" i="22"/>
  <c r="D18" i="22"/>
  <c r="A18" i="22"/>
  <c r="C18" i="22" s="1"/>
  <c r="G17" i="22"/>
  <c r="E17" i="22"/>
  <c r="D17" i="22"/>
  <c r="A17" i="22"/>
  <c r="C17" i="22" s="1"/>
  <c r="G16" i="22"/>
  <c r="E16" i="22"/>
  <c r="D16" i="22"/>
  <c r="A16" i="22"/>
  <c r="C16" i="22" s="1"/>
  <c r="G15" i="22"/>
  <c r="E15" i="22"/>
  <c r="D15" i="22"/>
  <c r="A15" i="22"/>
  <c r="C15" i="22" s="1"/>
  <c r="G14" i="22"/>
  <c r="E14" i="22"/>
  <c r="D14" i="22"/>
  <c r="A14" i="22"/>
  <c r="C14" i="22" s="1"/>
  <c r="G13" i="22"/>
  <c r="E13" i="22"/>
  <c r="D13" i="22"/>
  <c r="A13" i="22"/>
  <c r="C13" i="22" s="1"/>
  <c r="G12" i="22"/>
  <c r="E12" i="22"/>
  <c r="D12" i="22"/>
  <c r="A12" i="22"/>
  <c r="C12" i="22" s="1"/>
  <c r="G11" i="22"/>
  <c r="E11" i="22"/>
  <c r="D11" i="22"/>
  <c r="A11" i="22"/>
  <c r="C11" i="22" s="1"/>
  <c r="G10" i="22"/>
  <c r="E10" i="22"/>
  <c r="D10" i="22"/>
  <c r="A10" i="22"/>
  <c r="C10" i="22" s="1"/>
  <c r="G9" i="22"/>
  <c r="E9" i="22"/>
  <c r="D9" i="22"/>
  <c r="A9" i="22"/>
  <c r="C9" i="22" s="1"/>
  <c r="G8" i="22"/>
  <c r="E8" i="22"/>
  <c r="D8" i="22"/>
  <c r="A8" i="22"/>
  <c r="C8" i="22" s="1"/>
  <c r="G7" i="22"/>
  <c r="E7" i="22"/>
  <c r="D7" i="22"/>
  <c r="A7" i="22"/>
  <c r="C7" i="22" s="1"/>
  <c r="G6" i="22"/>
  <c r="E6" i="22"/>
  <c r="D6" i="22"/>
  <c r="A6" i="22"/>
  <c r="C6" i="22" s="1"/>
  <c r="G5" i="22"/>
  <c r="E5" i="22"/>
  <c r="D5" i="22"/>
  <c r="A5" i="22"/>
  <c r="C5" i="22" s="1"/>
  <c r="G4" i="22"/>
  <c r="E4" i="22"/>
  <c r="D4" i="22"/>
  <c r="A4" i="22"/>
  <c r="C4" i="22" s="1"/>
  <c r="G3" i="22"/>
  <c r="E3" i="22"/>
  <c r="D3" i="22"/>
  <c r="A3" i="22"/>
  <c r="C3" i="22" s="1"/>
  <c r="G202" i="21"/>
  <c r="E202" i="21"/>
  <c r="D202" i="21"/>
  <c r="A202" i="21"/>
  <c r="C202" i="21" s="1"/>
  <c r="G201" i="21"/>
  <c r="E201" i="21"/>
  <c r="D201" i="21"/>
  <c r="A201" i="21"/>
  <c r="C201" i="21" s="1"/>
  <c r="G200" i="21"/>
  <c r="E200" i="21"/>
  <c r="D200" i="21"/>
  <c r="A200" i="21"/>
  <c r="C200" i="21" s="1"/>
  <c r="G199" i="21"/>
  <c r="E199" i="21"/>
  <c r="D199" i="21"/>
  <c r="A199" i="21"/>
  <c r="C199" i="21" s="1"/>
  <c r="G198" i="21"/>
  <c r="E198" i="21"/>
  <c r="D198" i="21"/>
  <c r="A198" i="21"/>
  <c r="C198" i="21" s="1"/>
  <c r="G197" i="21"/>
  <c r="E197" i="21"/>
  <c r="D197" i="21"/>
  <c r="A197" i="21"/>
  <c r="C197" i="21" s="1"/>
  <c r="G196" i="21"/>
  <c r="E196" i="21"/>
  <c r="D196" i="21"/>
  <c r="A196" i="21"/>
  <c r="C196" i="21" s="1"/>
  <c r="G195" i="21"/>
  <c r="E195" i="21"/>
  <c r="D195" i="21"/>
  <c r="A195" i="21"/>
  <c r="C195" i="21" s="1"/>
  <c r="G194" i="21"/>
  <c r="E194" i="21"/>
  <c r="D194" i="21"/>
  <c r="A194" i="21"/>
  <c r="C194" i="21" s="1"/>
  <c r="G193" i="21"/>
  <c r="E193" i="21"/>
  <c r="D193" i="21"/>
  <c r="A193" i="21"/>
  <c r="C193" i="21" s="1"/>
  <c r="G192" i="21"/>
  <c r="E192" i="21"/>
  <c r="D192" i="21"/>
  <c r="A192" i="21"/>
  <c r="C192" i="21" s="1"/>
  <c r="G191" i="21"/>
  <c r="E191" i="21"/>
  <c r="D191" i="21"/>
  <c r="A191" i="21"/>
  <c r="C191" i="21" s="1"/>
  <c r="G190" i="21"/>
  <c r="E190" i="21"/>
  <c r="D190" i="21"/>
  <c r="A190" i="21"/>
  <c r="C190" i="21" s="1"/>
  <c r="G189" i="21"/>
  <c r="E189" i="21"/>
  <c r="D189" i="21"/>
  <c r="A189" i="21"/>
  <c r="C189" i="21" s="1"/>
  <c r="G188" i="21"/>
  <c r="E188" i="21"/>
  <c r="D188" i="21"/>
  <c r="A188" i="21"/>
  <c r="C188" i="21" s="1"/>
  <c r="G187" i="21"/>
  <c r="E187" i="21"/>
  <c r="D187" i="21"/>
  <c r="A187" i="21"/>
  <c r="C187" i="21" s="1"/>
  <c r="G186" i="21"/>
  <c r="E186" i="21"/>
  <c r="D186" i="21"/>
  <c r="A186" i="21"/>
  <c r="C186" i="21" s="1"/>
  <c r="G185" i="21"/>
  <c r="E185" i="21"/>
  <c r="D185" i="21"/>
  <c r="A185" i="21"/>
  <c r="C185" i="21" s="1"/>
  <c r="G184" i="21"/>
  <c r="E184" i="21"/>
  <c r="D184" i="21"/>
  <c r="A184" i="21"/>
  <c r="C184" i="21" s="1"/>
  <c r="G183" i="21"/>
  <c r="E183" i="21"/>
  <c r="D183" i="21"/>
  <c r="A183" i="21"/>
  <c r="C183" i="21" s="1"/>
  <c r="G182" i="21"/>
  <c r="E182" i="21"/>
  <c r="D182" i="21"/>
  <c r="A182" i="21"/>
  <c r="C182" i="21" s="1"/>
  <c r="G181" i="21"/>
  <c r="E181" i="21"/>
  <c r="D181" i="21"/>
  <c r="A181" i="21"/>
  <c r="C181" i="21" s="1"/>
  <c r="G180" i="21"/>
  <c r="E180" i="21"/>
  <c r="D180" i="21"/>
  <c r="A180" i="21"/>
  <c r="C180" i="21" s="1"/>
  <c r="G179" i="21"/>
  <c r="E179" i="21"/>
  <c r="D179" i="21"/>
  <c r="A179" i="21"/>
  <c r="C179" i="21" s="1"/>
  <c r="G178" i="21"/>
  <c r="E178" i="21"/>
  <c r="D178" i="21"/>
  <c r="A178" i="21"/>
  <c r="C178" i="21" s="1"/>
  <c r="G177" i="21"/>
  <c r="E177" i="21"/>
  <c r="D177" i="21"/>
  <c r="A177" i="21"/>
  <c r="C177" i="21" s="1"/>
  <c r="G176" i="21"/>
  <c r="E176" i="21"/>
  <c r="D176" i="21"/>
  <c r="A176" i="21"/>
  <c r="C176" i="21" s="1"/>
  <c r="G175" i="21"/>
  <c r="E175" i="21"/>
  <c r="D175" i="21"/>
  <c r="A175" i="21"/>
  <c r="C175" i="21" s="1"/>
  <c r="G174" i="21"/>
  <c r="E174" i="21"/>
  <c r="D174" i="21"/>
  <c r="A174" i="21"/>
  <c r="C174" i="21" s="1"/>
  <c r="G173" i="21"/>
  <c r="E173" i="21"/>
  <c r="D173" i="21"/>
  <c r="A173" i="21"/>
  <c r="C173" i="21" s="1"/>
  <c r="G172" i="21"/>
  <c r="E172" i="21"/>
  <c r="D172" i="21"/>
  <c r="A172" i="21"/>
  <c r="C172" i="21" s="1"/>
  <c r="G171" i="21"/>
  <c r="E171" i="21"/>
  <c r="D171" i="21"/>
  <c r="A171" i="21"/>
  <c r="C171" i="21" s="1"/>
  <c r="G170" i="21"/>
  <c r="E170" i="21"/>
  <c r="D170" i="21"/>
  <c r="A170" i="21"/>
  <c r="C170" i="21" s="1"/>
  <c r="G169" i="21"/>
  <c r="E169" i="21"/>
  <c r="D169" i="21"/>
  <c r="A169" i="21"/>
  <c r="C169" i="21" s="1"/>
  <c r="G168" i="21"/>
  <c r="E168" i="21"/>
  <c r="D168" i="21"/>
  <c r="A168" i="21"/>
  <c r="C168" i="21" s="1"/>
  <c r="G167" i="21"/>
  <c r="E167" i="21"/>
  <c r="D167" i="21"/>
  <c r="A167" i="21"/>
  <c r="C167" i="21" s="1"/>
  <c r="G166" i="21"/>
  <c r="E166" i="21"/>
  <c r="D166" i="21"/>
  <c r="A166" i="21"/>
  <c r="C166" i="21" s="1"/>
  <c r="G165" i="21"/>
  <c r="E165" i="21"/>
  <c r="D165" i="21"/>
  <c r="A165" i="21"/>
  <c r="C165" i="21" s="1"/>
  <c r="G164" i="21"/>
  <c r="E164" i="21"/>
  <c r="D164" i="21"/>
  <c r="A164" i="21"/>
  <c r="C164" i="21" s="1"/>
  <c r="G163" i="21"/>
  <c r="E163" i="21"/>
  <c r="D163" i="21"/>
  <c r="A163" i="21"/>
  <c r="C163" i="21" s="1"/>
  <c r="G162" i="21"/>
  <c r="E162" i="21"/>
  <c r="D162" i="21"/>
  <c r="A162" i="21"/>
  <c r="C162" i="21" s="1"/>
  <c r="G161" i="21"/>
  <c r="E161" i="21"/>
  <c r="D161" i="21"/>
  <c r="A161" i="21"/>
  <c r="C161" i="21" s="1"/>
  <c r="G160" i="21"/>
  <c r="E160" i="21"/>
  <c r="D160" i="21"/>
  <c r="A160" i="21"/>
  <c r="C160" i="21" s="1"/>
  <c r="G159" i="21"/>
  <c r="E159" i="21"/>
  <c r="D159" i="21"/>
  <c r="A159" i="21"/>
  <c r="C159" i="21" s="1"/>
  <c r="G158" i="21"/>
  <c r="E158" i="21"/>
  <c r="D158" i="21"/>
  <c r="A158" i="21"/>
  <c r="C158" i="21" s="1"/>
  <c r="G157" i="21"/>
  <c r="E157" i="21"/>
  <c r="D157" i="21"/>
  <c r="A157" i="21"/>
  <c r="C157" i="21" s="1"/>
  <c r="G156" i="21"/>
  <c r="E156" i="21"/>
  <c r="D156" i="21"/>
  <c r="A156" i="21"/>
  <c r="C156" i="21" s="1"/>
  <c r="G155" i="21"/>
  <c r="E155" i="21"/>
  <c r="D155" i="21"/>
  <c r="A155" i="21"/>
  <c r="C155" i="21" s="1"/>
  <c r="G154" i="21"/>
  <c r="E154" i="21"/>
  <c r="D154" i="21"/>
  <c r="A154" i="21"/>
  <c r="C154" i="21" s="1"/>
  <c r="G153" i="21"/>
  <c r="E153" i="21"/>
  <c r="D153" i="21"/>
  <c r="A153" i="21"/>
  <c r="C153" i="21" s="1"/>
  <c r="G152" i="21"/>
  <c r="E152" i="21"/>
  <c r="D152" i="21"/>
  <c r="A152" i="21"/>
  <c r="C152" i="21" s="1"/>
  <c r="G151" i="21"/>
  <c r="E151" i="21"/>
  <c r="D151" i="21"/>
  <c r="A151" i="21"/>
  <c r="C151" i="21" s="1"/>
  <c r="G150" i="21"/>
  <c r="E150" i="21"/>
  <c r="D150" i="21"/>
  <c r="A150" i="21"/>
  <c r="C150" i="21" s="1"/>
  <c r="G149" i="21"/>
  <c r="E149" i="21"/>
  <c r="D149" i="21"/>
  <c r="A149" i="21"/>
  <c r="C149" i="21" s="1"/>
  <c r="G148" i="21"/>
  <c r="E148" i="21"/>
  <c r="D148" i="21"/>
  <c r="A148" i="21"/>
  <c r="C148" i="21" s="1"/>
  <c r="G147" i="21"/>
  <c r="E147" i="21"/>
  <c r="D147" i="21"/>
  <c r="A147" i="21"/>
  <c r="C147" i="21" s="1"/>
  <c r="G146" i="21"/>
  <c r="E146" i="21"/>
  <c r="D146" i="21"/>
  <c r="A146" i="21"/>
  <c r="C146" i="21" s="1"/>
  <c r="G145" i="21"/>
  <c r="E145" i="21"/>
  <c r="D145" i="21"/>
  <c r="A145" i="21"/>
  <c r="C145" i="21" s="1"/>
  <c r="G144" i="21"/>
  <c r="E144" i="21"/>
  <c r="D144" i="21"/>
  <c r="A144" i="21"/>
  <c r="C144" i="21" s="1"/>
  <c r="G143" i="21"/>
  <c r="E143" i="21"/>
  <c r="D143" i="21"/>
  <c r="A143" i="21"/>
  <c r="C143" i="21" s="1"/>
  <c r="G142" i="21"/>
  <c r="E142" i="21"/>
  <c r="D142" i="21"/>
  <c r="A142" i="21"/>
  <c r="C142" i="21" s="1"/>
  <c r="G141" i="21"/>
  <c r="E141" i="21"/>
  <c r="D141" i="21"/>
  <c r="A141" i="21"/>
  <c r="C141" i="21" s="1"/>
  <c r="G140" i="21"/>
  <c r="E140" i="21"/>
  <c r="D140" i="21"/>
  <c r="A140" i="21"/>
  <c r="C140" i="21" s="1"/>
  <c r="G139" i="21"/>
  <c r="E139" i="21"/>
  <c r="D139" i="21"/>
  <c r="A139" i="21"/>
  <c r="C139" i="21" s="1"/>
  <c r="G138" i="21"/>
  <c r="E138" i="21"/>
  <c r="D138" i="21"/>
  <c r="A138" i="21"/>
  <c r="C138" i="21" s="1"/>
  <c r="G137" i="21"/>
  <c r="E137" i="21"/>
  <c r="D137" i="21"/>
  <c r="A137" i="21"/>
  <c r="C137" i="21" s="1"/>
  <c r="G136" i="21"/>
  <c r="E136" i="21"/>
  <c r="D136" i="21"/>
  <c r="A136" i="21"/>
  <c r="C136" i="21" s="1"/>
  <c r="G135" i="21"/>
  <c r="E135" i="21"/>
  <c r="D135" i="21"/>
  <c r="A135" i="21"/>
  <c r="C135" i="21" s="1"/>
  <c r="G134" i="21"/>
  <c r="E134" i="21"/>
  <c r="D134" i="21"/>
  <c r="A134" i="21"/>
  <c r="C134" i="21" s="1"/>
  <c r="G133" i="21"/>
  <c r="E133" i="21"/>
  <c r="D133" i="21"/>
  <c r="A133" i="21"/>
  <c r="C133" i="21" s="1"/>
  <c r="G132" i="21"/>
  <c r="E132" i="21"/>
  <c r="D132" i="21"/>
  <c r="A132" i="21"/>
  <c r="C132" i="21" s="1"/>
  <c r="G131" i="21"/>
  <c r="E131" i="21"/>
  <c r="D131" i="21"/>
  <c r="A131" i="21"/>
  <c r="C131" i="21" s="1"/>
  <c r="G130" i="21"/>
  <c r="E130" i="21"/>
  <c r="D130" i="21"/>
  <c r="A130" i="21"/>
  <c r="C130" i="21" s="1"/>
  <c r="G129" i="21"/>
  <c r="E129" i="21"/>
  <c r="D129" i="21"/>
  <c r="A129" i="21"/>
  <c r="C129" i="21" s="1"/>
  <c r="G128" i="21"/>
  <c r="E128" i="21"/>
  <c r="D128" i="21"/>
  <c r="A128" i="21"/>
  <c r="C128" i="21" s="1"/>
  <c r="G127" i="21"/>
  <c r="E127" i="21"/>
  <c r="D127" i="21"/>
  <c r="A127" i="21"/>
  <c r="C127" i="21" s="1"/>
  <c r="G126" i="21"/>
  <c r="E126" i="21"/>
  <c r="D126" i="21"/>
  <c r="A126" i="21"/>
  <c r="C126" i="21" s="1"/>
  <c r="G125" i="21"/>
  <c r="E125" i="21"/>
  <c r="D125" i="21"/>
  <c r="A125" i="21"/>
  <c r="C125" i="21" s="1"/>
  <c r="G124" i="21"/>
  <c r="E124" i="21"/>
  <c r="D124" i="21"/>
  <c r="A124" i="21"/>
  <c r="C124" i="21" s="1"/>
  <c r="G123" i="21"/>
  <c r="E123" i="21"/>
  <c r="D123" i="21"/>
  <c r="A123" i="21"/>
  <c r="C123" i="21" s="1"/>
  <c r="G122" i="21"/>
  <c r="E122" i="21"/>
  <c r="D122" i="21"/>
  <c r="A122" i="21"/>
  <c r="C122" i="21" s="1"/>
  <c r="G121" i="21"/>
  <c r="E121" i="21"/>
  <c r="D121" i="21"/>
  <c r="A121" i="21"/>
  <c r="C121" i="21" s="1"/>
  <c r="G120" i="21"/>
  <c r="E120" i="21"/>
  <c r="D120" i="21"/>
  <c r="A120" i="21"/>
  <c r="C120" i="21" s="1"/>
  <c r="G119" i="21"/>
  <c r="E119" i="21"/>
  <c r="D119" i="21"/>
  <c r="A119" i="21"/>
  <c r="C119" i="21" s="1"/>
  <c r="G118" i="21"/>
  <c r="E118" i="21"/>
  <c r="D118" i="21"/>
  <c r="A118" i="21"/>
  <c r="C118" i="21" s="1"/>
  <c r="G117" i="21"/>
  <c r="E117" i="21"/>
  <c r="D117" i="21"/>
  <c r="A117" i="21"/>
  <c r="C117" i="21" s="1"/>
  <c r="G116" i="21"/>
  <c r="E116" i="21"/>
  <c r="D116" i="21"/>
  <c r="A116" i="21"/>
  <c r="C116" i="21" s="1"/>
  <c r="G115" i="21"/>
  <c r="E115" i="21"/>
  <c r="D115" i="21"/>
  <c r="A115" i="21"/>
  <c r="C115" i="21" s="1"/>
  <c r="G114" i="21"/>
  <c r="E114" i="21"/>
  <c r="D114" i="21"/>
  <c r="A114" i="21"/>
  <c r="C114" i="21" s="1"/>
  <c r="G113" i="21"/>
  <c r="E113" i="21"/>
  <c r="D113" i="21"/>
  <c r="A113" i="21"/>
  <c r="C113" i="21" s="1"/>
  <c r="G112" i="21"/>
  <c r="E112" i="21"/>
  <c r="D112" i="21"/>
  <c r="A112" i="21"/>
  <c r="C112" i="21" s="1"/>
  <c r="G111" i="21"/>
  <c r="E111" i="21"/>
  <c r="D111" i="21"/>
  <c r="A111" i="21"/>
  <c r="C111" i="21" s="1"/>
  <c r="G110" i="21"/>
  <c r="E110" i="21"/>
  <c r="D110" i="21"/>
  <c r="A110" i="21"/>
  <c r="C110" i="21" s="1"/>
  <c r="G109" i="21"/>
  <c r="E109" i="21"/>
  <c r="D109" i="21"/>
  <c r="A109" i="21"/>
  <c r="C109" i="21" s="1"/>
  <c r="G108" i="21"/>
  <c r="E108" i="21"/>
  <c r="D108" i="21"/>
  <c r="A108" i="21"/>
  <c r="C108" i="21" s="1"/>
  <c r="G107" i="21"/>
  <c r="E107" i="21"/>
  <c r="D107" i="21"/>
  <c r="A107" i="21"/>
  <c r="C107" i="21" s="1"/>
  <c r="G106" i="21"/>
  <c r="E106" i="21"/>
  <c r="D106" i="21"/>
  <c r="A106" i="21"/>
  <c r="C106" i="21" s="1"/>
  <c r="G105" i="21"/>
  <c r="E105" i="21"/>
  <c r="D105" i="21"/>
  <c r="A105" i="21"/>
  <c r="C105" i="21" s="1"/>
  <c r="G104" i="21"/>
  <c r="E104" i="21"/>
  <c r="D104" i="21"/>
  <c r="A104" i="21"/>
  <c r="C104" i="21" s="1"/>
  <c r="G103" i="21"/>
  <c r="E103" i="21"/>
  <c r="D103" i="21"/>
  <c r="A103" i="21"/>
  <c r="C103" i="21" s="1"/>
  <c r="G102" i="21"/>
  <c r="E102" i="21"/>
  <c r="D102" i="21"/>
  <c r="A102" i="21"/>
  <c r="C102" i="21" s="1"/>
  <c r="G101" i="21"/>
  <c r="E101" i="21"/>
  <c r="D101" i="21"/>
  <c r="A101" i="21"/>
  <c r="C101" i="21" s="1"/>
  <c r="G100" i="21"/>
  <c r="E100" i="21"/>
  <c r="D100" i="21"/>
  <c r="A100" i="21"/>
  <c r="C100" i="21" s="1"/>
  <c r="G99" i="21"/>
  <c r="E99" i="21"/>
  <c r="D99" i="21"/>
  <c r="A99" i="21"/>
  <c r="C99" i="21" s="1"/>
  <c r="G98" i="21"/>
  <c r="E98" i="21"/>
  <c r="D98" i="21"/>
  <c r="A98" i="21"/>
  <c r="C98" i="21" s="1"/>
  <c r="G97" i="21"/>
  <c r="E97" i="21"/>
  <c r="D97" i="21"/>
  <c r="A97" i="21"/>
  <c r="C97" i="21" s="1"/>
  <c r="G96" i="21"/>
  <c r="E96" i="21"/>
  <c r="D96" i="21"/>
  <c r="A96" i="21"/>
  <c r="C96" i="21" s="1"/>
  <c r="G95" i="21"/>
  <c r="E95" i="21"/>
  <c r="D95" i="21"/>
  <c r="A95" i="21"/>
  <c r="C95" i="21" s="1"/>
  <c r="G94" i="21"/>
  <c r="E94" i="21"/>
  <c r="D94" i="21"/>
  <c r="A94" i="21"/>
  <c r="C94" i="21" s="1"/>
  <c r="G93" i="21"/>
  <c r="E93" i="21"/>
  <c r="D93" i="21"/>
  <c r="A93" i="21"/>
  <c r="C93" i="21" s="1"/>
  <c r="G92" i="21"/>
  <c r="E92" i="21"/>
  <c r="D92" i="21"/>
  <c r="A92" i="21"/>
  <c r="C92" i="21" s="1"/>
  <c r="G91" i="21"/>
  <c r="E91" i="21"/>
  <c r="D91" i="21"/>
  <c r="A91" i="21"/>
  <c r="C91" i="21" s="1"/>
  <c r="G90" i="21"/>
  <c r="E90" i="21"/>
  <c r="D90" i="21"/>
  <c r="A90" i="21"/>
  <c r="C90" i="21" s="1"/>
  <c r="G89" i="21"/>
  <c r="E89" i="21"/>
  <c r="D89" i="21"/>
  <c r="A89" i="21"/>
  <c r="C89" i="21" s="1"/>
  <c r="G88" i="21"/>
  <c r="E88" i="21"/>
  <c r="D88" i="21"/>
  <c r="A88" i="21"/>
  <c r="C88" i="21" s="1"/>
  <c r="G87" i="21"/>
  <c r="E87" i="21"/>
  <c r="D87" i="21"/>
  <c r="A87" i="21"/>
  <c r="C87" i="21" s="1"/>
  <c r="G86" i="21"/>
  <c r="E86" i="21"/>
  <c r="D86" i="21"/>
  <c r="A86" i="21"/>
  <c r="C86" i="21" s="1"/>
  <c r="G85" i="21"/>
  <c r="E85" i="21"/>
  <c r="D85" i="21"/>
  <c r="A85" i="21"/>
  <c r="C85" i="21" s="1"/>
  <c r="G84" i="21"/>
  <c r="E84" i="21"/>
  <c r="D84" i="21"/>
  <c r="A84" i="21"/>
  <c r="C84" i="21" s="1"/>
  <c r="G83" i="21"/>
  <c r="E83" i="21"/>
  <c r="D83" i="21"/>
  <c r="A83" i="21"/>
  <c r="C83" i="21" s="1"/>
  <c r="G82" i="21"/>
  <c r="E82" i="21"/>
  <c r="D82" i="21"/>
  <c r="A82" i="21"/>
  <c r="C82" i="21" s="1"/>
  <c r="G81" i="21"/>
  <c r="E81" i="21"/>
  <c r="D81" i="21"/>
  <c r="A81" i="21"/>
  <c r="C81" i="21" s="1"/>
  <c r="G80" i="21"/>
  <c r="E80" i="21"/>
  <c r="D80" i="21"/>
  <c r="A80" i="21"/>
  <c r="C80" i="21" s="1"/>
  <c r="G79" i="21"/>
  <c r="E79" i="21"/>
  <c r="D79" i="21"/>
  <c r="A79" i="21"/>
  <c r="C79" i="21" s="1"/>
  <c r="G78" i="21"/>
  <c r="E78" i="21"/>
  <c r="D78" i="21"/>
  <c r="A78" i="21"/>
  <c r="C78" i="21" s="1"/>
  <c r="G77" i="21"/>
  <c r="E77" i="21"/>
  <c r="D77" i="21"/>
  <c r="A77" i="21"/>
  <c r="C77" i="21" s="1"/>
  <c r="G76" i="21"/>
  <c r="E76" i="21"/>
  <c r="D76" i="21"/>
  <c r="A76" i="21"/>
  <c r="C76" i="21" s="1"/>
  <c r="G75" i="21"/>
  <c r="E75" i="21"/>
  <c r="D75" i="21"/>
  <c r="A75" i="21"/>
  <c r="C75" i="21" s="1"/>
  <c r="G74" i="21"/>
  <c r="E74" i="21"/>
  <c r="D74" i="21"/>
  <c r="A74" i="21"/>
  <c r="C74" i="21" s="1"/>
  <c r="G73" i="21"/>
  <c r="E73" i="21"/>
  <c r="D73" i="21"/>
  <c r="A73" i="21"/>
  <c r="C73" i="21" s="1"/>
  <c r="G72" i="21"/>
  <c r="E72" i="21"/>
  <c r="D72" i="21"/>
  <c r="A72" i="21"/>
  <c r="C72" i="21" s="1"/>
  <c r="G71" i="21"/>
  <c r="E71" i="21"/>
  <c r="D71" i="21"/>
  <c r="A71" i="21"/>
  <c r="C71" i="21" s="1"/>
  <c r="G70" i="21"/>
  <c r="E70" i="21"/>
  <c r="D70" i="21"/>
  <c r="A70" i="21"/>
  <c r="C70" i="21" s="1"/>
  <c r="G69" i="21"/>
  <c r="E69" i="21"/>
  <c r="D69" i="21"/>
  <c r="A69" i="21"/>
  <c r="C69" i="21" s="1"/>
  <c r="G68" i="21"/>
  <c r="E68" i="21"/>
  <c r="D68" i="21"/>
  <c r="A68" i="21"/>
  <c r="C68" i="21" s="1"/>
  <c r="G67" i="21"/>
  <c r="E67" i="21"/>
  <c r="D67" i="21"/>
  <c r="A67" i="21"/>
  <c r="C67" i="21" s="1"/>
  <c r="G66" i="21"/>
  <c r="E66" i="21"/>
  <c r="D66" i="21"/>
  <c r="A66" i="21"/>
  <c r="C66" i="21" s="1"/>
  <c r="G65" i="21"/>
  <c r="E65" i="21"/>
  <c r="D65" i="21"/>
  <c r="A65" i="21"/>
  <c r="C65" i="21" s="1"/>
  <c r="G64" i="21"/>
  <c r="E64" i="21"/>
  <c r="D64" i="21"/>
  <c r="A64" i="21"/>
  <c r="C64" i="21" s="1"/>
  <c r="G63" i="21"/>
  <c r="E63" i="21"/>
  <c r="D63" i="21"/>
  <c r="A63" i="21"/>
  <c r="C63" i="21" s="1"/>
  <c r="G62" i="21"/>
  <c r="E62" i="21"/>
  <c r="D62" i="21"/>
  <c r="A62" i="21"/>
  <c r="C62" i="21" s="1"/>
  <c r="G61" i="21"/>
  <c r="E61" i="21"/>
  <c r="D61" i="21"/>
  <c r="A61" i="21"/>
  <c r="C61" i="21" s="1"/>
  <c r="G60" i="21"/>
  <c r="E60" i="21"/>
  <c r="D60" i="21"/>
  <c r="A60" i="21"/>
  <c r="C60" i="21" s="1"/>
  <c r="G59" i="21"/>
  <c r="E59" i="21"/>
  <c r="D59" i="21"/>
  <c r="A59" i="21"/>
  <c r="C59" i="21" s="1"/>
  <c r="G58" i="21"/>
  <c r="E58" i="21"/>
  <c r="D58" i="21"/>
  <c r="A58" i="21"/>
  <c r="C58" i="21" s="1"/>
  <c r="G57" i="21"/>
  <c r="E57" i="21"/>
  <c r="D57" i="21"/>
  <c r="A57" i="21"/>
  <c r="C57" i="21" s="1"/>
  <c r="G56" i="21"/>
  <c r="E56" i="21"/>
  <c r="D56" i="21"/>
  <c r="A56" i="21"/>
  <c r="C56" i="21" s="1"/>
  <c r="G55" i="21"/>
  <c r="E55" i="21"/>
  <c r="D55" i="21"/>
  <c r="A55" i="21"/>
  <c r="C55" i="21" s="1"/>
  <c r="G54" i="21"/>
  <c r="E54" i="21"/>
  <c r="D54" i="21"/>
  <c r="A54" i="21"/>
  <c r="C54" i="21" s="1"/>
  <c r="G53" i="21"/>
  <c r="E53" i="21"/>
  <c r="D53" i="21"/>
  <c r="A53" i="21"/>
  <c r="C53" i="21" s="1"/>
  <c r="G52" i="21"/>
  <c r="E52" i="21"/>
  <c r="D52" i="21"/>
  <c r="A52" i="21"/>
  <c r="C52" i="21" s="1"/>
  <c r="G51" i="21"/>
  <c r="E51" i="21"/>
  <c r="D51" i="21"/>
  <c r="A51" i="21"/>
  <c r="C51" i="21" s="1"/>
  <c r="G50" i="21"/>
  <c r="E50" i="21"/>
  <c r="D50" i="21"/>
  <c r="A50" i="21"/>
  <c r="C50" i="21" s="1"/>
  <c r="G49" i="21"/>
  <c r="E49" i="21"/>
  <c r="D49" i="21"/>
  <c r="A49" i="21"/>
  <c r="C49" i="21" s="1"/>
  <c r="G48" i="21"/>
  <c r="E48" i="21"/>
  <c r="D48" i="21"/>
  <c r="A48" i="21"/>
  <c r="C48" i="21" s="1"/>
  <c r="G47" i="21"/>
  <c r="E47" i="21"/>
  <c r="D47" i="21"/>
  <c r="A47" i="21"/>
  <c r="C47" i="21" s="1"/>
  <c r="G46" i="21"/>
  <c r="E46" i="21"/>
  <c r="D46" i="21"/>
  <c r="A46" i="21"/>
  <c r="C46" i="21" s="1"/>
  <c r="G45" i="21"/>
  <c r="E45" i="21"/>
  <c r="D45" i="21"/>
  <c r="A45" i="21"/>
  <c r="C45" i="21" s="1"/>
  <c r="G44" i="21"/>
  <c r="E44" i="21"/>
  <c r="D44" i="21"/>
  <c r="A44" i="21"/>
  <c r="C44" i="21" s="1"/>
  <c r="G43" i="21"/>
  <c r="E43" i="21"/>
  <c r="D43" i="21"/>
  <c r="A43" i="21"/>
  <c r="C43" i="21" s="1"/>
  <c r="G42" i="21"/>
  <c r="E42" i="21"/>
  <c r="D42" i="21"/>
  <c r="A42" i="21"/>
  <c r="C42" i="21" s="1"/>
  <c r="G41" i="21"/>
  <c r="E41" i="21"/>
  <c r="D41" i="21"/>
  <c r="A41" i="21"/>
  <c r="C41" i="21" s="1"/>
  <c r="G40" i="21"/>
  <c r="E40" i="21"/>
  <c r="D40" i="21"/>
  <c r="A40" i="21"/>
  <c r="C40" i="21" s="1"/>
  <c r="G39" i="21"/>
  <c r="E39" i="21"/>
  <c r="D39" i="21"/>
  <c r="A39" i="21"/>
  <c r="C39" i="21" s="1"/>
  <c r="G38" i="21"/>
  <c r="E38" i="21"/>
  <c r="D38" i="21"/>
  <c r="A38" i="21"/>
  <c r="C38" i="21" s="1"/>
  <c r="G37" i="21"/>
  <c r="E37" i="21"/>
  <c r="D37" i="21"/>
  <c r="A37" i="21"/>
  <c r="C37" i="21" s="1"/>
  <c r="G36" i="21"/>
  <c r="E36" i="21"/>
  <c r="D36" i="21"/>
  <c r="A36" i="21"/>
  <c r="C36" i="21" s="1"/>
  <c r="G35" i="21"/>
  <c r="E35" i="21"/>
  <c r="D35" i="21"/>
  <c r="A35" i="21"/>
  <c r="C35" i="21" s="1"/>
  <c r="G34" i="21"/>
  <c r="E34" i="21"/>
  <c r="D34" i="21"/>
  <c r="A34" i="21"/>
  <c r="C34" i="21" s="1"/>
  <c r="G33" i="21"/>
  <c r="E33" i="21"/>
  <c r="D33" i="21"/>
  <c r="A33" i="21"/>
  <c r="C33" i="21" s="1"/>
  <c r="G32" i="21"/>
  <c r="E32" i="21"/>
  <c r="D32" i="21"/>
  <c r="A32" i="21"/>
  <c r="C32" i="21" s="1"/>
  <c r="G31" i="21"/>
  <c r="E31" i="21"/>
  <c r="D31" i="21"/>
  <c r="A31" i="21"/>
  <c r="C31" i="21" s="1"/>
  <c r="G30" i="21"/>
  <c r="E30" i="21"/>
  <c r="D30" i="21"/>
  <c r="A30" i="21"/>
  <c r="C30" i="21" s="1"/>
  <c r="G29" i="21"/>
  <c r="E29" i="21"/>
  <c r="D29" i="21"/>
  <c r="A29" i="21"/>
  <c r="C29" i="21" s="1"/>
  <c r="G28" i="21"/>
  <c r="E28" i="21"/>
  <c r="D28" i="21"/>
  <c r="A28" i="21"/>
  <c r="C28" i="21" s="1"/>
  <c r="G27" i="21"/>
  <c r="E27" i="21"/>
  <c r="D27" i="21"/>
  <c r="A27" i="21"/>
  <c r="C27" i="21" s="1"/>
  <c r="G26" i="21"/>
  <c r="E26" i="21"/>
  <c r="D26" i="21"/>
  <c r="A26" i="21"/>
  <c r="C26" i="21" s="1"/>
  <c r="G25" i="21"/>
  <c r="E25" i="21"/>
  <c r="D25" i="21"/>
  <c r="A25" i="21"/>
  <c r="C25" i="21" s="1"/>
  <c r="G24" i="21"/>
  <c r="E24" i="21"/>
  <c r="D24" i="21"/>
  <c r="A24" i="21"/>
  <c r="C24" i="21" s="1"/>
  <c r="G23" i="21"/>
  <c r="E23" i="21"/>
  <c r="D23" i="21"/>
  <c r="A23" i="21"/>
  <c r="C23" i="21" s="1"/>
  <c r="G22" i="21"/>
  <c r="E22" i="21"/>
  <c r="D22" i="21"/>
  <c r="A22" i="21"/>
  <c r="C22" i="21" s="1"/>
  <c r="G21" i="21"/>
  <c r="E21" i="21"/>
  <c r="D21" i="21"/>
  <c r="A21" i="21"/>
  <c r="C21" i="21" s="1"/>
  <c r="G20" i="21"/>
  <c r="E20" i="21"/>
  <c r="D20" i="21"/>
  <c r="A20" i="21"/>
  <c r="C20" i="21" s="1"/>
  <c r="G19" i="21"/>
  <c r="E19" i="21"/>
  <c r="D19" i="21"/>
  <c r="A19" i="21"/>
  <c r="C19" i="21" s="1"/>
  <c r="G18" i="21"/>
  <c r="E18" i="21"/>
  <c r="D18" i="21"/>
  <c r="A18" i="21"/>
  <c r="C18" i="21" s="1"/>
  <c r="G17" i="21"/>
  <c r="E17" i="21"/>
  <c r="D17" i="21"/>
  <c r="A17" i="21"/>
  <c r="C17" i="21" s="1"/>
  <c r="G16" i="21"/>
  <c r="E16" i="21"/>
  <c r="D16" i="21"/>
  <c r="A16" i="21"/>
  <c r="C16" i="21" s="1"/>
  <c r="G15" i="21"/>
  <c r="E15" i="21"/>
  <c r="D15" i="21"/>
  <c r="A15" i="21"/>
  <c r="C15" i="21" s="1"/>
  <c r="G14" i="21"/>
  <c r="E14" i="21"/>
  <c r="D14" i="21"/>
  <c r="A14" i="21"/>
  <c r="C14" i="21" s="1"/>
  <c r="G13" i="21"/>
  <c r="E13" i="21"/>
  <c r="D13" i="21"/>
  <c r="A13" i="21"/>
  <c r="C13" i="21" s="1"/>
  <c r="G12" i="21"/>
  <c r="E12" i="21"/>
  <c r="D12" i="21"/>
  <c r="A12" i="21"/>
  <c r="C12" i="21" s="1"/>
  <c r="G11" i="21"/>
  <c r="E11" i="21"/>
  <c r="D11" i="21"/>
  <c r="A11" i="21"/>
  <c r="C11" i="21" s="1"/>
  <c r="G10" i="21"/>
  <c r="E10" i="21"/>
  <c r="D10" i="21"/>
  <c r="A10" i="21"/>
  <c r="C10" i="21" s="1"/>
  <c r="G9" i="21"/>
  <c r="E9" i="21"/>
  <c r="D9" i="21"/>
  <c r="A9" i="21"/>
  <c r="C9" i="21" s="1"/>
  <c r="G8" i="21"/>
  <c r="E8" i="21"/>
  <c r="D8" i="21"/>
  <c r="A8" i="21"/>
  <c r="C8" i="21" s="1"/>
  <c r="G7" i="21"/>
  <c r="E7" i="21"/>
  <c r="D7" i="21"/>
  <c r="A7" i="21"/>
  <c r="C7" i="21" s="1"/>
  <c r="G6" i="21"/>
  <c r="E6" i="21"/>
  <c r="D6" i="21"/>
  <c r="A6" i="21"/>
  <c r="C6" i="21" s="1"/>
  <c r="G5" i="21"/>
  <c r="E5" i="21"/>
  <c r="D5" i="21"/>
  <c r="A5" i="21"/>
  <c r="C5" i="21" s="1"/>
  <c r="G4" i="21"/>
  <c r="E4" i="21"/>
  <c r="D4" i="21"/>
  <c r="A4" i="21"/>
  <c r="C4" i="21" s="1"/>
  <c r="G3" i="21"/>
  <c r="E3" i="21"/>
  <c r="D3" i="21"/>
  <c r="A3" i="21"/>
  <c r="C3" i="21" s="1"/>
  <c r="G201" i="20"/>
  <c r="E201" i="20"/>
  <c r="D201" i="20"/>
  <c r="A201" i="20"/>
  <c r="C201" i="20" s="1"/>
  <c r="G200" i="20"/>
  <c r="E200" i="20"/>
  <c r="D200" i="20"/>
  <c r="A200" i="20"/>
  <c r="C200" i="20" s="1"/>
  <c r="G199" i="20"/>
  <c r="E199" i="20"/>
  <c r="D199" i="20"/>
  <c r="A199" i="20"/>
  <c r="C199" i="20" s="1"/>
  <c r="G198" i="20"/>
  <c r="E198" i="20"/>
  <c r="D198" i="20"/>
  <c r="A198" i="20"/>
  <c r="C198" i="20" s="1"/>
  <c r="G197" i="20"/>
  <c r="E197" i="20"/>
  <c r="D197" i="20"/>
  <c r="A197" i="20"/>
  <c r="C197" i="20" s="1"/>
  <c r="G196" i="20"/>
  <c r="E196" i="20"/>
  <c r="D196" i="20"/>
  <c r="A196" i="20"/>
  <c r="C196" i="20" s="1"/>
  <c r="G195" i="20"/>
  <c r="E195" i="20"/>
  <c r="D195" i="20"/>
  <c r="A195" i="20"/>
  <c r="C195" i="20" s="1"/>
  <c r="G194" i="20"/>
  <c r="E194" i="20"/>
  <c r="D194" i="20"/>
  <c r="A194" i="20"/>
  <c r="C194" i="20" s="1"/>
  <c r="G193" i="20"/>
  <c r="E193" i="20"/>
  <c r="D193" i="20"/>
  <c r="A193" i="20"/>
  <c r="C193" i="20" s="1"/>
  <c r="G192" i="20"/>
  <c r="E192" i="20"/>
  <c r="D192" i="20"/>
  <c r="A192" i="20"/>
  <c r="C192" i="20" s="1"/>
  <c r="G191" i="20"/>
  <c r="E191" i="20"/>
  <c r="D191" i="20"/>
  <c r="A191" i="20"/>
  <c r="C191" i="20" s="1"/>
  <c r="G190" i="20"/>
  <c r="E190" i="20"/>
  <c r="D190" i="20"/>
  <c r="A190" i="20"/>
  <c r="C190" i="20" s="1"/>
  <c r="G189" i="20"/>
  <c r="E189" i="20"/>
  <c r="D189" i="20"/>
  <c r="A189" i="20"/>
  <c r="C189" i="20" s="1"/>
  <c r="G188" i="20"/>
  <c r="E188" i="20"/>
  <c r="D188" i="20"/>
  <c r="A188" i="20"/>
  <c r="C188" i="20" s="1"/>
  <c r="G187" i="20"/>
  <c r="E187" i="20"/>
  <c r="D187" i="20"/>
  <c r="A187" i="20"/>
  <c r="C187" i="20" s="1"/>
  <c r="G186" i="20"/>
  <c r="E186" i="20"/>
  <c r="D186" i="20"/>
  <c r="A186" i="20"/>
  <c r="C186" i="20" s="1"/>
  <c r="G185" i="20"/>
  <c r="E185" i="20"/>
  <c r="D185" i="20"/>
  <c r="A185" i="20"/>
  <c r="C185" i="20" s="1"/>
  <c r="G184" i="20"/>
  <c r="E184" i="20"/>
  <c r="D184" i="20"/>
  <c r="A184" i="20"/>
  <c r="C184" i="20" s="1"/>
  <c r="G183" i="20"/>
  <c r="E183" i="20"/>
  <c r="D183" i="20"/>
  <c r="A183" i="20"/>
  <c r="C183" i="20" s="1"/>
  <c r="G182" i="20"/>
  <c r="E182" i="20"/>
  <c r="D182" i="20"/>
  <c r="A182" i="20"/>
  <c r="C182" i="20" s="1"/>
  <c r="G181" i="20"/>
  <c r="E181" i="20"/>
  <c r="D181" i="20"/>
  <c r="A181" i="20"/>
  <c r="C181" i="20" s="1"/>
  <c r="G180" i="20"/>
  <c r="E180" i="20"/>
  <c r="D180" i="20"/>
  <c r="A180" i="20"/>
  <c r="C180" i="20" s="1"/>
  <c r="G179" i="20"/>
  <c r="E179" i="20"/>
  <c r="D179" i="20"/>
  <c r="A179" i="20"/>
  <c r="C179" i="20" s="1"/>
  <c r="G178" i="20"/>
  <c r="E178" i="20"/>
  <c r="D178" i="20"/>
  <c r="A178" i="20"/>
  <c r="C178" i="20" s="1"/>
  <c r="G177" i="20"/>
  <c r="E177" i="20"/>
  <c r="D177" i="20"/>
  <c r="A177" i="20"/>
  <c r="C177" i="20" s="1"/>
  <c r="G176" i="20"/>
  <c r="E176" i="20"/>
  <c r="D176" i="20"/>
  <c r="A176" i="20"/>
  <c r="C176" i="20" s="1"/>
  <c r="G175" i="20"/>
  <c r="E175" i="20"/>
  <c r="D175" i="20"/>
  <c r="A175" i="20"/>
  <c r="C175" i="20" s="1"/>
  <c r="G174" i="20"/>
  <c r="E174" i="20"/>
  <c r="D174" i="20"/>
  <c r="A174" i="20"/>
  <c r="C174" i="20" s="1"/>
  <c r="G173" i="20"/>
  <c r="E173" i="20"/>
  <c r="D173" i="20"/>
  <c r="A173" i="20"/>
  <c r="C173" i="20" s="1"/>
  <c r="G172" i="20"/>
  <c r="E172" i="20"/>
  <c r="D172" i="20"/>
  <c r="A172" i="20"/>
  <c r="C172" i="20" s="1"/>
  <c r="G171" i="20"/>
  <c r="E171" i="20"/>
  <c r="D171" i="20"/>
  <c r="A171" i="20"/>
  <c r="C171" i="20" s="1"/>
  <c r="G170" i="20"/>
  <c r="E170" i="20"/>
  <c r="D170" i="20"/>
  <c r="A170" i="20"/>
  <c r="C170" i="20" s="1"/>
  <c r="G169" i="20"/>
  <c r="E169" i="20"/>
  <c r="D169" i="20"/>
  <c r="A169" i="20"/>
  <c r="C169" i="20" s="1"/>
  <c r="G168" i="20"/>
  <c r="E168" i="20"/>
  <c r="D168" i="20"/>
  <c r="A168" i="20"/>
  <c r="C168" i="20" s="1"/>
  <c r="G167" i="20"/>
  <c r="E167" i="20"/>
  <c r="D167" i="20"/>
  <c r="A167" i="20"/>
  <c r="C167" i="20" s="1"/>
  <c r="G166" i="20"/>
  <c r="E166" i="20"/>
  <c r="D166" i="20"/>
  <c r="A166" i="20"/>
  <c r="C166" i="20" s="1"/>
  <c r="G165" i="20"/>
  <c r="E165" i="20"/>
  <c r="D165" i="20"/>
  <c r="A165" i="20"/>
  <c r="C165" i="20" s="1"/>
  <c r="G164" i="20"/>
  <c r="E164" i="20"/>
  <c r="D164" i="20"/>
  <c r="A164" i="20"/>
  <c r="C164" i="20" s="1"/>
  <c r="G163" i="20"/>
  <c r="E163" i="20"/>
  <c r="D163" i="20"/>
  <c r="A163" i="20"/>
  <c r="C163" i="20" s="1"/>
  <c r="G162" i="20"/>
  <c r="E162" i="20"/>
  <c r="D162" i="20"/>
  <c r="A162" i="20"/>
  <c r="C162" i="20" s="1"/>
  <c r="G161" i="20"/>
  <c r="E161" i="20"/>
  <c r="D161" i="20"/>
  <c r="A161" i="20"/>
  <c r="C161" i="20" s="1"/>
  <c r="G160" i="20"/>
  <c r="E160" i="20"/>
  <c r="D160" i="20"/>
  <c r="A160" i="20"/>
  <c r="C160" i="20" s="1"/>
  <c r="G159" i="20"/>
  <c r="E159" i="20"/>
  <c r="D159" i="20"/>
  <c r="A159" i="20"/>
  <c r="C159" i="20" s="1"/>
  <c r="G158" i="20"/>
  <c r="E158" i="20"/>
  <c r="D158" i="20"/>
  <c r="A158" i="20"/>
  <c r="C158" i="20" s="1"/>
  <c r="G157" i="20"/>
  <c r="E157" i="20"/>
  <c r="D157" i="20"/>
  <c r="A157" i="20"/>
  <c r="C157" i="20" s="1"/>
  <c r="G156" i="20"/>
  <c r="E156" i="20"/>
  <c r="D156" i="20"/>
  <c r="A156" i="20"/>
  <c r="C156" i="20" s="1"/>
  <c r="G155" i="20"/>
  <c r="E155" i="20"/>
  <c r="D155" i="20"/>
  <c r="A155" i="20"/>
  <c r="C155" i="20" s="1"/>
  <c r="G154" i="20"/>
  <c r="E154" i="20"/>
  <c r="D154" i="20"/>
  <c r="A154" i="20"/>
  <c r="C154" i="20" s="1"/>
  <c r="G153" i="20"/>
  <c r="E153" i="20"/>
  <c r="D153" i="20"/>
  <c r="A153" i="20"/>
  <c r="C153" i="20" s="1"/>
  <c r="G152" i="20"/>
  <c r="E152" i="20"/>
  <c r="D152" i="20"/>
  <c r="A152" i="20"/>
  <c r="C152" i="20" s="1"/>
  <c r="G151" i="20"/>
  <c r="E151" i="20"/>
  <c r="D151" i="20"/>
  <c r="A151" i="20"/>
  <c r="C151" i="20" s="1"/>
  <c r="G150" i="20"/>
  <c r="E150" i="20"/>
  <c r="D150" i="20"/>
  <c r="A150" i="20"/>
  <c r="C150" i="20" s="1"/>
  <c r="G149" i="20"/>
  <c r="E149" i="20"/>
  <c r="D149" i="20"/>
  <c r="A149" i="20"/>
  <c r="C149" i="20" s="1"/>
  <c r="G148" i="20"/>
  <c r="E148" i="20"/>
  <c r="D148" i="20"/>
  <c r="A148" i="20"/>
  <c r="C148" i="20" s="1"/>
  <c r="G147" i="20"/>
  <c r="E147" i="20"/>
  <c r="D147" i="20"/>
  <c r="A147" i="20"/>
  <c r="C147" i="20" s="1"/>
  <c r="G146" i="20"/>
  <c r="E146" i="20"/>
  <c r="D146" i="20"/>
  <c r="A146" i="20"/>
  <c r="C146" i="20" s="1"/>
  <c r="G145" i="20"/>
  <c r="E145" i="20"/>
  <c r="D145" i="20"/>
  <c r="A145" i="20"/>
  <c r="C145" i="20" s="1"/>
  <c r="G144" i="20"/>
  <c r="E144" i="20"/>
  <c r="D144" i="20"/>
  <c r="A144" i="20"/>
  <c r="C144" i="20" s="1"/>
  <c r="G143" i="20"/>
  <c r="E143" i="20"/>
  <c r="D143" i="20"/>
  <c r="A143" i="20"/>
  <c r="C143" i="20" s="1"/>
  <c r="G142" i="20"/>
  <c r="E142" i="20"/>
  <c r="D142" i="20"/>
  <c r="A142" i="20"/>
  <c r="C142" i="20" s="1"/>
  <c r="G141" i="20"/>
  <c r="E141" i="20"/>
  <c r="D141" i="20"/>
  <c r="A141" i="20"/>
  <c r="C141" i="20" s="1"/>
  <c r="G140" i="20"/>
  <c r="E140" i="20"/>
  <c r="D140" i="20"/>
  <c r="A140" i="20"/>
  <c r="C140" i="20" s="1"/>
  <c r="G139" i="20"/>
  <c r="E139" i="20"/>
  <c r="D139" i="20"/>
  <c r="A139" i="20"/>
  <c r="C139" i="20" s="1"/>
  <c r="G138" i="20"/>
  <c r="E138" i="20"/>
  <c r="D138" i="20"/>
  <c r="A138" i="20"/>
  <c r="C138" i="20" s="1"/>
  <c r="G137" i="20"/>
  <c r="E137" i="20"/>
  <c r="D137" i="20"/>
  <c r="A137" i="20"/>
  <c r="C137" i="20" s="1"/>
  <c r="G136" i="20"/>
  <c r="E136" i="20"/>
  <c r="D136" i="20"/>
  <c r="A136" i="20"/>
  <c r="C136" i="20" s="1"/>
  <c r="G135" i="20"/>
  <c r="E135" i="20"/>
  <c r="D135" i="20"/>
  <c r="A135" i="20"/>
  <c r="C135" i="20" s="1"/>
  <c r="G134" i="20"/>
  <c r="E134" i="20"/>
  <c r="D134" i="20"/>
  <c r="A134" i="20"/>
  <c r="C134" i="20" s="1"/>
  <c r="G133" i="20"/>
  <c r="E133" i="20"/>
  <c r="D133" i="20"/>
  <c r="A133" i="20"/>
  <c r="C133" i="20" s="1"/>
  <c r="G132" i="20"/>
  <c r="E132" i="20"/>
  <c r="D132" i="20"/>
  <c r="A132" i="20"/>
  <c r="C132" i="20" s="1"/>
  <c r="G131" i="20"/>
  <c r="E131" i="20"/>
  <c r="D131" i="20"/>
  <c r="A131" i="20"/>
  <c r="C131" i="20" s="1"/>
  <c r="G130" i="20"/>
  <c r="E130" i="20"/>
  <c r="D130" i="20"/>
  <c r="A130" i="20"/>
  <c r="C130" i="20" s="1"/>
  <c r="G129" i="20"/>
  <c r="E129" i="20"/>
  <c r="D129" i="20"/>
  <c r="A129" i="20"/>
  <c r="C129" i="20" s="1"/>
  <c r="G128" i="20"/>
  <c r="E128" i="20"/>
  <c r="D128" i="20"/>
  <c r="A128" i="20"/>
  <c r="C128" i="20" s="1"/>
  <c r="G127" i="20"/>
  <c r="E127" i="20"/>
  <c r="D127" i="20"/>
  <c r="A127" i="20"/>
  <c r="C127" i="20" s="1"/>
  <c r="G126" i="20"/>
  <c r="E126" i="20"/>
  <c r="D126" i="20"/>
  <c r="A126" i="20"/>
  <c r="C126" i="20" s="1"/>
  <c r="G125" i="20"/>
  <c r="E125" i="20"/>
  <c r="D125" i="20"/>
  <c r="A125" i="20"/>
  <c r="C125" i="20" s="1"/>
  <c r="G124" i="20"/>
  <c r="E124" i="20"/>
  <c r="D124" i="20"/>
  <c r="A124" i="20"/>
  <c r="C124" i="20" s="1"/>
  <c r="G123" i="20"/>
  <c r="E123" i="20"/>
  <c r="D123" i="20"/>
  <c r="A123" i="20"/>
  <c r="C123" i="20" s="1"/>
  <c r="G122" i="20"/>
  <c r="E122" i="20"/>
  <c r="D122" i="20"/>
  <c r="A122" i="20"/>
  <c r="C122" i="20" s="1"/>
  <c r="G121" i="20"/>
  <c r="E121" i="20"/>
  <c r="D121" i="20"/>
  <c r="A121" i="20"/>
  <c r="C121" i="20" s="1"/>
  <c r="G120" i="20"/>
  <c r="E120" i="20"/>
  <c r="D120" i="20"/>
  <c r="A120" i="20"/>
  <c r="C120" i="20" s="1"/>
  <c r="G119" i="20"/>
  <c r="E119" i="20"/>
  <c r="D119" i="20"/>
  <c r="A119" i="20"/>
  <c r="C119" i="20" s="1"/>
  <c r="G118" i="20"/>
  <c r="E118" i="20"/>
  <c r="D118" i="20"/>
  <c r="A118" i="20"/>
  <c r="C118" i="20" s="1"/>
  <c r="G117" i="20"/>
  <c r="E117" i="20"/>
  <c r="D117" i="20"/>
  <c r="A117" i="20"/>
  <c r="C117" i="20" s="1"/>
  <c r="G116" i="20"/>
  <c r="E116" i="20"/>
  <c r="D116" i="20"/>
  <c r="A116" i="20"/>
  <c r="C116" i="20" s="1"/>
  <c r="G115" i="20"/>
  <c r="E115" i="20"/>
  <c r="D115" i="20"/>
  <c r="A115" i="20"/>
  <c r="C115" i="20" s="1"/>
  <c r="G114" i="20"/>
  <c r="E114" i="20"/>
  <c r="D114" i="20"/>
  <c r="A114" i="20"/>
  <c r="C114" i="20" s="1"/>
  <c r="G113" i="20"/>
  <c r="E113" i="20"/>
  <c r="D113" i="20"/>
  <c r="A113" i="20"/>
  <c r="C113" i="20" s="1"/>
  <c r="G112" i="20"/>
  <c r="E112" i="20"/>
  <c r="D112" i="20"/>
  <c r="A112" i="20"/>
  <c r="C112" i="20" s="1"/>
  <c r="G111" i="20"/>
  <c r="E111" i="20"/>
  <c r="D111" i="20"/>
  <c r="A111" i="20"/>
  <c r="C111" i="20" s="1"/>
  <c r="G110" i="20"/>
  <c r="E110" i="20"/>
  <c r="D110" i="20"/>
  <c r="A110" i="20"/>
  <c r="C110" i="20" s="1"/>
  <c r="G109" i="20"/>
  <c r="E109" i="20"/>
  <c r="D109" i="20"/>
  <c r="A109" i="20"/>
  <c r="C109" i="20" s="1"/>
  <c r="G108" i="20"/>
  <c r="E108" i="20"/>
  <c r="D108" i="20"/>
  <c r="A108" i="20"/>
  <c r="C108" i="20" s="1"/>
  <c r="G107" i="20"/>
  <c r="E107" i="20"/>
  <c r="D107" i="20"/>
  <c r="A107" i="20"/>
  <c r="C107" i="20" s="1"/>
  <c r="G106" i="20"/>
  <c r="E106" i="20"/>
  <c r="D106" i="20"/>
  <c r="A106" i="20"/>
  <c r="C106" i="20" s="1"/>
  <c r="G105" i="20"/>
  <c r="E105" i="20"/>
  <c r="D105" i="20"/>
  <c r="A105" i="20"/>
  <c r="C105" i="20" s="1"/>
  <c r="G104" i="20"/>
  <c r="E104" i="20"/>
  <c r="D104" i="20"/>
  <c r="A104" i="20"/>
  <c r="C104" i="20" s="1"/>
  <c r="G103" i="20"/>
  <c r="E103" i="20"/>
  <c r="D103" i="20"/>
  <c r="A103" i="20"/>
  <c r="C103" i="20" s="1"/>
  <c r="G102" i="20"/>
  <c r="E102" i="20"/>
  <c r="D102" i="20"/>
  <c r="A102" i="20"/>
  <c r="C102" i="20" s="1"/>
  <c r="G101" i="20"/>
  <c r="E101" i="20"/>
  <c r="D101" i="20"/>
  <c r="A101" i="20"/>
  <c r="C101" i="20" s="1"/>
  <c r="G100" i="20"/>
  <c r="E100" i="20"/>
  <c r="D100" i="20"/>
  <c r="A100" i="20"/>
  <c r="C100" i="20" s="1"/>
  <c r="G99" i="20"/>
  <c r="E99" i="20"/>
  <c r="D99" i="20"/>
  <c r="A99" i="20"/>
  <c r="C99" i="20" s="1"/>
  <c r="G98" i="20"/>
  <c r="E98" i="20"/>
  <c r="D98" i="20"/>
  <c r="A98" i="20"/>
  <c r="C98" i="20" s="1"/>
  <c r="G97" i="20"/>
  <c r="E97" i="20"/>
  <c r="D97" i="20"/>
  <c r="A97" i="20"/>
  <c r="C97" i="20" s="1"/>
  <c r="G96" i="20"/>
  <c r="E96" i="20"/>
  <c r="D96" i="20"/>
  <c r="A96" i="20"/>
  <c r="C96" i="20" s="1"/>
  <c r="G95" i="20"/>
  <c r="E95" i="20"/>
  <c r="D95" i="20"/>
  <c r="A95" i="20"/>
  <c r="C95" i="20" s="1"/>
  <c r="G94" i="20"/>
  <c r="E94" i="20"/>
  <c r="D94" i="20"/>
  <c r="A94" i="20"/>
  <c r="C94" i="20" s="1"/>
  <c r="G93" i="20"/>
  <c r="E93" i="20"/>
  <c r="D93" i="20"/>
  <c r="A93" i="20"/>
  <c r="C93" i="20" s="1"/>
  <c r="G92" i="20"/>
  <c r="E92" i="20"/>
  <c r="D92" i="20"/>
  <c r="A92" i="20"/>
  <c r="C92" i="20" s="1"/>
  <c r="G91" i="20"/>
  <c r="E91" i="20"/>
  <c r="D91" i="20"/>
  <c r="A91" i="20"/>
  <c r="C91" i="20" s="1"/>
  <c r="G90" i="20"/>
  <c r="E90" i="20"/>
  <c r="D90" i="20"/>
  <c r="A90" i="20"/>
  <c r="C90" i="20" s="1"/>
  <c r="G89" i="20"/>
  <c r="E89" i="20"/>
  <c r="D89" i="20"/>
  <c r="A89" i="20"/>
  <c r="C89" i="20" s="1"/>
  <c r="G88" i="20"/>
  <c r="E88" i="20"/>
  <c r="D88" i="20"/>
  <c r="A88" i="20"/>
  <c r="C88" i="20" s="1"/>
  <c r="G87" i="20"/>
  <c r="E87" i="20"/>
  <c r="D87" i="20"/>
  <c r="A87" i="20"/>
  <c r="C87" i="20" s="1"/>
  <c r="G86" i="20"/>
  <c r="E86" i="20"/>
  <c r="D86" i="20"/>
  <c r="A86" i="20"/>
  <c r="C86" i="20" s="1"/>
  <c r="G85" i="20"/>
  <c r="E85" i="20"/>
  <c r="D85" i="20"/>
  <c r="A85" i="20"/>
  <c r="C85" i="20" s="1"/>
  <c r="G84" i="20"/>
  <c r="E84" i="20"/>
  <c r="D84" i="20"/>
  <c r="A84" i="20"/>
  <c r="C84" i="20" s="1"/>
  <c r="G83" i="20"/>
  <c r="E83" i="20"/>
  <c r="D83" i="20"/>
  <c r="A83" i="20"/>
  <c r="C83" i="20" s="1"/>
  <c r="G82" i="20"/>
  <c r="E82" i="20"/>
  <c r="D82" i="20"/>
  <c r="A82" i="20"/>
  <c r="C82" i="20" s="1"/>
  <c r="G81" i="20"/>
  <c r="E81" i="20"/>
  <c r="D81" i="20"/>
  <c r="A81" i="20"/>
  <c r="C81" i="20" s="1"/>
  <c r="G80" i="20"/>
  <c r="E80" i="20"/>
  <c r="D80" i="20"/>
  <c r="A80" i="20"/>
  <c r="C80" i="20" s="1"/>
  <c r="G79" i="20"/>
  <c r="E79" i="20"/>
  <c r="D79" i="20"/>
  <c r="A79" i="20"/>
  <c r="C79" i="20" s="1"/>
  <c r="G78" i="20"/>
  <c r="E78" i="20"/>
  <c r="D78" i="20"/>
  <c r="A78" i="20"/>
  <c r="C78" i="20" s="1"/>
  <c r="G77" i="20"/>
  <c r="E77" i="20"/>
  <c r="D77" i="20"/>
  <c r="A77" i="20"/>
  <c r="C77" i="20" s="1"/>
  <c r="G76" i="20"/>
  <c r="E76" i="20"/>
  <c r="D76" i="20"/>
  <c r="A76" i="20"/>
  <c r="C76" i="20" s="1"/>
  <c r="G75" i="20"/>
  <c r="E75" i="20"/>
  <c r="D75" i="20"/>
  <c r="A75" i="20"/>
  <c r="C75" i="20" s="1"/>
  <c r="G74" i="20"/>
  <c r="E74" i="20"/>
  <c r="D74" i="20"/>
  <c r="A74" i="20"/>
  <c r="C74" i="20" s="1"/>
  <c r="G73" i="20"/>
  <c r="E73" i="20"/>
  <c r="D73" i="20"/>
  <c r="A73" i="20"/>
  <c r="C73" i="20" s="1"/>
  <c r="G72" i="20"/>
  <c r="E72" i="20"/>
  <c r="D72" i="20"/>
  <c r="A72" i="20"/>
  <c r="C72" i="20" s="1"/>
  <c r="G71" i="20"/>
  <c r="E71" i="20"/>
  <c r="D71" i="20"/>
  <c r="A71" i="20"/>
  <c r="C71" i="20" s="1"/>
  <c r="G70" i="20"/>
  <c r="E70" i="20"/>
  <c r="D70" i="20"/>
  <c r="A70" i="20"/>
  <c r="C70" i="20" s="1"/>
  <c r="G69" i="20"/>
  <c r="E69" i="20"/>
  <c r="D69" i="20"/>
  <c r="A69" i="20"/>
  <c r="C69" i="20" s="1"/>
  <c r="G68" i="20"/>
  <c r="E68" i="20"/>
  <c r="D68" i="20"/>
  <c r="A68" i="20"/>
  <c r="C68" i="20" s="1"/>
  <c r="G67" i="20"/>
  <c r="E67" i="20"/>
  <c r="D67" i="20"/>
  <c r="A67" i="20"/>
  <c r="C67" i="20" s="1"/>
  <c r="G66" i="20"/>
  <c r="E66" i="20"/>
  <c r="D66" i="20"/>
  <c r="A66" i="20"/>
  <c r="C66" i="20" s="1"/>
  <c r="G65" i="20"/>
  <c r="E65" i="20"/>
  <c r="D65" i="20"/>
  <c r="A65" i="20"/>
  <c r="C65" i="20" s="1"/>
  <c r="G64" i="20"/>
  <c r="E64" i="20"/>
  <c r="D64" i="20"/>
  <c r="A64" i="20"/>
  <c r="C64" i="20" s="1"/>
  <c r="G63" i="20"/>
  <c r="E63" i="20"/>
  <c r="D63" i="20"/>
  <c r="A63" i="20"/>
  <c r="C63" i="20" s="1"/>
  <c r="G62" i="20"/>
  <c r="E62" i="20"/>
  <c r="D62" i="20"/>
  <c r="A62" i="20"/>
  <c r="C62" i="20" s="1"/>
  <c r="G61" i="20"/>
  <c r="E61" i="20"/>
  <c r="D61" i="20"/>
  <c r="A61" i="20"/>
  <c r="C61" i="20" s="1"/>
  <c r="G60" i="20"/>
  <c r="E60" i="20"/>
  <c r="D60" i="20"/>
  <c r="A60" i="20"/>
  <c r="C60" i="20" s="1"/>
  <c r="G59" i="20"/>
  <c r="E59" i="20"/>
  <c r="D59" i="20"/>
  <c r="A59" i="20"/>
  <c r="C59" i="20" s="1"/>
  <c r="G58" i="20"/>
  <c r="E58" i="20"/>
  <c r="D58" i="20"/>
  <c r="A58" i="20"/>
  <c r="C58" i="20" s="1"/>
  <c r="G57" i="20"/>
  <c r="E57" i="20"/>
  <c r="D57" i="20"/>
  <c r="A57" i="20"/>
  <c r="C57" i="20" s="1"/>
  <c r="G56" i="20"/>
  <c r="E56" i="20"/>
  <c r="D56" i="20"/>
  <c r="A56" i="20"/>
  <c r="C56" i="20" s="1"/>
  <c r="G55" i="20"/>
  <c r="E55" i="20"/>
  <c r="D55" i="20"/>
  <c r="A55" i="20"/>
  <c r="C55" i="20" s="1"/>
  <c r="G54" i="20"/>
  <c r="E54" i="20"/>
  <c r="D54" i="20"/>
  <c r="A54" i="20"/>
  <c r="C54" i="20" s="1"/>
  <c r="G53" i="20"/>
  <c r="E53" i="20"/>
  <c r="D53" i="20"/>
  <c r="A53" i="20"/>
  <c r="C53" i="20" s="1"/>
  <c r="G52" i="20"/>
  <c r="E52" i="20"/>
  <c r="D52" i="20"/>
  <c r="A52" i="20"/>
  <c r="C52" i="20" s="1"/>
  <c r="G51" i="20"/>
  <c r="E51" i="20"/>
  <c r="D51" i="20"/>
  <c r="A51" i="20"/>
  <c r="C51" i="20" s="1"/>
  <c r="G50" i="20"/>
  <c r="E50" i="20"/>
  <c r="D50" i="20"/>
  <c r="A50" i="20"/>
  <c r="C50" i="20" s="1"/>
  <c r="G49" i="20"/>
  <c r="E49" i="20"/>
  <c r="D49" i="20"/>
  <c r="A49" i="20"/>
  <c r="C49" i="20" s="1"/>
  <c r="G48" i="20"/>
  <c r="E48" i="20"/>
  <c r="D48" i="20"/>
  <c r="A48" i="20"/>
  <c r="C48" i="20" s="1"/>
  <c r="G47" i="20"/>
  <c r="E47" i="20"/>
  <c r="D47" i="20"/>
  <c r="A47" i="20"/>
  <c r="C47" i="20" s="1"/>
  <c r="G46" i="20"/>
  <c r="E46" i="20"/>
  <c r="D46" i="20"/>
  <c r="A46" i="20"/>
  <c r="C46" i="20" s="1"/>
  <c r="G45" i="20"/>
  <c r="E45" i="20"/>
  <c r="D45" i="20"/>
  <c r="A45" i="20"/>
  <c r="C45" i="20" s="1"/>
  <c r="G44" i="20"/>
  <c r="E44" i="20"/>
  <c r="D44" i="20"/>
  <c r="A44" i="20"/>
  <c r="C44" i="20" s="1"/>
  <c r="G43" i="20"/>
  <c r="E43" i="20"/>
  <c r="D43" i="20"/>
  <c r="A43" i="20"/>
  <c r="C43" i="20" s="1"/>
  <c r="G42" i="20"/>
  <c r="E42" i="20"/>
  <c r="D42" i="20"/>
  <c r="A42" i="20"/>
  <c r="C42" i="20" s="1"/>
  <c r="G41" i="20"/>
  <c r="E41" i="20"/>
  <c r="D41" i="20"/>
  <c r="A41" i="20"/>
  <c r="C41" i="20" s="1"/>
  <c r="G40" i="20"/>
  <c r="E40" i="20"/>
  <c r="D40" i="20"/>
  <c r="A40" i="20"/>
  <c r="C40" i="20" s="1"/>
  <c r="G39" i="20"/>
  <c r="E39" i="20"/>
  <c r="D39" i="20"/>
  <c r="A39" i="20"/>
  <c r="C39" i="20" s="1"/>
  <c r="G38" i="20"/>
  <c r="E38" i="20"/>
  <c r="D38" i="20"/>
  <c r="A38" i="20"/>
  <c r="C38" i="20" s="1"/>
  <c r="G37" i="20"/>
  <c r="E37" i="20"/>
  <c r="D37" i="20"/>
  <c r="A37" i="20"/>
  <c r="C37" i="20" s="1"/>
  <c r="G36" i="20"/>
  <c r="E36" i="20"/>
  <c r="D36" i="20"/>
  <c r="A36" i="20"/>
  <c r="C36" i="20" s="1"/>
  <c r="G35" i="20"/>
  <c r="E35" i="20"/>
  <c r="D35" i="20"/>
  <c r="A35" i="20"/>
  <c r="C35" i="20" s="1"/>
  <c r="G34" i="20"/>
  <c r="E34" i="20"/>
  <c r="D34" i="20"/>
  <c r="A34" i="20"/>
  <c r="C34" i="20" s="1"/>
  <c r="G33" i="20"/>
  <c r="E33" i="20"/>
  <c r="D33" i="20"/>
  <c r="A33" i="20"/>
  <c r="C33" i="20" s="1"/>
  <c r="G32" i="20"/>
  <c r="E32" i="20"/>
  <c r="D32" i="20"/>
  <c r="A32" i="20"/>
  <c r="C32" i="20" s="1"/>
  <c r="G31" i="20"/>
  <c r="E31" i="20"/>
  <c r="D31" i="20"/>
  <c r="A31" i="20"/>
  <c r="C31" i="20" s="1"/>
  <c r="G30" i="20"/>
  <c r="E30" i="20"/>
  <c r="D30" i="20"/>
  <c r="A30" i="20"/>
  <c r="C30" i="20" s="1"/>
  <c r="G29" i="20"/>
  <c r="E29" i="20"/>
  <c r="D29" i="20"/>
  <c r="A29" i="20"/>
  <c r="C29" i="20" s="1"/>
  <c r="G28" i="20"/>
  <c r="E28" i="20"/>
  <c r="D28" i="20"/>
  <c r="A28" i="20"/>
  <c r="C28" i="20" s="1"/>
  <c r="G27" i="20"/>
  <c r="E27" i="20"/>
  <c r="D27" i="20"/>
  <c r="A27" i="20"/>
  <c r="C27" i="20" s="1"/>
  <c r="G26" i="20"/>
  <c r="E26" i="20"/>
  <c r="D26" i="20"/>
  <c r="A26" i="20"/>
  <c r="C26" i="20" s="1"/>
  <c r="G25" i="20"/>
  <c r="E25" i="20"/>
  <c r="D25" i="20"/>
  <c r="A25" i="20"/>
  <c r="C25" i="20" s="1"/>
  <c r="G24" i="20"/>
  <c r="E24" i="20"/>
  <c r="D24" i="20"/>
  <c r="A24" i="20"/>
  <c r="C24" i="20" s="1"/>
  <c r="G23" i="20"/>
  <c r="E23" i="20"/>
  <c r="D23" i="20"/>
  <c r="A23" i="20"/>
  <c r="C23" i="20" s="1"/>
  <c r="G22" i="20"/>
  <c r="E22" i="20"/>
  <c r="D22" i="20"/>
  <c r="A22" i="20"/>
  <c r="C22" i="20" s="1"/>
  <c r="G21" i="20"/>
  <c r="E21" i="20"/>
  <c r="D21" i="20"/>
  <c r="A21" i="20"/>
  <c r="C21" i="20" s="1"/>
  <c r="G20" i="20"/>
  <c r="E20" i="20"/>
  <c r="D20" i="20"/>
  <c r="A20" i="20"/>
  <c r="C20" i="20" s="1"/>
  <c r="G19" i="20"/>
  <c r="E19" i="20"/>
  <c r="D19" i="20"/>
  <c r="A19" i="20"/>
  <c r="C19" i="20" s="1"/>
  <c r="G18" i="20"/>
  <c r="E18" i="20"/>
  <c r="D18" i="20"/>
  <c r="A18" i="20"/>
  <c r="C18" i="20" s="1"/>
  <c r="G17" i="20"/>
  <c r="E17" i="20"/>
  <c r="D17" i="20"/>
  <c r="A17" i="20"/>
  <c r="C17" i="20" s="1"/>
  <c r="G16" i="20"/>
  <c r="E16" i="20"/>
  <c r="D16" i="20"/>
  <c r="A16" i="20"/>
  <c r="C16" i="20" s="1"/>
  <c r="G15" i="20"/>
  <c r="E15" i="20"/>
  <c r="D15" i="20"/>
  <c r="A15" i="20"/>
  <c r="C15" i="20" s="1"/>
  <c r="G14" i="20"/>
  <c r="E14" i="20"/>
  <c r="D14" i="20"/>
  <c r="A14" i="20"/>
  <c r="C14" i="20" s="1"/>
  <c r="G13" i="20"/>
  <c r="E13" i="20"/>
  <c r="D13" i="20"/>
  <c r="A13" i="20"/>
  <c r="C13" i="20" s="1"/>
  <c r="G12" i="20"/>
  <c r="E12" i="20"/>
  <c r="D12" i="20"/>
  <c r="A12" i="20"/>
  <c r="C12" i="20" s="1"/>
  <c r="G11" i="20"/>
  <c r="E11" i="20"/>
  <c r="D11" i="20"/>
  <c r="A11" i="20"/>
  <c r="C11" i="20" s="1"/>
  <c r="G10" i="20"/>
  <c r="E10" i="20"/>
  <c r="D10" i="20"/>
  <c r="A10" i="20"/>
  <c r="C10" i="20" s="1"/>
  <c r="G9" i="20"/>
  <c r="E9" i="20"/>
  <c r="D9" i="20"/>
  <c r="A9" i="20"/>
  <c r="C9" i="20" s="1"/>
  <c r="G8" i="20"/>
  <c r="E8" i="20"/>
  <c r="D8" i="20"/>
  <c r="A8" i="20"/>
  <c r="C8" i="20" s="1"/>
  <c r="G7" i="20"/>
  <c r="E7" i="20"/>
  <c r="D7" i="20"/>
  <c r="A7" i="20"/>
  <c r="C7" i="20" s="1"/>
  <c r="G6" i="20"/>
  <c r="E6" i="20"/>
  <c r="D6" i="20"/>
  <c r="A6" i="20"/>
  <c r="C6" i="20" s="1"/>
  <c r="G5" i="20"/>
  <c r="E5" i="20"/>
  <c r="D5" i="20"/>
  <c r="A5" i="20"/>
  <c r="C5" i="20" s="1"/>
  <c r="G4" i="20"/>
  <c r="E4" i="20"/>
  <c r="D4" i="20"/>
  <c r="A4" i="20"/>
  <c r="C4" i="20" s="1"/>
  <c r="G3" i="20"/>
  <c r="E3" i="20"/>
  <c r="D3" i="20"/>
  <c r="A3" i="20"/>
  <c r="C3" i="20" s="1"/>
  <c r="G202" i="19"/>
  <c r="E202" i="19"/>
  <c r="D202" i="19"/>
  <c r="A202" i="19"/>
  <c r="C202" i="19" s="1"/>
  <c r="G201" i="19"/>
  <c r="E201" i="19"/>
  <c r="D201" i="19"/>
  <c r="A201" i="19"/>
  <c r="C201" i="19" s="1"/>
  <c r="G200" i="19"/>
  <c r="E200" i="19"/>
  <c r="D200" i="19"/>
  <c r="A200" i="19"/>
  <c r="C200" i="19" s="1"/>
  <c r="G199" i="19"/>
  <c r="E199" i="19"/>
  <c r="D199" i="19"/>
  <c r="A199" i="19"/>
  <c r="C199" i="19" s="1"/>
  <c r="G198" i="19"/>
  <c r="E198" i="19"/>
  <c r="D198" i="19"/>
  <c r="A198" i="19"/>
  <c r="C198" i="19" s="1"/>
  <c r="G197" i="19"/>
  <c r="E197" i="19"/>
  <c r="D197" i="19"/>
  <c r="A197" i="19"/>
  <c r="C197" i="19" s="1"/>
  <c r="G196" i="19"/>
  <c r="E196" i="19"/>
  <c r="D196" i="19"/>
  <c r="A196" i="19"/>
  <c r="C196" i="19" s="1"/>
  <c r="G195" i="19"/>
  <c r="E195" i="19"/>
  <c r="D195" i="19"/>
  <c r="A195" i="19"/>
  <c r="C195" i="19" s="1"/>
  <c r="G194" i="19"/>
  <c r="E194" i="19"/>
  <c r="D194" i="19"/>
  <c r="A194" i="19"/>
  <c r="C194" i="19" s="1"/>
  <c r="G193" i="19"/>
  <c r="E193" i="19"/>
  <c r="D193" i="19"/>
  <c r="A193" i="19"/>
  <c r="C193" i="19" s="1"/>
  <c r="G192" i="19"/>
  <c r="E192" i="19"/>
  <c r="D192" i="19"/>
  <c r="A192" i="19"/>
  <c r="C192" i="19" s="1"/>
  <c r="G191" i="19"/>
  <c r="E191" i="19"/>
  <c r="D191" i="19"/>
  <c r="A191" i="19"/>
  <c r="C191" i="19" s="1"/>
  <c r="G190" i="19"/>
  <c r="E190" i="19"/>
  <c r="D190" i="19"/>
  <c r="A190" i="19"/>
  <c r="C190" i="19" s="1"/>
  <c r="G189" i="19"/>
  <c r="E189" i="19"/>
  <c r="D189" i="19"/>
  <c r="A189" i="19"/>
  <c r="C189" i="19" s="1"/>
  <c r="G188" i="19"/>
  <c r="E188" i="19"/>
  <c r="D188" i="19"/>
  <c r="A188" i="19"/>
  <c r="C188" i="19" s="1"/>
  <c r="G187" i="19"/>
  <c r="E187" i="19"/>
  <c r="D187" i="19"/>
  <c r="A187" i="19"/>
  <c r="C187" i="19" s="1"/>
  <c r="G186" i="19"/>
  <c r="E186" i="19"/>
  <c r="D186" i="19"/>
  <c r="A186" i="19"/>
  <c r="C186" i="19" s="1"/>
  <c r="G185" i="19"/>
  <c r="E185" i="19"/>
  <c r="D185" i="19"/>
  <c r="A185" i="19"/>
  <c r="C185" i="19" s="1"/>
  <c r="G184" i="19"/>
  <c r="E184" i="19"/>
  <c r="D184" i="19"/>
  <c r="A184" i="19"/>
  <c r="C184" i="19" s="1"/>
  <c r="G183" i="19"/>
  <c r="E183" i="19"/>
  <c r="D183" i="19"/>
  <c r="A183" i="19"/>
  <c r="C183" i="19" s="1"/>
  <c r="G182" i="19"/>
  <c r="E182" i="19"/>
  <c r="D182" i="19"/>
  <c r="A182" i="19"/>
  <c r="C182" i="19" s="1"/>
  <c r="G181" i="19"/>
  <c r="E181" i="19"/>
  <c r="D181" i="19"/>
  <c r="A181" i="19"/>
  <c r="C181" i="19" s="1"/>
  <c r="G180" i="19"/>
  <c r="E180" i="19"/>
  <c r="D180" i="19"/>
  <c r="A180" i="19"/>
  <c r="C180" i="19" s="1"/>
  <c r="G179" i="19"/>
  <c r="E179" i="19"/>
  <c r="D179" i="19"/>
  <c r="A179" i="19"/>
  <c r="C179" i="19" s="1"/>
  <c r="G178" i="19"/>
  <c r="E178" i="19"/>
  <c r="D178" i="19"/>
  <c r="A178" i="19"/>
  <c r="C178" i="19" s="1"/>
  <c r="G177" i="19"/>
  <c r="E177" i="19"/>
  <c r="D177" i="19"/>
  <c r="A177" i="19"/>
  <c r="C177" i="19" s="1"/>
  <c r="G176" i="19"/>
  <c r="E176" i="19"/>
  <c r="D176" i="19"/>
  <c r="A176" i="19"/>
  <c r="C176" i="19" s="1"/>
  <c r="G175" i="19"/>
  <c r="E175" i="19"/>
  <c r="D175" i="19"/>
  <c r="A175" i="19"/>
  <c r="C175" i="19" s="1"/>
  <c r="G174" i="19"/>
  <c r="E174" i="19"/>
  <c r="D174" i="19"/>
  <c r="A174" i="19"/>
  <c r="C174" i="19" s="1"/>
  <c r="G173" i="19"/>
  <c r="E173" i="19"/>
  <c r="D173" i="19"/>
  <c r="A173" i="19"/>
  <c r="C173" i="19" s="1"/>
  <c r="G172" i="19"/>
  <c r="E172" i="19"/>
  <c r="D172" i="19"/>
  <c r="A172" i="19"/>
  <c r="C172" i="19" s="1"/>
  <c r="G171" i="19"/>
  <c r="E171" i="19"/>
  <c r="D171" i="19"/>
  <c r="A171" i="19"/>
  <c r="C171" i="19" s="1"/>
  <c r="G170" i="19"/>
  <c r="E170" i="19"/>
  <c r="D170" i="19"/>
  <c r="A170" i="19"/>
  <c r="C170" i="19" s="1"/>
  <c r="G169" i="19"/>
  <c r="E169" i="19"/>
  <c r="D169" i="19"/>
  <c r="A169" i="19"/>
  <c r="C169" i="19" s="1"/>
  <c r="G168" i="19"/>
  <c r="E168" i="19"/>
  <c r="D168" i="19"/>
  <c r="A168" i="19"/>
  <c r="C168" i="19" s="1"/>
  <c r="G167" i="19"/>
  <c r="E167" i="19"/>
  <c r="D167" i="19"/>
  <c r="A167" i="19"/>
  <c r="C167" i="19" s="1"/>
  <c r="G166" i="19"/>
  <c r="E166" i="19"/>
  <c r="D166" i="19"/>
  <c r="A166" i="19"/>
  <c r="C166" i="19" s="1"/>
  <c r="G165" i="19"/>
  <c r="E165" i="19"/>
  <c r="D165" i="19"/>
  <c r="A165" i="19"/>
  <c r="C165" i="19" s="1"/>
  <c r="G164" i="19"/>
  <c r="E164" i="19"/>
  <c r="D164" i="19"/>
  <c r="A164" i="19"/>
  <c r="C164" i="19" s="1"/>
  <c r="G163" i="19"/>
  <c r="E163" i="19"/>
  <c r="D163" i="19"/>
  <c r="A163" i="19"/>
  <c r="C163" i="19" s="1"/>
  <c r="G162" i="19"/>
  <c r="E162" i="19"/>
  <c r="D162" i="19"/>
  <c r="A162" i="19"/>
  <c r="C162" i="19" s="1"/>
  <c r="G161" i="19"/>
  <c r="E161" i="19"/>
  <c r="D161" i="19"/>
  <c r="A161" i="19"/>
  <c r="C161" i="19" s="1"/>
  <c r="G160" i="19"/>
  <c r="E160" i="19"/>
  <c r="D160" i="19"/>
  <c r="A160" i="19"/>
  <c r="C160" i="19" s="1"/>
  <c r="G159" i="19"/>
  <c r="E159" i="19"/>
  <c r="D159" i="19"/>
  <c r="A159" i="19"/>
  <c r="C159" i="19" s="1"/>
  <c r="G158" i="19"/>
  <c r="E158" i="19"/>
  <c r="D158" i="19"/>
  <c r="A158" i="19"/>
  <c r="C158" i="19" s="1"/>
  <c r="G157" i="19"/>
  <c r="E157" i="19"/>
  <c r="D157" i="19"/>
  <c r="A157" i="19"/>
  <c r="C157" i="19" s="1"/>
  <c r="G156" i="19"/>
  <c r="E156" i="19"/>
  <c r="D156" i="19"/>
  <c r="A156" i="19"/>
  <c r="C156" i="19" s="1"/>
  <c r="G155" i="19"/>
  <c r="E155" i="19"/>
  <c r="D155" i="19"/>
  <c r="A155" i="19"/>
  <c r="C155" i="19" s="1"/>
  <c r="G154" i="19"/>
  <c r="E154" i="19"/>
  <c r="D154" i="19"/>
  <c r="A154" i="19"/>
  <c r="C154" i="19" s="1"/>
  <c r="G153" i="19"/>
  <c r="E153" i="19"/>
  <c r="D153" i="19"/>
  <c r="A153" i="19"/>
  <c r="C153" i="19" s="1"/>
  <c r="G152" i="19"/>
  <c r="E152" i="19"/>
  <c r="D152" i="19"/>
  <c r="A152" i="19"/>
  <c r="C152" i="19" s="1"/>
  <c r="G151" i="19"/>
  <c r="E151" i="19"/>
  <c r="D151" i="19"/>
  <c r="A151" i="19"/>
  <c r="C151" i="19" s="1"/>
  <c r="G150" i="19"/>
  <c r="E150" i="19"/>
  <c r="D150" i="19"/>
  <c r="A150" i="19"/>
  <c r="C150" i="19" s="1"/>
  <c r="G149" i="19"/>
  <c r="E149" i="19"/>
  <c r="D149" i="19"/>
  <c r="A149" i="19"/>
  <c r="C149" i="19" s="1"/>
  <c r="G148" i="19"/>
  <c r="E148" i="19"/>
  <c r="D148" i="19"/>
  <c r="A148" i="19"/>
  <c r="C148" i="19" s="1"/>
  <c r="G147" i="19"/>
  <c r="E147" i="19"/>
  <c r="D147" i="19"/>
  <c r="A147" i="19"/>
  <c r="C147" i="19" s="1"/>
  <c r="G146" i="19"/>
  <c r="E146" i="19"/>
  <c r="D146" i="19"/>
  <c r="A146" i="19"/>
  <c r="C146" i="19" s="1"/>
  <c r="G145" i="19"/>
  <c r="E145" i="19"/>
  <c r="D145" i="19"/>
  <c r="A145" i="19"/>
  <c r="C145" i="19" s="1"/>
  <c r="G144" i="19"/>
  <c r="E144" i="19"/>
  <c r="D144" i="19"/>
  <c r="A144" i="19"/>
  <c r="C144" i="19" s="1"/>
  <c r="G143" i="19"/>
  <c r="E143" i="19"/>
  <c r="D143" i="19"/>
  <c r="A143" i="19"/>
  <c r="C143" i="19" s="1"/>
  <c r="G142" i="19"/>
  <c r="E142" i="19"/>
  <c r="D142" i="19"/>
  <c r="A142" i="19"/>
  <c r="C142" i="19" s="1"/>
  <c r="G141" i="19"/>
  <c r="E141" i="19"/>
  <c r="D141" i="19"/>
  <c r="A141" i="19"/>
  <c r="C141" i="19" s="1"/>
  <c r="G140" i="19"/>
  <c r="E140" i="19"/>
  <c r="D140" i="19"/>
  <c r="A140" i="19"/>
  <c r="C140" i="19" s="1"/>
  <c r="G139" i="19"/>
  <c r="E139" i="19"/>
  <c r="D139" i="19"/>
  <c r="A139" i="19"/>
  <c r="C139" i="19" s="1"/>
  <c r="G138" i="19"/>
  <c r="E138" i="19"/>
  <c r="D138" i="19"/>
  <c r="A138" i="19"/>
  <c r="C138" i="19" s="1"/>
  <c r="G137" i="19"/>
  <c r="E137" i="19"/>
  <c r="D137" i="19"/>
  <c r="A137" i="19"/>
  <c r="C137" i="19" s="1"/>
  <c r="G136" i="19"/>
  <c r="E136" i="19"/>
  <c r="D136" i="19"/>
  <c r="A136" i="19"/>
  <c r="C136" i="19" s="1"/>
  <c r="G135" i="19"/>
  <c r="E135" i="19"/>
  <c r="D135" i="19"/>
  <c r="A135" i="19"/>
  <c r="C135" i="19" s="1"/>
  <c r="G134" i="19"/>
  <c r="E134" i="19"/>
  <c r="D134" i="19"/>
  <c r="A134" i="19"/>
  <c r="C134" i="19" s="1"/>
  <c r="G133" i="19"/>
  <c r="E133" i="19"/>
  <c r="D133" i="19"/>
  <c r="A133" i="19"/>
  <c r="C133" i="19" s="1"/>
  <c r="G132" i="19"/>
  <c r="E132" i="19"/>
  <c r="D132" i="19"/>
  <c r="A132" i="19"/>
  <c r="C132" i="19" s="1"/>
  <c r="G131" i="19"/>
  <c r="E131" i="19"/>
  <c r="D131" i="19"/>
  <c r="A131" i="19"/>
  <c r="C131" i="19" s="1"/>
  <c r="G130" i="19"/>
  <c r="E130" i="19"/>
  <c r="D130" i="19"/>
  <c r="A130" i="19"/>
  <c r="C130" i="19" s="1"/>
  <c r="G129" i="19"/>
  <c r="E129" i="19"/>
  <c r="D129" i="19"/>
  <c r="A129" i="19"/>
  <c r="C129" i="19" s="1"/>
  <c r="G128" i="19"/>
  <c r="E128" i="19"/>
  <c r="D128" i="19"/>
  <c r="A128" i="19"/>
  <c r="C128" i="19" s="1"/>
  <c r="G127" i="19"/>
  <c r="E127" i="19"/>
  <c r="D127" i="19"/>
  <c r="A127" i="19"/>
  <c r="C127" i="19" s="1"/>
  <c r="G126" i="19"/>
  <c r="E126" i="19"/>
  <c r="D126" i="19"/>
  <c r="A126" i="19"/>
  <c r="C126" i="19" s="1"/>
  <c r="G125" i="19"/>
  <c r="E125" i="19"/>
  <c r="D125" i="19"/>
  <c r="A125" i="19"/>
  <c r="C125" i="19" s="1"/>
  <c r="G124" i="19"/>
  <c r="E124" i="19"/>
  <c r="D124" i="19"/>
  <c r="A124" i="19"/>
  <c r="C124" i="19" s="1"/>
  <c r="G123" i="19"/>
  <c r="E123" i="19"/>
  <c r="D123" i="19"/>
  <c r="A123" i="19"/>
  <c r="C123" i="19" s="1"/>
  <c r="G122" i="19"/>
  <c r="E122" i="19"/>
  <c r="D122" i="19"/>
  <c r="A122" i="19"/>
  <c r="C122" i="19" s="1"/>
  <c r="G121" i="19"/>
  <c r="E121" i="19"/>
  <c r="D121" i="19"/>
  <c r="A121" i="19"/>
  <c r="C121" i="19" s="1"/>
  <c r="G120" i="19"/>
  <c r="E120" i="19"/>
  <c r="D120" i="19"/>
  <c r="A120" i="19"/>
  <c r="C120" i="19" s="1"/>
  <c r="G119" i="19"/>
  <c r="E119" i="19"/>
  <c r="D119" i="19"/>
  <c r="A119" i="19"/>
  <c r="C119" i="19" s="1"/>
  <c r="G118" i="19"/>
  <c r="E118" i="19"/>
  <c r="D118" i="19"/>
  <c r="A118" i="19"/>
  <c r="C118" i="19" s="1"/>
  <c r="G117" i="19"/>
  <c r="E117" i="19"/>
  <c r="D117" i="19"/>
  <c r="A117" i="19"/>
  <c r="C117" i="19" s="1"/>
  <c r="G116" i="19"/>
  <c r="E116" i="19"/>
  <c r="D116" i="19"/>
  <c r="A116" i="19"/>
  <c r="C116" i="19" s="1"/>
  <c r="G115" i="19"/>
  <c r="E115" i="19"/>
  <c r="D115" i="19"/>
  <c r="A115" i="19"/>
  <c r="C115" i="19" s="1"/>
  <c r="G114" i="19"/>
  <c r="E114" i="19"/>
  <c r="D114" i="19"/>
  <c r="A114" i="19"/>
  <c r="C114" i="19" s="1"/>
  <c r="G113" i="19"/>
  <c r="E113" i="19"/>
  <c r="D113" i="19"/>
  <c r="A113" i="19"/>
  <c r="C113" i="19" s="1"/>
  <c r="G112" i="19"/>
  <c r="E112" i="19"/>
  <c r="D112" i="19"/>
  <c r="A112" i="19"/>
  <c r="C112" i="19" s="1"/>
  <c r="G111" i="19"/>
  <c r="E111" i="19"/>
  <c r="D111" i="19"/>
  <c r="A111" i="19"/>
  <c r="C111" i="19" s="1"/>
  <c r="G110" i="19"/>
  <c r="E110" i="19"/>
  <c r="D110" i="19"/>
  <c r="A110" i="19"/>
  <c r="C110" i="19" s="1"/>
  <c r="G109" i="19"/>
  <c r="E109" i="19"/>
  <c r="D109" i="19"/>
  <c r="A109" i="19"/>
  <c r="C109" i="19" s="1"/>
  <c r="G108" i="19"/>
  <c r="E108" i="19"/>
  <c r="D108" i="19"/>
  <c r="A108" i="19"/>
  <c r="C108" i="19" s="1"/>
  <c r="G107" i="19"/>
  <c r="E107" i="19"/>
  <c r="D107" i="19"/>
  <c r="A107" i="19"/>
  <c r="C107" i="19" s="1"/>
  <c r="G106" i="19"/>
  <c r="E106" i="19"/>
  <c r="D106" i="19"/>
  <c r="A106" i="19"/>
  <c r="C106" i="19" s="1"/>
  <c r="G105" i="19"/>
  <c r="E105" i="19"/>
  <c r="D105" i="19"/>
  <c r="A105" i="19"/>
  <c r="C105" i="19" s="1"/>
  <c r="G104" i="19"/>
  <c r="E104" i="19"/>
  <c r="D104" i="19"/>
  <c r="A104" i="19"/>
  <c r="C104" i="19" s="1"/>
  <c r="G103" i="19"/>
  <c r="E103" i="19"/>
  <c r="D103" i="19"/>
  <c r="A103" i="19"/>
  <c r="C103" i="19" s="1"/>
  <c r="G102" i="19"/>
  <c r="E102" i="19"/>
  <c r="D102" i="19"/>
  <c r="A102" i="19"/>
  <c r="C102" i="19" s="1"/>
  <c r="G101" i="19"/>
  <c r="E101" i="19"/>
  <c r="D101" i="19"/>
  <c r="A101" i="19"/>
  <c r="C101" i="19" s="1"/>
  <c r="G100" i="19"/>
  <c r="E100" i="19"/>
  <c r="D100" i="19"/>
  <c r="A100" i="19"/>
  <c r="C100" i="19" s="1"/>
  <c r="G99" i="19"/>
  <c r="E99" i="19"/>
  <c r="D99" i="19"/>
  <c r="A99" i="19"/>
  <c r="C99" i="19" s="1"/>
  <c r="G98" i="19"/>
  <c r="E98" i="19"/>
  <c r="D98" i="19"/>
  <c r="A98" i="19"/>
  <c r="C98" i="19" s="1"/>
  <c r="G97" i="19"/>
  <c r="E97" i="19"/>
  <c r="D97" i="19"/>
  <c r="A97" i="19"/>
  <c r="C97" i="19" s="1"/>
  <c r="G96" i="19"/>
  <c r="E96" i="19"/>
  <c r="D96" i="19"/>
  <c r="A96" i="19"/>
  <c r="C96" i="19" s="1"/>
  <c r="G95" i="19"/>
  <c r="E95" i="19"/>
  <c r="D95" i="19"/>
  <c r="A95" i="19"/>
  <c r="C95" i="19" s="1"/>
  <c r="G94" i="19"/>
  <c r="E94" i="19"/>
  <c r="D94" i="19"/>
  <c r="A94" i="19"/>
  <c r="C94" i="19" s="1"/>
  <c r="G93" i="19"/>
  <c r="E93" i="19"/>
  <c r="D93" i="19"/>
  <c r="A93" i="19"/>
  <c r="C93" i="19" s="1"/>
  <c r="G92" i="19"/>
  <c r="E92" i="19"/>
  <c r="D92" i="19"/>
  <c r="A92" i="19"/>
  <c r="C92" i="19" s="1"/>
  <c r="G91" i="19"/>
  <c r="E91" i="19"/>
  <c r="D91" i="19"/>
  <c r="A91" i="19"/>
  <c r="C91" i="19" s="1"/>
  <c r="G90" i="19"/>
  <c r="E90" i="19"/>
  <c r="D90" i="19"/>
  <c r="A90" i="19"/>
  <c r="C90" i="19" s="1"/>
  <c r="G89" i="19"/>
  <c r="E89" i="19"/>
  <c r="D89" i="19"/>
  <c r="A89" i="19"/>
  <c r="C89" i="19" s="1"/>
  <c r="G88" i="19"/>
  <c r="E88" i="19"/>
  <c r="D88" i="19"/>
  <c r="A88" i="19"/>
  <c r="C88" i="19" s="1"/>
  <c r="G87" i="19"/>
  <c r="E87" i="19"/>
  <c r="D87" i="19"/>
  <c r="A87" i="19"/>
  <c r="C87" i="19" s="1"/>
  <c r="G86" i="19"/>
  <c r="E86" i="19"/>
  <c r="D86" i="19"/>
  <c r="A86" i="19"/>
  <c r="C86" i="19" s="1"/>
  <c r="G85" i="19"/>
  <c r="E85" i="19"/>
  <c r="D85" i="19"/>
  <c r="A85" i="19"/>
  <c r="C85" i="19" s="1"/>
  <c r="G84" i="19"/>
  <c r="E84" i="19"/>
  <c r="D84" i="19"/>
  <c r="A84" i="19"/>
  <c r="C84" i="19" s="1"/>
  <c r="G83" i="19"/>
  <c r="E83" i="19"/>
  <c r="D83" i="19"/>
  <c r="A83" i="19"/>
  <c r="C83" i="19" s="1"/>
  <c r="G82" i="19"/>
  <c r="E82" i="19"/>
  <c r="D82" i="19"/>
  <c r="A82" i="19"/>
  <c r="C82" i="19" s="1"/>
  <c r="G81" i="19"/>
  <c r="E81" i="19"/>
  <c r="D81" i="19"/>
  <c r="A81" i="19"/>
  <c r="C81" i="19" s="1"/>
  <c r="G80" i="19"/>
  <c r="E80" i="19"/>
  <c r="D80" i="19"/>
  <c r="A80" i="19"/>
  <c r="C80" i="19" s="1"/>
  <c r="G79" i="19"/>
  <c r="E79" i="19"/>
  <c r="D79" i="19"/>
  <c r="A79" i="19"/>
  <c r="C79" i="19" s="1"/>
  <c r="G78" i="19"/>
  <c r="E78" i="19"/>
  <c r="D78" i="19"/>
  <c r="A78" i="19"/>
  <c r="C78" i="19" s="1"/>
  <c r="G77" i="19"/>
  <c r="E77" i="19"/>
  <c r="D77" i="19"/>
  <c r="A77" i="19"/>
  <c r="C77" i="19" s="1"/>
  <c r="G76" i="19"/>
  <c r="E76" i="19"/>
  <c r="D76" i="19"/>
  <c r="A76" i="19"/>
  <c r="C76" i="19" s="1"/>
  <c r="G75" i="19"/>
  <c r="E75" i="19"/>
  <c r="D75" i="19"/>
  <c r="A75" i="19"/>
  <c r="C75" i="19" s="1"/>
  <c r="G74" i="19"/>
  <c r="E74" i="19"/>
  <c r="D74" i="19"/>
  <c r="A74" i="19"/>
  <c r="C74" i="19" s="1"/>
  <c r="G73" i="19"/>
  <c r="E73" i="19"/>
  <c r="D73" i="19"/>
  <c r="A73" i="19"/>
  <c r="C73" i="19" s="1"/>
  <c r="G72" i="19"/>
  <c r="E72" i="19"/>
  <c r="D72" i="19"/>
  <c r="A72" i="19"/>
  <c r="C72" i="19" s="1"/>
  <c r="G71" i="19"/>
  <c r="E71" i="19"/>
  <c r="D71" i="19"/>
  <c r="A71" i="19"/>
  <c r="C71" i="19" s="1"/>
  <c r="G70" i="19"/>
  <c r="E70" i="19"/>
  <c r="D70" i="19"/>
  <c r="A70" i="19"/>
  <c r="C70" i="19" s="1"/>
  <c r="G69" i="19"/>
  <c r="E69" i="19"/>
  <c r="D69" i="19"/>
  <c r="A69" i="19"/>
  <c r="C69" i="19" s="1"/>
  <c r="G68" i="19"/>
  <c r="E68" i="19"/>
  <c r="D68" i="19"/>
  <c r="A68" i="19"/>
  <c r="C68" i="19" s="1"/>
  <c r="G67" i="19"/>
  <c r="E67" i="19"/>
  <c r="D67" i="19"/>
  <c r="A67" i="19"/>
  <c r="C67" i="19" s="1"/>
  <c r="G66" i="19"/>
  <c r="E66" i="19"/>
  <c r="D66" i="19"/>
  <c r="A66" i="19"/>
  <c r="C66" i="19" s="1"/>
  <c r="G65" i="19"/>
  <c r="E65" i="19"/>
  <c r="D65" i="19"/>
  <c r="A65" i="19"/>
  <c r="C65" i="19" s="1"/>
  <c r="G64" i="19"/>
  <c r="E64" i="19"/>
  <c r="D64" i="19"/>
  <c r="A64" i="19"/>
  <c r="C64" i="19" s="1"/>
  <c r="G63" i="19"/>
  <c r="E63" i="19"/>
  <c r="D63" i="19"/>
  <c r="A63" i="19"/>
  <c r="C63" i="19" s="1"/>
  <c r="G62" i="19"/>
  <c r="E62" i="19"/>
  <c r="D62" i="19"/>
  <c r="A62" i="19"/>
  <c r="C62" i="19" s="1"/>
  <c r="G61" i="19"/>
  <c r="E61" i="19"/>
  <c r="D61" i="19"/>
  <c r="A61" i="19"/>
  <c r="C61" i="19" s="1"/>
  <c r="G60" i="19"/>
  <c r="E60" i="19"/>
  <c r="D60" i="19"/>
  <c r="A60" i="19"/>
  <c r="C60" i="19" s="1"/>
  <c r="G59" i="19"/>
  <c r="E59" i="19"/>
  <c r="D59" i="19"/>
  <c r="A59" i="19"/>
  <c r="C59" i="19" s="1"/>
  <c r="G58" i="19"/>
  <c r="E58" i="19"/>
  <c r="D58" i="19"/>
  <c r="A58" i="19"/>
  <c r="C58" i="19" s="1"/>
  <c r="G57" i="19"/>
  <c r="E57" i="19"/>
  <c r="D57" i="19"/>
  <c r="A57" i="19"/>
  <c r="C57" i="19" s="1"/>
  <c r="G56" i="19"/>
  <c r="E56" i="19"/>
  <c r="D56" i="19"/>
  <c r="A56" i="19"/>
  <c r="C56" i="19" s="1"/>
  <c r="G55" i="19"/>
  <c r="E55" i="19"/>
  <c r="D55" i="19"/>
  <c r="A55" i="19"/>
  <c r="C55" i="19" s="1"/>
  <c r="G54" i="19"/>
  <c r="E54" i="19"/>
  <c r="D54" i="19"/>
  <c r="A54" i="19"/>
  <c r="C54" i="19" s="1"/>
  <c r="G53" i="19"/>
  <c r="E53" i="19"/>
  <c r="D53" i="19"/>
  <c r="A53" i="19"/>
  <c r="C53" i="19" s="1"/>
  <c r="G52" i="19"/>
  <c r="E52" i="19"/>
  <c r="D52" i="19"/>
  <c r="A52" i="19"/>
  <c r="C52" i="19" s="1"/>
  <c r="G51" i="19"/>
  <c r="E51" i="19"/>
  <c r="D51" i="19"/>
  <c r="A51" i="19"/>
  <c r="C51" i="19" s="1"/>
  <c r="G50" i="19"/>
  <c r="E50" i="19"/>
  <c r="D50" i="19"/>
  <c r="A50" i="19"/>
  <c r="C50" i="19" s="1"/>
  <c r="G49" i="19"/>
  <c r="E49" i="19"/>
  <c r="D49" i="19"/>
  <c r="A49" i="19"/>
  <c r="C49" i="19" s="1"/>
  <c r="G48" i="19"/>
  <c r="E48" i="19"/>
  <c r="D48" i="19"/>
  <c r="A48" i="19"/>
  <c r="C48" i="19" s="1"/>
  <c r="G47" i="19"/>
  <c r="E47" i="19"/>
  <c r="D47" i="19"/>
  <c r="A47" i="19"/>
  <c r="C47" i="19" s="1"/>
  <c r="G46" i="19"/>
  <c r="E46" i="19"/>
  <c r="D46" i="19"/>
  <c r="A46" i="19"/>
  <c r="C46" i="19" s="1"/>
  <c r="G45" i="19"/>
  <c r="E45" i="19"/>
  <c r="D45" i="19"/>
  <c r="A45" i="19"/>
  <c r="C45" i="19" s="1"/>
  <c r="G44" i="19"/>
  <c r="E44" i="19"/>
  <c r="D44" i="19"/>
  <c r="A44" i="19"/>
  <c r="C44" i="19" s="1"/>
  <c r="G43" i="19"/>
  <c r="E43" i="19"/>
  <c r="D43" i="19"/>
  <c r="A43" i="19"/>
  <c r="C43" i="19" s="1"/>
  <c r="G42" i="19"/>
  <c r="E42" i="19"/>
  <c r="D42" i="19"/>
  <c r="A42" i="19"/>
  <c r="C42" i="19" s="1"/>
  <c r="G41" i="19"/>
  <c r="E41" i="19"/>
  <c r="D41" i="19"/>
  <c r="A41" i="19"/>
  <c r="C41" i="19" s="1"/>
  <c r="G40" i="19"/>
  <c r="E40" i="19"/>
  <c r="D40" i="19"/>
  <c r="A40" i="19"/>
  <c r="C40" i="19" s="1"/>
  <c r="G39" i="19"/>
  <c r="E39" i="19"/>
  <c r="D39" i="19"/>
  <c r="A39" i="19"/>
  <c r="C39" i="19" s="1"/>
  <c r="G38" i="19"/>
  <c r="E38" i="19"/>
  <c r="D38" i="19"/>
  <c r="A38" i="19"/>
  <c r="C38" i="19" s="1"/>
  <c r="G37" i="19"/>
  <c r="E37" i="19"/>
  <c r="D37" i="19"/>
  <c r="A37" i="19"/>
  <c r="C37" i="19" s="1"/>
  <c r="G36" i="19"/>
  <c r="E36" i="19"/>
  <c r="D36" i="19"/>
  <c r="A36" i="19"/>
  <c r="C36" i="19" s="1"/>
  <c r="G35" i="19"/>
  <c r="E35" i="19"/>
  <c r="D35" i="19"/>
  <c r="A35" i="19"/>
  <c r="C35" i="19" s="1"/>
  <c r="G34" i="19"/>
  <c r="E34" i="19"/>
  <c r="D34" i="19"/>
  <c r="A34" i="19"/>
  <c r="C34" i="19" s="1"/>
  <c r="G33" i="19"/>
  <c r="E33" i="19"/>
  <c r="D33" i="19"/>
  <c r="A33" i="19"/>
  <c r="C33" i="19" s="1"/>
  <c r="G32" i="19"/>
  <c r="E32" i="19"/>
  <c r="D32" i="19"/>
  <c r="A32" i="19"/>
  <c r="C32" i="19" s="1"/>
  <c r="G31" i="19"/>
  <c r="E31" i="19"/>
  <c r="D31" i="19"/>
  <c r="A31" i="19"/>
  <c r="C31" i="19" s="1"/>
  <c r="G30" i="19"/>
  <c r="E30" i="19"/>
  <c r="D30" i="19"/>
  <c r="A30" i="19"/>
  <c r="C30" i="19" s="1"/>
  <c r="G29" i="19"/>
  <c r="E29" i="19"/>
  <c r="D29" i="19"/>
  <c r="A29" i="19"/>
  <c r="C29" i="19" s="1"/>
  <c r="G28" i="19"/>
  <c r="E28" i="19"/>
  <c r="D28" i="19"/>
  <c r="A28" i="19"/>
  <c r="C28" i="19" s="1"/>
  <c r="G27" i="19"/>
  <c r="E27" i="19"/>
  <c r="D27" i="19"/>
  <c r="A27" i="19"/>
  <c r="C27" i="19" s="1"/>
  <c r="G26" i="19"/>
  <c r="E26" i="19"/>
  <c r="D26" i="19"/>
  <c r="A26" i="19"/>
  <c r="C26" i="19" s="1"/>
  <c r="G25" i="19"/>
  <c r="E25" i="19"/>
  <c r="D25" i="19"/>
  <c r="A25" i="19"/>
  <c r="C25" i="19" s="1"/>
  <c r="G24" i="19"/>
  <c r="E24" i="19"/>
  <c r="D24" i="19"/>
  <c r="A24" i="19"/>
  <c r="C24" i="19" s="1"/>
  <c r="G23" i="19"/>
  <c r="E23" i="19"/>
  <c r="D23" i="19"/>
  <c r="A23" i="19"/>
  <c r="C23" i="19" s="1"/>
  <c r="G22" i="19"/>
  <c r="E22" i="19"/>
  <c r="D22" i="19"/>
  <c r="A22" i="19"/>
  <c r="C22" i="19" s="1"/>
  <c r="G21" i="19"/>
  <c r="E21" i="19"/>
  <c r="D21" i="19"/>
  <c r="A21" i="19"/>
  <c r="C21" i="19" s="1"/>
  <c r="G20" i="19"/>
  <c r="E20" i="19"/>
  <c r="D20" i="19"/>
  <c r="A20" i="19"/>
  <c r="C20" i="19" s="1"/>
  <c r="G19" i="19"/>
  <c r="E19" i="19"/>
  <c r="D19" i="19"/>
  <c r="A19" i="19"/>
  <c r="C19" i="19" s="1"/>
  <c r="G18" i="19"/>
  <c r="E18" i="19"/>
  <c r="D18" i="19"/>
  <c r="A18" i="19"/>
  <c r="C18" i="19" s="1"/>
  <c r="G17" i="19"/>
  <c r="E17" i="19"/>
  <c r="D17" i="19"/>
  <c r="A17" i="19"/>
  <c r="C17" i="19" s="1"/>
  <c r="G16" i="19"/>
  <c r="E16" i="19"/>
  <c r="D16" i="19"/>
  <c r="A16" i="19"/>
  <c r="C16" i="19" s="1"/>
  <c r="G15" i="19"/>
  <c r="E15" i="19"/>
  <c r="D15" i="19"/>
  <c r="A15" i="19"/>
  <c r="C15" i="19" s="1"/>
  <c r="G14" i="19"/>
  <c r="E14" i="19"/>
  <c r="D14" i="19"/>
  <c r="A14" i="19"/>
  <c r="C14" i="19" s="1"/>
  <c r="G13" i="19"/>
  <c r="E13" i="19"/>
  <c r="D13" i="19"/>
  <c r="A13" i="19"/>
  <c r="C13" i="19" s="1"/>
  <c r="G12" i="19"/>
  <c r="E12" i="19"/>
  <c r="D12" i="19"/>
  <c r="A12" i="19"/>
  <c r="C12" i="19" s="1"/>
  <c r="G11" i="19"/>
  <c r="E11" i="19"/>
  <c r="D11" i="19"/>
  <c r="A11" i="19"/>
  <c r="C11" i="19" s="1"/>
  <c r="G10" i="19"/>
  <c r="E10" i="19"/>
  <c r="D10" i="19"/>
  <c r="A10" i="19"/>
  <c r="C10" i="19" s="1"/>
  <c r="G9" i="19"/>
  <c r="E9" i="19"/>
  <c r="D9" i="19"/>
  <c r="A9" i="19"/>
  <c r="C9" i="19" s="1"/>
  <c r="G8" i="19"/>
  <c r="E8" i="19"/>
  <c r="D8" i="19"/>
  <c r="A8" i="19"/>
  <c r="C8" i="19" s="1"/>
  <c r="G7" i="19"/>
  <c r="E7" i="19"/>
  <c r="D7" i="19"/>
  <c r="A7" i="19"/>
  <c r="C7" i="19" s="1"/>
  <c r="G6" i="19"/>
  <c r="E6" i="19"/>
  <c r="D6" i="19"/>
  <c r="A6" i="19"/>
  <c r="C6" i="19" s="1"/>
  <c r="G5" i="19"/>
  <c r="E5" i="19"/>
  <c r="D5" i="19"/>
  <c r="A5" i="19"/>
  <c r="C5" i="19" s="1"/>
  <c r="G4" i="19"/>
  <c r="E4" i="19"/>
  <c r="D4" i="19"/>
  <c r="A4" i="19"/>
  <c r="C4" i="19" s="1"/>
  <c r="G3" i="19"/>
  <c r="E3" i="19"/>
  <c r="D3" i="19"/>
  <c r="A3" i="19"/>
  <c r="C3" i="19" s="1"/>
  <c r="G202" i="18"/>
  <c r="E202" i="18"/>
  <c r="D202" i="18"/>
  <c r="A202" i="18"/>
  <c r="C202" i="18" s="1"/>
  <c r="G201" i="18"/>
  <c r="E201" i="18"/>
  <c r="D201" i="18"/>
  <c r="A201" i="18"/>
  <c r="C201" i="18" s="1"/>
  <c r="G200" i="18"/>
  <c r="E200" i="18"/>
  <c r="D200" i="18"/>
  <c r="A200" i="18"/>
  <c r="C200" i="18" s="1"/>
  <c r="G199" i="18"/>
  <c r="E199" i="18"/>
  <c r="D199" i="18"/>
  <c r="A199" i="18"/>
  <c r="C199" i="18" s="1"/>
  <c r="G198" i="18"/>
  <c r="E198" i="18"/>
  <c r="D198" i="18"/>
  <c r="A198" i="18"/>
  <c r="C198" i="18" s="1"/>
  <c r="G197" i="18"/>
  <c r="E197" i="18"/>
  <c r="D197" i="18"/>
  <c r="A197" i="18"/>
  <c r="C197" i="18" s="1"/>
  <c r="G196" i="18"/>
  <c r="E196" i="18"/>
  <c r="D196" i="18"/>
  <c r="A196" i="18"/>
  <c r="C196" i="18" s="1"/>
  <c r="G195" i="18"/>
  <c r="E195" i="18"/>
  <c r="D195" i="18"/>
  <c r="A195" i="18"/>
  <c r="C195" i="18" s="1"/>
  <c r="G194" i="18"/>
  <c r="E194" i="18"/>
  <c r="D194" i="18"/>
  <c r="A194" i="18"/>
  <c r="C194" i="18" s="1"/>
  <c r="G193" i="18"/>
  <c r="E193" i="18"/>
  <c r="D193" i="18"/>
  <c r="A193" i="18"/>
  <c r="C193" i="18" s="1"/>
  <c r="G192" i="18"/>
  <c r="E192" i="18"/>
  <c r="D192" i="18"/>
  <c r="A192" i="18"/>
  <c r="C192" i="18" s="1"/>
  <c r="G191" i="18"/>
  <c r="E191" i="18"/>
  <c r="D191" i="18"/>
  <c r="A191" i="18"/>
  <c r="C191" i="18" s="1"/>
  <c r="G190" i="18"/>
  <c r="E190" i="18"/>
  <c r="D190" i="18"/>
  <c r="A190" i="18"/>
  <c r="C190" i="18" s="1"/>
  <c r="G189" i="18"/>
  <c r="E189" i="18"/>
  <c r="D189" i="18"/>
  <c r="A189" i="18"/>
  <c r="C189" i="18" s="1"/>
  <c r="G188" i="18"/>
  <c r="E188" i="18"/>
  <c r="D188" i="18"/>
  <c r="A188" i="18"/>
  <c r="C188" i="18" s="1"/>
  <c r="G187" i="18"/>
  <c r="E187" i="18"/>
  <c r="D187" i="18"/>
  <c r="A187" i="18"/>
  <c r="C187" i="18" s="1"/>
  <c r="G186" i="18"/>
  <c r="E186" i="18"/>
  <c r="D186" i="18"/>
  <c r="A186" i="18"/>
  <c r="C186" i="18" s="1"/>
  <c r="G185" i="18"/>
  <c r="E185" i="18"/>
  <c r="D185" i="18"/>
  <c r="A185" i="18"/>
  <c r="C185" i="18" s="1"/>
  <c r="G184" i="18"/>
  <c r="E184" i="18"/>
  <c r="D184" i="18"/>
  <c r="A184" i="18"/>
  <c r="C184" i="18" s="1"/>
  <c r="G183" i="18"/>
  <c r="E183" i="18"/>
  <c r="D183" i="18"/>
  <c r="A183" i="18"/>
  <c r="C183" i="18" s="1"/>
  <c r="G182" i="18"/>
  <c r="E182" i="18"/>
  <c r="D182" i="18"/>
  <c r="A182" i="18"/>
  <c r="C182" i="18" s="1"/>
  <c r="G181" i="18"/>
  <c r="E181" i="18"/>
  <c r="D181" i="18"/>
  <c r="A181" i="18"/>
  <c r="C181" i="18" s="1"/>
  <c r="G180" i="18"/>
  <c r="E180" i="18"/>
  <c r="D180" i="18"/>
  <c r="A180" i="18"/>
  <c r="C180" i="18" s="1"/>
  <c r="G179" i="18"/>
  <c r="E179" i="18"/>
  <c r="D179" i="18"/>
  <c r="A179" i="18"/>
  <c r="C179" i="18" s="1"/>
  <c r="G178" i="18"/>
  <c r="E178" i="18"/>
  <c r="D178" i="18"/>
  <c r="A178" i="18"/>
  <c r="C178" i="18" s="1"/>
  <c r="G177" i="18"/>
  <c r="E177" i="18"/>
  <c r="D177" i="18"/>
  <c r="A177" i="18"/>
  <c r="C177" i="18" s="1"/>
  <c r="G176" i="18"/>
  <c r="E176" i="18"/>
  <c r="D176" i="18"/>
  <c r="A176" i="18"/>
  <c r="C176" i="18" s="1"/>
  <c r="G175" i="18"/>
  <c r="E175" i="18"/>
  <c r="D175" i="18"/>
  <c r="A175" i="18"/>
  <c r="C175" i="18" s="1"/>
  <c r="G174" i="18"/>
  <c r="E174" i="18"/>
  <c r="D174" i="18"/>
  <c r="A174" i="18"/>
  <c r="C174" i="18" s="1"/>
  <c r="G173" i="18"/>
  <c r="E173" i="18"/>
  <c r="D173" i="18"/>
  <c r="A173" i="18"/>
  <c r="C173" i="18" s="1"/>
  <c r="G172" i="18"/>
  <c r="E172" i="18"/>
  <c r="D172" i="18"/>
  <c r="A172" i="18"/>
  <c r="C172" i="18" s="1"/>
  <c r="G171" i="18"/>
  <c r="E171" i="18"/>
  <c r="D171" i="18"/>
  <c r="A171" i="18"/>
  <c r="C171" i="18" s="1"/>
  <c r="G170" i="18"/>
  <c r="E170" i="18"/>
  <c r="D170" i="18"/>
  <c r="A170" i="18"/>
  <c r="C170" i="18" s="1"/>
  <c r="G169" i="18"/>
  <c r="E169" i="18"/>
  <c r="D169" i="18"/>
  <c r="A169" i="18"/>
  <c r="C169" i="18" s="1"/>
  <c r="G168" i="18"/>
  <c r="E168" i="18"/>
  <c r="D168" i="18"/>
  <c r="A168" i="18"/>
  <c r="C168" i="18" s="1"/>
  <c r="G167" i="18"/>
  <c r="E167" i="18"/>
  <c r="D167" i="18"/>
  <c r="A167" i="18"/>
  <c r="C167" i="18" s="1"/>
  <c r="G166" i="18"/>
  <c r="E166" i="18"/>
  <c r="D166" i="18"/>
  <c r="A166" i="18"/>
  <c r="C166" i="18" s="1"/>
  <c r="G165" i="18"/>
  <c r="E165" i="18"/>
  <c r="D165" i="18"/>
  <c r="A165" i="18"/>
  <c r="C165" i="18" s="1"/>
  <c r="G164" i="18"/>
  <c r="E164" i="18"/>
  <c r="D164" i="18"/>
  <c r="A164" i="18"/>
  <c r="C164" i="18" s="1"/>
  <c r="G163" i="18"/>
  <c r="E163" i="18"/>
  <c r="D163" i="18"/>
  <c r="A163" i="18"/>
  <c r="C163" i="18" s="1"/>
  <c r="G162" i="18"/>
  <c r="E162" i="18"/>
  <c r="D162" i="18"/>
  <c r="A162" i="18"/>
  <c r="C162" i="18" s="1"/>
  <c r="G161" i="18"/>
  <c r="E161" i="18"/>
  <c r="D161" i="18"/>
  <c r="A161" i="18"/>
  <c r="C161" i="18" s="1"/>
  <c r="G160" i="18"/>
  <c r="E160" i="18"/>
  <c r="D160" i="18"/>
  <c r="A160" i="18"/>
  <c r="C160" i="18" s="1"/>
  <c r="G159" i="18"/>
  <c r="E159" i="18"/>
  <c r="D159" i="18"/>
  <c r="A159" i="18"/>
  <c r="C159" i="18" s="1"/>
  <c r="G158" i="18"/>
  <c r="E158" i="18"/>
  <c r="D158" i="18"/>
  <c r="A158" i="18"/>
  <c r="C158" i="18" s="1"/>
  <c r="G157" i="18"/>
  <c r="E157" i="18"/>
  <c r="D157" i="18"/>
  <c r="A157" i="18"/>
  <c r="C157" i="18" s="1"/>
  <c r="G156" i="18"/>
  <c r="E156" i="18"/>
  <c r="D156" i="18"/>
  <c r="A156" i="18"/>
  <c r="C156" i="18" s="1"/>
  <c r="G155" i="18"/>
  <c r="E155" i="18"/>
  <c r="D155" i="18"/>
  <c r="A155" i="18"/>
  <c r="C155" i="18" s="1"/>
  <c r="G154" i="18"/>
  <c r="E154" i="18"/>
  <c r="D154" i="18"/>
  <c r="A154" i="18"/>
  <c r="C154" i="18" s="1"/>
  <c r="G153" i="18"/>
  <c r="E153" i="18"/>
  <c r="D153" i="18"/>
  <c r="A153" i="18"/>
  <c r="C153" i="18" s="1"/>
  <c r="G152" i="18"/>
  <c r="E152" i="18"/>
  <c r="D152" i="18"/>
  <c r="A152" i="18"/>
  <c r="C152" i="18" s="1"/>
  <c r="G151" i="18"/>
  <c r="E151" i="18"/>
  <c r="D151" i="18"/>
  <c r="A151" i="18"/>
  <c r="C151" i="18" s="1"/>
  <c r="G150" i="18"/>
  <c r="E150" i="18"/>
  <c r="D150" i="18"/>
  <c r="A150" i="18"/>
  <c r="C150" i="18" s="1"/>
  <c r="G149" i="18"/>
  <c r="E149" i="18"/>
  <c r="D149" i="18"/>
  <c r="A149" i="18"/>
  <c r="C149" i="18" s="1"/>
  <c r="G148" i="18"/>
  <c r="E148" i="18"/>
  <c r="D148" i="18"/>
  <c r="A148" i="18"/>
  <c r="C148" i="18" s="1"/>
  <c r="G147" i="18"/>
  <c r="E147" i="18"/>
  <c r="D147" i="18"/>
  <c r="A147" i="18"/>
  <c r="C147" i="18" s="1"/>
  <c r="G146" i="18"/>
  <c r="E146" i="18"/>
  <c r="D146" i="18"/>
  <c r="A146" i="18"/>
  <c r="C146" i="18" s="1"/>
  <c r="G145" i="18"/>
  <c r="E145" i="18"/>
  <c r="D145" i="18"/>
  <c r="A145" i="18"/>
  <c r="C145" i="18" s="1"/>
  <c r="G144" i="18"/>
  <c r="E144" i="18"/>
  <c r="D144" i="18"/>
  <c r="A144" i="18"/>
  <c r="C144" i="18" s="1"/>
  <c r="G143" i="18"/>
  <c r="E143" i="18"/>
  <c r="D143" i="18"/>
  <c r="A143" i="18"/>
  <c r="C143" i="18" s="1"/>
  <c r="G142" i="18"/>
  <c r="E142" i="18"/>
  <c r="D142" i="18"/>
  <c r="A142" i="18"/>
  <c r="C142" i="18" s="1"/>
  <c r="G141" i="18"/>
  <c r="E141" i="18"/>
  <c r="D141" i="18"/>
  <c r="A141" i="18"/>
  <c r="C141" i="18" s="1"/>
  <c r="G140" i="18"/>
  <c r="E140" i="18"/>
  <c r="D140" i="18"/>
  <c r="A140" i="18"/>
  <c r="C140" i="18" s="1"/>
  <c r="G139" i="18"/>
  <c r="E139" i="18"/>
  <c r="D139" i="18"/>
  <c r="A139" i="18"/>
  <c r="C139" i="18" s="1"/>
  <c r="G138" i="18"/>
  <c r="E138" i="18"/>
  <c r="D138" i="18"/>
  <c r="A138" i="18"/>
  <c r="C138" i="18" s="1"/>
  <c r="G137" i="18"/>
  <c r="E137" i="18"/>
  <c r="D137" i="18"/>
  <c r="A137" i="18"/>
  <c r="C137" i="18" s="1"/>
  <c r="G136" i="18"/>
  <c r="E136" i="18"/>
  <c r="D136" i="18"/>
  <c r="A136" i="18"/>
  <c r="C136" i="18" s="1"/>
  <c r="G135" i="18"/>
  <c r="E135" i="18"/>
  <c r="D135" i="18"/>
  <c r="A135" i="18"/>
  <c r="C135" i="18" s="1"/>
  <c r="G134" i="18"/>
  <c r="E134" i="18"/>
  <c r="D134" i="18"/>
  <c r="A134" i="18"/>
  <c r="C134" i="18" s="1"/>
  <c r="G133" i="18"/>
  <c r="E133" i="18"/>
  <c r="D133" i="18"/>
  <c r="A133" i="18"/>
  <c r="C133" i="18" s="1"/>
  <c r="G132" i="18"/>
  <c r="E132" i="18"/>
  <c r="D132" i="18"/>
  <c r="A132" i="18"/>
  <c r="C132" i="18" s="1"/>
  <c r="G131" i="18"/>
  <c r="E131" i="18"/>
  <c r="D131" i="18"/>
  <c r="A131" i="18"/>
  <c r="C131" i="18" s="1"/>
  <c r="G130" i="18"/>
  <c r="E130" i="18"/>
  <c r="D130" i="18"/>
  <c r="A130" i="18"/>
  <c r="C130" i="18" s="1"/>
  <c r="G129" i="18"/>
  <c r="E129" i="18"/>
  <c r="D129" i="18"/>
  <c r="A129" i="18"/>
  <c r="C129" i="18" s="1"/>
  <c r="G128" i="18"/>
  <c r="E128" i="18"/>
  <c r="D128" i="18"/>
  <c r="A128" i="18"/>
  <c r="C128" i="18" s="1"/>
  <c r="G127" i="18"/>
  <c r="E127" i="18"/>
  <c r="D127" i="18"/>
  <c r="A127" i="18"/>
  <c r="C127" i="18" s="1"/>
  <c r="G126" i="18"/>
  <c r="E126" i="18"/>
  <c r="D126" i="18"/>
  <c r="A126" i="18"/>
  <c r="C126" i="18" s="1"/>
  <c r="G125" i="18"/>
  <c r="E125" i="18"/>
  <c r="D125" i="18"/>
  <c r="A125" i="18"/>
  <c r="C125" i="18" s="1"/>
  <c r="G124" i="18"/>
  <c r="E124" i="18"/>
  <c r="D124" i="18"/>
  <c r="A124" i="18"/>
  <c r="C124" i="18" s="1"/>
  <c r="G123" i="18"/>
  <c r="E123" i="18"/>
  <c r="D123" i="18"/>
  <c r="A123" i="18"/>
  <c r="C123" i="18" s="1"/>
  <c r="G122" i="18"/>
  <c r="E122" i="18"/>
  <c r="D122" i="18"/>
  <c r="A122" i="18"/>
  <c r="C122" i="18" s="1"/>
  <c r="G121" i="18"/>
  <c r="E121" i="18"/>
  <c r="D121" i="18"/>
  <c r="A121" i="18"/>
  <c r="C121" i="18" s="1"/>
  <c r="G120" i="18"/>
  <c r="E120" i="18"/>
  <c r="D120" i="18"/>
  <c r="A120" i="18"/>
  <c r="C120" i="18" s="1"/>
  <c r="G119" i="18"/>
  <c r="E119" i="18"/>
  <c r="D119" i="18"/>
  <c r="A119" i="18"/>
  <c r="C119" i="18" s="1"/>
  <c r="G118" i="18"/>
  <c r="E118" i="18"/>
  <c r="D118" i="18"/>
  <c r="A118" i="18"/>
  <c r="C118" i="18" s="1"/>
  <c r="G117" i="18"/>
  <c r="E117" i="18"/>
  <c r="D117" i="18"/>
  <c r="A117" i="18"/>
  <c r="C117" i="18" s="1"/>
  <c r="G116" i="18"/>
  <c r="E116" i="18"/>
  <c r="D116" i="18"/>
  <c r="A116" i="18"/>
  <c r="C116" i="18" s="1"/>
  <c r="G115" i="18"/>
  <c r="E115" i="18"/>
  <c r="D115" i="18"/>
  <c r="A115" i="18"/>
  <c r="C115" i="18" s="1"/>
  <c r="G114" i="18"/>
  <c r="E114" i="18"/>
  <c r="D114" i="18"/>
  <c r="A114" i="18"/>
  <c r="C114" i="18" s="1"/>
  <c r="G113" i="18"/>
  <c r="E113" i="18"/>
  <c r="D113" i="18"/>
  <c r="A113" i="18"/>
  <c r="C113" i="18" s="1"/>
  <c r="G112" i="18"/>
  <c r="E112" i="18"/>
  <c r="D112" i="18"/>
  <c r="A112" i="18"/>
  <c r="C112" i="18" s="1"/>
  <c r="G111" i="18"/>
  <c r="E111" i="18"/>
  <c r="D111" i="18"/>
  <c r="A111" i="18"/>
  <c r="C111" i="18" s="1"/>
  <c r="G110" i="18"/>
  <c r="E110" i="18"/>
  <c r="D110" i="18"/>
  <c r="A110" i="18"/>
  <c r="C110" i="18" s="1"/>
  <c r="G109" i="18"/>
  <c r="E109" i="18"/>
  <c r="D109" i="18"/>
  <c r="A109" i="18"/>
  <c r="C109" i="18" s="1"/>
  <c r="G108" i="18"/>
  <c r="E108" i="18"/>
  <c r="D108" i="18"/>
  <c r="A108" i="18"/>
  <c r="C108" i="18" s="1"/>
  <c r="G107" i="18"/>
  <c r="E107" i="18"/>
  <c r="D107" i="18"/>
  <c r="A107" i="18"/>
  <c r="C107" i="18" s="1"/>
  <c r="G106" i="18"/>
  <c r="E106" i="18"/>
  <c r="D106" i="18"/>
  <c r="A106" i="18"/>
  <c r="C106" i="18" s="1"/>
  <c r="G105" i="18"/>
  <c r="E105" i="18"/>
  <c r="D105" i="18"/>
  <c r="A105" i="18"/>
  <c r="C105" i="18" s="1"/>
  <c r="G104" i="18"/>
  <c r="E104" i="18"/>
  <c r="D104" i="18"/>
  <c r="A104" i="18"/>
  <c r="C104" i="18" s="1"/>
  <c r="G103" i="18"/>
  <c r="E103" i="18"/>
  <c r="D103" i="18"/>
  <c r="A103" i="18"/>
  <c r="C103" i="18" s="1"/>
  <c r="G102" i="18"/>
  <c r="E102" i="18"/>
  <c r="D102" i="18"/>
  <c r="A102" i="18"/>
  <c r="C102" i="18" s="1"/>
  <c r="G101" i="18"/>
  <c r="E101" i="18"/>
  <c r="D101" i="18"/>
  <c r="A101" i="18"/>
  <c r="C101" i="18" s="1"/>
  <c r="G100" i="18"/>
  <c r="E100" i="18"/>
  <c r="D100" i="18"/>
  <c r="A100" i="18"/>
  <c r="C100" i="18" s="1"/>
  <c r="G99" i="18"/>
  <c r="E99" i="18"/>
  <c r="D99" i="18"/>
  <c r="A99" i="18"/>
  <c r="C99" i="18" s="1"/>
  <c r="G98" i="18"/>
  <c r="E98" i="18"/>
  <c r="D98" i="18"/>
  <c r="A98" i="18"/>
  <c r="C98" i="18" s="1"/>
  <c r="G97" i="18"/>
  <c r="E97" i="18"/>
  <c r="D97" i="18"/>
  <c r="A97" i="18"/>
  <c r="C97" i="18" s="1"/>
  <c r="G96" i="18"/>
  <c r="E96" i="18"/>
  <c r="D96" i="18"/>
  <c r="A96" i="18"/>
  <c r="C96" i="18" s="1"/>
  <c r="G95" i="18"/>
  <c r="E95" i="18"/>
  <c r="D95" i="18"/>
  <c r="A95" i="18"/>
  <c r="C95" i="18" s="1"/>
  <c r="G94" i="18"/>
  <c r="E94" i="18"/>
  <c r="D94" i="18"/>
  <c r="A94" i="18"/>
  <c r="C94" i="18" s="1"/>
  <c r="G93" i="18"/>
  <c r="E93" i="18"/>
  <c r="D93" i="18"/>
  <c r="A93" i="18"/>
  <c r="C93" i="18" s="1"/>
  <c r="G92" i="18"/>
  <c r="E92" i="18"/>
  <c r="D92" i="18"/>
  <c r="A92" i="18"/>
  <c r="C92" i="18" s="1"/>
  <c r="G91" i="18"/>
  <c r="E91" i="18"/>
  <c r="D91" i="18"/>
  <c r="A91" i="18"/>
  <c r="C91" i="18" s="1"/>
  <c r="G90" i="18"/>
  <c r="E90" i="18"/>
  <c r="D90" i="18"/>
  <c r="A90" i="18"/>
  <c r="C90" i="18" s="1"/>
  <c r="G89" i="18"/>
  <c r="E89" i="18"/>
  <c r="D89" i="18"/>
  <c r="A89" i="18"/>
  <c r="C89" i="18" s="1"/>
  <c r="G88" i="18"/>
  <c r="E88" i="18"/>
  <c r="D88" i="18"/>
  <c r="A88" i="18"/>
  <c r="C88" i="18" s="1"/>
  <c r="G87" i="18"/>
  <c r="E87" i="18"/>
  <c r="D87" i="18"/>
  <c r="A87" i="18"/>
  <c r="C87" i="18" s="1"/>
  <c r="G86" i="18"/>
  <c r="E86" i="18"/>
  <c r="D86" i="18"/>
  <c r="A86" i="18"/>
  <c r="C86" i="18" s="1"/>
  <c r="G85" i="18"/>
  <c r="E85" i="18"/>
  <c r="D85" i="18"/>
  <c r="A85" i="18"/>
  <c r="C85" i="18" s="1"/>
  <c r="G84" i="18"/>
  <c r="E84" i="18"/>
  <c r="D84" i="18"/>
  <c r="A84" i="18"/>
  <c r="C84" i="18" s="1"/>
  <c r="G83" i="18"/>
  <c r="E83" i="18"/>
  <c r="D83" i="18"/>
  <c r="A83" i="18"/>
  <c r="C83" i="18" s="1"/>
  <c r="G82" i="18"/>
  <c r="E82" i="18"/>
  <c r="D82" i="18"/>
  <c r="A82" i="18"/>
  <c r="C82" i="18" s="1"/>
  <c r="G81" i="18"/>
  <c r="E81" i="18"/>
  <c r="D81" i="18"/>
  <c r="A81" i="18"/>
  <c r="C81" i="18" s="1"/>
  <c r="G80" i="18"/>
  <c r="E80" i="18"/>
  <c r="D80" i="18"/>
  <c r="A80" i="18"/>
  <c r="C80" i="18" s="1"/>
  <c r="G79" i="18"/>
  <c r="E79" i="18"/>
  <c r="D79" i="18"/>
  <c r="A79" i="18"/>
  <c r="C79" i="18" s="1"/>
  <c r="G78" i="18"/>
  <c r="E78" i="18"/>
  <c r="D78" i="18"/>
  <c r="A78" i="18"/>
  <c r="C78" i="18" s="1"/>
  <c r="G77" i="18"/>
  <c r="E77" i="18"/>
  <c r="D77" i="18"/>
  <c r="A77" i="18"/>
  <c r="C77" i="18" s="1"/>
  <c r="G76" i="18"/>
  <c r="E76" i="18"/>
  <c r="D76" i="18"/>
  <c r="A76" i="18"/>
  <c r="C76" i="18" s="1"/>
  <c r="G75" i="18"/>
  <c r="E75" i="18"/>
  <c r="D75" i="18"/>
  <c r="A75" i="18"/>
  <c r="C75" i="18" s="1"/>
  <c r="G74" i="18"/>
  <c r="E74" i="18"/>
  <c r="D74" i="18"/>
  <c r="A74" i="18"/>
  <c r="C74" i="18" s="1"/>
  <c r="G73" i="18"/>
  <c r="E73" i="18"/>
  <c r="D73" i="18"/>
  <c r="A73" i="18"/>
  <c r="C73" i="18" s="1"/>
  <c r="G72" i="18"/>
  <c r="E72" i="18"/>
  <c r="D72" i="18"/>
  <c r="A72" i="18"/>
  <c r="C72" i="18" s="1"/>
  <c r="G71" i="18"/>
  <c r="E71" i="18"/>
  <c r="D71" i="18"/>
  <c r="A71" i="18"/>
  <c r="C71" i="18" s="1"/>
  <c r="G70" i="18"/>
  <c r="E70" i="18"/>
  <c r="D70" i="18"/>
  <c r="A70" i="18"/>
  <c r="C70" i="18" s="1"/>
  <c r="G69" i="18"/>
  <c r="E69" i="18"/>
  <c r="D69" i="18"/>
  <c r="A69" i="18"/>
  <c r="C69" i="18" s="1"/>
  <c r="G68" i="18"/>
  <c r="E68" i="18"/>
  <c r="D68" i="18"/>
  <c r="A68" i="18"/>
  <c r="C68" i="18" s="1"/>
  <c r="G67" i="18"/>
  <c r="E67" i="18"/>
  <c r="D67" i="18"/>
  <c r="A67" i="18"/>
  <c r="C67" i="18" s="1"/>
  <c r="G66" i="18"/>
  <c r="E66" i="18"/>
  <c r="D66" i="18"/>
  <c r="A66" i="18"/>
  <c r="C66" i="18" s="1"/>
  <c r="G65" i="18"/>
  <c r="E65" i="18"/>
  <c r="D65" i="18"/>
  <c r="A65" i="18"/>
  <c r="C65" i="18" s="1"/>
  <c r="G64" i="18"/>
  <c r="E64" i="18"/>
  <c r="D64" i="18"/>
  <c r="A64" i="18"/>
  <c r="C64" i="18" s="1"/>
  <c r="G63" i="18"/>
  <c r="E63" i="18"/>
  <c r="D63" i="18"/>
  <c r="A63" i="18"/>
  <c r="C63" i="18" s="1"/>
  <c r="G62" i="18"/>
  <c r="E62" i="18"/>
  <c r="D62" i="18"/>
  <c r="A62" i="18"/>
  <c r="C62" i="18" s="1"/>
  <c r="G61" i="18"/>
  <c r="E61" i="18"/>
  <c r="D61" i="18"/>
  <c r="A61" i="18"/>
  <c r="C61" i="18" s="1"/>
  <c r="G60" i="18"/>
  <c r="E60" i="18"/>
  <c r="D60" i="18"/>
  <c r="A60" i="18"/>
  <c r="C60" i="18" s="1"/>
  <c r="G59" i="18"/>
  <c r="E59" i="18"/>
  <c r="D59" i="18"/>
  <c r="A59" i="18"/>
  <c r="C59" i="18" s="1"/>
  <c r="G58" i="18"/>
  <c r="E58" i="18"/>
  <c r="D58" i="18"/>
  <c r="A58" i="18"/>
  <c r="C58" i="18" s="1"/>
  <c r="G57" i="18"/>
  <c r="E57" i="18"/>
  <c r="D57" i="18"/>
  <c r="A57" i="18"/>
  <c r="C57" i="18" s="1"/>
  <c r="G56" i="18"/>
  <c r="E56" i="18"/>
  <c r="D56" i="18"/>
  <c r="A56" i="18"/>
  <c r="C56" i="18" s="1"/>
  <c r="G55" i="18"/>
  <c r="E55" i="18"/>
  <c r="D55" i="18"/>
  <c r="A55" i="18"/>
  <c r="C55" i="18" s="1"/>
  <c r="G54" i="18"/>
  <c r="E54" i="18"/>
  <c r="D54" i="18"/>
  <c r="A54" i="18"/>
  <c r="C54" i="18" s="1"/>
  <c r="G53" i="18"/>
  <c r="E53" i="18"/>
  <c r="D53" i="18"/>
  <c r="A53" i="18"/>
  <c r="C53" i="18" s="1"/>
  <c r="G52" i="18"/>
  <c r="E52" i="18"/>
  <c r="D52" i="18"/>
  <c r="A52" i="18"/>
  <c r="C52" i="18" s="1"/>
  <c r="G51" i="18"/>
  <c r="E51" i="18"/>
  <c r="D51" i="18"/>
  <c r="A51" i="18"/>
  <c r="C51" i="18" s="1"/>
  <c r="G50" i="18"/>
  <c r="E50" i="18"/>
  <c r="D50" i="18"/>
  <c r="A50" i="18"/>
  <c r="C50" i="18" s="1"/>
  <c r="G49" i="18"/>
  <c r="E49" i="18"/>
  <c r="D49" i="18"/>
  <c r="A49" i="18"/>
  <c r="C49" i="18" s="1"/>
  <c r="G48" i="18"/>
  <c r="E48" i="18"/>
  <c r="D48" i="18"/>
  <c r="A48" i="18"/>
  <c r="C48" i="18" s="1"/>
  <c r="G47" i="18"/>
  <c r="E47" i="18"/>
  <c r="D47" i="18"/>
  <c r="A47" i="18"/>
  <c r="C47" i="18" s="1"/>
  <c r="G46" i="18"/>
  <c r="E46" i="18"/>
  <c r="D46" i="18"/>
  <c r="A46" i="18"/>
  <c r="C46" i="18" s="1"/>
  <c r="G45" i="18"/>
  <c r="E45" i="18"/>
  <c r="D45" i="18"/>
  <c r="A45" i="18"/>
  <c r="C45" i="18" s="1"/>
  <c r="G44" i="18"/>
  <c r="E44" i="18"/>
  <c r="D44" i="18"/>
  <c r="A44" i="18"/>
  <c r="C44" i="18" s="1"/>
  <c r="G43" i="18"/>
  <c r="E43" i="18"/>
  <c r="D43" i="18"/>
  <c r="A43" i="18"/>
  <c r="C43" i="18" s="1"/>
  <c r="G42" i="18"/>
  <c r="E42" i="18"/>
  <c r="D42" i="18"/>
  <c r="A42" i="18"/>
  <c r="C42" i="18" s="1"/>
  <c r="G41" i="18"/>
  <c r="E41" i="18"/>
  <c r="D41" i="18"/>
  <c r="A41" i="18"/>
  <c r="C41" i="18" s="1"/>
  <c r="G40" i="18"/>
  <c r="E40" i="18"/>
  <c r="D40" i="18"/>
  <c r="A40" i="18"/>
  <c r="C40" i="18" s="1"/>
  <c r="G39" i="18"/>
  <c r="E39" i="18"/>
  <c r="D39" i="18"/>
  <c r="A39" i="18"/>
  <c r="C39" i="18" s="1"/>
  <c r="G38" i="18"/>
  <c r="E38" i="18"/>
  <c r="D38" i="18"/>
  <c r="A38" i="18"/>
  <c r="C38" i="18" s="1"/>
  <c r="G37" i="18"/>
  <c r="E37" i="18"/>
  <c r="D37" i="18"/>
  <c r="A37" i="18"/>
  <c r="C37" i="18" s="1"/>
  <c r="G36" i="18"/>
  <c r="E36" i="18"/>
  <c r="D36" i="18"/>
  <c r="A36" i="18"/>
  <c r="C36" i="18" s="1"/>
  <c r="G35" i="18"/>
  <c r="E35" i="18"/>
  <c r="D35" i="18"/>
  <c r="A35" i="18"/>
  <c r="C35" i="18" s="1"/>
  <c r="G34" i="18"/>
  <c r="E34" i="18"/>
  <c r="D34" i="18"/>
  <c r="A34" i="18"/>
  <c r="C34" i="18" s="1"/>
  <c r="G33" i="18"/>
  <c r="E33" i="18"/>
  <c r="D33" i="18"/>
  <c r="A33" i="18"/>
  <c r="C33" i="18" s="1"/>
  <c r="G32" i="18"/>
  <c r="E32" i="18"/>
  <c r="D32" i="18"/>
  <c r="A32" i="18"/>
  <c r="C32" i="18" s="1"/>
  <c r="G31" i="18"/>
  <c r="E31" i="18"/>
  <c r="D31" i="18"/>
  <c r="A31" i="18"/>
  <c r="C31" i="18" s="1"/>
  <c r="G30" i="18"/>
  <c r="E30" i="18"/>
  <c r="D30" i="18"/>
  <c r="A30" i="18"/>
  <c r="C30" i="18" s="1"/>
  <c r="G29" i="18"/>
  <c r="E29" i="18"/>
  <c r="D29" i="18"/>
  <c r="A29" i="18"/>
  <c r="C29" i="18" s="1"/>
  <c r="G28" i="18"/>
  <c r="E28" i="18"/>
  <c r="D28" i="18"/>
  <c r="A28" i="18"/>
  <c r="C28" i="18" s="1"/>
  <c r="G27" i="18"/>
  <c r="E27" i="18"/>
  <c r="D27" i="18"/>
  <c r="A27" i="18"/>
  <c r="C27" i="18" s="1"/>
  <c r="G26" i="18"/>
  <c r="E26" i="18"/>
  <c r="D26" i="18"/>
  <c r="A26" i="18"/>
  <c r="C26" i="18" s="1"/>
  <c r="G25" i="18"/>
  <c r="E25" i="18"/>
  <c r="D25" i="18"/>
  <c r="A25" i="18"/>
  <c r="C25" i="18" s="1"/>
  <c r="G24" i="18"/>
  <c r="E24" i="18"/>
  <c r="D24" i="18"/>
  <c r="A24" i="18"/>
  <c r="C24" i="18" s="1"/>
  <c r="G23" i="18"/>
  <c r="E23" i="18"/>
  <c r="D23" i="18"/>
  <c r="A23" i="18"/>
  <c r="C23" i="18" s="1"/>
  <c r="G22" i="18"/>
  <c r="E22" i="18"/>
  <c r="D22" i="18"/>
  <c r="A22" i="18"/>
  <c r="C22" i="18" s="1"/>
  <c r="G21" i="18"/>
  <c r="E21" i="18"/>
  <c r="D21" i="18"/>
  <c r="A21" i="18"/>
  <c r="C21" i="18" s="1"/>
  <c r="G20" i="18"/>
  <c r="E20" i="18"/>
  <c r="D20" i="18"/>
  <c r="A20" i="18"/>
  <c r="C20" i="18" s="1"/>
  <c r="G19" i="18"/>
  <c r="E19" i="18"/>
  <c r="D19" i="18"/>
  <c r="A19" i="18"/>
  <c r="C19" i="18" s="1"/>
  <c r="G18" i="18"/>
  <c r="E18" i="18"/>
  <c r="D18" i="18"/>
  <c r="A18" i="18"/>
  <c r="C18" i="18" s="1"/>
  <c r="G17" i="18"/>
  <c r="E17" i="18"/>
  <c r="D17" i="18"/>
  <c r="A17" i="18"/>
  <c r="C17" i="18" s="1"/>
  <c r="G16" i="18"/>
  <c r="E16" i="18"/>
  <c r="D16" i="18"/>
  <c r="A16" i="18"/>
  <c r="C16" i="18" s="1"/>
  <c r="G15" i="18"/>
  <c r="E15" i="18"/>
  <c r="D15" i="18"/>
  <c r="A15" i="18"/>
  <c r="C15" i="18" s="1"/>
  <c r="G14" i="18"/>
  <c r="E14" i="18"/>
  <c r="D14" i="18"/>
  <c r="A14" i="18"/>
  <c r="C14" i="18" s="1"/>
  <c r="G13" i="18"/>
  <c r="E13" i="18"/>
  <c r="D13" i="18"/>
  <c r="A13" i="18"/>
  <c r="C13" i="18" s="1"/>
  <c r="G12" i="18"/>
  <c r="E12" i="18"/>
  <c r="D12" i="18"/>
  <c r="A12" i="18"/>
  <c r="C12" i="18" s="1"/>
  <c r="G11" i="18"/>
  <c r="E11" i="18"/>
  <c r="D11" i="18"/>
  <c r="A11" i="18"/>
  <c r="C11" i="18" s="1"/>
  <c r="G10" i="18"/>
  <c r="E10" i="18"/>
  <c r="D10" i="18"/>
  <c r="A10" i="18"/>
  <c r="C10" i="18" s="1"/>
  <c r="G9" i="18"/>
  <c r="E9" i="18"/>
  <c r="D9" i="18"/>
  <c r="A9" i="18"/>
  <c r="C9" i="18" s="1"/>
  <c r="G8" i="18"/>
  <c r="E8" i="18"/>
  <c r="D8" i="18"/>
  <c r="A8" i="18"/>
  <c r="C8" i="18" s="1"/>
  <c r="G7" i="18"/>
  <c r="E7" i="18"/>
  <c r="D7" i="18"/>
  <c r="A7" i="18"/>
  <c r="C7" i="18" s="1"/>
  <c r="G6" i="18"/>
  <c r="E6" i="18"/>
  <c r="D6" i="18"/>
  <c r="A6" i="18"/>
  <c r="C6" i="18" s="1"/>
  <c r="G5" i="18"/>
  <c r="E5" i="18"/>
  <c r="D5" i="18"/>
  <c r="A5" i="18"/>
  <c r="C5" i="18" s="1"/>
  <c r="G4" i="18"/>
  <c r="E4" i="18"/>
  <c r="D4" i="18"/>
  <c r="A4" i="18"/>
  <c r="C4" i="18" s="1"/>
  <c r="G3" i="18"/>
  <c r="E3" i="18"/>
  <c r="D3" i="18"/>
  <c r="A3" i="18"/>
  <c r="C3" i="18" s="1"/>
  <c r="G202" i="17"/>
  <c r="E202" i="17"/>
  <c r="D202" i="17"/>
  <c r="A202" i="17"/>
  <c r="C202" i="17" s="1"/>
  <c r="G201" i="17"/>
  <c r="E201" i="17"/>
  <c r="D201" i="17"/>
  <c r="A201" i="17"/>
  <c r="C201" i="17" s="1"/>
  <c r="G200" i="17"/>
  <c r="E200" i="17"/>
  <c r="D200" i="17"/>
  <c r="A200" i="17"/>
  <c r="C200" i="17" s="1"/>
  <c r="G199" i="17"/>
  <c r="E199" i="17"/>
  <c r="D199" i="17"/>
  <c r="A199" i="17"/>
  <c r="C199" i="17" s="1"/>
  <c r="G198" i="17"/>
  <c r="E198" i="17"/>
  <c r="D198" i="17"/>
  <c r="A198" i="17"/>
  <c r="C198" i="17" s="1"/>
  <c r="G197" i="17"/>
  <c r="E197" i="17"/>
  <c r="D197" i="17"/>
  <c r="A197" i="17"/>
  <c r="C197" i="17" s="1"/>
  <c r="G196" i="17"/>
  <c r="E196" i="17"/>
  <c r="D196" i="17"/>
  <c r="A196" i="17"/>
  <c r="C196" i="17" s="1"/>
  <c r="G195" i="17"/>
  <c r="E195" i="17"/>
  <c r="D195" i="17"/>
  <c r="A195" i="17"/>
  <c r="C195" i="17" s="1"/>
  <c r="G194" i="17"/>
  <c r="E194" i="17"/>
  <c r="D194" i="17"/>
  <c r="A194" i="17"/>
  <c r="C194" i="17" s="1"/>
  <c r="G193" i="17"/>
  <c r="E193" i="17"/>
  <c r="D193" i="17"/>
  <c r="A193" i="17"/>
  <c r="C193" i="17" s="1"/>
  <c r="G192" i="17"/>
  <c r="E192" i="17"/>
  <c r="D192" i="17"/>
  <c r="A192" i="17"/>
  <c r="C192" i="17" s="1"/>
  <c r="G191" i="17"/>
  <c r="E191" i="17"/>
  <c r="D191" i="17"/>
  <c r="A191" i="17"/>
  <c r="C191" i="17" s="1"/>
  <c r="G190" i="17"/>
  <c r="E190" i="17"/>
  <c r="D190" i="17"/>
  <c r="A190" i="17"/>
  <c r="C190" i="17" s="1"/>
  <c r="G189" i="17"/>
  <c r="E189" i="17"/>
  <c r="D189" i="17"/>
  <c r="A189" i="17"/>
  <c r="C189" i="17" s="1"/>
  <c r="G188" i="17"/>
  <c r="E188" i="17"/>
  <c r="D188" i="17"/>
  <c r="A188" i="17"/>
  <c r="C188" i="17" s="1"/>
  <c r="G187" i="17"/>
  <c r="E187" i="17"/>
  <c r="D187" i="17"/>
  <c r="A187" i="17"/>
  <c r="C187" i="17" s="1"/>
  <c r="G186" i="17"/>
  <c r="E186" i="17"/>
  <c r="D186" i="17"/>
  <c r="A186" i="17"/>
  <c r="C186" i="17" s="1"/>
  <c r="G185" i="17"/>
  <c r="E185" i="17"/>
  <c r="D185" i="17"/>
  <c r="A185" i="17"/>
  <c r="C185" i="17" s="1"/>
  <c r="G184" i="17"/>
  <c r="E184" i="17"/>
  <c r="D184" i="17"/>
  <c r="A184" i="17"/>
  <c r="C184" i="17" s="1"/>
  <c r="G183" i="17"/>
  <c r="E183" i="17"/>
  <c r="D183" i="17"/>
  <c r="A183" i="17"/>
  <c r="C183" i="17" s="1"/>
  <c r="G182" i="17"/>
  <c r="E182" i="17"/>
  <c r="D182" i="17"/>
  <c r="A182" i="17"/>
  <c r="C182" i="17" s="1"/>
  <c r="G181" i="17"/>
  <c r="E181" i="17"/>
  <c r="D181" i="17"/>
  <c r="A181" i="17"/>
  <c r="C181" i="17" s="1"/>
  <c r="G180" i="17"/>
  <c r="E180" i="17"/>
  <c r="D180" i="17"/>
  <c r="A180" i="17"/>
  <c r="C180" i="17" s="1"/>
  <c r="G179" i="17"/>
  <c r="E179" i="17"/>
  <c r="D179" i="17"/>
  <c r="A179" i="17"/>
  <c r="C179" i="17" s="1"/>
  <c r="G178" i="17"/>
  <c r="E178" i="17"/>
  <c r="D178" i="17"/>
  <c r="A178" i="17"/>
  <c r="C178" i="17" s="1"/>
  <c r="G177" i="17"/>
  <c r="E177" i="17"/>
  <c r="D177" i="17"/>
  <c r="A177" i="17"/>
  <c r="C177" i="17" s="1"/>
  <c r="G176" i="17"/>
  <c r="E176" i="17"/>
  <c r="D176" i="17"/>
  <c r="A176" i="17"/>
  <c r="C176" i="17" s="1"/>
  <c r="G175" i="17"/>
  <c r="E175" i="17"/>
  <c r="D175" i="17"/>
  <c r="A175" i="17"/>
  <c r="C175" i="17" s="1"/>
  <c r="G174" i="17"/>
  <c r="E174" i="17"/>
  <c r="D174" i="17"/>
  <c r="A174" i="17"/>
  <c r="C174" i="17" s="1"/>
  <c r="G173" i="17"/>
  <c r="E173" i="17"/>
  <c r="D173" i="17"/>
  <c r="A173" i="17"/>
  <c r="C173" i="17" s="1"/>
  <c r="G172" i="17"/>
  <c r="E172" i="17"/>
  <c r="D172" i="17"/>
  <c r="A172" i="17"/>
  <c r="C172" i="17" s="1"/>
  <c r="G171" i="17"/>
  <c r="E171" i="17"/>
  <c r="D171" i="17"/>
  <c r="A171" i="17"/>
  <c r="C171" i="17" s="1"/>
  <c r="G170" i="17"/>
  <c r="E170" i="17"/>
  <c r="D170" i="17"/>
  <c r="A170" i="17"/>
  <c r="C170" i="17" s="1"/>
  <c r="G169" i="17"/>
  <c r="E169" i="17"/>
  <c r="D169" i="17"/>
  <c r="A169" i="17"/>
  <c r="C169" i="17" s="1"/>
  <c r="G168" i="17"/>
  <c r="E168" i="17"/>
  <c r="D168" i="17"/>
  <c r="A168" i="17"/>
  <c r="C168" i="17" s="1"/>
  <c r="G167" i="17"/>
  <c r="E167" i="17"/>
  <c r="D167" i="17"/>
  <c r="A167" i="17"/>
  <c r="C167" i="17" s="1"/>
  <c r="G166" i="17"/>
  <c r="E166" i="17"/>
  <c r="D166" i="17"/>
  <c r="A166" i="17"/>
  <c r="C166" i="17" s="1"/>
  <c r="G165" i="17"/>
  <c r="E165" i="17"/>
  <c r="D165" i="17"/>
  <c r="A165" i="17"/>
  <c r="C165" i="17" s="1"/>
  <c r="G164" i="17"/>
  <c r="E164" i="17"/>
  <c r="D164" i="17"/>
  <c r="A164" i="17"/>
  <c r="C164" i="17" s="1"/>
  <c r="G163" i="17"/>
  <c r="E163" i="17"/>
  <c r="D163" i="17"/>
  <c r="A163" i="17"/>
  <c r="C163" i="17" s="1"/>
  <c r="G162" i="17"/>
  <c r="E162" i="17"/>
  <c r="D162" i="17"/>
  <c r="A162" i="17"/>
  <c r="C162" i="17" s="1"/>
  <c r="G161" i="17"/>
  <c r="E161" i="17"/>
  <c r="D161" i="17"/>
  <c r="A161" i="17"/>
  <c r="C161" i="17" s="1"/>
  <c r="G160" i="17"/>
  <c r="E160" i="17"/>
  <c r="D160" i="17"/>
  <c r="A160" i="17"/>
  <c r="C160" i="17" s="1"/>
  <c r="G159" i="17"/>
  <c r="E159" i="17"/>
  <c r="D159" i="17"/>
  <c r="A159" i="17"/>
  <c r="C159" i="17" s="1"/>
  <c r="G158" i="17"/>
  <c r="E158" i="17"/>
  <c r="D158" i="17"/>
  <c r="A158" i="17"/>
  <c r="C158" i="17" s="1"/>
  <c r="G157" i="17"/>
  <c r="E157" i="17"/>
  <c r="D157" i="17"/>
  <c r="A157" i="17"/>
  <c r="C157" i="17" s="1"/>
  <c r="G156" i="17"/>
  <c r="E156" i="17"/>
  <c r="D156" i="17"/>
  <c r="A156" i="17"/>
  <c r="C156" i="17" s="1"/>
  <c r="G155" i="17"/>
  <c r="E155" i="17"/>
  <c r="D155" i="17"/>
  <c r="A155" i="17"/>
  <c r="C155" i="17" s="1"/>
  <c r="G154" i="17"/>
  <c r="E154" i="17"/>
  <c r="D154" i="17"/>
  <c r="A154" i="17"/>
  <c r="C154" i="17" s="1"/>
  <c r="G153" i="17"/>
  <c r="E153" i="17"/>
  <c r="D153" i="17"/>
  <c r="A153" i="17"/>
  <c r="C153" i="17" s="1"/>
  <c r="G152" i="17"/>
  <c r="E152" i="17"/>
  <c r="D152" i="17"/>
  <c r="A152" i="17"/>
  <c r="C152" i="17" s="1"/>
  <c r="G151" i="17"/>
  <c r="E151" i="17"/>
  <c r="D151" i="17"/>
  <c r="A151" i="17"/>
  <c r="C151" i="17" s="1"/>
  <c r="G150" i="17"/>
  <c r="E150" i="17"/>
  <c r="D150" i="17"/>
  <c r="A150" i="17"/>
  <c r="C150" i="17" s="1"/>
  <c r="G149" i="17"/>
  <c r="E149" i="17"/>
  <c r="D149" i="17"/>
  <c r="A149" i="17"/>
  <c r="C149" i="17" s="1"/>
  <c r="G148" i="17"/>
  <c r="E148" i="17"/>
  <c r="D148" i="17"/>
  <c r="A148" i="17"/>
  <c r="C148" i="17" s="1"/>
  <c r="G147" i="17"/>
  <c r="E147" i="17"/>
  <c r="D147" i="17"/>
  <c r="A147" i="17"/>
  <c r="C147" i="17" s="1"/>
  <c r="G146" i="17"/>
  <c r="E146" i="17"/>
  <c r="D146" i="17"/>
  <c r="A146" i="17"/>
  <c r="C146" i="17" s="1"/>
  <c r="G145" i="17"/>
  <c r="E145" i="17"/>
  <c r="D145" i="17"/>
  <c r="A145" i="17"/>
  <c r="C145" i="17" s="1"/>
  <c r="G144" i="17"/>
  <c r="E144" i="17"/>
  <c r="D144" i="17"/>
  <c r="A144" i="17"/>
  <c r="C144" i="17" s="1"/>
  <c r="G143" i="17"/>
  <c r="E143" i="17"/>
  <c r="D143" i="17"/>
  <c r="A143" i="17"/>
  <c r="C143" i="17" s="1"/>
  <c r="G142" i="17"/>
  <c r="E142" i="17"/>
  <c r="D142" i="17"/>
  <c r="A142" i="17"/>
  <c r="C142" i="17" s="1"/>
  <c r="G141" i="17"/>
  <c r="E141" i="17"/>
  <c r="D141" i="17"/>
  <c r="A141" i="17"/>
  <c r="C141" i="17" s="1"/>
  <c r="G140" i="17"/>
  <c r="E140" i="17"/>
  <c r="D140" i="17"/>
  <c r="A140" i="17"/>
  <c r="C140" i="17" s="1"/>
  <c r="G139" i="17"/>
  <c r="E139" i="17"/>
  <c r="D139" i="17"/>
  <c r="A139" i="17"/>
  <c r="C139" i="17" s="1"/>
  <c r="G138" i="17"/>
  <c r="E138" i="17"/>
  <c r="D138" i="17"/>
  <c r="A138" i="17"/>
  <c r="C138" i="17" s="1"/>
  <c r="G137" i="17"/>
  <c r="E137" i="17"/>
  <c r="D137" i="17"/>
  <c r="A137" i="17"/>
  <c r="C137" i="17" s="1"/>
  <c r="G136" i="17"/>
  <c r="E136" i="17"/>
  <c r="D136" i="17"/>
  <c r="A136" i="17"/>
  <c r="C136" i="17" s="1"/>
  <c r="G135" i="17"/>
  <c r="E135" i="17"/>
  <c r="D135" i="17"/>
  <c r="A135" i="17"/>
  <c r="C135" i="17" s="1"/>
  <c r="G134" i="17"/>
  <c r="E134" i="17"/>
  <c r="D134" i="17"/>
  <c r="A134" i="17"/>
  <c r="C134" i="17" s="1"/>
  <c r="G133" i="17"/>
  <c r="E133" i="17"/>
  <c r="D133" i="17"/>
  <c r="A133" i="17"/>
  <c r="C133" i="17" s="1"/>
  <c r="G132" i="17"/>
  <c r="E132" i="17"/>
  <c r="D132" i="17"/>
  <c r="A132" i="17"/>
  <c r="C132" i="17" s="1"/>
  <c r="G131" i="17"/>
  <c r="E131" i="17"/>
  <c r="D131" i="17"/>
  <c r="A131" i="17"/>
  <c r="C131" i="17" s="1"/>
  <c r="G130" i="17"/>
  <c r="E130" i="17"/>
  <c r="D130" i="17"/>
  <c r="A130" i="17"/>
  <c r="C130" i="17" s="1"/>
  <c r="G129" i="17"/>
  <c r="E129" i="17"/>
  <c r="D129" i="17"/>
  <c r="A129" i="17"/>
  <c r="C129" i="17" s="1"/>
  <c r="G128" i="17"/>
  <c r="E128" i="17"/>
  <c r="D128" i="17"/>
  <c r="A128" i="17"/>
  <c r="C128" i="17" s="1"/>
  <c r="G127" i="17"/>
  <c r="E127" i="17"/>
  <c r="D127" i="17"/>
  <c r="A127" i="17"/>
  <c r="C127" i="17" s="1"/>
  <c r="G126" i="17"/>
  <c r="E126" i="17"/>
  <c r="D126" i="17"/>
  <c r="A126" i="17"/>
  <c r="C126" i="17" s="1"/>
  <c r="G125" i="17"/>
  <c r="E125" i="17"/>
  <c r="D125" i="17"/>
  <c r="A125" i="17"/>
  <c r="C125" i="17" s="1"/>
  <c r="G124" i="17"/>
  <c r="E124" i="17"/>
  <c r="D124" i="17"/>
  <c r="A124" i="17"/>
  <c r="C124" i="17" s="1"/>
  <c r="G123" i="17"/>
  <c r="E123" i="17"/>
  <c r="D123" i="17"/>
  <c r="A123" i="17"/>
  <c r="C123" i="17" s="1"/>
  <c r="G122" i="17"/>
  <c r="E122" i="17"/>
  <c r="D122" i="17"/>
  <c r="A122" i="17"/>
  <c r="C122" i="17" s="1"/>
  <c r="G121" i="17"/>
  <c r="E121" i="17"/>
  <c r="D121" i="17"/>
  <c r="A121" i="17"/>
  <c r="C121" i="17" s="1"/>
  <c r="G120" i="17"/>
  <c r="E120" i="17"/>
  <c r="D120" i="17"/>
  <c r="A120" i="17"/>
  <c r="C120" i="17" s="1"/>
  <c r="G119" i="17"/>
  <c r="E119" i="17"/>
  <c r="D119" i="17"/>
  <c r="A119" i="17"/>
  <c r="C119" i="17" s="1"/>
  <c r="G118" i="17"/>
  <c r="E118" i="17"/>
  <c r="D118" i="17"/>
  <c r="A118" i="17"/>
  <c r="C118" i="17" s="1"/>
  <c r="G117" i="17"/>
  <c r="E117" i="17"/>
  <c r="D117" i="17"/>
  <c r="A117" i="17"/>
  <c r="C117" i="17" s="1"/>
  <c r="G116" i="17"/>
  <c r="E116" i="17"/>
  <c r="D116" i="17"/>
  <c r="A116" i="17"/>
  <c r="C116" i="17" s="1"/>
  <c r="G115" i="17"/>
  <c r="E115" i="17"/>
  <c r="D115" i="17"/>
  <c r="A115" i="17"/>
  <c r="C115" i="17" s="1"/>
  <c r="G114" i="17"/>
  <c r="E114" i="17"/>
  <c r="D114" i="17"/>
  <c r="A114" i="17"/>
  <c r="C114" i="17" s="1"/>
  <c r="G113" i="17"/>
  <c r="E113" i="17"/>
  <c r="D113" i="17"/>
  <c r="A113" i="17"/>
  <c r="C113" i="17" s="1"/>
  <c r="G112" i="17"/>
  <c r="E112" i="17"/>
  <c r="D112" i="17"/>
  <c r="A112" i="17"/>
  <c r="C112" i="17" s="1"/>
  <c r="G111" i="17"/>
  <c r="E111" i="17"/>
  <c r="D111" i="17"/>
  <c r="A111" i="17"/>
  <c r="C111" i="17" s="1"/>
  <c r="G110" i="17"/>
  <c r="E110" i="17"/>
  <c r="D110" i="17"/>
  <c r="A110" i="17"/>
  <c r="C110" i="17" s="1"/>
  <c r="G109" i="17"/>
  <c r="E109" i="17"/>
  <c r="D109" i="17"/>
  <c r="A109" i="17"/>
  <c r="C109" i="17" s="1"/>
  <c r="G108" i="17"/>
  <c r="E108" i="17"/>
  <c r="D108" i="17"/>
  <c r="A108" i="17"/>
  <c r="C108" i="17" s="1"/>
  <c r="G107" i="17"/>
  <c r="E107" i="17"/>
  <c r="D107" i="17"/>
  <c r="A107" i="17"/>
  <c r="C107" i="17" s="1"/>
  <c r="G106" i="17"/>
  <c r="E106" i="17"/>
  <c r="D106" i="17"/>
  <c r="A106" i="17"/>
  <c r="C106" i="17" s="1"/>
  <c r="G105" i="17"/>
  <c r="E105" i="17"/>
  <c r="D105" i="17"/>
  <c r="A105" i="17"/>
  <c r="C105" i="17" s="1"/>
  <c r="G104" i="17"/>
  <c r="E104" i="17"/>
  <c r="D104" i="17"/>
  <c r="A104" i="17"/>
  <c r="C104" i="17" s="1"/>
  <c r="G103" i="17"/>
  <c r="E103" i="17"/>
  <c r="D103" i="17"/>
  <c r="A103" i="17"/>
  <c r="C103" i="17" s="1"/>
  <c r="G102" i="17"/>
  <c r="E102" i="17"/>
  <c r="D102" i="17"/>
  <c r="A102" i="17"/>
  <c r="C102" i="17" s="1"/>
  <c r="G101" i="17"/>
  <c r="E101" i="17"/>
  <c r="D101" i="17"/>
  <c r="A101" i="17"/>
  <c r="C101" i="17" s="1"/>
  <c r="G100" i="17"/>
  <c r="E100" i="17"/>
  <c r="D100" i="17"/>
  <c r="A100" i="17"/>
  <c r="C100" i="17" s="1"/>
  <c r="G99" i="17"/>
  <c r="E99" i="17"/>
  <c r="D99" i="17"/>
  <c r="A99" i="17"/>
  <c r="C99" i="17" s="1"/>
  <c r="G98" i="17"/>
  <c r="E98" i="17"/>
  <c r="D98" i="17"/>
  <c r="A98" i="17"/>
  <c r="C98" i="17" s="1"/>
  <c r="G97" i="17"/>
  <c r="E97" i="17"/>
  <c r="D97" i="17"/>
  <c r="A97" i="17"/>
  <c r="C97" i="17" s="1"/>
  <c r="G96" i="17"/>
  <c r="E96" i="17"/>
  <c r="D96" i="17"/>
  <c r="A96" i="17"/>
  <c r="C96" i="17" s="1"/>
  <c r="G95" i="17"/>
  <c r="E95" i="17"/>
  <c r="D95" i="17"/>
  <c r="A95" i="17"/>
  <c r="C95" i="17" s="1"/>
  <c r="G94" i="17"/>
  <c r="E94" i="17"/>
  <c r="D94" i="17"/>
  <c r="A94" i="17"/>
  <c r="C94" i="17" s="1"/>
  <c r="G93" i="17"/>
  <c r="E93" i="17"/>
  <c r="D93" i="17"/>
  <c r="A93" i="17"/>
  <c r="C93" i="17" s="1"/>
  <c r="G92" i="17"/>
  <c r="E92" i="17"/>
  <c r="D92" i="17"/>
  <c r="A92" i="17"/>
  <c r="C92" i="17" s="1"/>
  <c r="G91" i="17"/>
  <c r="E91" i="17"/>
  <c r="D91" i="17"/>
  <c r="A91" i="17"/>
  <c r="C91" i="17" s="1"/>
  <c r="G90" i="17"/>
  <c r="E90" i="17"/>
  <c r="D90" i="17"/>
  <c r="A90" i="17"/>
  <c r="C90" i="17" s="1"/>
  <c r="G89" i="17"/>
  <c r="E89" i="17"/>
  <c r="D89" i="17"/>
  <c r="A89" i="17"/>
  <c r="C89" i="17" s="1"/>
  <c r="G88" i="17"/>
  <c r="E88" i="17"/>
  <c r="D88" i="17"/>
  <c r="A88" i="17"/>
  <c r="C88" i="17" s="1"/>
  <c r="G87" i="17"/>
  <c r="E87" i="17"/>
  <c r="D87" i="17"/>
  <c r="A87" i="17"/>
  <c r="C87" i="17" s="1"/>
  <c r="G86" i="17"/>
  <c r="E86" i="17"/>
  <c r="D86" i="17"/>
  <c r="A86" i="17"/>
  <c r="C86" i="17" s="1"/>
  <c r="G85" i="17"/>
  <c r="E85" i="17"/>
  <c r="D85" i="17"/>
  <c r="A85" i="17"/>
  <c r="C85" i="17" s="1"/>
  <c r="G84" i="17"/>
  <c r="E84" i="17"/>
  <c r="D84" i="17"/>
  <c r="A84" i="17"/>
  <c r="C84" i="17" s="1"/>
  <c r="G83" i="17"/>
  <c r="E83" i="17"/>
  <c r="D83" i="17"/>
  <c r="A83" i="17"/>
  <c r="C83" i="17" s="1"/>
  <c r="G82" i="17"/>
  <c r="E82" i="17"/>
  <c r="D82" i="17"/>
  <c r="A82" i="17"/>
  <c r="C82" i="17" s="1"/>
  <c r="G81" i="17"/>
  <c r="E81" i="17"/>
  <c r="D81" i="17"/>
  <c r="A81" i="17"/>
  <c r="C81" i="17" s="1"/>
  <c r="G80" i="17"/>
  <c r="E80" i="17"/>
  <c r="D80" i="17"/>
  <c r="A80" i="17"/>
  <c r="C80" i="17" s="1"/>
  <c r="G79" i="17"/>
  <c r="E79" i="17"/>
  <c r="D79" i="17"/>
  <c r="A79" i="17"/>
  <c r="C79" i="17" s="1"/>
  <c r="G78" i="17"/>
  <c r="E78" i="17"/>
  <c r="D78" i="17"/>
  <c r="A78" i="17"/>
  <c r="C78" i="17" s="1"/>
  <c r="G77" i="17"/>
  <c r="E77" i="17"/>
  <c r="D77" i="17"/>
  <c r="A77" i="17"/>
  <c r="C77" i="17" s="1"/>
  <c r="G76" i="17"/>
  <c r="E76" i="17"/>
  <c r="D76" i="17"/>
  <c r="A76" i="17"/>
  <c r="C76" i="17" s="1"/>
  <c r="G75" i="17"/>
  <c r="E75" i="17"/>
  <c r="D75" i="17"/>
  <c r="A75" i="17"/>
  <c r="C75" i="17" s="1"/>
  <c r="G74" i="17"/>
  <c r="E74" i="17"/>
  <c r="D74" i="17"/>
  <c r="A74" i="17"/>
  <c r="C74" i="17" s="1"/>
  <c r="G73" i="17"/>
  <c r="E73" i="17"/>
  <c r="D73" i="17"/>
  <c r="A73" i="17"/>
  <c r="C73" i="17" s="1"/>
  <c r="G72" i="17"/>
  <c r="E72" i="17"/>
  <c r="D72" i="17"/>
  <c r="A72" i="17"/>
  <c r="C72" i="17" s="1"/>
  <c r="G71" i="17"/>
  <c r="E71" i="17"/>
  <c r="D71" i="17"/>
  <c r="A71" i="17"/>
  <c r="C71" i="17" s="1"/>
  <c r="G70" i="17"/>
  <c r="E70" i="17"/>
  <c r="D70" i="17"/>
  <c r="A70" i="17"/>
  <c r="C70" i="17" s="1"/>
  <c r="G69" i="17"/>
  <c r="E69" i="17"/>
  <c r="D69" i="17"/>
  <c r="A69" i="17"/>
  <c r="C69" i="17" s="1"/>
  <c r="G68" i="17"/>
  <c r="E68" i="17"/>
  <c r="D68" i="17"/>
  <c r="A68" i="17"/>
  <c r="C68" i="17" s="1"/>
  <c r="G67" i="17"/>
  <c r="E67" i="17"/>
  <c r="D67" i="17"/>
  <c r="A67" i="17"/>
  <c r="C67" i="17" s="1"/>
  <c r="G66" i="17"/>
  <c r="E66" i="17"/>
  <c r="D66" i="17"/>
  <c r="A66" i="17"/>
  <c r="C66" i="17" s="1"/>
  <c r="G65" i="17"/>
  <c r="E65" i="17"/>
  <c r="D65" i="17"/>
  <c r="A65" i="17"/>
  <c r="C65" i="17" s="1"/>
  <c r="G64" i="17"/>
  <c r="E64" i="17"/>
  <c r="D64" i="17"/>
  <c r="A64" i="17"/>
  <c r="C64" i="17" s="1"/>
  <c r="G63" i="17"/>
  <c r="E63" i="17"/>
  <c r="D63" i="17"/>
  <c r="A63" i="17"/>
  <c r="C63" i="17" s="1"/>
  <c r="G62" i="17"/>
  <c r="E62" i="17"/>
  <c r="D62" i="17"/>
  <c r="A62" i="17"/>
  <c r="C62" i="17" s="1"/>
  <c r="G61" i="17"/>
  <c r="E61" i="17"/>
  <c r="D61" i="17"/>
  <c r="A61" i="17"/>
  <c r="C61" i="17" s="1"/>
  <c r="G60" i="17"/>
  <c r="E60" i="17"/>
  <c r="D60" i="17"/>
  <c r="A60" i="17"/>
  <c r="C60" i="17" s="1"/>
  <c r="G59" i="17"/>
  <c r="E59" i="17"/>
  <c r="D59" i="17"/>
  <c r="A59" i="17"/>
  <c r="C59" i="17" s="1"/>
  <c r="G58" i="17"/>
  <c r="E58" i="17"/>
  <c r="D58" i="17"/>
  <c r="A58" i="17"/>
  <c r="C58" i="17" s="1"/>
  <c r="G57" i="17"/>
  <c r="E57" i="17"/>
  <c r="D57" i="17"/>
  <c r="A57" i="17"/>
  <c r="C57" i="17" s="1"/>
  <c r="G56" i="17"/>
  <c r="E56" i="17"/>
  <c r="D56" i="17"/>
  <c r="A56" i="17"/>
  <c r="C56" i="17" s="1"/>
  <c r="G55" i="17"/>
  <c r="E55" i="17"/>
  <c r="D55" i="17"/>
  <c r="A55" i="17"/>
  <c r="C55" i="17" s="1"/>
  <c r="G54" i="17"/>
  <c r="E54" i="17"/>
  <c r="D54" i="17"/>
  <c r="A54" i="17"/>
  <c r="C54" i="17" s="1"/>
  <c r="G53" i="17"/>
  <c r="E53" i="17"/>
  <c r="D53" i="17"/>
  <c r="A53" i="17"/>
  <c r="C53" i="17" s="1"/>
  <c r="G52" i="17"/>
  <c r="E52" i="17"/>
  <c r="D52" i="17"/>
  <c r="A52" i="17"/>
  <c r="C52" i="17" s="1"/>
  <c r="G51" i="17"/>
  <c r="E51" i="17"/>
  <c r="D51" i="17"/>
  <c r="A51" i="17"/>
  <c r="C51" i="17" s="1"/>
  <c r="G50" i="17"/>
  <c r="E50" i="17"/>
  <c r="D50" i="17"/>
  <c r="A50" i="17"/>
  <c r="C50" i="17" s="1"/>
  <c r="G49" i="17"/>
  <c r="E49" i="17"/>
  <c r="D49" i="17"/>
  <c r="A49" i="17"/>
  <c r="C49" i="17" s="1"/>
  <c r="G48" i="17"/>
  <c r="E48" i="17"/>
  <c r="D48" i="17"/>
  <c r="A48" i="17"/>
  <c r="C48" i="17" s="1"/>
  <c r="G47" i="17"/>
  <c r="E47" i="17"/>
  <c r="D47" i="17"/>
  <c r="A47" i="17"/>
  <c r="C47" i="17" s="1"/>
  <c r="G46" i="17"/>
  <c r="E46" i="17"/>
  <c r="D46" i="17"/>
  <c r="A46" i="17"/>
  <c r="C46" i="17" s="1"/>
  <c r="G45" i="17"/>
  <c r="E45" i="17"/>
  <c r="D45" i="17"/>
  <c r="A45" i="17"/>
  <c r="C45" i="17" s="1"/>
  <c r="G44" i="17"/>
  <c r="E44" i="17"/>
  <c r="D44" i="17"/>
  <c r="A44" i="17"/>
  <c r="C44" i="17" s="1"/>
  <c r="G43" i="17"/>
  <c r="E43" i="17"/>
  <c r="D43" i="17"/>
  <c r="A43" i="17"/>
  <c r="C43" i="17" s="1"/>
  <c r="G42" i="17"/>
  <c r="E42" i="17"/>
  <c r="D42" i="17"/>
  <c r="A42" i="17"/>
  <c r="C42" i="17" s="1"/>
  <c r="G41" i="17"/>
  <c r="E41" i="17"/>
  <c r="D41" i="17"/>
  <c r="A41" i="17"/>
  <c r="C41" i="17" s="1"/>
  <c r="G40" i="17"/>
  <c r="E40" i="17"/>
  <c r="D40" i="17"/>
  <c r="A40" i="17"/>
  <c r="C40" i="17" s="1"/>
  <c r="G39" i="17"/>
  <c r="E39" i="17"/>
  <c r="D39" i="17"/>
  <c r="A39" i="17"/>
  <c r="C39" i="17" s="1"/>
  <c r="G38" i="17"/>
  <c r="E38" i="17"/>
  <c r="D38" i="17"/>
  <c r="A38" i="17"/>
  <c r="C38" i="17" s="1"/>
  <c r="G37" i="17"/>
  <c r="E37" i="17"/>
  <c r="D37" i="17"/>
  <c r="A37" i="17"/>
  <c r="C37" i="17" s="1"/>
  <c r="G36" i="17"/>
  <c r="E36" i="17"/>
  <c r="D36" i="17"/>
  <c r="A36" i="17"/>
  <c r="C36" i="17" s="1"/>
  <c r="G35" i="17"/>
  <c r="E35" i="17"/>
  <c r="D35" i="17"/>
  <c r="A35" i="17"/>
  <c r="C35" i="17" s="1"/>
  <c r="G34" i="17"/>
  <c r="E34" i="17"/>
  <c r="D34" i="17"/>
  <c r="A34" i="17"/>
  <c r="C34" i="17" s="1"/>
  <c r="G33" i="17"/>
  <c r="E33" i="17"/>
  <c r="D33" i="17"/>
  <c r="A33" i="17"/>
  <c r="C33" i="17" s="1"/>
  <c r="G32" i="17"/>
  <c r="E32" i="17"/>
  <c r="D32" i="17"/>
  <c r="A32" i="17"/>
  <c r="C32" i="17" s="1"/>
  <c r="G31" i="17"/>
  <c r="E31" i="17"/>
  <c r="D31" i="17"/>
  <c r="A31" i="17"/>
  <c r="C31" i="17" s="1"/>
  <c r="G30" i="17"/>
  <c r="E30" i="17"/>
  <c r="D30" i="17"/>
  <c r="A30" i="17"/>
  <c r="C30" i="17" s="1"/>
  <c r="G29" i="17"/>
  <c r="E29" i="17"/>
  <c r="D29" i="17"/>
  <c r="A29" i="17"/>
  <c r="C29" i="17" s="1"/>
  <c r="G28" i="17"/>
  <c r="E28" i="17"/>
  <c r="D28" i="17"/>
  <c r="A28" i="17"/>
  <c r="C28" i="17" s="1"/>
  <c r="G27" i="17"/>
  <c r="E27" i="17"/>
  <c r="D27" i="17"/>
  <c r="A27" i="17"/>
  <c r="C27" i="17" s="1"/>
  <c r="G26" i="17"/>
  <c r="E26" i="17"/>
  <c r="D26" i="17"/>
  <c r="A26" i="17"/>
  <c r="C26" i="17" s="1"/>
  <c r="G25" i="17"/>
  <c r="E25" i="17"/>
  <c r="D25" i="17"/>
  <c r="A25" i="17"/>
  <c r="C25" i="17" s="1"/>
  <c r="G24" i="17"/>
  <c r="E24" i="17"/>
  <c r="D24" i="17"/>
  <c r="A24" i="17"/>
  <c r="C24" i="17" s="1"/>
  <c r="G23" i="17"/>
  <c r="E23" i="17"/>
  <c r="D23" i="17"/>
  <c r="A23" i="17"/>
  <c r="C23" i="17" s="1"/>
  <c r="G22" i="17"/>
  <c r="E22" i="17"/>
  <c r="D22" i="17"/>
  <c r="A22" i="17"/>
  <c r="C22" i="17" s="1"/>
  <c r="G21" i="17"/>
  <c r="E21" i="17"/>
  <c r="D21" i="17"/>
  <c r="A21" i="17"/>
  <c r="C21" i="17" s="1"/>
  <c r="G20" i="17"/>
  <c r="E20" i="17"/>
  <c r="D20" i="17"/>
  <c r="A20" i="17"/>
  <c r="C20" i="17" s="1"/>
  <c r="G19" i="17"/>
  <c r="E19" i="17"/>
  <c r="D19" i="17"/>
  <c r="A19" i="17"/>
  <c r="C19" i="17" s="1"/>
  <c r="G18" i="17"/>
  <c r="E18" i="17"/>
  <c r="D18" i="17"/>
  <c r="A18" i="17"/>
  <c r="C18" i="17" s="1"/>
  <c r="G17" i="17"/>
  <c r="E17" i="17"/>
  <c r="D17" i="17"/>
  <c r="A17" i="17"/>
  <c r="C17" i="17" s="1"/>
  <c r="G16" i="17"/>
  <c r="E16" i="17"/>
  <c r="D16" i="17"/>
  <c r="A16" i="17"/>
  <c r="C16" i="17" s="1"/>
  <c r="G15" i="17"/>
  <c r="E15" i="17"/>
  <c r="D15" i="17"/>
  <c r="A15" i="17"/>
  <c r="C15" i="17" s="1"/>
  <c r="G14" i="17"/>
  <c r="E14" i="17"/>
  <c r="D14" i="17"/>
  <c r="A14" i="17"/>
  <c r="C14" i="17" s="1"/>
  <c r="G13" i="17"/>
  <c r="E13" i="17"/>
  <c r="D13" i="17"/>
  <c r="A13" i="17"/>
  <c r="C13" i="17" s="1"/>
  <c r="G12" i="17"/>
  <c r="E12" i="17"/>
  <c r="D12" i="17"/>
  <c r="A12" i="17"/>
  <c r="C12" i="17" s="1"/>
  <c r="G11" i="17"/>
  <c r="E11" i="17"/>
  <c r="D11" i="17"/>
  <c r="A11" i="17"/>
  <c r="C11" i="17" s="1"/>
  <c r="G10" i="17"/>
  <c r="E10" i="17"/>
  <c r="D10" i="17"/>
  <c r="A10" i="17"/>
  <c r="C10" i="17" s="1"/>
  <c r="G9" i="17"/>
  <c r="E9" i="17"/>
  <c r="D9" i="17"/>
  <c r="A9" i="17"/>
  <c r="C9" i="17" s="1"/>
  <c r="G8" i="17"/>
  <c r="E8" i="17"/>
  <c r="D8" i="17"/>
  <c r="A8" i="17"/>
  <c r="C8" i="17" s="1"/>
  <c r="G7" i="17"/>
  <c r="E7" i="17"/>
  <c r="D7" i="17"/>
  <c r="A7" i="17"/>
  <c r="C7" i="17" s="1"/>
  <c r="G6" i="17"/>
  <c r="E6" i="17"/>
  <c r="D6" i="17"/>
  <c r="A6" i="17"/>
  <c r="C6" i="17" s="1"/>
  <c r="G5" i="17"/>
  <c r="E5" i="17"/>
  <c r="D5" i="17"/>
  <c r="A5" i="17"/>
  <c r="C5" i="17" s="1"/>
  <c r="G4" i="17"/>
  <c r="E4" i="17"/>
  <c r="D4" i="17"/>
  <c r="A4" i="17"/>
  <c r="C4" i="17" s="1"/>
  <c r="G3" i="17"/>
  <c r="E3" i="17"/>
  <c r="D3" i="17"/>
  <c r="A3" i="17"/>
  <c r="C3" i="17" s="1"/>
  <c r="A202" i="16"/>
  <c r="C202" i="16" s="1"/>
  <c r="D202" i="16"/>
  <c r="E202" i="16"/>
  <c r="G202" i="16"/>
  <c r="A3" i="16"/>
  <c r="C3" i="16" s="1"/>
  <c r="D3" i="16"/>
  <c r="E3" i="16"/>
  <c r="G3" i="16"/>
  <c r="A4" i="16"/>
  <c r="C4" i="16" s="1"/>
  <c r="D4" i="16"/>
  <c r="E4" i="16"/>
  <c r="G4" i="16"/>
  <c r="A5" i="16"/>
  <c r="C5" i="16" s="1"/>
  <c r="D5" i="16"/>
  <c r="E5" i="16"/>
  <c r="G5" i="16"/>
  <c r="A6" i="16"/>
  <c r="C6" i="16" s="1"/>
  <c r="D6" i="16"/>
  <c r="E6" i="16"/>
  <c r="G6" i="16"/>
  <c r="A7" i="16"/>
  <c r="C7" i="16" s="1"/>
  <c r="D7" i="16"/>
  <c r="E7" i="16"/>
  <c r="G7" i="16"/>
  <c r="A8" i="16"/>
  <c r="C8" i="16" s="1"/>
  <c r="D8" i="16"/>
  <c r="E8" i="16"/>
  <c r="G8" i="16"/>
  <c r="A9" i="16"/>
  <c r="C9" i="16" s="1"/>
  <c r="D9" i="16"/>
  <c r="E9" i="16"/>
  <c r="G9" i="16"/>
  <c r="A10" i="16"/>
  <c r="C10" i="16" s="1"/>
  <c r="D10" i="16"/>
  <c r="E10" i="16"/>
  <c r="G10" i="16"/>
  <c r="A11" i="16"/>
  <c r="C11" i="16" s="1"/>
  <c r="D11" i="16"/>
  <c r="E11" i="16"/>
  <c r="G11" i="16"/>
  <c r="A12" i="16"/>
  <c r="C12" i="16" s="1"/>
  <c r="D12" i="16"/>
  <c r="E12" i="16"/>
  <c r="G12" i="16"/>
  <c r="A13" i="16"/>
  <c r="C13" i="16" s="1"/>
  <c r="D13" i="16"/>
  <c r="E13" i="16"/>
  <c r="G13" i="16"/>
  <c r="A14" i="16"/>
  <c r="C14" i="16" s="1"/>
  <c r="D14" i="16"/>
  <c r="E14" i="16"/>
  <c r="G14" i="16"/>
  <c r="A15" i="16"/>
  <c r="C15" i="16" s="1"/>
  <c r="D15" i="16"/>
  <c r="E15" i="16"/>
  <c r="G15" i="16"/>
  <c r="A16" i="16"/>
  <c r="C16" i="16" s="1"/>
  <c r="D16" i="16"/>
  <c r="E16" i="16"/>
  <c r="G16" i="16"/>
  <c r="A17" i="16"/>
  <c r="C17" i="16" s="1"/>
  <c r="D17" i="16"/>
  <c r="E17" i="16"/>
  <c r="G17" i="16"/>
  <c r="A18" i="16"/>
  <c r="C18" i="16" s="1"/>
  <c r="D18" i="16"/>
  <c r="E18" i="16"/>
  <c r="G18" i="16"/>
  <c r="A19" i="16"/>
  <c r="C19" i="16" s="1"/>
  <c r="D19" i="16"/>
  <c r="E19" i="16"/>
  <c r="G19" i="16"/>
  <c r="A20" i="16"/>
  <c r="C20" i="16" s="1"/>
  <c r="D20" i="16"/>
  <c r="E20" i="16"/>
  <c r="G20" i="16"/>
  <c r="A21" i="16"/>
  <c r="C21" i="16" s="1"/>
  <c r="D21" i="16"/>
  <c r="E21" i="16"/>
  <c r="G21" i="16"/>
  <c r="A22" i="16"/>
  <c r="C22" i="16" s="1"/>
  <c r="D22" i="16"/>
  <c r="E22" i="16"/>
  <c r="G22" i="16"/>
  <c r="A23" i="16"/>
  <c r="C23" i="16" s="1"/>
  <c r="D23" i="16"/>
  <c r="E23" i="16"/>
  <c r="G23" i="16"/>
  <c r="A24" i="16"/>
  <c r="C24" i="16" s="1"/>
  <c r="D24" i="16"/>
  <c r="E24" i="16"/>
  <c r="G24" i="16"/>
  <c r="A25" i="16"/>
  <c r="C25" i="16" s="1"/>
  <c r="D25" i="16"/>
  <c r="E25" i="16"/>
  <c r="G25" i="16"/>
  <c r="A26" i="16"/>
  <c r="C26" i="16" s="1"/>
  <c r="D26" i="16"/>
  <c r="E26" i="16"/>
  <c r="G26" i="16"/>
  <c r="A27" i="16"/>
  <c r="C27" i="16" s="1"/>
  <c r="D27" i="16"/>
  <c r="E27" i="16"/>
  <c r="G27" i="16"/>
  <c r="A28" i="16"/>
  <c r="C28" i="16" s="1"/>
  <c r="D28" i="16"/>
  <c r="E28" i="16"/>
  <c r="G28" i="16"/>
  <c r="A29" i="16"/>
  <c r="C29" i="16" s="1"/>
  <c r="D29" i="16"/>
  <c r="E29" i="16"/>
  <c r="G29" i="16"/>
  <c r="A30" i="16"/>
  <c r="C30" i="16" s="1"/>
  <c r="D30" i="16"/>
  <c r="E30" i="16"/>
  <c r="G30" i="16"/>
  <c r="A31" i="16"/>
  <c r="C31" i="16" s="1"/>
  <c r="D31" i="16"/>
  <c r="E31" i="16"/>
  <c r="G31" i="16"/>
  <c r="A32" i="16"/>
  <c r="C32" i="16" s="1"/>
  <c r="D32" i="16"/>
  <c r="E32" i="16"/>
  <c r="G32" i="16"/>
  <c r="A33" i="16"/>
  <c r="C33" i="16" s="1"/>
  <c r="D33" i="16"/>
  <c r="E33" i="16"/>
  <c r="G33" i="16"/>
  <c r="A34" i="16"/>
  <c r="C34" i="16" s="1"/>
  <c r="D34" i="16"/>
  <c r="E34" i="16"/>
  <c r="G34" i="16"/>
  <c r="A35" i="16"/>
  <c r="C35" i="16" s="1"/>
  <c r="D35" i="16"/>
  <c r="E35" i="16"/>
  <c r="G35" i="16"/>
  <c r="A36" i="16"/>
  <c r="C36" i="16" s="1"/>
  <c r="D36" i="16"/>
  <c r="E36" i="16"/>
  <c r="G36" i="16"/>
  <c r="A37" i="16"/>
  <c r="C37" i="16" s="1"/>
  <c r="D37" i="16"/>
  <c r="E37" i="16"/>
  <c r="G37" i="16"/>
  <c r="A38" i="16"/>
  <c r="C38" i="16" s="1"/>
  <c r="D38" i="16"/>
  <c r="E38" i="16"/>
  <c r="G38" i="16"/>
  <c r="A39" i="16"/>
  <c r="C39" i="16" s="1"/>
  <c r="D39" i="16"/>
  <c r="E39" i="16"/>
  <c r="G39" i="16"/>
  <c r="A40" i="16"/>
  <c r="C40" i="16" s="1"/>
  <c r="D40" i="16"/>
  <c r="E40" i="16"/>
  <c r="G40" i="16"/>
  <c r="A41" i="16"/>
  <c r="C41" i="16" s="1"/>
  <c r="D41" i="16"/>
  <c r="E41" i="16"/>
  <c r="G41" i="16"/>
  <c r="A42" i="16"/>
  <c r="C42" i="16" s="1"/>
  <c r="D42" i="16"/>
  <c r="E42" i="16"/>
  <c r="G42" i="16"/>
  <c r="A43" i="16"/>
  <c r="C43" i="16" s="1"/>
  <c r="D43" i="16"/>
  <c r="E43" i="16"/>
  <c r="G43" i="16"/>
  <c r="A44" i="16"/>
  <c r="C44" i="16" s="1"/>
  <c r="D44" i="16"/>
  <c r="E44" i="16"/>
  <c r="G44" i="16"/>
  <c r="A45" i="16"/>
  <c r="C45" i="16" s="1"/>
  <c r="D45" i="16"/>
  <c r="E45" i="16"/>
  <c r="G45" i="16"/>
  <c r="A46" i="16"/>
  <c r="C46" i="16" s="1"/>
  <c r="D46" i="16"/>
  <c r="E46" i="16"/>
  <c r="G46" i="16"/>
  <c r="A47" i="16"/>
  <c r="C47" i="16" s="1"/>
  <c r="D47" i="16"/>
  <c r="E47" i="16"/>
  <c r="G47" i="16"/>
  <c r="A48" i="16"/>
  <c r="C48" i="16" s="1"/>
  <c r="D48" i="16"/>
  <c r="E48" i="16"/>
  <c r="G48" i="16"/>
  <c r="A49" i="16"/>
  <c r="C49" i="16" s="1"/>
  <c r="D49" i="16"/>
  <c r="E49" i="16"/>
  <c r="G49" i="16"/>
  <c r="A50" i="16"/>
  <c r="C50" i="16" s="1"/>
  <c r="D50" i="16"/>
  <c r="E50" i="16"/>
  <c r="G50" i="16"/>
  <c r="A51" i="16"/>
  <c r="C51" i="16" s="1"/>
  <c r="D51" i="16"/>
  <c r="E51" i="16"/>
  <c r="G51" i="16"/>
  <c r="A52" i="16"/>
  <c r="C52" i="16" s="1"/>
  <c r="D52" i="16"/>
  <c r="E52" i="16"/>
  <c r="G52" i="16"/>
  <c r="A53" i="16"/>
  <c r="C53" i="16" s="1"/>
  <c r="D53" i="16"/>
  <c r="E53" i="16"/>
  <c r="G53" i="16"/>
  <c r="A54" i="16"/>
  <c r="C54" i="16" s="1"/>
  <c r="D54" i="16"/>
  <c r="E54" i="16"/>
  <c r="G54" i="16"/>
  <c r="A55" i="16"/>
  <c r="C55" i="16" s="1"/>
  <c r="D55" i="16"/>
  <c r="E55" i="16"/>
  <c r="G55" i="16"/>
  <c r="A56" i="16"/>
  <c r="C56" i="16" s="1"/>
  <c r="D56" i="16"/>
  <c r="E56" i="16"/>
  <c r="G56" i="16"/>
  <c r="A57" i="16"/>
  <c r="C57" i="16" s="1"/>
  <c r="D57" i="16"/>
  <c r="E57" i="16"/>
  <c r="G57" i="16"/>
  <c r="A58" i="16"/>
  <c r="C58" i="16" s="1"/>
  <c r="D58" i="16"/>
  <c r="E58" i="16"/>
  <c r="G58" i="16"/>
  <c r="A59" i="16"/>
  <c r="C59" i="16" s="1"/>
  <c r="D59" i="16"/>
  <c r="E59" i="16"/>
  <c r="G59" i="16"/>
  <c r="A60" i="16"/>
  <c r="C60" i="16" s="1"/>
  <c r="D60" i="16"/>
  <c r="E60" i="16"/>
  <c r="G60" i="16"/>
  <c r="A61" i="16"/>
  <c r="C61" i="16" s="1"/>
  <c r="D61" i="16"/>
  <c r="E61" i="16"/>
  <c r="G61" i="16"/>
  <c r="A62" i="16"/>
  <c r="C62" i="16" s="1"/>
  <c r="D62" i="16"/>
  <c r="E62" i="16"/>
  <c r="G62" i="16"/>
  <c r="A63" i="16"/>
  <c r="C63" i="16" s="1"/>
  <c r="D63" i="16"/>
  <c r="E63" i="16"/>
  <c r="G63" i="16"/>
  <c r="A64" i="16"/>
  <c r="C64" i="16" s="1"/>
  <c r="D64" i="16"/>
  <c r="E64" i="16"/>
  <c r="G64" i="16"/>
  <c r="A65" i="16"/>
  <c r="C65" i="16" s="1"/>
  <c r="D65" i="16"/>
  <c r="E65" i="16"/>
  <c r="G65" i="16"/>
  <c r="A66" i="16"/>
  <c r="C66" i="16" s="1"/>
  <c r="D66" i="16"/>
  <c r="E66" i="16"/>
  <c r="G66" i="16"/>
  <c r="A67" i="16"/>
  <c r="C67" i="16" s="1"/>
  <c r="D67" i="16"/>
  <c r="E67" i="16"/>
  <c r="G67" i="16"/>
  <c r="A68" i="16"/>
  <c r="C68" i="16" s="1"/>
  <c r="D68" i="16"/>
  <c r="E68" i="16"/>
  <c r="G68" i="16"/>
  <c r="A69" i="16"/>
  <c r="C69" i="16" s="1"/>
  <c r="D69" i="16"/>
  <c r="E69" i="16"/>
  <c r="G69" i="16"/>
  <c r="A70" i="16"/>
  <c r="C70" i="16" s="1"/>
  <c r="D70" i="16"/>
  <c r="E70" i="16"/>
  <c r="G70" i="16"/>
  <c r="A71" i="16"/>
  <c r="C71" i="16" s="1"/>
  <c r="D71" i="16"/>
  <c r="E71" i="16"/>
  <c r="G71" i="16"/>
  <c r="A72" i="16"/>
  <c r="C72" i="16" s="1"/>
  <c r="D72" i="16"/>
  <c r="E72" i="16"/>
  <c r="G72" i="16"/>
  <c r="A73" i="16"/>
  <c r="C73" i="16" s="1"/>
  <c r="D73" i="16"/>
  <c r="E73" i="16"/>
  <c r="G73" i="16"/>
  <c r="A74" i="16"/>
  <c r="C74" i="16" s="1"/>
  <c r="D74" i="16"/>
  <c r="E74" i="16"/>
  <c r="G74" i="16"/>
  <c r="A75" i="16"/>
  <c r="C75" i="16" s="1"/>
  <c r="D75" i="16"/>
  <c r="E75" i="16"/>
  <c r="G75" i="16"/>
  <c r="A76" i="16"/>
  <c r="C76" i="16" s="1"/>
  <c r="D76" i="16"/>
  <c r="E76" i="16"/>
  <c r="G76" i="16"/>
  <c r="A77" i="16"/>
  <c r="C77" i="16" s="1"/>
  <c r="D77" i="16"/>
  <c r="E77" i="16"/>
  <c r="G77" i="16"/>
  <c r="A78" i="16"/>
  <c r="C78" i="16" s="1"/>
  <c r="D78" i="16"/>
  <c r="E78" i="16"/>
  <c r="G78" i="16"/>
  <c r="A79" i="16"/>
  <c r="C79" i="16" s="1"/>
  <c r="D79" i="16"/>
  <c r="E79" i="16"/>
  <c r="G79" i="16"/>
  <c r="A80" i="16"/>
  <c r="C80" i="16" s="1"/>
  <c r="D80" i="16"/>
  <c r="E80" i="16"/>
  <c r="G80" i="16"/>
  <c r="A81" i="16"/>
  <c r="C81" i="16" s="1"/>
  <c r="D81" i="16"/>
  <c r="E81" i="16"/>
  <c r="G81" i="16"/>
  <c r="A82" i="16"/>
  <c r="C82" i="16" s="1"/>
  <c r="D82" i="16"/>
  <c r="E82" i="16"/>
  <c r="G82" i="16"/>
  <c r="A83" i="16"/>
  <c r="C83" i="16" s="1"/>
  <c r="D83" i="16"/>
  <c r="E83" i="16"/>
  <c r="G83" i="16"/>
  <c r="A84" i="16"/>
  <c r="C84" i="16" s="1"/>
  <c r="D84" i="16"/>
  <c r="E84" i="16"/>
  <c r="G84" i="16"/>
  <c r="A85" i="16"/>
  <c r="C85" i="16" s="1"/>
  <c r="D85" i="16"/>
  <c r="E85" i="16"/>
  <c r="G85" i="16"/>
  <c r="A86" i="16"/>
  <c r="C86" i="16" s="1"/>
  <c r="D86" i="16"/>
  <c r="E86" i="16"/>
  <c r="G86" i="16"/>
  <c r="A87" i="16"/>
  <c r="C87" i="16" s="1"/>
  <c r="D87" i="16"/>
  <c r="E87" i="16"/>
  <c r="G87" i="16"/>
  <c r="A88" i="16"/>
  <c r="C88" i="16" s="1"/>
  <c r="D88" i="16"/>
  <c r="E88" i="16"/>
  <c r="G88" i="16"/>
  <c r="A89" i="16"/>
  <c r="C89" i="16" s="1"/>
  <c r="D89" i="16"/>
  <c r="E89" i="16"/>
  <c r="G89" i="16"/>
  <c r="A90" i="16"/>
  <c r="C90" i="16" s="1"/>
  <c r="D90" i="16"/>
  <c r="E90" i="16"/>
  <c r="G90" i="16"/>
  <c r="A91" i="16"/>
  <c r="C91" i="16" s="1"/>
  <c r="D91" i="16"/>
  <c r="E91" i="16"/>
  <c r="G91" i="16"/>
  <c r="A92" i="16"/>
  <c r="C92" i="16" s="1"/>
  <c r="D92" i="16"/>
  <c r="E92" i="16"/>
  <c r="G92" i="16"/>
  <c r="A93" i="16"/>
  <c r="C93" i="16" s="1"/>
  <c r="D93" i="16"/>
  <c r="E93" i="16"/>
  <c r="G93" i="16"/>
  <c r="A94" i="16"/>
  <c r="C94" i="16" s="1"/>
  <c r="D94" i="16"/>
  <c r="E94" i="16"/>
  <c r="G94" i="16"/>
  <c r="A95" i="16"/>
  <c r="C95" i="16" s="1"/>
  <c r="D95" i="16"/>
  <c r="E95" i="16"/>
  <c r="G95" i="16"/>
  <c r="A96" i="16"/>
  <c r="C96" i="16" s="1"/>
  <c r="D96" i="16"/>
  <c r="E96" i="16"/>
  <c r="G96" i="16"/>
  <c r="A97" i="16"/>
  <c r="C97" i="16" s="1"/>
  <c r="D97" i="16"/>
  <c r="E97" i="16"/>
  <c r="G97" i="16"/>
  <c r="A98" i="16"/>
  <c r="C98" i="16" s="1"/>
  <c r="D98" i="16"/>
  <c r="E98" i="16"/>
  <c r="G98" i="16"/>
  <c r="A99" i="16"/>
  <c r="C99" i="16" s="1"/>
  <c r="D99" i="16"/>
  <c r="E99" i="16"/>
  <c r="G99" i="16"/>
  <c r="A100" i="16"/>
  <c r="C100" i="16" s="1"/>
  <c r="D100" i="16"/>
  <c r="E100" i="16"/>
  <c r="G100" i="16"/>
  <c r="A101" i="16"/>
  <c r="C101" i="16" s="1"/>
  <c r="D101" i="16"/>
  <c r="E101" i="16"/>
  <c r="G101" i="16"/>
  <c r="A102" i="16"/>
  <c r="C102" i="16" s="1"/>
  <c r="D102" i="16"/>
  <c r="E102" i="16"/>
  <c r="G102" i="16"/>
  <c r="A103" i="16"/>
  <c r="C103" i="16" s="1"/>
  <c r="D103" i="16"/>
  <c r="E103" i="16"/>
  <c r="G103" i="16"/>
  <c r="A104" i="16"/>
  <c r="C104" i="16" s="1"/>
  <c r="D104" i="16"/>
  <c r="E104" i="16"/>
  <c r="G104" i="16"/>
  <c r="A105" i="16"/>
  <c r="C105" i="16" s="1"/>
  <c r="D105" i="16"/>
  <c r="E105" i="16"/>
  <c r="G105" i="16"/>
  <c r="A106" i="16"/>
  <c r="C106" i="16" s="1"/>
  <c r="D106" i="16"/>
  <c r="E106" i="16"/>
  <c r="G106" i="16"/>
  <c r="A107" i="16"/>
  <c r="C107" i="16" s="1"/>
  <c r="D107" i="16"/>
  <c r="E107" i="16"/>
  <c r="G107" i="16"/>
  <c r="A108" i="16"/>
  <c r="C108" i="16" s="1"/>
  <c r="D108" i="16"/>
  <c r="E108" i="16"/>
  <c r="G108" i="16"/>
  <c r="A109" i="16"/>
  <c r="C109" i="16" s="1"/>
  <c r="D109" i="16"/>
  <c r="E109" i="16"/>
  <c r="G109" i="16"/>
  <c r="A110" i="16"/>
  <c r="C110" i="16" s="1"/>
  <c r="D110" i="16"/>
  <c r="E110" i="16"/>
  <c r="G110" i="16"/>
  <c r="A111" i="16"/>
  <c r="C111" i="16" s="1"/>
  <c r="D111" i="16"/>
  <c r="E111" i="16"/>
  <c r="G111" i="16"/>
  <c r="A112" i="16"/>
  <c r="C112" i="16" s="1"/>
  <c r="D112" i="16"/>
  <c r="E112" i="16"/>
  <c r="G112" i="16"/>
  <c r="A113" i="16"/>
  <c r="C113" i="16" s="1"/>
  <c r="D113" i="16"/>
  <c r="E113" i="16"/>
  <c r="G113" i="16"/>
  <c r="A114" i="16"/>
  <c r="C114" i="16" s="1"/>
  <c r="D114" i="16"/>
  <c r="E114" i="16"/>
  <c r="G114" i="16"/>
  <c r="A115" i="16"/>
  <c r="C115" i="16" s="1"/>
  <c r="D115" i="16"/>
  <c r="E115" i="16"/>
  <c r="G115" i="16"/>
  <c r="A116" i="16"/>
  <c r="C116" i="16" s="1"/>
  <c r="D116" i="16"/>
  <c r="E116" i="16"/>
  <c r="G116" i="16"/>
  <c r="A117" i="16"/>
  <c r="C117" i="16" s="1"/>
  <c r="D117" i="16"/>
  <c r="E117" i="16"/>
  <c r="G117" i="16"/>
  <c r="A118" i="16"/>
  <c r="C118" i="16" s="1"/>
  <c r="D118" i="16"/>
  <c r="E118" i="16"/>
  <c r="G118" i="16"/>
  <c r="A119" i="16"/>
  <c r="C119" i="16" s="1"/>
  <c r="D119" i="16"/>
  <c r="E119" i="16"/>
  <c r="G119" i="16"/>
  <c r="A120" i="16"/>
  <c r="C120" i="16" s="1"/>
  <c r="D120" i="16"/>
  <c r="E120" i="16"/>
  <c r="G120" i="16"/>
  <c r="A121" i="16"/>
  <c r="C121" i="16" s="1"/>
  <c r="D121" i="16"/>
  <c r="E121" i="16"/>
  <c r="G121" i="16"/>
  <c r="A122" i="16"/>
  <c r="C122" i="16" s="1"/>
  <c r="D122" i="16"/>
  <c r="E122" i="16"/>
  <c r="G122" i="16"/>
  <c r="A123" i="16"/>
  <c r="C123" i="16" s="1"/>
  <c r="D123" i="16"/>
  <c r="E123" i="16"/>
  <c r="G123" i="16"/>
  <c r="A124" i="16"/>
  <c r="C124" i="16" s="1"/>
  <c r="D124" i="16"/>
  <c r="E124" i="16"/>
  <c r="G124" i="16"/>
  <c r="A125" i="16"/>
  <c r="C125" i="16" s="1"/>
  <c r="D125" i="16"/>
  <c r="E125" i="16"/>
  <c r="G125" i="16"/>
  <c r="A126" i="16"/>
  <c r="C126" i="16" s="1"/>
  <c r="D126" i="16"/>
  <c r="E126" i="16"/>
  <c r="G126" i="16"/>
  <c r="A127" i="16"/>
  <c r="C127" i="16" s="1"/>
  <c r="D127" i="16"/>
  <c r="E127" i="16"/>
  <c r="G127" i="16"/>
  <c r="A128" i="16"/>
  <c r="C128" i="16" s="1"/>
  <c r="D128" i="16"/>
  <c r="E128" i="16"/>
  <c r="G128" i="16"/>
  <c r="A129" i="16"/>
  <c r="C129" i="16" s="1"/>
  <c r="D129" i="16"/>
  <c r="E129" i="16"/>
  <c r="G129" i="16"/>
  <c r="A130" i="16"/>
  <c r="C130" i="16" s="1"/>
  <c r="D130" i="16"/>
  <c r="E130" i="16"/>
  <c r="G130" i="16"/>
  <c r="A131" i="16"/>
  <c r="C131" i="16" s="1"/>
  <c r="D131" i="16"/>
  <c r="E131" i="16"/>
  <c r="G131" i="16"/>
  <c r="A132" i="16"/>
  <c r="C132" i="16" s="1"/>
  <c r="D132" i="16"/>
  <c r="E132" i="16"/>
  <c r="G132" i="16"/>
  <c r="A133" i="16"/>
  <c r="C133" i="16" s="1"/>
  <c r="D133" i="16"/>
  <c r="E133" i="16"/>
  <c r="G133" i="16"/>
  <c r="A134" i="16"/>
  <c r="C134" i="16" s="1"/>
  <c r="D134" i="16"/>
  <c r="E134" i="16"/>
  <c r="G134" i="16"/>
  <c r="A135" i="16"/>
  <c r="C135" i="16" s="1"/>
  <c r="D135" i="16"/>
  <c r="E135" i="16"/>
  <c r="G135" i="16"/>
  <c r="A136" i="16"/>
  <c r="C136" i="16" s="1"/>
  <c r="D136" i="16"/>
  <c r="E136" i="16"/>
  <c r="G136" i="16"/>
  <c r="A137" i="16"/>
  <c r="C137" i="16" s="1"/>
  <c r="D137" i="16"/>
  <c r="E137" i="16"/>
  <c r="G137" i="16"/>
  <c r="A138" i="16"/>
  <c r="C138" i="16" s="1"/>
  <c r="D138" i="16"/>
  <c r="E138" i="16"/>
  <c r="G138" i="16"/>
  <c r="A139" i="16"/>
  <c r="C139" i="16" s="1"/>
  <c r="D139" i="16"/>
  <c r="E139" i="16"/>
  <c r="G139" i="16"/>
  <c r="A140" i="16"/>
  <c r="C140" i="16" s="1"/>
  <c r="D140" i="16"/>
  <c r="E140" i="16"/>
  <c r="G140" i="16"/>
  <c r="A141" i="16"/>
  <c r="C141" i="16" s="1"/>
  <c r="D141" i="16"/>
  <c r="E141" i="16"/>
  <c r="G141" i="16"/>
  <c r="A142" i="16"/>
  <c r="C142" i="16" s="1"/>
  <c r="D142" i="16"/>
  <c r="E142" i="16"/>
  <c r="G142" i="16"/>
  <c r="A143" i="16"/>
  <c r="C143" i="16" s="1"/>
  <c r="D143" i="16"/>
  <c r="E143" i="16"/>
  <c r="G143" i="16"/>
  <c r="A144" i="16"/>
  <c r="C144" i="16" s="1"/>
  <c r="D144" i="16"/>
  <c r="E144" i="16"/>
  <c r="G144" i="16"/>
  <c r="A145" i="16"/>
  <c r="C145" i="16" s="1"/>
  <c r="D145" i="16"/>
  <c r="E145" i="16"/>
  <c r="G145" i="16"/>
  <c r="A146" i="16"/>
  <c r="C146" i="16" s="1"/>
  <c r="D146" i="16"/>
  <c r="E146" i="16"/>
  <c r="G146" i="16"/>
  <c r="A147" i="16"/>
  <c r="C147" i="16" s="1"/>
  <c r="D147" i="16"/>
  <c r="E147" i="16"/>
  <c r="G147" i="16"/>
  <c r="A148" i="16"/>
  <c r="C148" i="16" s="1"/>
  <c r="D148" i="16"/>
  <c r="E148" i="16"/>
  <c r="G148" i="16"/>
  <c r="A149" i="16"/>
  <c r="C149" i="16" s="1"/>
  <c r="D149" i="16"/>
  <c r="E149" i="16"/>
  <c r="G149" i="16"/>
  <c r="A150" i="16"/>
  <c r="C150" i="16" s="1"/>
  <c r="D150" i="16"/>
  <c r="E150" i="16"/>
  <c r="G150" i="16"/>
  <c r="A151" i="16"/>
  <c r="C151" i="16" s="1"/>
  <c r="D151" i="16"/>
  <c r="E151" i="16"/>
  <c r="G151" i="16"/>
  <c r="A152" i="16"/>
  <c r="C152" i="16" s="1"/>
  <c r="D152" i="16"/>
  <c r="E152" i="16"/>
  <c r="G152" i="16"/>
  <c r="A153" i="16"/>
  <c r="C153" i="16" s="1"/>
  <c r="D153" i="16"/>
  <c r="E153" i="16"/>
  <c r="G153" i="16"/>
  <c r="A154" i="16"/>
  <c r="C154" i="16" s="1"/>
  <c r="D154" i="16"/>
  <c r="E154" i="16"/>
  <c r="G154" i="16"/>
  <c r="A155" i="16"/>
  <c r="C155" i="16" s="1"/>
  <c r="D155" i="16"/>
  <c r="E155" i="16"/>
  <c r="G155" i="16"/>
  <c r="A156" i="16"/>
  <c r="C156" i="16" s="1"/>
  <c r="D156" i="16"/>
  <c r="E156" i="16"/>
  <c r="G156" i="16"/>
  <c r="A157" i="16"/>
  <c r="C157" i="16" s="1"/>
  <c r="D157" i="16"/>
  <c r="E157" i="16"/>
  <c r="G157" i="16"/>
  <c r="A158" i="16"/>
  <c r="C158" i="16" s="1"/>
  <c r="D158" i="16"/>
  <c r="E158" i="16"/>
  <c r="G158" i="16"/>
  <c r="A159" i="16"/>
  <c r="C159" i="16" s="1"/>
  <c r="D159" i="16"/>
  <c r="E159" i="16"/>
  <c r="G159" i="16"/>
  <c r="A160" i="16"/>
  <c r="C160" i="16" s="1"/>
  <c r="D160" i="16"/>
  <c r="E160" i="16"/>
  <c r="G160" i="16"/>
  <c r="A161" i="16"/>
  <c r="C161" i="16" s="1"/>
  <c r="D161" i="16"/>
  <c r="E161" i="16"/>
  <c r="G161" i="16"/>
  <c r="A162" i="16"/>
  <c r="C162" i="16" s="1"/>
  <c r="D162" i="16"/>
  <c r="E162" i="16"/>
  <c r="G162" i="16"/>
  <c r="A163" i="16"/>
  <c r="C163" i="16" s="1"/>
  <c r="D163" i="16"/>
  <c r="E163" i="16"/>
  <c r="G163" i="16"/>
  <c r="A164" i="16"/>
  <c r="C164" i="16" s="1"/>
  <c r="D164" i="16"/>
  <c r="E164" i="16"/>
  <c r="G164" i="16"/>
  <c r="A165" i="16"/>
  <c r="C165" i="16" s="1"/>
  <c r="D165" i="16"/>
  <c r="E165" i="16"/>
  <c r="G165" i="16"/>
  <c r="A166" i="16"/>
  <c r="C166" i="16" s="1"/>
  <c r="D166" i="16"/>
  <c r="E166" i="16"/>
  <c r="G166" i="16"/>
  <c r="A167" i="16"/>
  <c r="C167" i="16" s="1"/>
  <c r="D167" i="16"/>
  <c r="E167" i="16"/>
  <c r="G167" i="16"/>
  <c r="A168" i="16"/>
  <c r="C168" i="16" s="1"/>
  <c r="D168" i="16"/>
  <c r="E168" i="16"/>
  <c r="G168" i="16"/>
  <c r="A169" i="16"/>
  <c r="C169" i="16" s="1"/>
  <c r="D169" i="16"/>
  <c r="E169" i="16"/>
  <c r="G169" i="16"/>
  <c r="A170" i="16"/>
  <c r="C170" i="16" s="1"/>
  <c r="D170" i="16"/>
  <c r="E170" i="16"/>
  <c r="G170" i="16"/>
  <c r="A171" i="16"/>
  <c r="C171" i="16" s="1"/>
  <c r="D171" i="16"/>
  <c r="E171" i="16"/>
  <c r="G171" i="16"/>
  <c r="A172" i="16"/>
  <c r="C172" i="16" s="1"/>
  <c r="D172" i="16"/>
  <c r="E172" i="16"/>
  <c r="G172" i="16"/>
  <c r="A173" i="16"/>
  <c r="C173" i="16" s="1"/>
  <c r="D173" i="16"/>
  <c r="E173" i="16"/>
  <c r="G173" i="16"/>
  <c r="A174" i="16"/>
  <c r="C174" i="16" s="1"/>
  <c r="D174" i="16"/>
  <c r="E174" i="16"/>
  <c r="G174" i="16"/>
  <c r="A175" i="16"/>
  <c r="C175" i="16" s="1"/>
  <c r="D175" i="16"/>
  <c r="E175" i="16"/>
  <c r="G175" i="16"/>
  <c r="A176" i="16"/>
  <c r="C176" i="16" s="1"/>
  <c r="D176" i="16"/>
  <c r="E176" i="16"/>
  <c r="G176" i="16"/>
  <c r="A177" i="16"/>
  <c r="C177" i="16" s="1"/>
  <c r="D177" i="16"/>
  <c r="E177" i="16"/>
  <c r="G177" i="16"/>
  <c r="A178" i="16"/>
  <c r="C178" i="16" s="1"/>
  <c r="D178" i="16"/>
  <c r="E178" i="16"/>
  <c r="G178" i="16"/>
  <c r="A179" i="16"/>
  <c r="C179" i="16" s="1"/>
  <c r="D179" i="16"/>
  <c r="E179" i="16"/>
  <c r="G179" i="16"/>
  <c r="A180" i="16"/>
  <c r="C180" i="16" s="1"/>
  <c r="D180" i="16"/>
  <c r="E180" i="16"/>
  <c r="G180" i="16"/>
  <c r="A181" i="16"/>
  <c r="C181" i="16" s="1"/>
  <c r="D181" i="16"/>
  <c r="E181" i="16"/>
  <c r="G181" i="16"/>
  <c r="A182" i="16"/>
  <c r="C182" i="16" s="1"/>
  <c r="D182" i="16"/>
  <c r="E182" i="16"/>
  <c r="G182" i="16"/>
  <c r="A183" i="16"/>
  <c r="C183" i="16" s="1"/>
  <c r="D183" i="16"/>
  <c r="E183" i="16"/>
  <c r="G183" i="16"/>
  <c r="A184" i="16"/>
  <c r="C184" i="16" s="1"/>
  <c r="D184" i="16"/>
  <c r="E184" i="16"/>
  <c r="G184" i="16"/>
  <c r="A185" i="16"/>
  <c r="C185" i="16" s="1"/>
  <c r="D185" i="16"/>
  <c r="E185" i="16"/>
  <c r="G185" i="16"/>
  <c r="A186" i="16"/>
  <c r="C186" i="16" s="1"/>
  <c r="D186" i="16"/>
  <c r="E186" i="16"/>
  <c r="G186" i="16"/>
  <c r="A187" i="16"/>
  <c r="C187" i="16" s="1"/>
  <c r="D187" i="16"/>
  <c r="E187" i="16"/>
  <c r="G187" i="16"/>
  <c r="A188" i="16"/>
  <c r="C188" i="16" s="1"/>
  <c r="D188" i="16"/>
  <c r="E188" i="16"/>
  <c r="G188" i="16"/>
  <c r="A189" i="16"/>
  <c r="C189" i="16" s="1"/>
  <c r="D189" i="16"/>
  <c r="E189" i="16"/>
  <c r="G189" i="16"/>
  <c r="A190" i="16"/>
  <c r="C190" i="16" s="1"/>
  <c r="D190" i="16"/>
  <c r="E190" i="16"/>
  <c r="G190" i="16"/>
  <c r="A191" i="16"/>
  <c r="C191" i="16" s="1"/>
  <c r="D191" i="16"/>
  <c r="E191" i="16"/>
  <c r="G191" i="16"/>
  <c r="A192" i="16"/>
  <c r="C192" i="16" s="1"/>
  <c r="D192" i="16"/>
  <c r="E192" i="16"/>
  <c r="G192" i="16"/>
  <c r="A193" i="16"/>
  <c r="C193" i="16" s="1"/>
  <c r="D193" i="16"/>
  <c r="E193" i="16"/>
  <c r="G193" i="16"/>
  <c r="A194" i="16"/>
  <c r="C194" i="16" s="1"/>
  <c r="D194" i="16"/>
  <c r="E194" i="16"/>
  <c r="G194" i="16"/>
  <c r="A195" i="16"/>
  <c r="C195" i="16" s="1"/>
  <c r="D195" i="16"/>
  <c r="E195" i="16"/>
  <c r="G195" i="16"/>
  <c r="A196" i="16"/>
  <c r="C196" i="16" s="1"/>
  <c r="D196" i="16"/>
  <c r="E196" i="16"/>
  <c r="G196" i="16"/>
  <c r="A197" i="16"/>
  <c r="C197" i="16" s="1"/>
  <c r="D197" i="16"/>
  <c r="E197" i="16"/>
  <c r="G197" i="16"/>
  <c r="A198" i="16"/>
  <c r="C198" i="16" s="1"/>
  <c r="D198" i="16"/>
  <c r="E198" i="16"/>
  <c r="G198" i="16"/>
  <c r="A199" i="16"/>
  <c r="C199" i="16" s="1"/>
  <c r="D199" i="16"/>
  <c r="E199" i="16"/>
  <c r="G199" i="16"/>
  <c r="A200" i="16"/>
  <c r="C200" i="16" s="1"/>
  <c r="D200" i="16"/>
  <c r="E200" i="16"/>
  <c r="G200" i="16"/>
  <c r="A201" i="16"/>
  <c r="C201" i="16" s="1"/>
  <c r="D201" i="16"/>
  <c r="E201" i="16"/>
  <c r="G201" i="16"/>
  <c r="H7" i="12" l="1"/>
  <c r="H7" i="11"/>
  <c r="H7" i="10"/>
  <c r="H7" i="8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7" i="7"/>
  <c r="J9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G2" i="28" l="1"/>
  <c r="E2" i="28"/>
  <c r="D2" i="28"/>
  <c r="A2" i="28"/>
  <c r="C2" i="28" s="1"/>
  <c r="G202" i="27"/>
  <c r="E202" i="27"/>
  <c r="D202" i="27"/>
  <c r="A202" i="27"/>
  <c r="C202" i="27" s="1"/>
  <c r="G2" i="27"/>
  <c r="E2" i="27"/>
  <c r="D2" i="27"/>
  <c r="A2" i="27"/>
  <c r="C2" i="27" s="1"/>
  <c r="G2" i="26"/>
  <c r="E2" i="26"/>
  <c r="D2" i="26"/>
  <c r="A2" i="26"/>
  <c r="C2" i="26" s="1"/>
  <c r="G2" i="25"/>
  <c r="E2" i="25"/>
  <c r="D2" i="25"/>
  <c r="A2" i="25"/>
  <c r="C2" i="25" s="1"/>
  <c r="G202" i="23"/>
  <c r="E202" i="23"/>
  <c r="D202" i="23"/>
  <c r="A202" i="23"/>
  <c r="C202" i="23" s="1"/>
  <c r="G2" i="23"/>
  <c r="E2" i="23"/>
  <c r="D2" i="23"/>
  <c r="A2" i="23"/>
  <c r="C2" i="23" s="1"/>
  <c r="G202" i="22"/>
  <c r="E202" i="22"/>
  <c r="D202" i="22"/>
  <c r="A202" i="22"/>
  <c r="C202" i="22" s="1"/>
  <c r="G2" i="22"/>
  <c r="E2" i="22"/>
  <c r="D2" i="22"/>
  <c r="A2" i="22"/>
  <c r="C2" i="22" s="1"/>
  <c r="G2" i="21"/>
  <c r="E2" i="21"/>
  <c r="D2" i="21"/>
  <c r="A2" i="21"/>
  <c r="C2" i="21" s="1"/>
  <c r="G202" i="20"/>
  <c r="E202" i="20"/>
  <c r="D202" i="20"/>
  <c r="A202" i="20"/>
  <c r="C202" i="20" s="1"/>
  <c r="G2" i="20"/>
  <c r="E2" i="20"/>
  <c r="D2" i="20"/>
  <c r="A2" i="20"/>
  <c r="C2" i="20" s="1"/>
  <c r="G2" i="19"/>
  <c r="E2" i="19"/>
  <c r="D2" i="19"/>
  <c r="A2" i="19"/>
  <c r="C2" i="19" s="1"/>
  <c r="G2" i="18"/>
  <c r="E2" i="18"/>
  <c r="D2" i="18"/>
  <c r="A2" i="18"/>
  <c r="C2" i="18" s="1"/>
  <c r="A2" i="17"/>
  <c r="C2" i="17" s="1"/>
  <c r="G2" i="17"/>
  <c r="E2" i="17"/>
  <c r="D2" i="17"/>
  <c r="A2" i="16"/>
  <c r="C2" i="16" s="1"/>
  <c r="G2" i="16"/>
  <c r="E2" i="16"/>
  <c r="D2" i="16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7" i="7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7" i="6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7" i="5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7" i="4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7" i="3"/>
  <c r="B2" i="3"/>
  <c r="B2" i="4" s="1"/>
  <c r="B2" i="5" s="1"/>
  <c r="B2" i="6" s="1"/>
  <c r="B2" i="7" s="1"/>
  <c r="B2" i="8" s="1"/>
  <c r="B2" i="9" s="1"/>
  <c r="B2" i="10" s="1"/>
  <c r="B2" i="11" s="1"/>
  <c r="B2" i="12" s="1"/>
  <c r="B2" i="13" s="1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0" i="13"/>
  <c r="N111" i="13"/>
  <c r="N112" i="13"/>
  <c r="N113" i="13"/>
  <c r="N114" i="13"/>
  <c r="N115" i="13"/>
  <c r="N116" i="13"/>
  <c r="N117" i="13"/>
  <c r="N118" i="13"/>
  <c r="N119" i="13"/>
  <c r="N120" i="13"/>
  <c r="N121" i="13"/>
  <c r="N122" i="13"/>
  <c r="N123" i="13"/>
  <c r="N124" i="13"/>
  <c r="N125" i="13"/>
  <c r="N126" i="13"/>
  <c r="N127" i="13"/>
  <c r="N128" i="13"/>
  <c r="N129" i="13"/>
  <c r="N130" i="13"/>
  <c r="N131" i="13"/>
  <c r="N132" i="13"/>
  <c r="N133" i="13"/>
  <c r="N134" i="13"/>
  <c r="N135" i="13"/>
  <c r="N136" i="13"/>
  <c r="N137" i="13"/>
  <c r="N138" i="13"/>
  <c r="N139" i="13"/>
  <c r="N140" i="13"/>
  <c r="N141" i="13"/>
  <c r="N142" i="13"/>
  <c r="N143" i="13"/>
  <c r="N144" i="13"/>
  <c r="N145" i="13"/>
  <c r="N146" i="13"/>
  <c r="N147" i="13"/>
  <c r="N148" i="13"/>
  <c r="N149" i="13"/>
  <c r="N150" i="13"/>
  <c r="N151" i="13"/>
  <c r="N152" i="13"/>
  <c r="N153" i="13"/>
  <c r="N154" i="13"/>
  <c r="N155" i="13"/>
  <c r="N156" i="13"/>
  <c r="N157" i="13"/>
  <c r="N158" i="13"/>
  <c r="N159" i="13"/>
  <c r="N160" i="13"/>
  <c r="N161" i="13"/>
  <c r="N162" i="13"/>
  <c r="N163" i="13"/>
  <c r="N164" i="13"/>
  <c r="N165" i="13"/>
  <c r="N166" i="13"/>
  <c r="N167" i="13"/>
  <c r="N168" i="13"/>
  <c r="N169" i="13"/>
  <c r="N170" i="13"/>
  <c r="N171" i="13"/>
  <c r="N172" i="13"/>
  <c r="N173" i="13"/>
  <c r="N174" i="13"/>
  <c r="N175" i="13"/>
  <c r="N176" i="13"/>
  <c r="N177" i="13"/>
  <c r="N178" i="13"/>
  <c r="N179" i="13"/>
  <c r="N180" i="13"/>
  <c r="N181" i="13"/>
  <c r="N182" i="13"/>
  <c r="N183" i="13"/>
  <c r="N184" i="13"/>
  <c r="N185" i="13"/>
  <c r="N186" i="13"/>
  <c r="N187" i="13"/>
  <c r="N188" i="13"/>
  <c r="N189" i="13"/>
  <c r="N190" i="13"/>
  <c r="N191" i="13"/>
  <c r="N192" i="13"/>
  <c r="N193" i="13"/>
  <c r="N194" i="13"/>
  <c r="N195" i="13"/>
  <c r="N196" i="13"/>
  <c r="N197" i="13"/>
  <c r="N198" i="13"/>
  <c r="N199" i="13"/>
  <c r="N200" i="13"/>
  <c r="N201" i="13"/>
  <c r="N202" i="13"/>
  <c r="N203" i="13"/>
  <c r="N204" i="13"/>
  <c r="N205" i="13"/>
  <c r="N206" i="13"/>
  <c r="N207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M102" i="13"/>
  <c r="M103" i="13"/>
  <c r="M104" i="13"/>
  <c r="M105" i="13"/>
  <c r="M106" i="13"/>
  <c r="M107" i="13"/>
  <c r="M108" i="13"/>
  <c r="M109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2" i="13"/>
  <c r="M123" i="13"/>
  <c r="M124" i="13"/>
  <c r="M125" i="13"/>
  <c r="M126" i="13"/>
  <c r="M127" i="13"/>
  <c r="M128" i="13"/>
  <c r="M129" i="13"/>
  <c r="M130" i="13"/>
  <c r="M131" i="13"/>
  <c r="M132" i="13"/>
  <c r="M133" i="13"/>
  <c r="M134" i="13"/>
  <c r="M135" i="13"/>
  <c r="M136" i="13"/>
  <c r="M137" i="13"/>
  <c r="M138" i="13"/>
  <c r="M139" i="13"/>
  <c r="M140" i="13"/>
  <c r="M141" i="13"/>
  <c r="M142" i="13"/>
  <c r="M143" i="13"/>
  <c r="M144" i="13"/>
  <c r="M145" i="13"/>
  <c r="M146" i="13"/>
  <c r="M147" i="13"/>
  <c r="M148" i="13"/>
  <c r="M149" i="13"/>
  <c r="M150" i="13"/>
  <c r="M151" i="13"/>
  <c r="M152" i="13"/>
  <c r="M153" i="13"/>
  <c r="M154" i="13"/>
  <c r="M155" i="13"/>
  <c r="M156" i="13"/>
  <c r="M157" i="13"/>
  <c r="M158" i="13"/>
  <c r="M159" i="13"/>
  <c r="M160" i="13"/>
  <c r="M161" i="13"/>
  <c r="M162" i="13"/>
  <c r="M163" i="13"/>
  <c r="M164" i="13"/>
  <c r="M165" i="13"/>
  <c r="M166" i="13"/>
  <c r="M167" i="13"/>
  <c r="M168" i="13"/>
  <c r="M169" i="13"/>
  <c r="M170" i="13"/>
  <c r="M171" i="13"/>
  <c r="M172" i="13"/>
  <c r="M173" i="13"/>
  <c r="M174" i="13"/>
  <c r="M175" i="13"/>
  <c r="M176" i="13"/>
  <c r="M177" i="13"/>
  <c r="M178" i="13"/>
  <c r="M179" i="13"/>
  <c r="M180" i="13"/>
  <c r="M181" i="13"/>
  <c r="M182" i="13"/>
  <c r="M183" i="13"/>
  <c r="M184" i="13"/>
  <c r="M185" i="13"/>
  <c r="M186" i="13"/>
  <c r="M187" i="13"/>
  <c r="M188" i="13"/>
  <c r="M189" i="13"/>
  <c r="M190" i="13"/>
  <c r="M191" i="13"/>
  <c r="M192" i="13"/>
  <c r="M193" i="13"/>
  <c r="M194" i="13"/>
  <c r="M195" i="13"/>
  <c r="M196" i="13"/>
  <c r="M197" i="13"/>
  <c r="M198" i="13"/>
  <c r="M199" i="13"/>
  <c r="M200" i="13"/>
  <c r="M201" i="13"/>
  <c r="M202" i="13"/>
  <c r="M203" i="13"/>
  <c r="M204" i="13"/>
  <c r="M205" i="13"/>
  <c r="M206" i="13"/>
  <c r="M207" i="13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N99" i="11"/>
  <c r="N100" i="11"/>
  <c r="N101" i="11"/>
  <c r="N102" i="11"/>
  <c r="N103" i="11"/>
  <c r="N104" i="11"/>
  <c r="N105" i="11"/>
  <c r="N106" i="11"/>
  <c r="N107" i="11"/>
  <c r="N108" i="11"/>
  <c r="N109" i="11"/>
  <c r="N110" i="11"/>
  <c r="N111" i="11"/>
  <c r="N112" i="11"/>
  <c r="N113" i="11"/>
  <c r="N114" i="11"/>
  <c r="N115" i="11"/>
  <c r="N116" i="11"/>
  <c r="N117" i="11"/>
  <c r="N118" i="11"/>
  <c r="N119" i="11"/>
  <c r="N120" i="11"/>
  <c r="N121" i="11"/>
  <c r="N122" i="11"/>
  <c r="N123" i="11"/>
  <c r="N124" i="11"/>
  <c r="N125" i="11"/>
  <c r="N126" i="11"/>
  <c r="N127" i="11"/>
  <c r="N128" i="11"/>
  <c r="N129" i="11"/>
  <c r="N130" i="11"/>
  <c r="N131" i="11"/>
  <c r="N132" i="11"/>
  <c r="N133" i="11"/>
  <c r="N134" i="11"/>
  <c r="N135" i="11"/>
  <c r="N136" i="11"/>
  <c r="N137" i="11"/>
  <c r="N138" i="11"/>
  <c r="N139" i="11"/>
  <c r="N140" i="11"/>
  <c r="N141" i="11"/>
  <c r="N142" i="11"/>
  <c r="N143" i="11"/>
  <c r="N144" i="11"/>
  <c r="N145" i="11"/>
  <c r="N146" i="11"/>
  <c r="N147" i="11"/>
  <c r="N148" i="11"/>
  <c r="N149" i="11"/>
  <c r="N150" i="11"/>
  <c r="N151" i="11"/>
  <c r="N152" i="11"/>
  <c r="N153" i="11"/>
  <c r="N154" i="11"/>
  <c r="N155" i="11"/>
  <c r="N156" i="11"/>
  <c r="N157" i="11"/>
  <c r="N158" i="11"/>
  <c r="N159" i="11"/>
  <c r="N160" i="11"/>
  <c r="N161" i="11"/>
  <c r="N162" i="11"/>
  <c r="N163" i="11"/>
  <c r="N164" i="11"/>
  <c r="N165" i="11"/>
  <c r="N166" i="11"/>
  <c r="N167" i="11"/>
  <c r="N168" i="11"/>
  <c r="N169" i="11"/>
  <c r="N170" i="11"/>
  <c r="N171" i="11"/>
  <c r="N172" i="11"/>
  <c r="N173" i="11"/>
  <c r="N174" i="11"/>
  <c r="N175" i="11"/>
  <c r="N176" i="11"/>
  <c r="N177" i="11"/>
  <c r="N178" i="11"/>
  <c r="N179" i="11"/>
  <c r="N180" i="11"/>
  <c r="N181" i="11"/>
  <c r="N182" i="11"/>
  <c r="N183" i="11"/>
  <c r="N184" i="11"/>
  <c r="N185" i="11"/>
  <c r="N186" i="11"/>
  <c r="N187" i="11"/>
  <c r="N188" i="11"/>
  <c r="N189" i="11"/>
  <c r="N190" i="11"/>
  <c r="N191" i="11"/>
  <c r="N192" i="11"/>
  <c r="N193" i="11"/>
  <c r="N194" i="11"/>
  <c r="N195" i="11"/>
  <c r="N196" i="11"/>
  <c r="N197" i="11"/>
  <c r="N198" i="11"/>
  <c r="N199" i="11"/>
  <c r="N200" i="11"/>
  <c r="N201" i="11"/>
  <c r="N202" i="11"/>
  <c r="N203" i="11"/>
  <c r="N204" i="11"/>
  <c r="N205" i="11"/>
  <c r="N206" i="11"/>
  <c r="N207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5" i="11"/>
  <c r="M116" i="11"/>
  <c r="M117" i="11"/>
  <c r="M118" i="11"/>
  <c r="M119" i="11"/>
  <c r="M120" i="11"/>
  <c r="M121" i="11"/>
  <c r="M122" i="11"/>
  <c r="M123" i="11"/>
  <c r="M124" i="11"/>
  <c r="M125" i="11"/>
  <c r="M126" i="11"/>
  <c r="M127" i="11"/>
  <c r="M128" i="11"/>
  <c r="M129" i="11"/>
  <c r="M130" i="11"/>
  <c r="M131" i="11"/>
  <c r="M132" i="11"/>
  <c r="M133" i="11"/>
  <c r="M134" i="11"/>
  <c r="M135" i="11"/>
  <c r="M136" i="11"/>
  <c r="M137" i="11"/>
  <c r="M138" i="11"/>
  <c r="M139" i="11"/>
  <c r="M140" i="11"/>
  <c r="M141" i="11"/>
  <c r="M142" i="11"/>
  <c r="M143" i="11"/>
  <c r="M144" i="11"/>
  <c r="M145" i="11"/>
  <c r="M146" i="11"/>
  <c r="M147" i="11"/>
  <c r="M148" i="11"/>
  <c r="M149" i="11"/>
  <c r="M150" i="11"/>
  <c r="M151" i="11"/>
  <c r="M152" i="11"/>
  <c r="M153" i="11"/>
  <c r="M154" i="11"/>
  <c r="M155" i="11"/>
  <c r="M156" i="11"/>
  <c r="M157" i="11"/>
  <c r="M158" i="11"/>
  <c r="M159" i="11"/>
  <c r="M160" i="11"/>
  <c r="M161" i="11"/>
  <c r="M162" i="11"/>
  <c r="M163" i="11"/>
  <c r="M164" i="11"/>
  <c r="M165" i="11"/>
  <c r="M166" i="11"/>
  <c r="M167" i="11"/>
  <c r="M168" i="11"/>
  <c r="M169" i="11"/>
  <c r="M170" i="11"/>
  <c r="M171" i="11"/>
  <c r="M172" i="11"/>
  <c r="M173" i="11"/>
  <c r="M174" i="11"/>
  <c r="M175" i="11"/>
  <c r="M176" i="11"/>
  <c r="M177" i="11"/>
  <c r="M178" i="11"/>
  <c r="M179" i="11"/>
  <c r="M180" i="11"/>
  <c r="M181" i="11"/>
  <c r="M182" i="11"/>
  <c r="M183" i="11"/>
  <c r="M184" i="11"/>
  <c r="M185" i="11"/>
  <c r="M186" i="11"/>
  <c r="M187" i="11"/>
  <c r="M188" i="11"/>
  <c r="M189" i="11"/>
  <c r="M190" i="11"/>
  <c r="M191" i="11"/>
  <c r="M192" i="11"/>
  <c r="M193" i="11"/>
  <c r="M194" i="11"/>
  <c r="M195" i="11"/>
  <c r="M196" i="11"/>
  <c r="M197" i="11"/>
  <c r="M198" i="11"/>
  <c r="M199" i="11"/>
  <c r="M200" i="11"/>
  <c r="M201" i="11"/>
  <c r="M202" i="11"/>
  <c r="M203" i="11"/>
  <c r="M204" i="11"/>
  <c r="M205" i="11"/>
  <c r="M206" i="11"/>
  <c r="M207" i="11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N133" i="10"/>
  <c r="N134" i="10"/>
  <c r="N135" i="10"/>
  <c r="N136" i="10"/>
  <c r="N137" i="10"/>
  <c r="N138" i="10"/>
  <c r="N139" i="10"/>
  <c r="N140" i="10"/>
  <c r="N141" i="10"/>
  <c r="N142" i="10"/>
  <c r="N143" i="10"/>
  <c r="N144" i="10"/>
  <c r="N145" i="10"/>
  <c r="N146" i="10"/>
  <c r="N147" i="10"/>
  <c r="N148" i="10"/>
  <c r="N149" i="10"/>
  <c r="N150" i="10"/>
  <c r="N151" i="10"/>
  <c r="N152" i="10"/>
  <c r="N153" i="10"/>
  <c r="N154" i="10"/>
  <c r="N155" i="10"/>
  <c r="N156" i="10"/>
  <c r="N157" i="10"/>
  <c r="N158" i="10"/>
  <c r="N159" i="10"/>
  <c r="N160" i="10"/>
  <c r="N161" i="10"/>
  <c r="N162" i="10"/>
  <c r="N163" i="10"/>
  <c r="N164" i="10"/>
  <c r="N165" i="10"/>
  <c r="N166" i="10"/>
  <c r="N167" i="10"/>
  <c r="N168" i="10"/>
  <c r="N169" i="10"/>
  <c r="N170" i="10"/>
  <c r="N171" i="10"/>
  <c r="N172" i="10"/>
  <c r="N173" i="10"/>
  <c r="N174" i="10"/>
  <c r="N175" i="10"/>
  <c r="N176" i="10"/>
  <c r="N177" i="10"/>
  <c r="N178" i="10"/>
  <c r="N179" i="10"/>
  <c r="N180" i="10"/>
  <c r="N181" i="10"/>
  <c r="N182" i="10"/>
  <c r="N183" i="10"/>
  <c r="N184" i="10"/>
  <c r="N185" i="10"/>
  <c r="N186" i="10"/>
  <c r="N187" i="10"/>
  <c r="N188" i="10"/>
  <c r="N189" i="10"/>
  <c r="N190" i="10"/>
  <c r="N191" i="10"/>
  <c r="N192" i="10"/>
  <c r="N193" i="10"/>
  <c r="N194" i="10"/>
  <c r="N195" i="10"/>
  <c r="N196" i="10"/>
  <c r="N197" i="10"/>
  <c r="N198" i="10"/>
  <c r="N199" i="10"/>
  <c r="N200" i="10"/>
  <c r="N201" i="10"/>
  <c r="N202" i="10"/>
  <c r="N203" i="10"/>
  <c r="N204" i="10"/>
  <c r="N205" i="10"/>
  <c r="N206" i="10"/>
  <c r="N207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M106" i="10"/>
  <c r="M107" i="10"/>
  <c r="M108" i="10"/>
  <c r="M109" i="10"/>
  <c r="M110" i="10"/>
  <c r="M111" i="10"/>
  <c r="M112" i="10"/>
  <c r="M113" i="10"/>
  <c r="M114" i="10"/>
  <c r="M115" i="10"/>
  <c r="M116" i="10"/>
  <c r="M117" i="10"/>
  <c r="M118" i="10"/>
  <c r="M119" i="10"/>
  <c r="M120" i="10"/>
  <c r="M121" i="10"/>
  <c r="M122" i="10"/>
  <c r="M123" i="10"/>
  <c r="M124" i="10"/>
  <c r="M125" i="10"/>
  <c r="M126" i="10"/>
  <c r="M127" i="10"/>
  <c r="M128" i="10"/>
  <c r="M129" i="10"/>
  <c r="M130" i="10"/>
  <c r="M131" i="10"/>
  <c r="M132" i="10"/>
  <c r="M133" i="10"/>
  <c r="M134" i="10"/>
  <c r="M135" i="10"/>
  <c r="M136" i="10"/>
  <c r="M137" i="10"/>
  <c r="M138" i="10"/>
  <c r="M139" i="10"/>
  <c r="M140" i="10"/>
  <c r="M141" i="10"/>
  <c r="M142" i="10"/>
  <c r="M143" i="10"/>
  <c r="M144" i="10"/>
  <c r="M145" i="10"/>
  <c r="M146" i="10"/>
  <c r="M147" i="10"/>
  <c r="M148" i="10"/>
  <c r="M149" i="10"/>
  <c r="M150" i="10"/>
  <c r="M151" i="10"/>
  <c r="M152" i="10"/>
  <c r="M153" i="10"/>
  <c r="M154" i="10"/>
  <c r="M155" i="10"/>
  <c r="M156" i="10"/>
  <c r="M157" i="10"/>
  <c r="M158" i="10"/>
  <c r="M159" i="10"/>
  <c r="M160" i="10"/>
  <c r="M161" i="10"/>
  <c r="M162" i="10"/>
  <c r="M163" i="10"/>
  <c r="M164" i="10"/>
  <c r="M165" i="10"/>
  <c r="M166" i="10"/>
  <c r="M167" i="10"/>
  <c r="M168" i="10"/>
  <c r="M169" i="10"/>
  <c r="M170" i="10"/>
  <c r="M171" i="10"/>
  <c r="M172" i="10"/>
  <c r="M173" i="10"/>
  <c r="M174" i="10"/>
  <c r="M175" i="10"/>
  <c r="M176" i="10"/>
  <c r="M177" i="10"/>
  <c r="M178" i="10"/>
  <c r="M179" i="10"/>
  <c r="M180" i="10"/>
  <c r="M181" i="10"/>
  <c r="M182" i="10"/>
  <c r="M183" i="10"/>
  <c r="M184" i="10"/>
  <c r="M185" i="10"/>
  <c r="M186" i="10"/>
  <c r="M187" i="10"/>
  <c r="M188" i="10"/>
  <c r="M189" i="10"/>
  <c r="M190" i="10"/>
  <c r="M191" i="10"/>
  <c r="M192" i="10"/>
  <c r="M193" i="10"/>
  <c r="M194" i="10"/>
  <c r="M195" i="10"/>
  <c r="M196" i="10"/>
  <c r="M197" i="10"/>
  <c r="M198" i="10"/>
  <c r="M199" i="10"/>
  <c r="M200" i="10"/>
  <c r="M201" i="10"/>
  <c r="M202" i="10"/>
  <c r="M203" i="10"/>
  <c r="M204" i="10"/>
  <c r="M205" i="10"/>
  <c r="M206" i="10"/>
  <c r="M207" i="10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1" i="9"/>
  <c r="M192" i="9"/>
  <c r="M193" i="9"/>
  <c r="M194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53" i="8"/>
  <c r="N154" i="8"/>
  <c r="N155" i="8"/>
  <c r="N156" i="8"/>
  <c r="N157" i="8"/>
  <c r="N158" i="8"/>
  <c r="N159" i="8"/>
  <c r="N160" i="8"/>
  <c r="N161" i="8"/>
  <c r="N162" i="8"/>
  <c r="N163" i="8"/>
  <c r="N164" i="8"/>
  <c r="N165" i="8"/>
  <c r="N166" i="8"/>
  <c r="N167" i="8"/>
  <c r="N168" i="8"/>
  <c r="N169" i="8"/>
  <c r="N170" i="8"/>
  <c r="N171" i="8"/>
  <c r="N172" i="8"/>
  <c r="N173" i="8"/>
  <c r="N174" i="8"/>
  <c r="N175" i="8"/>
  <c r="N176" i="8"/>
  <c r="N177" i="8"/>
  <c r="N178" i="8"/>
  <c r="N179" i="8"/>
  <c r="N180" i="8"/>
  <c r="N181" i="8"/>
  <c r="N182" i="8"/>
  <c r="N183" i="8"/>
  <c r="N184" i="8"/>
  <c r="N185" i="8"/>
  <c r="N186" i="8"/>
  <c r="N187" i="8"/>
  <c r="N188" i="8"/>
  <c r="N189" i="8"/>
  <c r="N190" i="8"/>
  <c r="N191" i="8"/>
  <c r="N192" i="8"/>
  <c r="N193" i="8"/>
  <c r="N194" i="8"/>
  <c r="N195" i="8"/>
  <c r="N196" i="8"/>
  <c r="N197" i="8"/>
  <c r="N198" i="8"/>
  <c r="N199" i="8"/>
  <c r="N200" i="8"/>
  <c r="N201" i="8"/>
  <c r="N202" i="8"/>
  <c r="N203" i="8"/>
  <c r="N204" i="8"/>
  <c r="N205" i="8"/>
  <c r="N206" i="8"/>
  <c r="N207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O208" i="2"/>
  <c r="L209" i="2" s="1"/>
  <c r="L4" i="3" s="1"/>
  <c r="O208" i="3" s="1"/>
  <c r="L209" i="3" s="1"/>
  <c r="L4" i="4" s="1"/>
  <c r="O208" i="4" s="1"/>
  <c r="L209" i="4" s="1"/>
  <c r="L4" i="5" s="1"/>
  <c r="O208" i="5" s="1"/>
  <c r="L209" i="5" s="1"/>
  <c r="L4" i="6" s="1"/>
  <c r="O208" i="6" s="1"/>
  <c r="L209" i="6" s="1"/>
  <c r="L4" i="7" s="1"/>
  <c r="O208" i="7" s="1"/>
  <c r="L209" i="7" s="1"/>
  <c r="L4" i="8" s="1"/>
  <c r="O208" i="8" s="1"/>
  <c r="L209" i="8" s="1"/>
  <c r="L4" i="9" s="1"/>
  <c r="O208" i="9" s="1"/>
  <c r="L209" i="9" s="1"/>
  <c r="L4" i="10" s="1"/>
  <c r="O208" i="10" s="1"/>
  <c r="L209" i="10" s="1"/>
  <c r="L4" i="11" s="1"/>
  <c r="O208" i="11" s="1"/>
  <c r="L209" i="11" s="1"/>
  <c r="L4" i="12" s="1"/>
  <c r="O208" i="12" s="1"/>
  <c r="L209" i="12" s="1"/>
  <c r="L4" i="13" s="1"/>
  <c r="O208" i="13" s="1"/>
  <c r="L209" i="13" s="1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N35" i="13"/>
  <c r="M35" i="13"/>
  <c r="N34" i="13"/>
  <c r="M34" i="13"/>
  <c r="N33" i="13"/>
  <c r="M33" i="13"/>
  <c r="N32" i="13"/>
  <c r="M32" i="13"/>
  <c r="N31" i="13"/>
  <c r="M31" i="13"/>
  <c r="N30" i="13"/>
  <c r="M30" i="13"/>
  <c r="N29" i="13"/>
  <c r="M29" i="13"/>
  <c r="N28" i="13"/>
  <c r="M28" i="13"/>
  <c r="N27" i="13"/>
  <c r="M27" i="13"/>
  <c r="N26" i="13"/>
  <c r="M26" i="13"/>
  <c r="N25" i="13"/>
  <c r="M25" i="13"/>
  <c r="N24" i="13"/>
  <c r="M24" i="13"/>
  <c r="N23" i="13"/>
  <c r="M23" i="13"/>
  <c r="N22" i="13"/>
  <c r="M22" i="13"/>
  <c r="N21" i="13"/>
  <c r="M21" i="13"/>
  <c r="N20" i="13"/>
  <c r="M20" i="13"/>
  <c r="N19" i="13"/>
  <c r="M19" i="13"/>
  <c r="N18" i="13"/>
  <c r="M18" i="13"/>
  <c r="N17" i="13"/>
  <c r="M17" i="13"/>
  <c r="N16" i="13"/>
  <c r="M16" i="13"/>
  <c r="N15" i="13"/>
  <c r="M15" i="13"/>
  <c r="N14" i="13"/>
  <c r="M14" i="13"/>
  <c r="N13" i="13"/>
  <c r="M13" i="13"/>
  <c r="N12" i="13"/>
  <c r="M12" i="13"/>
  <c r="N11" i="13"/>
  <c r="M11" i="13"/>
  <c r="N10" i="13"/>
  <c r="M10" i="13"/>
  <c r="N9" i="13"/>
  <c r="M9" i="13"/>
  <c r="N8" i="13"/>
  <c r="M8" i="13"/>
  <c r="N7" i="13"/>
  <c r="M7" i="13"/>
  <c r="N35" i="12"/>
  <c r="M35" i="12"/>
  <c r="N34" i="12"/>
  <c r="M34" i="12"/>
  <c r="N33" i="12"/>
  <c r="M33" i="12"/>
  <c r="N32" i="12"/>
  <c r="M32" i="12"/>
  <c r="N31" i="12"/>
  <c r="M31" i="12"/>
  <c r="N30" i="12"/>
  <c r="M30" i="12"/>
  <c r="N29" i="12"/>
  <c r="M29" i="12"/>
  <c r="N28" i="12"/>
  <c r="M28" i="12"/>
  <c r="N27" i="12"/>
  <c r="M27" i="12"/>
  <c r="N26" i="12"/>
  <c r="M26" i="12"/>
  <c r="N25" i="12"/>
  <c r="M25" i="12"/>
  <c r="N24" i="12"/>
  <c r="M24" i="12"/>
  <c r="N23" i="12"/>
  <c r="M23" i="12"/>
  <c r="N22" i="12"/>
  <c r="M22" i="12"/>
  <c r="N21" i="12"/>
  <c r="M21" i="12"/>
  <c r="N20" i="12"/>
  <c r="M20" i="12"/>
  <c r="N19" i="12"/>
  <c r="M19" i="12"/>
  <c r="N18" i="12"/>
  <c r="M18" i="12"/>
  <c r="N17" i="12"/>
  <c r="M17" i="12"/>
  <c r="N16" i="12"/>
  <c r="M16" i="12"/>
  <c r="N15" i="12"/>
  <c r="M15" i="12"/>
  <c r="N14" i="12"/>
  <c r="M14" i="12"/>
  <c r="N13" i="12"/>
  <c r="M13" i="12"/>
  <c r="N12" i="12"/>
  <c r="M12" i="12"/>
  <c r="N11" i="12"/>
  <c r="M11" i="12"/>
  <c r="N10" i="12"/>
  <c r="M10" i="12"/>
  <c r="N9" i="12"/>
  <c r="M9" i="12"/>
  <c r="N8" i="12"/>
  <c r="M8" i="12"/>
  <c r="N7" i="12"/>
  <c r="M7" i="12"/>
  <c r="N35" i="11"/>
  <c r="M35" i="11"/>
  <c r="N34" i="11"/>
  <c r="M34" i="11"/>
  <c r="N33" i="11"/>
  <c r="M33" i="11"/>
  <c r="N32" i="11"/>
  <c r="M32" i="11"/>
  <c r="N31" i="11"/>
  <c r="M31" i="11"/>
  <c r="N30" i="11"/>
  <c r="M30" i="11"/>
  <c r="N29" i="11"/>
  <c r="M29" i="11"/>
  <c r="N28" i="11"/>
  <c r="M28" i="11"/>
  <c r="N27" i="11"/>
  <c r="M27" i="11"/>
  <c r="N26" i="11"/>
  <c r="M26" i="11"/>
  <c r="N25" i="11"/>
  <c r="M25" i="11"/>
  <c r="N24" i="11"/>
  <c r="M24" i="11"/>
  <c r="N23" i="11"/>
  <c r="M23" i="11"/>
  <c r="N22" i="11"/>
  <c r="M22" i="11"/>
  <c r="N21" i="11"/>
  <c r="M21" i="11"/>
  <c r="N20" i="11"/>
  <c r="M20" i="11"/>
  <c r="N19" i="11"/>
  <c r="M19" i="11"/>
  <c r="N18" i="11"/>
  <c r="M18" i="11"/>
  <c r="N17" i="11"/>
  <c r="M17" i="11"/>
  <c r="N16" i="11"/>
  <c r="M16" i="11"/>
  <c r="N15" i="11"/>
  <c r="M15" i="11"/>
  <c r="N14" i="11"/>
  <c r="M14" i="11"/>
  <c r="N13" i="11"/>
  <c r="M13" i="11"/>
  <c r="N12" i="11"/>
  <c r="M12" i="11"/>
  <c r="N11" i="11"/>
  <c r="M11" i="11"/>
  <c r="N10" i="11"/>
  <c r="M10" i="11"/>
  <c r="N9" i="11"/>
  <c r="M9" i="11"/>
  <c r="N8" i="11"/>
  <c r="M8" i="11"/>
  <c r="N7" i="11"/>
  <c r="M7" i="11"/>
  <c r="L7" i="11"/>
  <c r="L8" i="11"/>
  <c r="L9" i="11" s="1"/>
  <c r="L10" i="11" s="1"/>
  <c r="L11" i="11" s="1"/>
  <c r="L12" i="11" s="1"/>
  <c r="L13" i="11" s="1"/>
  <c r="L14" i="11" s="1"/>
  <c r="L15" i="11" s="1"/>
  <c r="L16" i="11" s="1"/>
  <c r="L17" i="11" s="1"/>
  <c r="L18" i="11" s="1"/>
  <c r="L19" i="11" s="1"/>
  <c r="L20" i="11" s="1"/>
  <c r="L21" i="11" s="1"/>
  <c r="L22" i="11" s="1"/>
  <c r="L23" i="11" s="1"/>
  <c r="L24" i="11" s="1"/>
  <c r="L25" i="11" s="1"/>
  <c r="L26" i="11" s="1"/>
  <c r="L27" i="11" s="1"/>
  <c r="L28" i="11" s="1"/>
  <c r="L29" i="11" s="1"/>
  <c r="L30" i="11" s="1"/>
  <c r="L31" i="11" s="1"/>
  <c r="L32" i="11" s="1"/>
  <c r="L33" i="11" s="1"/>
  <c r="L34" i="11" s="1"/>
  <c r="L35" i="11" s="1"/>
  <c r="L36" i="11" s="1"/>
  <c r="L37" i="11" s="1"/>
  <c r="L38" i="11" s="1"/>
  <c r="L39" i="11" s="1"/>
  <c r="L40" i="11" s="1"/>
  <c r="L41" i="11" s="1"/>
  <c r="L42" i="11" s="1"/>
  <c r="L43" i="11" s="1"/>
  <c r="L44" i="11" s="1"/>
  <c r="L45" i="11" s="1"/>
  <c r="L46" i="11" s="1"/>
  <c r="L47" i="11" s="1"/>
  <c r="L48" i="11" s="1"/>
  <c r="L49" i="11" s="1"/>
  <c r="L50" i="11" s="1"/>
  <c r="L51" i="11" s="1"/>
  <c r="L52" i="11" s="1"/>
  <c r="L53" i="11" s="1"/>
  <c r="L54" i="11" s="1"/>
  <c r="L55" i="11" s="1"/>
  <c r="L56" i="11" s="1"/>
  <c r="L57" i="11" s="1"/>
  <c r="L58" i="11" s="1"/>
  <c r="L59" i="11" s="1"/>
  <c r="L60" i="11" s="1"/>
  <c r="L61" i="11" s="1"/>
  <c r="L62" i="11" s="1"/>
  <c r="L63" i="11" s="1"/>
  <c r="L64" i="11" s="1"/>
  <c r="L65" i="11" s="1"/>
  <c r="L66" i="11" s="1"/>
  <c r="L67" i="11" s="1"/>
  <c r="L68" i="11" s="1"/>
  <c r="L69" i="11" s="1"/>
  <c r="L70" i="11" s="1"/>
  <c r="L71" i="11" s="1"/>
  <c r="L72" i="11" s="1"/>
  <c r="L73" i="11" s="1"/>
  <c r="L74" i="11" s="1"/>
  <c r="L75" i="11" s="1"/>
  <c r="L76" i="11" s="1"/>
  <c r="L77" i="11" s="1"/>
  <c r="L78" i="11" s="1"/>
  <c r="L79" i="11" s="1"/>
  <c r="L80" i="11" s="1"/>
  <c r="L81" i="11" s="1"/>
  <c r="L82" i="11" s="1"/>
  <c r="L83" i="11" s="1"/>
  <c r="L84" i="11" s="1"/>
  <c r="L85" i="11" s="1"/>
  <c r="L86" i="11" s="1"/>
  <c r="L87" i="11" s="1"/>
  <c r="L88" i="11" s="1"/>
  <c r="L89" i="11" s="1"/>
  <c r="L90" i="11" s="1"/>
  <c r="L91" i="11" s="1"/>
  <c r="L92" i="11" s="1"/>
  <c r="L93" i="11" s="1"/>
  <c r="L94" i="11" s="1"/>
  <c r="L95" i="11" s="1"/>
  <c r="L96" i="11" s="1"/>
  <c r="L97" i="11" s="1"/>
  <c r="L98" i="11" s="1"/>
  <c r="L99" i="11" s="1"/>
  <c r="L100" i="11" s="1"/>
  <c r="L101" i="11" s="1"/>
  <c r="L102" i="11" s="1"/>
  <c r="L103" i="11" s="1"/>
  <c r="L104" i="11" s="1"/>
  <c r="L105" i="11" s="1"/>
  <c r="L106" i="11" s="1"/>
  <c r="L107" i="11" s="1"/>
  <c r="L108" i="11" s="1"/>
  <c r="L109" i="11" s="1"/>
  <c r="L110" i="11" s="1"/>
  <c r="L111" i="11" s="1"/>
  <c r="L112" i="11" s="1"/>
  <c r="L113" i="11" s="1"/>
  <c r="L114" i="11" s="1"/>
  <c r="L115" i="11" s="1"/>
  <c r="L116" i="11" s="1"/>
  <c r="L117" i="11" s="1"/>
  <c r="L118" i="11" s="1"/>
  <c r="L119" i="11" s="1"/>
  <c r="L120" i="11" s="1"/>
  <c r="L121" i="11" s="1"/>
  <c r="L122" i="11" s="1"/>
  <c r="L123" i="11" s="1"/>
  <c r="L124" i="11" s="1"/>
  <c r="L125" i="11" s="1"/>
  <c r="L126" i="11" s="1"/>
  <c r="L127" i="11" s="1"/>
  <c r="L128" i="11" s="1"/>
  <c r="L129" i="11" s="1"/>
  <c r="L130" i="11" s="1"/>
  <c r="L131" i="11" s="1"/>
  <c r="L132" i="11" s="1"/>
  <c r="L133" i="11" s="1"/>
  <c r="L134" i="11" s="1"/>
  <c r="L135" i="11" s="1"/>
  <c r="L136" i="11" s="1"/>
  <c r="L137" i="11" s="1"/>
  <c r="L138" i="11" s="1"/>
  <c r="L139" i="11" s="1"/>
  <c r="L140" i="11" s="1"/>
  <c r="L141" i="11" s="1"/>
  <c r="L142" i="11" s="1"/>
  <c r="L143" i="11" s="1"/>
  <c r="L144" i="11" s="1"/>
  <c r="L145" i="11" s="1"/>
  <c r="L146" i="11" s="1"/>
  <c r="L147" i="11" s="1"/>
  <c r="L148" i="11" s="1"/>
  <c r="L149" i="11" s="1"/>
  <c r="L150" i="11" s="1"/>
  <c r="L151" i="11" s="1"/>
  <c r="L152" i="11" s="1"/>
  <c r="L153" i="11" s="1"/>
  <c r="L154" i="11" s="1"/>
  <c r="L155" i="11" s="1"/>
  <c r="L156" i="11" s="1"/>
  <c r="L157" i="11" s="1"/>
  <c r="L158" i="11" s="1"/>
  <c r="L159" i="11" s="1"/>
  <c r="L160" i="11" s="1"/>
  <c r="L161" i="11" s="1"/>
  <c r="L162" i="11" s="1"/>
  <c r="L163" i="11" s="1"/>
  <c r="L164" i="11" s="1"/>
  <c r="L165" i="11" s="1"/>
  <c r="L166" i="11" s="1"/>
  <c r="L167" i="11" s="1"/>
  <c r="L168" i="11" s="1"/>
  <c r="L169" i="11" s="1"/>
  <c r="L170" i="11" s="1"/>
  <c r="L171" i="11" s="1"/>
  <c r="L172" i="11" s="1"/>
  <c r="L173" i="11" s="1"/>
  <c r="L174" i="11" s="1"/>
  <c r="L175" i="11" s="1"/>
  <c r="L176" i="11" s="1"/>
  <c r="L177" i="11" s="1"/>
  <c r="L178" i="11" s="1"/>
  <c r="L179" i="11" s="1"/>
  <c r="L180" i="11" s="1"/>
  <c r="L181" i="11" s="1"/>
  <c r="L182" i="11" s="1"/>
  <c r="L183" i="11" s="1"/>
  <c r="L184" i="11" s="1"/>
  <c r="L185" i="11" s="1"/>
  <c r="L186" i="11" s="1"/>
  <c r="L187" i="11" s="1"/>
  <c r="L188" i="11" s="1"/>
  <c r="L189" i="11" s="1"/>
  <c r="L190" i="11" s="1"/>
  <c r="L191" i="11" s="1"/>
  <c r="L192" i="11" s="1"/>
  <c r="L193" i="11" s="1"/>
  <c r="L194" i="11" s="1"/>
  <c r="L195" i="11" s="1"/>
  <c r="L196" i="11" s="1"/>
  <c r="L197" i="11" s="1"/>
  <c r="L198" i="11" s="1"/>
  <c r="L199" i="11" s="1"/>
  <c r="L200" i="11" s="1"/>
  <c r="L201" i="11" s="1"/>
  <c r="L202" i="11" s="1"/>
  <c r="L203" i="11" s="1"/>
  <c r="L204" i="11" s="1"/>
  <c r="L205" i="11" s="1"/>
  <c r="L206" i="11" s="1"/>
  <c r="L207" i="11" s="1"/>
  <c r="N35" i="10"/>
  <c r="M35" i="10"/>
  <c r="N34" i="10"/>
  <c r="M34" i="10"/>
  <c r="N33" i="10"/>
  <c r="M33" i="10"/>
  <c r="N32" i="10"/>
  <c r="M32" i="10"/>
  <c r="N31" i="10"/>
  <c r="M31" i="10"/>
  <c r="N30" i="10"/>
  <c r="M30" i="10"/>
  <c r="N29" i="10"/>
  <c r="M29" i="10"/>
  <c r="N28" i="10"/>
  <c r="M28" i="10"/>
  <c r="N27" i="10"/>
  <c r="M27" i="10"/>
  <c r="N26" i="10"/>
  <c r="M26" i="10"/>
  <c r="N25" i="10"/>
  <c r="M25" i="10"/>
  <c r="N24" i="10"/>
  <c r="M24" i="10"/>
  <c r="N23" i="10"/>
  <c r="M23" i="10"/>
  <c r="N22" i="10"/>
  <c r="M22" i="10"/>
  <c r="N21" i="10"/>
  <c r="M21" i="10"/>
  <c r="N20" i="10"/>
  <c r="M20" i="10"/>
  <c r="N19" i="10"/>
  <c r="M19" i="10"/>
  <c r="N18" i="10"/>
  <c r="M18" i="10"/>
  <c r="N17" i="10"/>
  <c r="M17" i="10"/>
  <c r="N16" i="10"/>
  <c r="M16" i="10"/>
  <c r="N15" i="10"/>
  <c r="M15" i="10"/>
  <c r="N14" i="10"/>
  <c r="M14" i="10"/>
  <c r="N13" i="10"/>
  <c r="M13" i="10"/>
  <c r="N12" i="10"/>
  <c r="M12" i="10"/>
  <c r="N11" i="10"/>
  <c r="M11" i="10"/>
  <c r="N10" i="10"/>
  <c r="M10" i="10"/>
  <c r="N9" i="10"/>
  <c r="M9" i="10"/>
  <c r="N8" i="10"/>
  <c r="M8" i="10"/>
  <c r="N7" i="10"/>
  <c r="M7" i="10"/>
  <c r="N35" i="9"/>
  <c r="M35" i="9"/>
  <c r="N34" i="9"/>
  <c r="M34" i="9"/>
  <c r="N33" i="9"/>
  <c r="M33" i="9"/>
  <c r="N32" i="9"/>
  <c r="M32" i="9"/>
  <c r="N31" i="9"/>
  <c r="M31" i="9"/>
  <c r="N30" i="9"/>
  <c r="M30" i="9"/>
  <c r="N29" i="9"/>
  <c r="M29" i="9"/>
  <c r="N28" i="9"/>
  <c r="M28" i="9"/>
  <c r="N27" i="9"/>
  <c r="M27" i="9"/>
  <c r="N26" i="9"/>
  <c r="M26" i="9"/>
  <c r="N25" i="9"/>
  <c r="M25" i="9"/>
  <c r="N24" i="9"/>
  <c r="M24" i="9"/>
  <c r="N23" i="9"/>
  <c r="M23" i="9"/>
  <c r="N22" i="9"/>
  <c r="M22" i="9"/>
  <c r="N21" i="9"/>
  <c r="M21" i="9"/>
  <c r="N20" i="9"/>
  <c r="M20" i="9"/>
  <c r="N19" i="9"/>
  <c r="M19" i="9"/>
  <c r="N18" i="9"/>
  <c r="M18" i="9"/>
  <c r="N17" i="9"/>
  <c r="M17" i="9"/>
  <c r="N16" i="9"/>
  <c r="M16" i="9"/>
  <c r="N15" i="9"/>
  <c r="M15" i="9"/>
  <c r="N14" i="9"/>
  <c r="M14" i="9"/>
  <c r="N13" i="9"/>
  <c r="M13" i="9"/>
  <c r="N12" i="9"/>
  <c r="M12" i="9"/>
  <c r="N11" i="9"/>
  <c r="M11" i="9"/>
  <c r="N10" i="9"/>
  <c r="M10" i="9"/>
  <c r="N9" i="9"/>
  <c r="M9" i="9"/>
  <c r="N8" i="9"/>
  <c r="M8" i="9"/>
  <c r="N7" i="9"/>
  <c r="M7" i="9"/>
  <c r="N35" i="8"/>
  <c r="M35" i="8"/>
  <c r="N34" i="8"/>
  <c r="M34" i="8"/>
  <c r="N33" i="8"/>
  <c r="M33" i="8"/>
  <c r="N32" i="8"/>
  <c r="M32" i="8"/>
  <c r="N31" i="8"/>
  <c r="M31" i="8"/>
  <c r="N30" i="8"/>
  <c r="M30" i="8"/>
  <c r="N29" i="8"/>
  <c r="M29" i="8"/>
  <c r="N28" i="8"/>
  <c r="M28" i="8"/>
  <c r="N27" i="8"/>
  <c r="M27" i="8"/>
  <c r="N26" i="8"/>
  <c r="M26" i="8"/>
  <c r="N25" i="8"/>
  <c r="M25" i="8"/>
  <c r="N24" i="8"/>
  <c r="M24" i="8"/>
  <c r="N23" i="8"/>
  <c r="M23" i="8"/>
  <c r="N22" i="8"/>
  <c r="M22" i="8"/>
  <c r="N21" i="8"/>
  <c r="M21" i="8"/>
  <c r="N20" i="8"/>
  <c r="M20" i="8"/>
  <c r="N19" i="8"/>
  <c r="M19" i="8"/>
  <c r="N18" i="8"/>
  <c r="M18" i="8"/>
  <c r="N17" i="8"/>
  <c r="M17" i="8"/>
  <c r="N16" i="8"/>
  <c r="M16" i="8"/>
  <c r="N15" i="8"/>
  <c r="M15" i="8"/>
  <c r="N14" i="8"/>
  <c r="M14" i="8"/>
  <c r="N13" i="8"/>
  <c r="M13" i="8"/>
  <c r="N12" i="8"/>
  <c r="M12" i="8"/>
  <c r="N11" i="8"/>
  <c r="M11" i="8"/>
  <c r="N10" i="8"/>
  <c r="M10" i="8"/>
  <c r="N9" i="8"/>
  <c r="M9" i="8"/>
  <c r="N8" i="8"/>
  <c r="M8" i="8"/>
  <c r="N7" i="8"/>
  <c r="M7" i="8"/>
  <c r="N35" i="7"/>
  <c r="M35" i="7"/>
  <c r="N34" i="7"/>
  <c r="M34" i="7"/>
  <c r="N33" i="7"/>
  <c r="M33" i="7"/>
  <c r="N32" i="7"/>
  <c r="M32" i="7"/>
  <c r="N31" i="7"/>
  <c r="M31" i="7"/>
  <c r="N30" i="7"/>
  <c r="M30" i="7"/>
  <c r="N29" i="7"/>
  <c r="M29" i="7"/>
  <c r="N28" i="7"/>
  <c r="M28" i="7"/>
  <c r="N27" i="7"/>
  <c r="M27" i="7"/>
  <c r="N26" i="7"/>
  <c r="M26" i="7"/>
  <c r="N25" i="7"/>
  <c r="M25" i="7"/>
  <c r="N24" i="7"/>
  <c r="M24" i="7"/>
  <c r="N23" i="7"/>
  <c r="M23" i="7"/>
  <c r="N22" i="7"/>
  <c r="M22" i="7"/>
  <c r="N21" i="7"/>
  <c r="M21" i="7"/>
  <c r="N20" i="7"/>
  <c r="M20" i="7"/>
  <c r="N19" i="7"/>
  <c r="M19" i="7"/>
  <c r="N18" i="7"/>
  <c r="M18" i="7"/>
  <c r="N17" i="7"/>
  <c r="M17" i="7"/>
  <c r="N16" i="7"/>
  <c r="M16" i="7"/>
  <c r="N15" i="7"/>
  <c r="M15" i="7"/>
  <c r="N14" i="7"/>
  <c r="M14" i="7"/>
  <c r="N13" i="7"/>
  <c r="M13" i="7"/>
  <c r="N12" i="7"/>
  <c r="M12" i="7"/>
  <c r="N11" i="7"/>
  <c r="M11" i="7"/>
  <c r="N10" i="7"/>
  <c r="M10" i="7"/>
  <c r="N9" i="7"/>
  <c r="M9" i="7"/>
  <c r="N8" i="7"/>
  <c r="M8" i="7"/>
  <c r="N7" i="7"/>
  <c r="M7" i="7"/>
  <c r="N35" i="6"/>
  <c r="M35" i="6"/>
  <c r="N34" i="6"/>
  <c r="M34" i="6"/>
  <c r="N33" i="6"/>
  <c r="M33" i="6"/>
  <c r="N32" i="6"/>
  <c r="M32" i="6"/>
  <c r="N31" i="6"/>
  <c r="M31" i="6"/>
  <c r="N30" i="6"/>
  <c r="M30" i="6"/>
  <c r="N29" i="6"/>
  <c r="M29" i="6"/>
  <c r="N28" i="6"/>
  <c r="M28" i="6"/>
  <c r="N27" i="6"/>
  <c r="M27" i="6"/>
  <c r="N26" i="6"/>
  <c r="M26" i="6"/>
  <c r="N25" i="6"/>
  <c r="M25" i="6"/>
  <c r="N24" i="6"/>
  <c r="M24" i="6"/>
  <c r="N23" i="6"/>
  <c r="M23" i="6"/>
  <c r="N22" i="6"/>
  <c r="M22" i="6"/>
  <c r="N21" i="6"/>
  <c r="M21" i="6"/>
  <c r="N20" i="6"/>
  <c r="M20" i="6"/>
  <c r="N19" i="6"/>
  <c r="M19" i="6"/>
  <c r="N18" i="6"/>
  <c r="M18" i="6"/>
  <c r="N17" i="6"/>
  <c r="M17" i="6"/>
  <c r="N16" i="6"/>
  <c r="M16" i="6"/>
  <c r="N15" i="6"/>
  <c r="M15" i="6"/>
  <c r="N14" i="6"/>
  <c r="M14" i="6"/>
  <c r="N13" i="6"/>
  <c r="M13" i="6"/>
  <c r="N12" i="6"/>
  <c r="M12" i="6"/>
  <c r="N11" i="6"/>
  <c r="M11" i="6"/>
  <c r="N10" i="6"/>
  <c r="M10" i="6"/>
  <c r="N9" i="6"/>
  <c r="M9" i="6"/>
  <c r="N8" i="6"/>
  <c r="M8" i="6"/>
  <c r="N7" i="6"/>
  <c r="M7" i="6"/>
  <c r="N35" i="5"/>
  <c r="M35" i="5"/>
  <c r="N34" i="5"/>
  <c r="M34" i="5"/>
  <c r="N33" i="5"/>
  <c r="M33" i="5"/>
  <c r="N32" i="5"/>
  <c r="M32" i="5"/>
  <c r="N31" i="5"/>
  <c r="M31" i="5"/>
  <c r="N30" i="5"/>
  <c r="M30" i="5"/>
  <c r="N29" i="5"/>
  <c r="M29" i="5"/>
  <c r="N28" i="5"/>
  <c r="M28" i="5"/>
  <c r="N27" i="5"/>
  <c r="M27" i="5"/>
  <c r="N26" i="5"/>
  <c r="M26" i="5"/>
  <c r="N25" i="5"/>
  <c r="M25" i="5"/>
  <c r="N24" i="5"/>
  <c r="M24" i="5"/>
  <c r="N23" i="5"/>
  <c r="M23" i="5"/>
  <c r="N22" i="5"/>
  <c r="M22" i="5"/>
  <c r="N21" i="5"/>
  <c r="M21" i="5"/>
  <c r="N20" i="5"/>
  <c r="M20" i="5"/>
  <c r="N19" i="5"/>
  <c r="M19" i="5"/>
  <c r="N18" i="5"/>
  <c r="M18" i="5"/>
  <c r="N17" i="5"/>
  <c r="M17" i="5"/>
  <c r="N16" i="5"/>
  <c r="M16" i="5"/>
  <c r="N15" i="5"/>
  <c r="M15" i="5"/>
  <c r="N14" i="5"/>
  <c r="M14" i="5"/>
  <c r="N13" i="5"/>
  <c r="M13" i="5"/>
  <c r="N12" i="5"/>
  <c r="M12" i="5"/>
  <c r="N11" i="5"/>
  <c r="M11" i="5"/>
  <c r="N10" i="5"/>
  <c r="M10" i="5"/>
  <c r="N9" i="5"/>
  <c r="M9" i="5"/>
  <c r="N8" i="5"/>
  <c r="M8" i="5"/>
  <c r="N7" i="5"/>
  <c r="M7" i="5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12" i="4"/>
  <c r="M12" i="4"/>
  <c r="N11" i="4"/>
  <c r="M11" i="4"/>
  <c r="N10" i="4"/>
  <c r="M10" i="4"/>
  <c r="N9" i="4"/>
  <c r="M9" i="4"/>
  <c r="N8" i="4"/>
  <c r="M8" i="4"/>
  <c r="N7" i="4"/>
  <c r="M7" i="4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N8" i="3"/>
  <c r="M8" i="3"/>
  <c r="N7" i="3"/>
  <c r="M7" i="3"/>
  <c r="L9" i="2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L60" i="2" s="1"/>
  <c r="L61" i="2" s="1"/>
  <c r="L62" i="2" s="1"/>
  <c r="L63" i="2" s="1"/>
  <c r="L64" i="2" s="1"/>
  <c r="L65" i="2" s="1"/>
  <c r="L66" i="2" s="1"/>
  <c r="L67" i="2" s="1"/>
  <c r="L68" i="2" s="1"/>
  <c r="L69" i="2" s="1"/>
  <c r="L70" i="2" s="1"/>
  <c r="L71" i="2" s="1"/>
  <c r="L72" i="2" s="1"/>
  <c r="L73" i="2" s="1"/>
  <c r="L74" i="2" s="1"/>
  <c r="L75" i="2" s="1"/>
  <c r="L76" i="2" s="1"/>
  <c r="L77" i="2" s="1"/>
  <c r="L78" i="2" s="1"/>
  <c r="L79" i="2" s="1"/>
  <c r="L80" i="2" s="1"/>
  <c r="L81" i="2" s="1"/>
  <c r="L82" i="2" s="1"/>
  <c r="L83" i="2" s="1"/>
  <c r="L84" i="2" s="1"/>
  <c r="L85" i="2" s="1"/>
  <c r="L86" i="2" s="1"/>
  <c r="L87" i="2" s="1"/>
  <c r="L88" i="2" s="1"/>
  <c r="L89" i="2" s="1"/>
  <c r="L90" i="2" s="1"/>
  <c r="L91" i="2" s="1"/>
  <c r="L92" i="2" s="1"/>
  <c r="L93" i="2" s="1"/>
  <c r="L94" i="2" s="1"/>
  <c r="L95" i="2" s="1"/>
  <c r="L96" i="2" s="1"/>
  <c r="L97" i="2" s="1"/>
  <c r="L98" i="2" s="1"/>
  <c r="L99" i="2" s="1"/>
  <c r="L100" i="2" s="1"/>
  <c r="L101" i="2" s="1"/>
  <c r="L102" i="2" s="1"/>
  <c r="L103" i="2" s="1"/>
  <c r="L104" i="2" s="1"/>
  <c r="L105" i="2" s="1"/>
  <c r="L106" i="2" s="1"/>
  <c r="L107" i="2" s="1"/>
  <c r="L108" i="2" s="1"/>
  <c r="L109" i="2" s="1"/>
  <c r="L110" i="2" s="1"/>
  <c r="L111" i="2" s="1"/>
  <c r="L112" i="2" s="1"/>
  <c r="L113" i="2" s="1"/>
  <c r="L114" i="2" s="1"/>
  <c r="L115" i="2" s="1"/>
  <c r="L116" i="2" s="1"/>
  <c r="L117" i="2" s="1"/>
  <c r="L118" i="2" s="1"/>
  <c r="L119" i="2" s="1"/>
  <c r="L120" i="2" s="1"/>
  <c r="L121" i="2" s="1"/>
  <c r="L122" i="2" s="1"/>
  <c r="L123" i="2" s="1"/>
  <c r="L124" i="2" s="1"/>
  <c r="L125" i="2" s="1"/>
  <c r="L126" i="2" s="1"/>
  <c r="L127" i="2" s="1"/>
  <c r="L128" i="2" s="1"/>
  <c r="L129" i="2" s="1"/>
  <c r="L130" i="2" s="1"/>
  <c r="L131" i="2" s="1"/>
  <c r="L132" i="2" s="1"/>
  <c r="L133" i="2" s="1"/>
  <c r="L134" i="2" s="1"/>
  <c r="L135" i="2" s="1"/>
  <c r="L136" i="2" s="1"/>
  <c r="L137" i="2" s="1"/>
  <c r="L138" i="2" s="1"/>
  <c r="L139" i="2" s="1"/>
  <c r="L140" i="2" s="1"/>
  <c r="L141" i="2" s="1"/>
  <c r="L142" i="2" s="1"/>
  <c r="L143" i="2" s="1"/>
  <c r="L144" i="2" s="1"/>
  <c r="L145" i="2" s="1"/>
  <c r="L146" i="2" s="1"/>
  <c r="L147" i="2" s="1"/>
  <c r="L148" i="2" s="1"/>
  <c r="L149" i="2" s="1"/>
  <c r="L150" i="2" s="1"/>
  <c r="L151" i="2" s="1"/>
  <c r="L152" i="2" s="1"/>
  <c r="L153" i="2" s="1"/>
  <c r="L154" i="2" s="1"/>
  <c r="L155" i="2" s="1"/>
  <c r="L156" i="2" s="1"/>
  <c r="L157" i="2" s="1"/>
  <c r="L158" i="2" s="1"/>
  <c r="L159" i="2" s="1"/>
  <c r="L160" i="2" s="1"/>
  <c r="L161" i="2" s="1"/>
  <c r="L162" i="2" s="1"/>
  <c r="L163" i="2" s="1"/>
  <c r="L164" i="2" s="1"/>
  <c r="L165" i="2" s="1"/>
  <c r="L166" i="2" s="1"/>
  <c r="L167" i="2" s="1"/>
  <c r="L168" i="2" s="1"/>
  <c r="L169" i="2" s="1"/>
  <c r="L170" i="2" s="1"/>
  <c r="L171" i="2" s="1"/>
  <c r="L172" i="2" s="1"/>
  <c r="L173" i="2" s="1"/>
  <c r="L174" i="2" s="1"/>
  <c r="L175" i="2" s="1"/>
  <c r="L176" i="2" s="1"/>
  <c r="L177" i="2" s="1"/>
  <c r="L178" i="2" s="1"/>
  <c r="L179" i="2" s="1"/>
  <c r="L180" i="2" s="1"/>
  <c r="L181" i="2" s="1"/>
  <c r="L182" i="2" s="1"/>
  <c r="L183" i="2" s="1"/>
  <c r="L184" i="2" s="1"/>
  <c r="L185" i="2" s="1"/>
  <c r="L186" i="2" s="1"/>
  <c r="L187" i="2" s="1"/>
  <c r="L188" i="2" s="1"/>
  <c r="L189" i="2" s="1"/>
  <c r="L190" i="2" s="1"/>
  <c r="L191" i="2" s="1"/>
  <c r="L192" i="2" s="1"/>
  <c r="L193" i="2" s="1"/>
  <c r="L194" i="2" s="1"/>
  <c r="L195" i="2" s="1"/>
  <c r="L196" i="2" s="1"/>
  <c r="L197" i="2" s="1"/>
  <c r="L198" i="2" s="1"/>
  <c r="L199" i="2" s="1"/>
  <c r="L200" i="2" s="1"/>
  <c r="L201" i="2" s="1"/>
  <c r="L202" i="2" s="1"/>
  <c r="L203" i="2" s="1"/>
  <c r="L204" i="2" s="1"/>
  <c r="L205" i="2" s="1"/>
  <c r="L206" i="2" s="1"/>
  <c r="L207" i="2" s="1"/>
  <c r="M35" i="2"/>
  <c r="N35" i="2"/>
  <c r="N24" i="2"/>
  <c r="N25" i="2"/>
  <c r="N26" i="2"/>
  <c r="N27" i="2"/>
  <c r="N28" i="2"/>
  <c r="N29" i="2"/>
  <c r="N30" i="2"/>
  <c r="N31" i="2"/>
  <c r="N32" i="2"/>
  <c r="N33" i="2"/>
  <c r="N34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7" i="2"/>
  <c r="L7" i="12"/>
  <c r="L8" i="12"/>
  <c r="L9" i="12"/>
  <c r="L10" i="12"/>
  <c r="L11" i="12" s="1"/>
  <c r="L12" i="12" s="1"/>
  <c r="L13" i="12" s="1"/>
  <c r="L14" i="12" s="1"/>
  <c r="L15" i="12" s="1"/>
  <c r="L16" i="12" s="1"/>
  <c r="L17" i="12" s="1"/>
  <c r="L18" i="12" s="1"/>
  <c r="L19" i="12" s="1"/>
  <c r="L20" i="12" s="1"/>
  <c r="L21" i="12" s="1"/>
  <c r="L22" i="12" s="1"/>
  <c r="L23" i="12" s="1"/>
  <c r="L24" i="12" s="1"/>
  <c r="L25" i="12" s="1"/>
  <c r="L26" i="12" s="1"/>
  <c r="L27" i="12" s="1"/>
  <c r="L28" i="12" s="1"/>
  <c r="L29" i="12" s="1"/>
  <c r="L30" i="12" s="1"/>
  <c r="L31" i="12" s="1"/>
  <c r="L32" i="12" s="1"/>
  <c r="L33" i="12" s="1"/>
  <c r="L34" i="12" s="1"/>
  <c r="L35" i="12" s="1"/>
  <c r="L36" i="12" s="1"/>
  <c r="L37" i="12" s="1"/>
  <c r="L38" i="12" s="1"/>
  <c r="L39" i="12" s="1"/>
  <c r="L40" i="12" s="1"/>
  <c r="L41" i="12" s="1"/>
  <c r="L42" i="12" s="1"/>
  <c r="L43" i="12" s="1"/>
  <c r="L44" i="12" s="1"/>
  <c r="L45" i="12" s="1"/>
  <c r="L46" i="12" s="1"/>
  <c r="L47" i="12" s="1"/>
  <c r="L48" i="12" s="1"/>
  <c r="L49" i="12" s="1"/>
  <c r="L50" i="12" s="1"/>
  <c r="L51" i="12" s="1"/>
  <c r="L52" i="12" s="1"/>
  <c r="L53" i="12" s="1"/>
  <c r="L54" i="12" s="1"/>
  <c r="L55" i="12" s="1"/>
  <c r="L56" i="12" s="1"/>
  <c r="L57" i="12" s="1"/>
  <c r="L58" i="12" s="1"/>
  <c r="L59" i="12" s="1"/>
  <c r="L60" i="12" s="1"/>
  <c r="L61" i="12" s="1"/>
  <c r="L62" i="12" s="1"/>
  <c r="L63" i="12" s="1"/>
  <c r="L64" i="12" s="1"/>
  <c r="L65" i="12" s="1"/>
  <c r="L66" i="12" s="1"/>
  <c r="L67" i="12" s="1"/>
  <c r="L68" i="12" s="1"/>
  <c r="L69" i="12" s="1"/>
  <c r="L70" i="12" s="1"/>
  <c r="L71" i="12" s="1"/>
  <c r="L72" i="12" s="1"/>
  <c r="L73" i="12" s="1"/>
  <c r="L74" i="12" s="1"/>
  <c r="L75" i="12" s="1"/>
  <c r="L76" i="12" s="1"/>
  <c r="L77" i="12" s="1"/>
  <c r="L78" i="12" s="1"/>
  <c r="L79" i="12" s="1"/>
  <c r="L80" i="12" s="1"/>
  <c r="L81" i="12" s="1"/>
  <c r="L82" i="12" s="1"/>
  <c r="L83" i="12" s="1"/>
  <c r="L84" i="12" s="1"/>
  <c r="L85" i="12" s="1"/>
  <c r="L86" i="12" s="1"/>
  <c r="L87" i="12" s="1"/>
  <c r="L88" i="12" s="1"/>
  <c r="L89" i="12" s="1"/>
  <c r="L90" i="12" s="1"/>
  <c r="L91" i="12" s="1"/>
  <c r="L92" i="12" s="1"/>
  <c r="L93" i="12" s="1"/>
  <c r="L94" i="12" s="1"/>
  <c r="L95" i="12" s="1"/>
  <c r="L96" i="12" s="1"/>
  <c r="L97" i="12" s="1"/>
  <c r="L98" i="12" s="1"/>
  <c r="L99" i="12" s="1"/>
  <c r="L100" i="12" s="1"/>
  <c r="L101" i="12" s="1"/>
  <c r="L102" i="12" s="1"/>
  <c r="L103" i="12" s="1"/>
  <c r="L104" i="12" s="1"/>
  <c r="L105" i="12" s="1"/>
  <c r="L106" i="12" s="1"/>
  <c r="L107" i="12" s="1"/>
  <c r="L108" i="12" s="1"/>
  <c r="L109" i="12" s="1"/>
  <c r="L110" i="12" s="1"/>
  <c r="L111" i="12" s="1"/>
  <c r="L112" i="12" s="1"/>
  <c r="L113" i="12" s="1"/>
  <c r="L114" i="12" s="1"/>
  <c r="L115" i="12" s="1"/>
  <c r="L116" i="12" s="1"/>
  <c r="L117" i="12" s="1"/>
  <c r="L118" i="12" s="1"/>
  <c r="L119" i="12" s="1"/>
  <c r="L120" i="12" s="1"/>
  <c r="L121" i="12" s="1"/>
  <c r="L122" i="12" s="1"/>
  <c r="L123" i="12" s="1"/>
  <c r="L124" i="12" s="1"/>
  <c r="L125" i="12" s="1"/>
  <c r="L126" i="12" s="1"/>
  <c r="L127" i="12" s="1"/>
  <c r="L128" i="12" s="1"/>
  <c r="L129" i="12" s="1"/>
  <c r="L130" i="12" s="1"/>
  <c r="L131" i="12" s="1"/>
  <c r="L132" i="12" s="1"/>
  <c r="L133" i="12" s="1"/>
  <c r="L134" i="12" s="1"/>
  <c r="L135" i="12" s="1"/>
  <c r="L136" i="12" s="1"/>
  <c r="L137" i="12" s="1"/>
  <c r="L138" i="12" s="1"/>
  <c r="L139" i="12" s="1"/>
  <c r="L140" i="12" s="1"/>
  <c r="L141" i="12" s="1"/>
  <c r="L142" i="12" s="1"/>
  <c r="L143" i="12" s="1"/>
  <c r="L144" i="12" s="1"/>
  <c r="L145" i="12" s="1"/>
  <c r="L146" i="12" s="1"/>
  <c r="L147" i="12" s="1"/>
  <c r="L148" i="12" s="1"/>
  <c r="L149" i="12" s="1"/>
  <c r="L150" i="12" s="1"/>
  <c r="L151" i="12" s="1"/>
  <c r="L152" i="12" s="1"/>
  <c r="L153" i="12" s="1"/>
  <c r="L154" i="12" s="1"/>
  <c r="L155" i="12" s="1"/>
  <c r="L156" i="12" s="1"/>
  <c r="L157" i="12" s="1"/>
  <c r="L158" i="12" s="1"/>
  <c r="L159" i="12" s="1"/>
  <c r="L160" i="12" s="1"/>
  <c r="L161" i="12" s="1"/>
  <c r="L162" i="12" s="1"/>
  <c r="L163" i="12" s="1"/>
  <c r="L164" i="12" s="1"/>
  <c r="L165" i="12" s="1"/>
  <c r="L166" i="12" s="1"/>
  <c r="L167" i="12" s="1"/>
  <c r="L168" i="12" s="1"/>
  <c r="L169" i="12" s="1"/>
  <c r="L170" i="12" s="1"/>
  <c r="L171" i="12" s="1"/>
  <c r="L172" i="12" s="1"/>
  <c r="L173" i="12" s="1"/>
  <c r="L174" i="12" s="1"/>
  <c r="L175" i="12" s="1"/>
  <c r="L176" i="12" s="1"/>
  <c r="L177" i="12" s="1"/>
  <c r="L178" i="12" s="1"/>
  <c r="L179" i="12" s="1"/>
  <c r="L180" i="12" s="1"/>
  <c r="L181" i="12" s="1"/>
  <c r="L182" i="12" s="1"/>
  <c r="L183" i="12" s="1"/>
  <c r="L184" i="12" s="1"/>
  <c r="L185" i="12" s="1"/>
  <c r="L186" i="12" s="1"/>
  <c r="L187" i="12" s="1"/>
  <c r="L188" i="12" s="1"/>
  <c r="L189" i="12" s="1"/>
  <c r="L190" i="12" s="1"/>
  <c r="L191" i="12" s="1"/>
  <c r="L192" i="12" s="1"/>
  <c r="L193" i="12" s="1"/>
  <c r="L194" i="12" s="1"/>
  <c r="L195" i="12" s="1"/>
  <c r="L196" i="12" s="1"/>
  <c r="L197" i="12" s="1"/>
  <c r="L198" i="12" s="1"/>
  <c r="L199" i="12" s="1"/>
  <c r="L200" i="12" s="1"/>
  <c r="L201" i="12" s="1"/>
  <c r="L202" i="12" s="1"/>
  <c r="L203" i="12" s="1"/>
  <c r="L204" i="12" s="1"/>
  <c r="L205" i="12" s="1"/>
  <c r="L206" i="12" s="1"/>
  <c r="L207" i="12" s="1"/>
  <c r="L8" i="6"/>
  <c r="L9" i="6" s="1"/>
  <c r="L10" i="6"/>
  <c r="L11" i="6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L42" i="6" s="1"/>
  <c r="L43" i="6" s="1"/>
  <c r="L44" i="6" s="1"/>
  <c r="L45" i="6" s="1"/>
  <c r="L46" i="6" s="1"/>
  <c r="L47" i="6" s="1"/>
  <c r="L48" i="6" s="1"/>
  <c r="L49" i="6" s="1"/>
  <c r="L50" i="6" s="1"/>
  <c r="L51" i="6" s="1"/>
  <c r="L52" i="6" s="1"/>
  <c r="L53" i="6" s="1"/>
  <c r="L54" i="6" s="1"/>
  <c r="L55" i="6" s="1"/>
  <c r="L56" i="6" s="1"/>
  <c r="L57" i="6" s="1"/>
  <c r="L58" i="6" s="1"/>
  <c r="L59" i="6" s="1"/>
  <c r="L60" i="6" s="1"/>
  <c r="L61" i="6" s="1"/>
  <c r="L62" i="6" s="1"/>
  <c r="L63" i="6" s="1"/>
  <c r="L64" i="6" s="1"/>
  <c r="L65" i="6" s="1"/>
  <c r="L66" i="6" s="1"/>
  <c r="L67" i="6" s="1"/>
  <c r="L68" i="6" s="1"/>
  <c r="L69" i="6" s="1"/>
  <c r="L70" i="6" s="1"/>
  <c r="L71" i="6" s="1"/>
  <c r="L72" i="6" s="1"/>
  <c r="L73" i="6" s="1"/>
  <c r="L74" i="6" s="1"/>
  <c r="L75" i="6" s="1"/>
  <c r="L76" i="6" s="1"/>
  <c r="L77" i="6" s="1"/>
  <c r="L78" i="6" s="1"/>
  <c r="L79" i="6" s="1"/>
  <c r="L80" i="6" s="1"/>
  <c r="L81" i="6" s="1"/>
  <c r="L82" i="6" s="1"/>
  <c r="L83" i="6" s="1"/>
  <c r="L84" i="6" s="1"/>
  <c r="L85" i="6" s="1"/>
  <c r="L86" i="6" s="1"/>
  <c r="L87" i="6" s="1"/>
  <c r="L88" i="6" s="1"/>
  <c r="L89" i="6" s="1"/>
  <c r="L90" i="6" s="1"/>
  <c r="L91" i="6" s="1"/>
  <c r="L92" i="6" s="1"/>
  <c r="L93" i="6" s="1"/>
  <c r="L94" i="6" s="1"/>
  <c r="L95" i="6" s="1"/>
  <c r="L96" i="6" s="1"/>
  <c r="L97" i="6" s="1"/>
  <c r="L98" i="6" s="1"/>
  <c r="L99" i="6" s="1"/>
  <c r="L100" i="6" s="1"/>
  <c r="L101" i="6" s="1"/>
  <c r="L102" i="6" s="1"/>
  <c r="L103" i="6" s="1"/>
  <c r="L104" i="6" s="1"/>
  <c r="L105" i="6" s="1"/>
  <c r="L106" i="6" s="1"/>
  <c r="L107" i="6" s="1"/>
  <c r="L108" i="6" s="1"/>
  <c r="L109" i="6" s="1"/>
  <c r="L110" i="6" s="1"/>
  <c r="L111" i="6" s="1"/>
  <c r="L112" i="6" s="1"/>
  <c r="L113" i="6" s="1"/>
  <c r="L114" i="6" s="1"/>
  <c r="L115" i="6" s="1"/>
  <c r="L116" i="6" s="1"/>
  <c r="L117" i="6" s="1"/>
  <c r="L118" i="6" s="1"/>
  <c r="L119" i="6" s="1"/>
  <c r="L120" i="6" s="1"/>
  <c r="L121" i="6" s="1"/>
  <c r="L122" i="6" s="1"/>
  <c r="L123" i="6" s="1"/>
  <c r="L124" i="6" s="1"/>
  <c r="L125" i="6" s="1"/>
  <c r="L126" i="6" s="1"/>
  <c r="L127" i="6" s="1"/>
  <c r="L128" i="6" s="1"/>
  <c r="L129" i="6" s="1"/>
  <c r="L130" i="6" s="1"/>
  <c r="L131" i="6" s="1"/>
  <c r="L132" i="6" s="1"/>
  <c r="L133" i="6" s="1"/>
  <c r="L134" i="6" s="1"/>
  <c r="L135" i="6" s="1"/>
  <c r="L136" i="6" s="1"/>
  <c r="L137" i="6" s="1"/>
  <c r="L138" i="6" s="1"/>
  <c r="L139" i="6" s="1"/>
  <c r="L140" i="6" s="1"/>
  <c r="L141" i="6" s="1"/>
  <c r="L142" i="6" s="1"/>
  <c r="L143" i="6" s="1"/>
  <c r="L144" i="6" s="1"/>
  <c r="L145" i="6" s="1"/>
  <c r="L146" i="6" s="1"/>
  <c r="L147" i="6" s="1"/>
  <c r="L148" i="6" s="1"/>
  <c r="L149" i="6" s="1"/>
  <c r="L150" i="6" s="1"/>
  <c r="L151" i="6" s="1"/>
  <c r="L152" i="6" s="1"/>
  <c r="L153" i="6" s="1"/>
  <c r="L154" i="6" s="1"/>
  <c r="L155" i="6" s="1"/>
  <c r="L156" i="6" s="1"/>
  <c r="L157" i="6" s="1"/>
  <c r="L158" i="6" s="1"/>
  <c r="L159" i="6" s="1"/>
  <c r="L160" i="6" s="1"/>
  <c r="L161" i="6" s="1"/>
  <c r="L162" i="6" s="1"/>
  <c r="L163" i="6" s="1"/>
  <c r="L164" i="6" s="1"/>
  <c r="L165" i="6" s="1"/>
  <c r="L166" i="6" s="1"/>
  <c r="L167" i="6" s="1"/>
  <c r="L168" i="6" s="1"/>
  <c r="L169" i="6" s="1"/>
  <c r="L170" i="6" s="1"/>
  <c r="L171" i="6" s="1"/>
  <c r="L172" i="6" s="1"/>
  <c r="L173" i="6" s="1"/>
  <c r="L174" i="6" s="1"/>
  <c r="L175" i="6" s="1"/>
  <c r="L176" i="6" s="1"/>
  <c r="L177" i="6" s="1"/>
  <c r="L178" i="6" s="1"/>
  <c r="L179" i="6" s="1"/>
  <c r="L180" i="6" s="1"/>
  <c r="L181" i="6" s="1"/>
  <c r="L182" i="6" s="1"/>
  <c r="L183" i="6" s="1"/>
  <c r="L184" i="6" s="1"/>
  <c r="L185" i="6" s="1"/>
  <c r="L186" i="6" s="1"/>
  <c r="L187" i="6" s="1"/>
  <c r="L188" i="6" s="1"/>
  <c r="L189" i="6" s="1"/>
  <c r="L190" i="6" s="1"/>
  <c r="L191" i="6" s="1"/>
  <c r="L192" i="6" s="1"/>
  <c r="L193" i="6" s="1"/>
  <c r="L194" i="6" s="1"/>
  <c r="L195" i="6" s="1"/>
  <c r="L196" i="6" s="1"/>
  <c r="L197" i="6" s="1"/>
  <c r="L198" i="6" s="1"/>
  <c r="L199" i="6" s="1"/>
  <c r="L200" i="6" s="1"/>
  <c r="L201" i="6" s="1"/>
  <c r="L202" i="6" s="1"/>
  <c r="L203" i="6" s="1"/>
  <c r="L204" i="6" s="1"/>
  <c r="L205" i="6" s="1"/>
  <c r="L206" i="6" s="1"/>
  <c r="L207" i="6" s="1"/>
  <c r="L7" i="10"/>
  <c r="L8" i="10"/>
  <c r="L9" i="10" s="1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L49" i="10" s="1"/>
  <c r="L50" i="10" s="1"/>
  <c r="L51" i="10" s="1"/>
  <c r="L52" i="10" s="1"/>
  <c r="L53" i="10" s="1"/>
  <c r="L54" i="10" s="1"/>
  <c r="L55" i="10" s="1"/>
  <c r="L56" i="10" s="1"/>
  <c r="L57" i="10" s="1"/>
  <c r="L58" i="10" s="1"/>
  <c r="L59" i="10" s="1"/>
  <c r="L60" i="10" s="1"/>
  <c r="L61" i="10" s="1"/>
  <c r="L62" i="10" s="1"/>
  <c r="L63" i="10" s="1"/>
  <c r="L64" i="10" s="1"/>
  <c r="L65" i="10" s="1"/>
  <c r="L66" i="10" s="1"/>
  <c r="L67" i="10" s="1"/>
  <c r="L68" i="10" s="1"/>
  <c r="L69" i="10" s="1"/>
  <c r="L70" i="10" s="1"/>
  <c r="L71" i="10" s="1"/>
  <c r="L72" i="10" s="1"/>
  <c r="L73" i="10" s="1"/>
  <c r="L74" i="10" s="1"/>
  <c r="L75" i="10" s="1"/>
  <c r="L76" i="10" s="1"/>
  <c r="L77" i="10" s="1"/>
  <c r="L78" i="10" s="1"/>
  <c r="L79" i="10" s="1"/>
  <c r="L80" i="10" s="1"/>
  <c r="L81" i="10" s="1"/>
  <c r="L82" i="10" s="1"/>
  <c r="L83" i="10" s="1"/>
  <c r="L84" i="10" s="1"/>
  <c r="L85" i="10" s="1"/>
  <c r="L86" i="10" s="1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L109" i="10" s="1"/>
  <c r="L110" i="10" s="1"/>
  <c r="L111" i="10" s="1"/>
  <c r="L112" i="10" s="1"/>
  <c r="L113" i="10" s="1"/>
  <c r="L114" i="10" s="1"/>
  <c r="L115" i="10" s="1"/>
  <c r="L116" i="10" s="1"/>
  <c r="L117" i="10" s="1"/>
  <c r="L118" i="10" s="1"/>
  <c r="L119" i="10" s="1"/>
  <c r="L120" i="10" s="1"/>
  <c r="L121" i="10" s="1"/>
  <c r="L122" i="10" s="1"/>
  <c r="L123" i="10" s="1"/>
  <c r="L124" i="10" s="1"/>
  <c r="L125" i="10" s="1"/>
  <c r="L126" i="10" s="1"/>
  <c r="L127" i="10" s="1"/>
  <c r="L128" i="10" s="1"/>
  <c r="L129" i="10" s="1"/>
  <c r="L130" i="10" s="1"/>
  <c r="L131" i="10" s="1"/>
  <c r="L132" i="10" s="1"/>
  <c r="L133" i="10" s="1"/>
  <c r="L134" i="10" s="1"/>
  <c r="L135" i="10" s="1"/>
  <c r="L136" i="10" s="1"/>
  <c r="L137" i="10" s="1"/>
  <c r="L138" i="10" s="1"/>
  <c r="L139" i="10" s="1"/>
  <c r="L140" i="10" s="1"/>
  <c r="L141" i="10" s="1"/>
  <c r="L142" i="10" s="1"/>
  <c r="L143" i="10" s="1"/>
  <c r="L144" i="10" s="1"/>
  <c r="L145" i="10" s="1"/>
  <c r="L146" i="10" s="1"/>
  <c r="L147" i="10" s="1"/>
  <c r="L148" i="10" s="1"/>
  <c r="L149" i="10" s="1"/>
  <c r="L150" i="10" s="1"/>
  <c r="L151" i="10" s="1"/>
  <c r="L152" i="10" s="1"/>
  <c r="L153" i="10" s="1"/>
  <c r="L154" i="10" s="1"/>
  <c r="L155" i="10" s="1"/>
  <c r="L156" i="10" s="1"/>
  <c r="L157" i="10" s="1"/>
  <c r="L158" i="10" s="1"/>
  <c r="L159" i="10" s="1"/>
  <c r="L160" i="10" s="1"/>
  <c r="L161" i="10" s="1"/>
  <c r="L162" i="10" s="1"/>
  <c r="L163" i="10" s="1"/>
  <c r="L164" i="10" s="1"/>
  <c r="L165" i="10" s="1"/>
  <c r="L166" i="10" s="1"/>
  <c r="L167" i="10" s="1"/>
  <c r="L168" i="10" s="1"/>
  <c r="L169" i="10" s="1"/>
  <c r="L170" i="10" s="1"/>
  <c r="L171" i="10" s="1"/>
  <c r="L172" i="10" s="1"/>
  <c r="L173" i="10" s="1"/>
  <c r="L174" i="10" s="1"/>
  <c r="L175" i="10" s="1"/>
  <c r="L176" i="10" s="1"/>
  <c r="L177" i="10" s="1"/>
  <c r="L178" i="10" s="1"/>
  <c r="L179" i="10" s="1"/>
  <c r="L180" i="10" s="1"/>
  <c r="L181" i="10" s="1"/>
  <c r="L182" i="10" s="1"/>
  <c r="L183" i="10" s="1"/>
  <c r="L184" i="10" s="1"/>
  <c r="L185" i="10" s="1"/>
  <c r="L186" i="10" s="1"/>
  <c r="L187" i="10" s="1"/>
  <c r="L188" i="10" s="1"/>
  <c r="L189" i="10" s="1"/>
  <c r="L190" i="10" s="1"/>
  <c r="L191" i="10" s="1"/>
  <c r="L192" i="10" s="1"/>
  <c r="L193" i="10" s="1"/>
  <c r="L194" i="10" s="1"/>
  <c r="L195" i="10" s="1"/>
  <c r="L196" i="10" s="1"/>
  <c r="L197" i="10" s="1"/>
  <c r="L198" i="10" s="1"/>
  <c r="L199" i="10" s="1"/>
  <c r="L200" i="10" s="1"/>
  <c r="L201" i="10" s="1"/>
  <c r="L202" i="10" s="1"/>
  <c r="L203" i="10" s="1"/>
  <c r="L204" i="10" s="1"/>
  <c r="L205" i="10" s="1"/>
  <c r="L206" i="10" s="1"/>
  <c r="L207" i="10" s="1"/>
  <c r="L7" i="7"/>
  <c r="L8" i="7" s="1"/>
  <c r="L9" i="7" s="1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L50" i="7" s="1"/>
  <c r="L51" i="7" s="1"/>
  <c r="L52" i="7" s="1"/>
  <c r="L53" i="7" s="1"/>
  <c r="L54" i="7" s="1"/>
  <c r="L55" i="7" s="1"/>
  <c r="L56" i="7" s="1"/>
  <c r="L57" i="7" s="1"/>
  <c r="L58" i="7" s="1"/>
  <c r="L59" i="7" s="1"/>
  <c r="L60" i="7" s="1"/>
  <c r="L61" i="7" s="1"/>
  <c r="L62" i="7" s="1"/>
  <c r="L63" i="7" s="1"/>
  <c r="L64" i="7" s="1"/>
  <c r="L65" i="7" s="1"/>
  <c r="L66" i="7" s="1"/>
  <c r="L67" i="7" s="1"/>
  <c r="L68" i="7" s="1"/>
  <c r="L69" i="7" s="1"/>
  <c r="L70" i="7" s="1"/>
  <c r="L71" i="7" s="1"/>
  <c r="L72" i="7" s="1"/>
  <c r="L73" i="7" s="1"/>
  <c r="L74" i="7" s="1"/>
  <c r="L75" i="7" s="1"/>
  <c r="L76" i="7" s="1"/>
  <c r="L77" i="7" s="1"/>
  <c r="L78" i="7" s="1"/>
  <c r="L79" i="7" s="1"/>
  <c r="L80" i="7" s="1"/>
  <c r="L81" i="7" s="1"/>
  <c r="L82" i="7" s="1"/>
  <c r="L83" i="7" s="1"/>
  <c r="L84" i="7" s="1"/>
  <c r="L85" i="7" s="1"/>
  <c r="L86" i="7" s="1"/>
  <c r="L87" i="7" s="1"/>
  <c r="L88" i="7" s="1"/>
  <c r="L89" i="7" s="1"/>
  <c r="L90" i="7" s="1"/>
  <c r="L91" i="7" s="1"/>
  <c r="L92" i="7" s="1"/>
  <c r="L93" i="7" s="1"/>
  <c r="L94" i="7" s="1"/>
  <c r="L95" i="7" s="1"/>
  <c r="L96" i="7" s="1"/>
  <c r="L97" i="7" s="1"/>
  <c r="L98" i="7" s="1"/>
  <c r="L99" i="7" s="1"/>
  <c r="L100" i="7" s="1"/>
  <c r="L101" i="7" s="1"/>
  <c r="L102" i="7" s="1"/>
  <c r="L103" i="7" s="1"/>
  <c r="L104" i="7" s="1"/>
  <c r="L105" i="7" s="1"/>
  <c r="L106" i="7" s="1"/>
  <c r="L107" i="7" s="1"/>
  <c r="L108" i="7" s="1"/>
  <c r="L109" i="7" s="1"/>
  <c r="L110" i="7" s="1"/>
  <c r="L111" i="7" s="1"/>
  <c r="L112" i="7" s="1"/>
  <c r="L113" i="7" s="1"/>
  <c r="L114" i="7" s="1"/>
  <c r="L115" i="7" s="1"/>
  <c r="L116" i="7" s="1"/>
  <c r="L117" i="7" s="1"/>
  <c r="L118" i="7" s="1"/>
  <c r="L119" i="7" s="1"/>
  <c r="L120" i="7" s="1"/>
  <c r="L121" i="7" s="1"/>
  <c r="L122" i="7" s="1"/>
  <c r="L123" i="7" s="1"/>
  <c r="L124" i="7" s="1"/>
  <c r="L125" i="7" s="1"/>
  <c r="L126" i="7" s="1"/>
  <c r="L127" i="7" s="1"/>
  <c r="L128" i="7" s="1"/>
  <c r="L129" i="7" s="1"/>
  <c r="L130" i="7" s="1"/>
  <c r="L131" i="7" s="1"/>
  <c r="L132" i="7" s="1"/>
  <c r="L133" i="7" s="1"/>
  <c r="L134" i="7" s="1"/>
  <c r="L135" i="7" s="1"/>
  <c r="L136" i="7" s="1"/>
  <c r="L137" i="7" s="1"/>
  <c r="L138" i="7" s="1"/>
  <c r="L139" i="7" s="1"/>
  <c r="L140" i="7" s="1"/>
  <c r="L141" i="7" s="1"/>
  <c r="L142" i="7" s="1"/>
  <c r="L143" i="7" s="1"/>
  <c r="L144" i="7" s="1"/>
  <c r="L145" i="7" s="1"/>
  <c r="L146" i="7" s="1"/>
  <c r="L147" i="7" s="1"/>
  <c r="L148" i="7" s="1"/>
  <c r="L149" i="7" s="1"/>
  <c r="L150" i="7" s="1"/>
  <c r="L151" i="7" s="1"/>
  <c r="L152" i="7" s="1"/>
  <c r="L153" i="7" s="1"/>
  <c r="L154" i="7" s="1"/>
  <c r="L155" i="7" s="1"/>
  <c r="L156" i="7" s="1"/>
  <c r="L157" i="7" s="1"/>
  <c r="L158" i="7" s="1"/>
  <c r="L159" i="7" s="1"/>
  <c r="L160" i="7" s="1"/>
  <c r="L161" i="7" s="1"/>
  <c r="L162" i="7" s="1"/>
  <c r="L163" i="7" s="1"/>
  <c r="L164" i="7" s="1"/>
  <c r="L165" i="7" s="1"/>
  <c r="L166" i="7" s="1"/>
  <c r="L167" i="7" s="1"/>
  <c r="L168" i="7" s="1"/>
  <c r="L169" i="7" s="1"/>
  <c r="L170" i="7" s="1"/>
  <c r="L171" i="7" s="1"/>
  <c r="L172" i="7" s="1"/>
  <c r="L173" i="7" s="1"/>
  <c r="L174" i="7" s="1"/>
  <c r="L175" i="7" s="1"/>
  <c r="L176" i="7" s="1"/>
  <c r="L177" i="7" s="1"/>
  <c r="L178" i="7" s="1"/>
  <c r="L179" i="7" s="1"/>
  <c r="L180" i="7" s="1"/>
  <c r="L181" i="7" s="1"/>
  <c r="L182" i="7" s="1"/>
  <c r="L183" i="7" s="1"/>
  <c r="L184" i="7" s="1"/>
  <c r="L185" i="7" s="1"/>
  <c r="L186" i="7" s="1"/>
  <c r="L187" i="7" s="1"/>
  <c r="L188" i="7" s="1"/>
  <c r="L189" i="7" s="1"/>
  <c r="L190" i="7" s="1"/>
  <c r="L191" i="7" s="1"/>
  <c r="L192" i="7" s="1"/>
  <c r="L193" i="7" s="1"/>
  <c r="L194" i="7" s="1"/>
  <c r="L195" i="7" s="1"/>
  <c r="L196" i="7" s="1"/>
  <c r="L197" i="7" s="1"/>
  <c r="L198" i="7" s="1"/>
  <c r="L199" i="7" s="1"/>
  <c r="L200" i="7" s="1"/>
  <c r="L201" i="7" s="1"/>
  <c r="L202" i="7" s="1"/>
  <c r="L203" i="7" s="1"/>
  <c r="L204" i="7" s="1"/>
  <c r="L205" i="7" s="1"/>
  <c r="L206" i="7" s="1"/>
  <c r="L207" i="7" s="1"/>
  <c r="L7" i="4"/>
  <c r="L8" i="4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s="1"/>
  <c r="L146" i="4" s="1"/>
  <c r="L147" i="4" s="1"/>
  <c r="L148" i="4" s="1"/>
  <c r="L149" i="4" s="1"/>
  <c r="L150" i="4" s="1"/>
  <c r="L151" i="4" s="1"/>
  <c r="L152" i="4" s="1"/>
  <c r="L153" i="4" s="1"/>
  <c r="L154" i="4" s="1"/>
  <c r="L155" i="4" s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7" i="8"/>
  <c r="L8" i="8"/>
  <c r="L9" i="8"/>
  <c r="L10" i="8" s="1"/>
  <c r="L11" i="8"/>
  <c r="L12" i="8" s="1"/>
  <c r="L13" i="8" s="1"/>
  <c r="L14" i="8" s="1"/>
  <c r="L15" i="8" s="1"/>
  <c r="L16" i="8" s="1"/>
  <c r="L17" i="8" s="1"/>
  <c r="L18" i="8" s="1"/>
  <c r="L19" i="8" s="1"/>
  <c r="L20" i="8" s="1"/>
  <c r="L21" i="8" s="1"/>
  <c r="L22" i="8" s="1"/>
  <c r="L23" i="8" s="1"/>
  <c r="L24" i="8" s="1"/>
  <c r="L25" i="8" s="1"/>
  <c r="L26" i="8" s="1"/>
  <c r="L27" i="8" s="1"/>
  <c r="L28" i="8" s="1"/>
  <c r="L29" i="8" s="1"/>
  <c r="L30" i="8" s="1"/>
  <c r="L31" i="8" s="1"/>
  <c r="L32" i="8" s="1"/>
  <c r="L33" i="8" s="1"/>
  <c r="L34" i="8" s="1"/>
  <c r="L35" i="8" s="1"/>
  <c r="L36" i="8" s="1"/>
  <c r="L37" i="8" s="1"/>
  <c r="L38" i="8" s="1"/>
  <c r="L39" i="8" s="1"/>
  <c r="L40" i="8" s="1"/>
  <c r="L41" i="8" s="1"/>
  <c r="L42" i="8" s="1"/>
  <c r="L43" i="8" s="1"/>
  <c r="L44" i="8" s="1"/>
  <c r="L45" i="8" s="1"/>
  <c r="L46" i="8" s="1"/>
  <c r="L47" i="8" s="1"/>
  <c r="L48" i="8" s="1"/>
  <c r="L49" i="8" s="1"/>
  <c r="L50" i="8" s="1"/>
  <c r="L51" i="8" s="1"/>
  <c r="L52" i="8" s="1"/>
  <c r="L53" i="8" s="1"/>
  <c r="L54" i="8" s="1"/>
  <c r="L55" i="8" s="1"/>
  <c r="L56" i="8" s="1"/>
  <c r="L57" i="8" s="1"/>
  <c r="L58" i="8" s="1"/>
  <c r="L59" i="8" s="1"/>
  <c r="L60" i="8" s="1"/>
  <c r="L61" i="8" s="1"/>
  <c r="L62" i="8" s="1"/>
  <c r="L63" i="8" s="1"/>
  <c r="L64" i="8" s="1"/>
  <c r="L65" i="8" s="1"/>
  <c r="L66" i="8" s="1"/>
  <c r="L67" i="8" s="1"/>
  <c r="L68" i="8" s="1"/>
  <c r="L69" i="8" s="1"/>
  <c r="L70" i="8" s="1"/>
  <c r="L71" i="8" s="1"/>
  <c r="L72" i="8" s="1"/>
  <c r="L73" i="8" s="1"/>
  <c r="L74" i="8" s="1"/>
  <c r="L75" i="8" s="1"/>
  <c r="L76" i="8" s="1"/>
  <c r="L77" i="8" s="1"/>
  <c r="L78" i="8" s="1"/>
  <c r="L79" i="8" s="1"/>
  <c r="L80" i="8" s="1"/>
  <c r="L81" i="8" s="1"/>
  <c r="L82" i="8" s="1"/>
  <c r="L83" i="8" s="1"/>
  <c r="L84" i="8" s="1"/>
  <c r="L85" i="8" s="1"/>
  <c r="L86" i="8" s="1"/>
  <c r="L87" i="8" s="1"/>
  <c r="L88" i="8" s="1"/>
  <c r="L89" i="8" s="1"/>
  <c r="L90" i="8" s="1"/>
  <c r="L91" i="8" s="1"/>
  <c r="L92" i="8" s="1"/>
  <c r="L93" i="8" s="1"/>
  <c r="L94" i="8" s="1"/>
  <c r="L95" i="8" s="1"/>
  <c r="L96" i="8" s="1"/>
  <c r="L97" i="8" s="1"/>
  <c r="L98" i="8" s="1"/>
  <c r="L99" i="8" s="1"/>
  <c r="L100" i="8" s="1"/>
  <c r="L101" i="8" s="1"/>
  <c r="L102" i="8" s="1"/>
  <c r="L103" i="8" s="1"/>
  <c r="L104" i="8" s="1"/>
  <c r="L105" i="8" s="1"/>
  <c r="L106" i="8" s="1"/>
  <c r="L107" i="8" s="1"/>
  <c r="L108" i="8" s="1"/>
  <c r="L109" i="8" s="1"/>
  <c r="L110" i="8" s="1"/>
  <c r="L111" i="8" s="1"/>
  <c r="L112" i="8" s="1"/>
  <c r="L113" i="8" s="1"/>
  <c r="L114" i="8" s="1"/>
  <c r="L115" i="8" s="1"/>
  <c r="L116" i="8" s="1"/>
  <c r="L117" i="8" s="1"/>
  <c r="L118" i="8" s="1"/>
  <c r="L119" i="8" s="1"/>
  <c r="L120" i="8" s="1"/>
  <c r="L121" i="8" s="1"/>
  <c r="L122" i="8" s="1"/>
  <c r="L123" i="8" s="1"/>
  <c r="L124" i="8" s="1"/>
  <c r="L125" i="8" s="1"/>
  <c r="L126" i="8" s="1"/>
  <c r="L127" i="8" s="1"/>
  <c r="L128" i="8" s="1"/>
  <c r="L129" i="8" s="1"/>
  <c r="L130" i="8" s="1"/>
  <c r="L131" i="8" s="1"/>
  <c r="L132" i="8" s="1"/>
  <c r="L133" i="8" s="1"/>
  <c r="L134" i="8" s="1"/>
  <c r="L135" i="8" s="1"/>
  <c r="L136" i="8" s="1"/>
  <c r="L137" i="8" s="1"/>
  <c r="L138" i="8" s="1"/>
  <c r="L139" i="8" s="1"/>
  <c r="L140" i="8" s="1"/>
  <c r="L141" i="8" s="1"/>
  <c r="L142" i="8" s="1"/>
  <c r="L143" i="8" s="1"/>
  <c r="L144" i="8" s="1"/>
  <c r="L145" i="8" s="1"/>
  <c r="L146" i="8" s="1"/>
  <c r="L147" i="8" s="1"/>
  <c r="L148" i="8" s="1"/>
  <c r="L149" i="8" s="1"/>
  <c r="L150" i="8" s="1"/>
  <c r="L151" i="8" s="1"/>
  <c r="L152" i="8" s="1"/>
  <c r="L153" i="8" s="1"/>
  <c r="L154" i="8" s="1"/>
  <c r="L155" i="8" s="1"/>
  <c r="L156" i="8" s="1"/>
  <c r="L157" i="8" s="1"/>
  <c r="L158" i="8" s="1"/>
  <c r="L159" i="8" s="1"/>
  <c r="L160" i="8" s="1"/>
  <c r="L161" i="8" s="1"/>
  <c r="L162" i="8" s="1"/>
  <c r="L163" i="8" s="1"/>
  <c r="L164" i="8" s="1"/>
  <c r="L165" i="8" s="1"/>
  <c r="L166" i="8" s="1"/>
  <c r="L167" i="8" s="1"/>
  <c r="L168" i="8" s="1"/>
  <c r="L169" i="8" s="1"/>
  <c r="L170" i="8" s="1"/>
  <c r="L171" i="8" s="1"/>
  <c r="L172" i="8" s="1"/>
  <c r="L173" i="8" s="1"/>
  <c r="L174" i="8" s="1"/>
  <c r="L175" i="8" s="1"/>
  <c r="L176" i="8" s="1"/>
  <c r="L177" i="8" s="1"/>
  <c r="L178" i="8" s="1"/>
  <c r="L179" i="8" s="1"/>
  <c r="L180" i="8" s="1"/>
  <c r="L181" i="8" s="1"/>
  <c r="L182" i="8" s="1"/>
  <c r="L183" i="8" s="1"/>
  <c r="L184" i="8" s="1"/>
  <c r="L185" i="8" s="1"/>
  <c r="L186" i="8" s="1"/>
  <c r="L187" i="8" s="1"/>
  <c r="L188" i="8" s="1"/>
  <c r="L189" i="8" s="1"/>
  <c r="L190" i="8" s="1"/>
  <c r="L191" i="8" s="1"/>
  <c r="L192" i="8" s="1"/>
  <c r="L193" i="8" s="1"/>
  <c r="L194" i="8" s="1"/>
  <c r="L195" i="8" s="1"/>
  <c r="L196" i="8" s="1"/>
  <c r="L197" i="8" s="1"/>
  <c r="L198" i="8" s="1"/>
  <c r="L199" i="8" s="1"/>
  <c r="L200" i="8" s="1"/>
  <c r="L201" i="8" s="1"/>
  <c r="L202" i="8" s="1"/>
  <c r="L203" i="8" s="1"/>
  <c r="L204" i="8" s="1"/>
  <c r="L205" i="8" s="1"/>
  <c r="L206" i="8" s="1"/>
  <c r="L207" i="8" s="1"/>
  <c r="L7" i="5"/>
  <c r="L8" i="5"/>
  <c r="L9" i="5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L84" i="5" s="1"/>
  <c r="L85" i="5" s="1"/>
  <c r="L86" i="5" s="1"/>
  <c r="L87" i="5" s="1"/>
  <c r="L88" i="5" s="1"/>
  <c r="L89" i="5" s="1"/>
  <c r="L90" i="5" s="1"/>
  <c r="L91" i="5" s="1"/>
  <c r="L92" i="5" s="1"/>
  <c r="L93" i="5" s="1"/>
  <c r="L94" i="5" s="1"/>
  <c r="L95" i="5" s="1"/>
  <c r="L96" i="5" s="1"/>
  <c r="L97" i="5" s="1"/>
  <c r="L98" i="5" s="1"/>
  <c r="L99" i="5" s="1"/>
  <c r="L100" i="5" s="1"/>
  <c r="L101" i="5" s="1"/>
  <c r="L102" i="5" s="1"/>
  <c r="L103" i="5" s="1"/>
  <c r="L104" i="5" s="1"/>
  <c r="L105" i="5" s="1"/>
  <c r="L106" i="5" s="1"/>
  <c r="L107" i="5" s="1"/>
  <c r="L108" i="5" s="1"/>
  <c r="L109" i="5" s="1"/>
  <c r="L110" i="5" s="1"/>
  <c r="L111" i="5" s="1"/>
  <c r="L112" i="5" s="1"/>
  <c r="L113" i="5" s="1"/>
  <c r="L114" i="5" s="1"/>
  <c r="L115" i="5" s="1"/>
  <c r="L116" i="5" s="1"/>
  <c r="L117" i="5" s="1"/>
  <c r="L118" i="5" s="1"/>
  <c r="L119" i="5" s="1"/>
  <c r="L120" i="5" s="1"/>
  <c r="L121" i="5" s="1"/>
  <c r="L122" i="5" s="1"/>
  <c r="L123" i="5" s="1"/>
  <c r="L124" i="5" s="1"/>
  <c r="L125" i="5" s="1"/>
  <c r="L126" i="5" s="1"/>
  <c r="L127" i="5" s="1"/>
  <c r="L128" i="5" s="1"/>
  <c r="L129" i="5" s="1"/>
  <c r="L130" i="5" s="1"/>
  <c r="L131" i="5" s="1"/>
  <c r="L132" i="5" s="1"/>
  <c r="L133" i="5" s="1"/>
  <c r="L134" i="5" s="1"/>
  <c r="L135" i="5" s="1"/>
  <c r="L136" i="5" s="1"/>
  <c r="L137" i="5" s="1"/>
  <c r="L138" i="5" s="1"/>
  <c r="L139" i="5" s="1"/>
  <c r="L140" i="5" s="1"/>
  <c r="L141" i="5" s="1"/>
  <c r="L142" i="5" s="1"/>
  <c r="L143" i="5" s="1"/>
  <c r="L144" i="5" s="1"/>
  <c r="L145" i="5" s="1"/>
  <c r="L146" i="5" s="1"/>
  <c r="L147" i="5" s="1"/>
  <c r="L148" i="5" s="1"/>
  <c r="L149" i="5" s="1"/>
  <c r="L150" i="5" s="1"/>
  <c r="L151" i="5" s="1"/>
  <c r="L152" i="5" s="1"/>
  <c r="L153" i="5" s="1"/>
  <c r="L154" i="5" s="1"/>
  <c r="L155" i="5" s="1"/>
  <c r="L156" i="5" s="1"/>
  <c r="L157" i="5" s="1"/>
  <c r="L158" i="5" s="1"/>
  <c r="L159" i="5" s="1"/>
  <c r="L160" i="5" s="1"/>
  <c r="L161" i="5" s="1"/>
  <c r="L162" i="5" s="1"/>
  <c r="L163" i="5" s="1"/>
  <c r="L164" i="5" s="1"/>
  <c r="L165" i="5" s="1"/>
  <c r="L166" i="5" s="1"/>
  <c r="L167" i="5" s="1"/>
  <c r="L168" i="5" s="1"/>
  <c r="L169" i="5" s="1"/>
  <c r="L170" i="5" s="1"/>
  <c r="L171" i="5" s="1"/>
  <c r="L172" i="5" s="1"/>
  <c r="L173" i="5" s="1"/>
  <c r="L174" i="5" s="1"/>
  <c r="L175" i="5" s="1"/>
  <c r="L176" i="5" s="1"/>
  <c r="L177" i="5" s="1"/>
  <c r="L178" i="5" s="1"/>
  <c r="L179" i="5" s="1"/>
  <c r="L180" i="5" s="1"/>
  <c r="L181" i="5" s="1"/>
  <c r="L182" i="5" s="1"/>
  <c r="L183" i="5" s="1"/>
  <c r="L184" i="5" s="1"/>
  <c r="L185" i="5" s="1"/>
  <c r="L186" i="5" s="1"/>
  <c r="L187" i="5" s="1"/>
  <c r="L188" i="5" s="1"/>
  <c r="L189" i="5" s="1"/>
  <c r="L190" i="5" s="1"/>
  <c r="L191" i="5" s="1"/>
  <c r="L192" i="5" s="1"/>
  <c r="L193" i="5" s="1"/>
  <c r="L194" i="5" s="1"/>
  <c r="L195" i="5" s="1"/>
  <c r="L196" i="5" s="1"/>
  <c r="L197" i="5" s="1"/>
  <c r="L198" i="5" s="1"/>
  <c r="L199" i="5" s="1"/>
  <c r="L200" i="5" s="1"/>
  <c r="L201" i="5" s="1"/>
  <c r="L202" i="5" s="1"/>
  <c r="L203" i="5" s="1"/>
  <c r="L204" i="5" s="1"/>
  <c r="L205" i="5" s="1"/>
  <c r="L206" i="5" s="1"/>
  <c r="L207" i="5" s="1"/>
  <c r="L7" i="9"/>
  <c r="L8" i="9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L32" i="9" s="1"/>
  <c r="L33" i="9" s="1"/>
  <c r="L34" i="9" s="1"/>
  <c r="L35" i="9" s="1"/>
  <c r="L36" i="9" s="1"/>
  <c r="L37" i="9" s="1"/>
  <c r="L38" i="9" s="1"/>
  <c r="L39" i="9" s="1"/>
  <c r="L40" i="9" s="1"/>
  <c r="L41" i="9" s="1"/>
  <c r="L42" i="9" s="1"/>
  <c r="L43" i="9" s="1"/>
  <c r="L44" i="9" s="1"/>
  <c r="L45" i="9" s="1"/>
  <c r="L46" i="9" s="1"/>
  <c r="L47" i="9" s="1"/>
  <c r="L48" i="9" s="1"/>
  <c r="L49" i="9" s="1"/>
  <c r="L50" i="9" s="1"/>
  <c r="L51" i="9" s="1"/>
  <c r="L52" i="9" s="1"/>
  <c r="L53" i="9" s="1"/>
  <c r="L54" i="9" s="1"/>
  <c r="L55" i="9" s="1"/>
  <c r="L56" i="9" s="1"/>
  <c r="L57" i="9" s="1"/>
  <c r="L58" i="9" s="1"/>
  <c r="L59" i="9" s="1"/>
  <c r="L60" i="9" s="1"/>
  <c r="L61" i="9" s="1"/>
  <c r="L62" i="9" s="1"/>
  <c r="L63" i="9" s="1"/>
  <c r="L64" i="9" s="1"/>
  <c r="L65" i="9" s="1"/>
  <c r="L66" i="9" s="1"/>
  <c r="L67" i="9" s="1"/>
  <c r="L68" i="9" s="1"/>
  <c r="L69" i="9" s="1"/>
  <c r="L70" i="9" s="1"/>
  <c r="L71" i="9" s="1"/>
  <c r="L72" i="9" s="1"/>
  <c r="L73" i="9" s="1"/>
  <c r="L74" i="9" s="1"/>
  <c r="L75" i="9" s="1"/>
  <c r="L76" i="9" s="1"/>
  <c r="L77" i="9" s="1"/>
  <c r="L78" i="9" s="1"/>
  <c r="L79" i="9" s="1"/>
  <c r="L80" i="9" s="1"/>
  <c r="L81" i="9" s="1"/>
  <c r="L82" i="9" s="1"/>
  <c r="L83" i="9" s="1"/>
  <c r="L84" i="9" s="1"/>
  <c r="L85" i="9" s="1"/>
  <c r="L86" i="9" s="1"/>
  <c r="L87" i="9" s="1"/>
  <c r="L88" i="9" s="1"/>
  <c r="L89" i="9" s="1"/>
  <c r="L90" i="9" s="1"/>
  <c r="L91" i="9" s="1"/>
  <c r="L92" i="9" s="1"/>
  <c r="L93" i="9" s="1"/>
  <c r="L94" i="9" s="1"/>
  <c r="L95" i="9" s="1"/>
  <c r="L96" i="9" s="1"/>
  <c r="L97" i="9" s="1"/>
  <c r="L98" i="9" s="1"/>
  <c r="L99" i="9" s="1"/>
  <c r="L100" i="9" s="1"/>
  <c r="L101" i="9" s="1"/>
  <c r="L102" i="9" s="1"/>
  <c r="L103" i="9" s="1"/>
  <c r="L104" i="9" s="1"/>
  <c r="L105" i="9" s="1"/>
  <c r="L106" i="9" s="1"/>
  <c r="L107" i="9" s="1"/>
  <c r="L108" i="9" s="1"/>
  <c r="L109" i="9" s="1"/>
  <c r="L110" i="9" s="1"/>
  <c r="L111" i="9" s="1"/>
  <c r="L112" i="9" s="1"/>
  <c r="L113" i="9" s="1"/>
  <c r="L114" i="9" s="1"/>
  <c r="L115" i="9" s="1"/>
  <c r="L116" i="9" s="1"/>
  <c r="L117" i="9" s="1"/>
  <c r="L118" i="9" s="1"/>
  <c r="L119" i="9" s="1"/>
  <c r="L120" i="9" s="1"/>
  <c r="L121" i="9" s="1"/>
  <c r="L122" i="9" s="1"/>
  <c r="L123" i="9" s="1"/>
  <c r="L124" i="9" s="1"/>
  <c r="L125" i="9" s="1"/>
  <c r="L126" i="9" s="1"/>
  <c r="L127" i="9" s="1"/>
  <c r="L128" i="9" s="1"/>
  <c r="L129" i="9" s="1"/>
  <c r="L130" i="9" s="1"/>
  <c r="L131" i="9" s="1"/>
  <c r="L132" i="9" s="1"/>
  <c r="L133" i="9" s="1"/>
  <c r="L134" i="9" s="1"/>
  <c r="L135" i="9" s="1"/>
  <c r="L136" i="9" s="1"/>
  <c r="L137" i="9" s="1"/>
  <c r="L138" i="9" s="1"/>
  <c r="L139" i="9" s="1"/>
  <c r="L140" i="9" s="1"/>
  <c r="L141" i="9" s="1"/>
  <c r="L142" i="9" s="1"/>
  <c r="L143" i="9" s="1"/>
  <c r="L144" i="9" s="1"/>
  <c r="L145" i="9" s="1"/>
  <c r="L146" i="9" s="1"/>
  <c r="L147" i="9" s="1"/>
  <c r="L148" i="9" s="1"/>
  <c r="L149" i="9" s="1"/>
  <c r="L150" i="9" s="1"/>
  <c r="L151" i="9" s="1"/>
  <c r="L152" i="9" s="1"/>
  <c r="L153" i="9" s="1"/>
  <c r="L154" i="9" s="1"/>
  <c r="L155" i="9" s="1"/>
  <c r="L156" i="9" s="1"/>
  <c r="L157" i="9" s="1"/>
  <c r="L158" i="9" s="1"/>
  <c r="L159" i="9" s="1"/>
  <c r="L160" i="9" s="1"/>
  <c r="L161" i="9" s="1"/>
  <c r="L162" i="9" s="1"/>
  <c r="L163" i="9" s="1"/>
  <c r="L164" i="9" s="1"/>
  <c r="L165" i="9" s="1"/>
  <c r="L166" i="9" s="1"/>
  <c r="L167" i="9" s="1"/>
  <c r="L168" i="9" s="1"/>
  <c r="L169" i="9" s="1"/>
  <c r="L170" i="9" s="1"/>
  <c r="L171" i="9" s="1"/>
  <c r="L172" i="9" s="1"/>
  <c r="L173" i="9" s="1"/>
  <c r="L174" i="9" s="1"/>
  <c r="L175" i="9" s="1"/>
  <c r="L176" i="9" s="1"/>
  <c r="L177" i="9" s="1"/>
  <c r="L178" i="9" s="1"/>
  <c r="L179" i="9" s="1"/>
  <c r="L180" i="9" s="1"/>
  <c r="L181" i="9" s="1"/>
  <c r="L182" i="9" s="1"/>
  <c r="L183" i="9" s="1"/>
  <c r="L184" i="9" s="1"/>
  <c r="L185" i="9" s="1"/>
  <c r="L186" i="9" s="1"/>
  <c r="L187" i="9" s="1"/>
  <c r="L188" i="9" s="1"/>
  <c r="L189" i="9" s="1"/>
  <c r="L190" i="9" s="1"/>
  <c r="L191" i="9" s="1"/>
  <c r="L192" i="9" s="1"/>
  <c r="L193" i="9" s="1"/>
  <c r="L194" i="9" s="1"/>
  <c r="L195" i="9" s="1"/>
  <c r="L196" i="9" s="1"/>
  <c r="L197" i="9" s="1"/>
  <c r="L198" i="9" s="1"/>
  <c r="L199" i="9" s="1"/>
  <c r="L200" i="9" s="1"/>
  <c r="L201" i="9" s="1"/>
  <c r="L202" i="9" s="1"/>
  <c r="L203" i="9" s="1"/>
  <c r="L204" i="9" s="1"/>
  <c r="L205" i="9" s="1"/>
  <c r="L206" i="9" s="1"/>
  <c r="L207" i="9" s="1"/>
  <c r="L8" i="13"/>
  <c r="L9" i="13" s="1"/>
  <c r="L10" i="13" s="1"/>
  <c r="L11" i="13" s="1"/>
  <c r="L12" i="13" s="1"/>
  <c r="L13" i="13" s="1"/>
  <c r="L14" i="13" s="1"/>
  <c r="L15" i="13" s="1"/>
  <c r="L16" i="13" s="1"/>
  <c r="L17" i="13" s="1"/>
  <c r="L18" i="13" s="1"/>
  <c r="L19" i="13" s="1"/>
  <c r="L20" i="13" s="1"/>
  <c r="L21" i="13" s="1"/>
  <c r="L22" i="13" s="1"/>
  <c r="L23" i="13" s="1"/>
  <c r="L24" i="13" s="1"/>
  <c r="L25" i="13" s="1"/>
  <c r="L26" i="13" s="1"/>
  <c r="L27" i="13" s="1"/>
  <c r="L28" i="13" s="1"/>
  <c r="L29" i="13" s="1"/>
  <c r="L30" i="13" s="1"/>
  <c r="L31" i="13" s="1"/>
  <c r="L32" i="13" s="1"/>
  <c r="L33" i="13" s="1"/>
  <c r="L34" i="13" s="1"/>
  <c r="L35" i="13" s="1"/>
  <c r="L36" i="13" s="1"/>
  <c r="L37" i="13" s="1"/>
  <c r="L38" i="13" s="1"/>
  <c r="L39" i="13" s="1"/>
  <c r="L40" i="13" s="1"/>
  <c r="L41" i="13" s="1"/>
  <c r="L42" i="13" s="1"/>
  <c r="L43" i="13" s="1"/>
  <c r="L44" i="13" s="1"/>
  <c r="L45" i="13" s="1"/>
  <c r="L46" i="13" s="1"/>
  <c r="L47" i="13" s="1"/>
  <c r="L48" i="13" s="1"/>
  <c r="L49" i="13" s="1"/>
  <c r="L50" i="13" s="1"/>
  <c r="L51" i="13" s="1"/>
  <c r="L52" i="13" s="1"/>
  <c r="L53" i="13" s="1"/>
  <c r="L54" i="13" s="1"/>
  <c r="L55" i="13" s="1"/>
  <c r="L56" i="13" s="1"/>
  <c r="L57" i="13" s="1"/>
  <c r="L58" i="13" s="1"/>
  <c r="L59" i="13" s="1"/>
  <c r="L60" i="13" s="1"/>
  <c r="L61" i="13" s="1"/>
  <c r="L62" i="13" s="1"/>
  <c r="L63" i="13" s="1"/>
  <c r="L64" i="13" s="1"/>
  <c r="L65" i="13" s="1"/>
  <c r="L66" i="13" s="1"/>
  <c r="L67" i="13" s="1"/>
  <c r="L68" i="13" s="1"/>
  <c r="L69" i="13" s="1"/>
  <c r="L70" i="13" s="1"/>
  <c r="L71" i="13" s="1"/>
  <c r="L72" i="13" s="1"/>
  <c r="L73" i="13" s="1"/>
  <c r="L74" i="13" s="1"/>
  <c r="L75" i="13" s="1"/>
  <c r="L76" i="13" s="1"/>
  <c r="L77" i="13" s="1"/>
  <c r="L78" i="13" s="1"/>
  <c r="L79" i="13" s="1"/>
  <c r="L80" i="13" s="1"/>
  <c r="L81" i="13" s="1"/>
  <c r="L82" i="13" s="1"/>
  <c r="L83" i="13" s="1"/>
  <c r="L84" i="13" s="1"/>
  <c r="L85" i="13" s="1"/>
  <c r="L86" i="13" s="1"/>
  <c r="L87" i="13" s="1"/>
  <c r="L88" i="13" s="1"/>
  <c r="L89" i="13" s="1"/>
  <c r="L90" i="13" s="1"/>
  <c r="L91" i="13" s="1"/>
  <c r="L92" i="13" s="1"/>
  <c r="L93" i="13" s="1"/>
  <c r="L94" i="13" s="1"/>
  <c r="L95" i="13" s="1"/>
  <c r="L96" i="13" s="1"/>
  <c r="L97" i="13" s="1"/>
  <c r="L98" i="13" s="1"/>
  <c r="L99" i="13" s="1"/>
  <c r="L100" i="13" s="1"/>
  <c r="L101" i="13" s="1"/>
  <c r="L102" i="13" s="1"/>
  <c r="L103" i="13" s="1"/>
  <c r="L104" i="13" s="1"/>
  <c r="L105" i="13" s="1"/>
  <c r="L106" i="13" s="1"/>
  <c r="L107" i="13" s="1"/>
  <c r="L108" i="13" s="1"/>
  <c r="L109" i="13" s="1"/>
  <c r="L110" i="13" s="1"/>
  <c r="L111" i="13" s="1"/>
  <c r="L112" i="13" s="1"/>
  <c r="L113" i="13" s="1"/>
  <c r="L114" i="13" s="1"/>
  <c r="L115" i="13" s="1"/>
  <c r="L116" i="13" s="1"/>
  <c r="L117" i="13" s="1"/>
  <c r="L118" i="13" s="1"/>
  <c r="L119" i="13" s="1"/>
  <c r="L120" i="13" s="1"/>
  <c r="L121" i="13" s="1"/>
  <c r="L122" i="13" s="1"/>
  <c r="L123" i="13" s="1"/>
  <c r="L124" i="13" s="1"/>
  <c r="L125" i="13" s="1"/>
  <c r="L126" i="13" s="1"/>
  <c r="L127" i="13" s="1"/>
  <c r="L128" i="13" s="1"/>
  <c r="L129" i="13" s="1"/>
  <c r="L130" i="13" s="1"/>
  <c r="L131" i="13" s="1"/>
  <c r="L132" i="13" s="1"/>
  <c r="L133" i="13" s="1"/>
  <c r="L134" i="13" s="1"/>
  <c r="L135" i="13" s="1"/>
  <c r="L136" i="13" s="1"/>
  <c r="L137" i="13" s="1"/>
  <c r="L138" i="13" s="1"/>
  <c r="L139" i="13" s="1"/>
  <c r="L140" i="13" s="1"/>
  <c r="L141" i="13" s="1"/>
  <c r="L142" i="13" s="1"/>
  <c r="L143" i="13" s="1"/>
  <c r="L144" i="13" s="1"/>
  <c r="L145" i="13" s="1"/>
  <c r="L146" i="13" s="1"/>
  <c r="L147" i="13" s="1"/>
  <c r="L148" i="13" s="1"/>
  <c r="L149" i="13" s="1"/>
  <c r="L150" i="13" s="1"/>
  <c r="L151" i="13" s="1"/>
  <c r="L152" i="13" s="1"/>
  <c r="L153" i="13" s="1"/>
  <c r="L154" i="13" s="1"/>
  <c r="L155" i="13" s="1"/>
  <c r="L156" i="13" s="1"/>
  <c r="L157" i="13" s="1"/>
  <c r="L158" i="13" s="1"/>
  <c r="L159" i="13" s="1"/>
  <c r="L160" i="13" s="1"/>
  <c r="L161" i="13" s="1"/>
  <c r="L162" i="13" s="1"/>
  <c r="L163" i="13" s="1"/>
  <c r="L164" i="13" s="1"/>
  <c r="L165" i="13" s="1"/>
  <c r="L166" i="13" s="1"/>
  <c r="L167" i="13" s="1"/>
  <c r="L168" i="13" s="1"/>
  <c r="L169" i="13" s="1"/>
  <c r="L170" i="13" s="1"/>
  <c r="L171" i="13" s="1"/>
  <c r="L172" i="13" s="1"/>
  <c r="L173" i="13" s="1"/>
  <c r="L174" i="13" s="1"/>
  <c r="L175" i="13" s="1"/>
  <c r="L176" i="13" s="1"/>
  <c r="L177" i="13" s="1"/>
  <c r="L178" i="13" s="1"/>
  <c r="L179" i="13" s="1"/>
  <c r="L180" i="13" s="1"/>
  <c r="L181" i="13" s="1"/>
  <c r="L182" i="13" s="1"/>
  <c r="L183" i="13" s="1"/>
  <c r="L184" i="13" s="1"/>
  <c r="L185" i="13" s="1"/>
  <c r="L186" i="13" s="1"/>
  <c r="L187" i="13" s="1"/>
  <c r="L188" i="13" s="1"/>
  <c r="L189" i="13" s="1"/>
  <c r="L190" i="13" s="1"/>
  <c r="L191" i="13" s="1"/>
  <c r="L192" i="13" s="1"/>
  <c r="L193" i="13" s="1"/>
  <c r="L194" i="13" s="1"/>
  <c r="L195" i="13" s="1"/>
  <c r="L196" i="13" s="1"/>
  <c r="L197" i="13" s="1"/>
  <c r="L198" i="13" s="1"/>
  <c r="L199" i="13" s="1"/>
  <c r="L200" i="13" s="1"/>
  <c r="L201" i="13" s="1"/>
  <c r="L202" i="13" s="1"/>
  <c r="L203" i="13" s="1"/>
  <c r="L7" i="6" l="1"/>
  <c r="L7" i="3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L44" i="3" s="1"/>
  <c r="L45" i="3" s="1"/>
  <c r="L46" i="3" s="1"/>
  <c r="L47" i="3" s="1"/>
  <c r="L48" i="3" s="1"/>
  <c r="L49" i="3" s="1"/>
  <c r="L50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89" i="3" s="1"/>
  <c r="L90" i="3" s="1"/>
  <c r="L91" i="3" s="1"/>
  <c r="L92" i="3" s="1"/>
  <c r="L93" i="3" s="1"/>
  <c r="L94" i="3" s="1"/>
  <c r="L95" i="3" s="1"/>
  <c r="L96" i="3" s="1"/>
  <c r="L97" i="3" s="1"/>
  <c r="L98" i="3" s="1"/>
  <c r="L99" i="3" s="1"/>
  <c r="L100" i="3" s="1"/>
  <c r="L101" i="3" s="1"/>
  <c r="L102" i="3" s="1"/>
  <c r="L103" i="3" s="1"/>
  <c r="L104" i="3" s="1"/>
  <c r="L105" i="3" s="1"/>
  <c r="L106" i="3" s="1"/>
  <c r="L107" i="3" s="1"/>
  <c r="L108" i="3" s="1"/>
  <c r="L109" i="3" s="1"/>
  <c r="L110" i="3" s="1"/>
  <c r="L111" i="3" s="1"/>
  <c r="L112" i="3" s="1"/>
  <c r="L113" i="3" s="1"/>
  <c r="L114" i="3" s="1"/>
  <c r="L115" i="3" s="1"/>
  <c r="L116" i="3" s="1"/>
  <c r="L117" i="3" s="1"/>
  <c r="L118" i="3" s="1"/>
  <c r="L119" i="3" s="1"/>
  <c r="L120" i="3" s="1"/>
  <c r="L121" i="3" s="1"/>
  <c r="L122" i="3" s="1"/>
  <c r="L123" i="3" s="1"/>
  <c r="L124" i="3" s="1"/>
  <c r="L125" i="3" s="1"/>
  <c r="L126" i="3" s="1"/>
  <c r="L127" i="3" s="1"/>
  <c r="L128" i="3" s="1"/>
  <c r="L129" i="3" s="1"/>
  <c r="L130" i="3" s="1"/>
  <c r="L131" i="3" s="1"/>
  <c r="L132" i="3" s="1"/>
  <c r="L133" i="3" s="1"/>
  <c r="L134" i="3" s="1"/>
  <c r="L135" i="3" s="1"/>
  <c r="L136" i="3" s="1"/>
  <c r="L137" i="3" s="1"/>
  <c r="L138" i="3" s="1"/>
  <c r="L139" i="3" s="1"/>
  <c r="L140" i="3" s="1"/>
  <c r="L141" i="3" s="1"/>
  <c r="L142" i="3" s="1"/>
  <c r="L143" i="3" s="1"/>
  <c r="L144" i="3" s="1"/>
  <c r="L145" i="3" s="1"/>
  <c r="L146" i="3" s="1"/>
  <c r="L147" i="3" s="1"/>
  <c r="L148" i="3" s="1"/>
  <c r="L149" i="3" s="1"/>
  <c r="L150" i="3" s="1"/>
  <c r="L151" i="3" s="1"/>
  <c r="L152" i="3" s="1"/>
  <c r="L153" i="3" s="1"/>
  <c r="L154" i="3" s="1"/>
  <c r="L155" i="3" s="1"/>
  <c r="L156" i="3" s="1"/>
  <c r="L157" i="3" s="1"/>
  <c r="L158" i="3" s="1"/>
  <c r="L159" i="3" s="1"/>
  <c r="L160" i="3" s="1"/>
  <c r="L161" i="3" s="1"/>
  <c r="L162" i="3" s="1"/>
  <c r="L163" i="3" s="1"/>
  <c r="L164" i="3" s="1"/>
  <c r="L165" i="3" s="1"/>
  <c r="L166" i="3" s="1"/>
  <c r="L167" i="3" s="1"/>
  <c r="L168" i="3" s="1"/>
  <c r="L169" i="3" s="1"/>
  <c r="L170" i="3" s="1"/>
  <c r="L171" i="3" s="1"/>
  <c r="L172" i="3" s="1"/>
  <c r="L173" i="3" s="1"/>
  <c r="L174" i="3" s="1"/>
  <c r="L175" i="3" s="1"/>
  <c r="L176" i="3" s="1"/>
  <c r="L177" i="3" s="1"/>
  <c r="L178" i="3" s="1"/>
  <c r="L179" i="3" s="1"/>
  <c r="L180" i="3" s="1"/>
  <c r="L181" i="3" s="1"/>
  <c r="L182" i="3" s="1"/>
  <c r="L183" i="3" s="1"/>
  <c r="L184" i="3" s="1"/>
  <c r="L185" i="3" s="1"/>
  <c r="L186" i="3" s="1"/>
  <c r="L187" i="3" s="1"/>
  <c r="L188" i="3" s="1"/>
  <c r="L189" i="3" s="1"/>
  <c r="L190" i="3" s="1"/>
  <c r="L191" i="3" s="1"/>
  <c r="L192" i="3" s="1"/>
  <c r="L193" i="3" s="1"/>
  <c r="L194" i="3" s="1"/>
  <c r="L195" i="3" s="1"/>
  <c r="L196" i="3" s="1"/>
  <c r="L197" i="3" s="1"/>
  <c r="L198" i="3" s="1"/>
  <c r="L199" i="3" s="1"/>
  <c r="L200" i="3" s="1"/>
  <c r="L201" i="3" s="1"/>
  <c r="L202" i="3" s="1"/>
  <c r="L203" i="3" s="1"/>
  <c r="L204" i="3" s="1"/>
  <c r="L205" i="3" s="1"/>
  <c r="L206" i="3" s="1"/>
  <c r="L207" i="3" s="1"/>
</calcChain>
</file>

<file path=xl/sharedStrings.xml><?xml version="1.0" encoding="utf-8"?>
<sst xmlns="http://schemas.openxmlformats.org/spreadsheetml/2006/main" count="310" uniqueCount="33">
  <si>
    <t>Datum</t>
  </si>
  <si>
    <t>Beleg</t>
  </si>
  <si>
    <t>Konto</t>
  </si>
  <si>
    <t>Gegenkonto</t>
  </si>
  <si>
    <t>Text</t>
  </si>
  <si>
    <t>Betrag</t>
  </si>
  <si>
    <t>Steuersatz</t>
  </si>
  <si>
    <t>Steuerbetrag</t>
  </si>
  <si>
    <t>Steuerschlüssel</t>
  </si>
  <si>
    <t>Kassabestand</t>
  </si>
  <si>
    <t>S/H</t>
  </si>
  <si>
    <t>einlesen Betrag</t>
  </si>
  <si>
    <t>Übertrag Vormonat:</t>
  </si>
  <si>
    <t>Kassenendbestand</t>
  </si>
  <si>
    <t>K A S S A B U C H</t>
  </si>
  <si>
    <t>Berechnung v. Kassenendbestand</t>
  </si>
  <si>
    <t>Steuercodes</t>
  </si>
  <si>
    <t>IG</t>
  </si>
  <si>
    <t>Übertrag Vorjahr:</t>
  </si>
  <si>
    <t>Firma:</t>
  </si>
  <si>
    <t>Jahr</t>
  </si>
  <si>
    <t>Kassakonto:</t>
  </si>
  <si>
    <t>vom Berater auszufüllen!</t>
  </si>
  <si>
    <t>Export</t>
  </si>
  <si>
    <t>Umsatz +/-</t>
  </si>
  <si>
    <t>BU-Schlüssel</t>
  </si>
  <si>
    <t>Kassakonto</t>
  </si>
  <si>
    <t>RgNr</t>
  </si>
  <si>
    <t>Belegdatum</t>
  </si>
  <si>
    <t>Buchungstext</t>
  </si>
  <si>
    <t>USt in %</t>
  </si>
  <si>
    <t>Festschreibung</t>
  </si>
  <si>
    <t>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</si>
</sst>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mmyyyy"/>
    <numFmt numFmtId="165" formatCode="[$-407]mmm/\ 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 applyBorder="1" applyProtection="1"/>
    <xf numFmtId="4" fontId="0" fillId="3" borderId="1" xfId="0" applyNumberFormat="1" applyFill="1" applyBorder="1" applyProtection="1"/>
    <xf numFmtId="4" fontId="0" fillId="3" borderId="2" xfId="0" quotePrefix="1" applyNumberFormat="1" applyFill="1" applyBorder="1" applyProtection="1"/>
    <xf numFmtId="0" fontId="0" fillId="3" borderId="2" xfId="0" applyFill="1" applyBorder="1" applyProtection="1"/>
    <xf numFmtId="4" fontId="0" fillId="3" borderId="2" xfId="0" applyNumberFormat="1" applyFill="1" applyBorder="1" applyProtection="1"/>
    <xf numFmtId="4" fontId="0" fillId="3" borderId="3" xfId="0" applyNumberFormat="1" applyFill="1" applyBorder="1" applyProtection="1"/>
    <xf numFmtId="0" fontId="1" fillId="4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right"/>
    </xf>
    <xf numFmtId="4" fontId="0" fillId="5" borderId="4" xfId="0" applyNumberFormat="1" applyFill="1" applyBorder="1" applyProtection="1"/>
    <xf numFmtId="0" fontId="1" fillId="2" borderId="0" xfId="0" applyFont="1" applyFill="1" applyBorder="1" applyProtection="1"/>
    <xf numFmtId="0" fontId="0" fillId="3" borderId="5" xfId="0" applyFill="1" applyBorder="1" applyProtection="1"/>
    <xf numFmtId="0" fontId="0" fillId="3" borderId="6" xfId="0" applyFill="1" applyBorder="1" applyProtection="1"/>
    <xf numFmtId="4" fontId="2" fillId="3" borderId="7" xfId="0" applyNumberFormat="1" applyFont="1" applyFill="1" applyBorder="1" applyProtection="1"/>
    <xf numFmtId="0" fontId="0" fillId="3" borderId="8" xfId="0" applyFill="1" applyBorder="1" applyProtection="1"/>
    <xf numFmtId="0" fontId="0" fillId="3" borderId="9" xfId="0" applyFill="1" applyBorder="1" applyProtection="1"/>
    <xf numFmtId="0" fontId="1" fillId="3" borderId="9" xfId="0" applyFont="1" applyFill="1" applyBorder="1" applyAlignment="1" applyProtection="1">
      <alignment horizontal="right"/>
    </xf>
    <xf numFmtId="4" fontId="1" fillId="3" borderId="10" xfId="0" applyNumberFormat="1" applyFont="1" applyFill="1" applyBorder="1" applyProtection="1"/>
    <xf numFmtId="0" fontId="0" fillId="0" borderId="0" xfId="0" applyFill="1" applyBorder="1" applyProtection="1"/>
    <xf numFmtId="14" fontId="0" fillId="5" borderId="1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4" fontId="0" fillId="5" borderId="1" xfId="0" applyNumberFormat="1" applyFill="1" applyBorder="1" applyProtection="1">
      <protection locked="0"/>
    </xf>
    <xf numFmtId="14" fontId="0" fillId="5" borderId="3" xfId="0" applyNumberFormat="1" applyFill="1" applyBorder="1" applyProtection="1">
      <protection locked="0"/>
    </xf>
    <xf numFmtId="0" fontId="0" fillId="5" borderId="2" xfId="0" applyFill="1" applyBorder="1" applyAlignment="1" applyProtection="1">
      <alignment horizontal="center"/>
      <protection locked="0"/>
    </xf>
    <xf numFmtId="4" fontId="0" fillId="5" borderId="2" xfId="0" applyNumberFormat="1" applyFill="1" applyBorder="1" applyProtection="1">
      <protection locked="0"/>
    </xf>
    <xf numFmtId="0" fontId="0" fillId="5" borderId="3" xfId="0" applyFill="1" applyBorder="1" applyAlignment="1" applyProtection="1">
      <alignment horizontal="center"/>
      <protection locked="0"/>
    </xf>
    <xf numFmtId="14" fontId="0" fillId="5" borderId="12" xfId="0" applyNumberFormat="1" applyFill="1" applyBorder="1" applyProtection="1"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1" fillId="0" borderId="0" xfId="0" applyFont="1"/>
    <xf numFmtId="0" fontId="3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4" fontId="0" fillId="3" borderId="11" xfId="0" applyNumberFormat="1" applyFill="1" applyBorder="1" applyProtection="1">
      <protection locked="0"/>
    </xf>
    <xf numFmtId="164" fontId="0" fillId="2" borderId="0" xfId="0" applyNumberFormat="1" applyFill="1" applyBorder="1" applyProtection="1"/>
    <xf numFmtId="4" fontId="0" fillId="2" borderId="0" xfId="0" applyNumberFormat="1" applyFill="1" applyBorder="1" applyProtection="1"/>
    <xf numFmtId="0" fontId="0" fillId="0" borderId="0" xfId="0" applyProtection="1"/>
    <xf numFmtId="165" fontId="1" fillId="2" borderId="0" xfId="0" applyNumberFormat="1" applyFont="1" applyFill="1" applyBorder="1" applyAlignment="1" applyProtection="1">
      <alignment horizontal="center"/>
    </xf>
    <xf numFmtId="14" fontId="1" fillId="0" borderId="0" xfId="0" applyNumberFormat="1" applyFont="1"/>
    <xf numFmtId="14" fontId="0" fillId="0" borderId="0" xfId="0" applyNumberFormat="1"/>
    <xf numFmtId="0" fontId="3" fillId="2" borderId="0" xfId="0" applyFont="1" applyFill="1" applyBorder="1" applyAlignment="1" applyProtection="1">
      <alignment horizontal="center"/>
    </xf>
    <xf numFmtId="0" fontId="0" fillId="2" borderId="0" xfId="0" applyFill="1"/>
    <xf numFmtId="17" fontId="1" fillId="2" borderId="0" xfId="0" applyNumberFormat="1" applyFont="1" applyFill="1" applyBorder="1" applyProtection="1"/>
    <xf numFmtId="0" fontId="0" fillId="2" borderId="4" xfId="0" applyNumberFormat="1" applyFill="1" applyBorder="1" applyAlignment="1" applyProtection="1">
      <alignment horizontal="center" vertical="center"/>
    </xf>
    <xf numFmtId="0" fontId="0" fillId="2" borderId="0" xfId="0" applyNumberFormat="1" applyFill="1" applyBorder="1" applyAlignment="1" applyProtection="1">
      <alignment horizontal="center" vertical="center"/>
    </xf>
    <xf numFmtId="4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right"/>
    </xf>
    <xf numFmtId="0" fontId="3" fillId="2" borderId="0" xfId="0" applyFont="1" applyFill="1" applyBorder="1" applyAlignment="1" applyProtection="1">
      <alignment horizontal="center"/>
    </xf>
    <xf numFmtId="4" fontId="0" fillId="2" borderId="13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26"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color rgb="FFC00000"/>
      </font>
    </dxf>
    <dxf>
      <font>
        <b/>
        <i val="0"/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workbookViewId="0"/>
  </sheetViews>
  <sheetFormatPr baseColWidth="10" defaultRowHeight="15" x14ac:dyDescent="0.25"/>
  <cols>
    <col min="1" max="1" width="13" style="41" customWidth="1"/>
    <col min="2" max="2" width="10.7109375" style="41" customWidth="1"/>
    <col min="3" max="3" width="8.140625" style="41" customWidth="1"/>
    <col min="4" max="4" width="12" style="41" bestFit="1" customWidth="1"/>
    <col min="5" max="5" width="13.140625" style="41" customWidth="1"/>
    <col min="6" max="6" width="18" style="41" customWidth="1"/>
    <col min="7" max="7" width="11.5703125" style="41" customWidth="1"/>
    <col min="8" max="8" width="7.7109375" style="41" customWidth="1"/>
    <col min="9" max="9" width="11" style="41" customWidth="1"/>
    <col min="10" max="10" width="14.85546875" style="41" bestFit="1" customWidth="1"/>
    <col min="11" max="11" width="13" style="41" customWidth="1"/>
    <col min="12" max="12" width="15" style="41" customWidth="1"/>
    <col min="13" max="16384" width="11.42578125" style="41"/>
  </cols>
  <sheetData>
    <row r="1" spans="1:12" ht="20.10000000000000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0.100000000000001" customHeight="1" x14ac:dyDescent="0.35">
      <c r="A2" s="1"/>
      <c r="B2" s="48" t="s">
        <v>14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20.100000000000001" customHeight="1" x14ac:dyDescent="0.35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20.100000000000001" customHeight="1" x14ac:dyDescent="0.25">
      <c r="A4" s="1"/>
      <c r="B4" s="1"/>
      <c r="C4" s="1"/>
      <c r="D4" s="1"/>
      <c r="E4" s="1"/>
      <c r="F4" s="1"/>
      <c r="G4" s="42"/>
      <c r="H4" s="1"/>
      <c r="I4" s="1"/>
    </row>
    <row r="5" spans="1:12" ht="20.100000000000001" customHeight="1" x14ac:dyDescent="0.25">
      <c r="A5" s="1"/>
      <c r="B5" s="1"/>
      <c r="C5" s="1"/>
      <c r="D5" s="8" t="s">
        <v>19</v>
      </c>
      <c r="F5" s="49"/>
      <c r="G5" s="50"/>
      <c r="H5" s="50"/>
      <c r="I5" s="50"/>
      <c r="J5" s="50"/>
      <c r="K5" s="51"/>
      <c r="L5" s="1"/>
    </row>
    <row r="6" spans="1:12" ht="20.100000000000001" customHeight="1" x14ac:dyDescent="0.25">
      <c r="A6" s="1"/>
      <c r="B6" s="1"/>
      <c r="C6" s="1"/>
      <c r="D6" s="8"/>
      <c r="F6" s="35"/>
      <c r="G6" s="35"/>
      <c r="H6" s="35"/>
      <c r="I6" s="35"/>
      <c r="J6" s="35"/>
      <c r="K6" s="35"/>
      <c r="L6" s="1"/>
    </row>
    <row r="7" spans="1:12" ht="20.100000000000001" customHeight="1" x14ac:dyDescent="0.25">
      <c r="A7" s="10"/>
      <c r="D7" s="8" t="s">
        <v>20</v>
      </c>
      <c r="F7" s="43">
        <v>2025</v>
      </c>
    </row>
    <row r="8" spans="1:12" ht="20.100000000000001" customHeight="1" x14ac:dyDescent="0.25">
      <c r="A8" s="10"/>
      <c r="D8" s="8"/>
      <c r="F8" s="44"/>
    </row>
    <row r="9" spans="1:12" ht="20.100000000000001" customHeight="1" x14ac:dyDescent="0.25">
      <c r="D9" s="8" t="s">
        <v>18</v>
      </c>
      <c r="E9" s="1"/>
      <c r="F9" s="45"/>
    </row>
    <row r="10" spans="1:12" ht="20.100000000000001" customHeight="1" x14ac:dyDescent="0.25"/>
    <row r="11" spans="1:12" ht="20.100000000000001" customHeight="1" x14ac:dyDescent="0.25"/>
    <row r="12" spans="1:12" ht="20.100000000000001" customHeight="1" x14ac:dyDescent="0.25"/>
    <row r="13" spans="1:12" ht="20.100000000000001" customHeight="1" x14ac:dyDescent="0.25">
      <c r="D13" s="8" t="s">
        <v>21</v>
      </c>
      <c r="F13" s="46">
        <v>2701</v>
      </c>
    </row>
    <row r="14" spans="1:12" ht="20.100000000000001" customHeight="1" x14ac:dyDescent="0.25">
      <c r="D14" s="47" t="s">
        <v>22</v>
      </c>
    </row>
    <row r="15" spans="1:12" ht="20.100000000000001" customHeight="1" x14ac:dyDescent="0.25"/>
    <row r="16" spans="1:12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  <row r="31" ht="20.100000000000001" customHeight="1" x14ac:dyDescent="0.25"/>
    <row r="3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</sheetData>
  <sheetProtection algorithmName="SHA-512" hashValue="WscExJAqC8cWq/2MWfHzo2n8t1g8Cs2YxiSJeynaUWYCQHPTkrWGlJtTacqs0IwQSffYONL3PMc/yQt3skgovg==" saltValue="FxHOrjbmnYFOdBSajENCZg==" spinCount="100000" sheet="1" objects="1" scenarios="1"/>
  <mergeCells count="2">
    <mergeCell ref="B2:L2"/>
    <mergeCell ref="F5:K5"/>
  </mergeCells>
  <dataValidations count="2">
    <dataValidation type="decimal" allowBlank="1" showErrorMessage="1" errorTitle="Falscher Kassastand eingegeben" error="Der Kassastand liegt nicht im angegeben Bereich. Bitte korrigieren!" sqref="F9 F13" xr:uid="{00000000-0002-0000-0000-000000000000}">
      <formula1>0</formula1>
      <formula2>9.99999999999999E+31</formula2>
    </dataValidation>
    <dataValidation type="textLength" operator="lessThan" allowBlank="1" showInputMessage="1" showErrorMessage="1" errorTitle="Firmenname nicht gültig" error="Der Firmenname kann maximal 50 Zeichen enthalten. Bitte kürzen!" sqref="F5:K5" xr:uid="{00000000-0002-0000-0000-000001000000}">
      <formula1>50</formula1>
    </dataValidation>
  </dataValidation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1">
    <pageSetUpPr fitToPage="1"/>
  </sheetPr>
  <dimension ref="A2:P209"/>
  <sheetViews>
    <sheetView workbookViewId="0">
      <selection activeCell="Q6" sqref="Q6"/>
    </sheetView>
  </sheetViews>
  <sheetFormatPr baseColWidth="10" defaultRowHeight="20.100000000000001" customHeight="1" x14ac:dyDescent="0.25"/>
  <cols>
    <col min="1" max="1" width="13" style="1" customWidth="1"/>
    <col min="2" max="2" width="10.7109375" style="1" customWidth="1"/>
    <col min="3" max="3" width="8.140625" style="1" customWidth="1"/>
    <col min="4" max="4" width="12" style="1" bestFit="1" customWidth="1"/>
    <col min="5" max="5" width="13.140625" style="1" customWidth="1"/>
    <col min="6" max="6" width="45.7109375" style="1" customWidth="1"/>
    <col min="7" max="7" width="11.5703125" style="1" customWidth="1"/>
    <col min="8" max="8" width="7.7109375" style="1" hidden="1" customWidth="1"/>
    <col min="9" max="9" width="11" style="1" customWidth="1"/>
    <col min="10" max="10" width="14.85546875" style="1" bestFit="1" customWidth="1"/>
    <col min="11" max="11" width="13" style="1" hidden="1" customWidth="1"/>
    <col min="12" max="12" width="15" style="1" customWidth="1"/>
    <col min="13" max="13" width="14.85546875" style="1" hidden="1" customWidth="1"/>
    <col min="14" max="16" width="11.42578125" style="1" hidden="1" customWidth="1"/>
    <col min="17" max="16384" width="11.42578125" style="1"/>
  </cols>
  <sheetData>
    <row r="2" spans="2:16" ht="20.100000000000001" customHeight="1" x14ac:dyDescent="0.35">
      <c r="B2" s="48" t="str">
        <f>+Aug!B2</f>
        <v>K A S S A B U C H 2025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6" ht="20.100000000000001" customHeight="1" x14ac:dyDescent="0.35">
      <c r="B3" s="32"/>
      <c r="C3" s="32"/>
      <c r="D3" s="32"/>
      <c r="E3" s="32"/>
      <c r="F3" s="32"/>
      <c r="G3" s="31" t="str">
        <f>IF(Betrieb!F5&lt;&gt;"",+Betrieb!F5,"")</f>
        <v/>
      </c>
      <c r="H3" s="32"/>
      <c r="I3" s="32"/>
      <c r="J3" s="32"/>
      <c r="K3" s="32"/>
      <c r="L3" s="32"/>
    </row>
    <row r="4" spans="2:16" ht="20.100000000000001" customHeight="1" x14ac:dyDescent="0.25">
      <c r="G4" s="37" t="str">
        <f>+"09."&amp;Betrieb!F7</f>
        <v>09.2025</v>
      </c>
      <c r="J4" s="8" t="s">
        <v>12</v>
      </c>
      <c r="K4" s="18"/>
      <c r="L4" s="9">
        <f>+Aug!L209</f>
        <v>0</v>
      </c>
    </row>
    <row r="6" spans="2:16" s="10" customFormat="1" ht="20.100000000000001" customHeight="1" x14ac:dyDescent="0.25">
      <c r="B6" s="7" t="s">
        <v>0</v>
      </c>
      <c r="C6" s="7" t="s">
        <v>1</v>
      </c>
      <c r="D6" s="7" t="s">
        <v>3</v>
      </c>
      <c r="E6" s="7" t="s">
        <v>2</v>
      </c>
      <c r="F6" s="7" t="s">
        <v>4</v>
      </c>
      <c r="G6" s="7" t="s">
        <v>5</v>
      </c>
      <c r="H6" s="7" t="s">
        <v>10</v>
      </c>
      <c r="I6" s="7" t="s">
        <v>6</v>
      </c>
      <c r="J6" s="7" t="s">
        <v>7</v>
      </c>
      <c r="K6" s="7" t="s">
        <v>8</v>
      </c>
      <c r="L6" s="7" t="s">
        <v>9</v>
      </c>
      <c r="M6" s="10" t="s">
        <v>11</v>
      </c>
      <c r="N6" s="10" t="s">
        <v>0</v>
      </c>
      <c r="O6" s="10" t="s">
        <v>15</v>
      </c>
      <c r="P6" s="10" t="s">
        <v>31</v>
      </c>
    </row>
    <row r="7" spans="2:16" ht="20.100000000000001" customHeight="1" x14ac:dyDescent="0.25">
      <c r="B7" s="19"/>
      <c r="C7" s="20"/>
      <c r="D7" s="20"/>
      <c r="E7" s="20"/>
      <c r="F7" s="20"/>
      <c r="G7" s="21"/>
      <c r="H7" s="33" t="str">
        <f>+IF(G7&lt;&gt;0,IF(G7&gt;=0,"S","H"),"")</f>
        <v/>
      </c>
      <c r="I7" s="28"/>
      <c r="J7" s="3" t="str">
        <f>+IF(G7&lt;&gt;"",IF(I7=5,G7/1.05*0.05,IF(I7=10,G7/1.1*0.1,IF(I7=20,G7/1.2*0.2,IF(I7="IG",0,IF(I7=12,G7/1.12*0.12,IF(I7=13,G7/1.13*0.13,IF(I7="EXPORT",0,""))))))),"")</f>
        <v/>
      </c>
      <c r="K7" s="4" t="str">
        <f>+IF(G7&lt;&gt;"",IF(G7&lt;0,IF(I7&lt;&gt;"",IF(I7=20,9,IF(I7=10,8,IF(I7=13,6,""))),""),""),"")</f>
        <v/>
      </c>
      <c r="L7" s="2" t="str">
        <f>+IF(G7&lt;&gt;"",L4+G7,"")</f>
        <v/>
      </c>
      <c r="M7" s="1" t="str">
        <f>IF(G7&lt;&gt;"",IF(G7&lt;0,-1*G7,G7),"")</f>
        <v/>
      </c>
      <c r="N7" s="34" t="str">
        <f>+IF(B7&lt;&gt;"",B7,"")</f>
        <v/>
      </c>
      <c r="P7" s="1">
        <v>0</v>
      </c>
    </row>
    <row r="8" spans="2:16" ht="20.100000000000001" customHeight="1" x14ac:dyDescent="0.25">
      <c r="B8" s="22"/>
      <c r="C8" s="23"/>
      <c r="D8" s="23"/>
      <c r="E8" s="23"/>
      <c r="F8" s="23"/>
      <c r="G8" s="24"/>
      <c r="H8" s="33" t="str">
        <f t="shared" ref="H8:H71" si="0">+IF(G8&lt;&gt;0,IF(G8&gt;=0,"S","H"),"")</f>
        <v/>
      </c>
      <c r="I8" s="29"/>
      <c r="J8" s="3" t="str">
        <f t="shared" ref="J8:J71" si="1">+IF(G8&lt;&gt;"",IF(I8=5,G8/1.05*0.05,IF(I8=10,G8/1.1*0.1,IF(I8=20,G8/1.2*0.2,IF(I8="IG",0,IF(I8=12,G8/1.12*0.12,IF(I8=13,G8/1.13*0.13,IF(I8="EXPORT",0,""))))))),"")</f>
        <v/>
      </c>
      <c r="K8" s="4" t="str">
        <f t="shared" ref="K8:K71" si="2">+IF(G8&lt;&gt;"",IF(G8&lt;0,IF(I8&lt;&gt;"",IF(I8=20,9,IF(I8=10,8,IF(I8=13,6,""))),""),""),"")</f>
        <v/>
      </c>
      <c r="L8" s="5" t="str">
        <f>+IF(G8&lt;&gt;"",L7+G8,"")</f>
        <v/>
      </c>
      <c r="M8" s="1" t="str">
        <f t="shared" ref="M8:M71" si="3">IF(G8&lt;&gt;"",IF(G8&lt;0,-1*G8,G8),"")</f>
        <v/>
      </c>
      <c r="N8" s="34" t="str">
        <f t="shared" ref="N8:N71" si="4">+IF(B8&lt;&gt;"",B8,"")</f>
        <v/>
      </c>
      <c r="P8" s="1">
        <v>0</v>
      </c>
    </row>
    <row r="9" spans="2:16" ht="20.100000000000001" customHeight="1" x14ac:dyDescent="0.25">
      <c r="B9" s="22"/>
      <c r="C9" s="23"/>
      <c r="D9" s="23"/>
      <c r="E9" s="23"/>
      <c r="F9" s="23"/>
      <c r="G9" s="24"/>
      <c r="H9" s="33" t="str">
        <f t="shared" si="0"/>
        <v/>
      </c>
      <c r="I9" s="29"/>
      <c r="J9" s="3" t="str">
        <f t="shared" si="1"/>
        <v/>
      </c>
      <c r="K9" s="4" t="str">
        <f t="shared" si="2"/>
        <v/>
      </c>
      <c r="L9" s="5" t="str">
        <f t="shared" ref="L9:L72" si="5">+IF(G9&lt;&gt;"",L8+G9,"")</f>
        <v/>
      </c>
      <c r="M9" s="1" t="str">
        <f t="shared" si="3"/>
        <v/>
      </c>
      <c r="N9" s="34" t="str">
        <f t="shared" si="4"/>
        <v/>
      </c>
      <c r="P9" s="1">
        <v>0</v>
      </c>
    </row>
    <row r="10" spans="2:16" ht="20.100000000000001" customHeight="1" x14ac:dyDescent="0.25">
      <c r="B10" s="22"/>
      <c r="C10" s="23"/>
      <c r="D10" s="23"/>
      <c r="E10" s="23"/>
      <c r="F10" s="23"/>
      <c r="G10" s="24"/>
      <c r="H10" s="33" t="str">
        <f t="shared" si="0"/>
        <v/>
      </c>
      <c r="I10" s="29"/>
      <c r="J10" s="3" t="str">
        <f t="shared" si="1"/>
        <v/>
      </c>
      <c r="K10" s="4" t="str">
        <f t="shared" si="2"/>
        <v/>
      </c>
      <c r="L10" s="5" t="str">
        <f t="shared" si="5"/>
        <v/>
      </c>
      <c r="M10" s="1" t="str">
        <f t="shared" si="3"/>
        <v/>
      </c>
      <c r="N10" s="34" t="str">
        <f t="shared" si="4"/>
        <v/>
      </c>
      <c r="P10" s="1">
        <v>0</v>
      </c>
    </row>
    <row r="11" spans="2:16" ht="20.100000000000001" customHeight="1" x14ac:dyDescent="0.25">
      <c r="B11" s="22"/>
      <c r="C11" s="23"/>
      <c r="D11" s="23"/>
      <c r="E11" s="23"/>
      <c r="F11" s="23"/>
      <c r="G11" s="24"/>
      <c r="H11" s="33" t="str">
        <f t="shared" si="0"/>
        <v/>
      </c>
      <c r="I11" s="29"/>
      <c r="J11" s="3" t="str">
        <f t="shared" si="1"/>
        <v/>
      </c>
      <c r="K11" s="4" t="str">
        <f t="shared" si="2"/>
        <v/>
      </c>
      <c r="L11" s="5" t="str">
        <f t="shared" si="5"/>
        <v/>
      </c>
      <c r="M11" s="1" t="str">
        <f t="shared" si="3"/>
        <v/>
      </c>
      <c r="N11" s="34" t="str">
        <f t="shared" si="4"/>
        <v/>
      </c>
      <c r="P11" s="1">
        <v>0</v>
      </c>
    </row>
    <row r="12" spans="2:16" ht="20.100000000000001" customHeight="1" x14ac:dyDescent="0.25">
      <c r="B12" s="22"/>
      <c r="C12" s="23"/>
      <c r="D12" s="23"/>
      <c r="E12" s="23"/>
      <c r="F12" s="23"/>
      <c r="G12" s="24"/>
      <c r="H12" s="33" t="str">
        <f t="shared" si="0"/>
        <v/>
      </c>
      <c r="I12" s="29"/>
      <c r="J12" s="3" t="str">
        <f t="shared" si="1"/>
        <v/>
      </c>
      <c r="K12" s="4" t="str">
        <f t="shared" si="2"/>
        <v/>
      </c>
      <c r="L12" s="5" t="str">
        <f t="shared" si="5"/>
        <v/>
      </c>
      <c r="M12" s="1" t="str">
        <f t="shared" si="3"/>
        <v/>
      </c>
      <c r="N12" s="34" t="str">
        <f t="shared" si="4"/>
        <v/>
      </c>
      <c r="P12" s="1">
        <v>0</v>
      </c>
    </row>
    <row r="13" spans="2:16" ht="20.100000000000001" customHeight="1" x14ac:dyDescent="0.25">
      <c r="B13" s="22"/>
      <c r="C13" s="23"/>
      <c r="D13" s="23"/>
      <c r="E13" s="23"/>
      <c r="F13" s="23"/>
      <c r="G13" s="24"/>
      <c r="H13" s="33" t="str">
        <f t="shared" si="0"/>
        <v/>
      </c>
      <c r="I13" s="29"/>
      <c r="J13" s="3" t="str">
        <f t="shared" si="1"/>
        <v/>
      </c>
      <c r="K13" s="4" t="str">
        <f t="shared" si="2"/>
        <v/>
      </c>
      <c r="L13" s="5" t="str">
        <f t="shared" si="5"/>
        <v/>
      </c>
      <c r="M13" s="1" t="str">
        <f t="shared" si="3"/>
        <v/>
      </c>
      <c r="N13" s="34" t="str">
        <f t="shared" si="4"/>
        <v/>
      </c>
      <c r="P13" s="1">
        <v>0</v>
      </c>
    </row>
    <row r="14" spans="2:16" ht="20.100000000000001" customHeight="1" x14ac:dyDescent="0.25">
      <c r="B14" s="22"/>
      <c r="C14" s="23"/>
      <c r="D14" s="23"/>
      <c r="E14" s="23"/>
      <c r="F14" s="23"/>
      <c r="G14" s="24"/>
      <c r="H14" s="33" t="str">
        <f t="shared" si="0"/>
        <v/>
      </c>
      <c r="I14" s="29"/>
      <c r="J14" s="3" t="str">
        <f t="shared" si="1"/>
        <v/>
      </c>
      <c r="K14" s="4" t="str">
        <f t="shared" si="2"/>
        <v/>
      </c>
      <c r="L14" s="5" t="str">
        <f t="shared" si="5"/>
        <v/>
      </c>
      <c r="M14" s="1" t="str">
        <f t="shared" si="3"/>
        <v/>
      </c>
      <c r="N14" s="34" t="str">
        <f t="shared" si="4"/>
        <v/>
      </c>
      <c r="P14" s="1">
        <v>0</v>
      </c>
    </row>
    <row r="15" spans="2:16" ht="20.100000000000001" customHeight="1" x14ac:dyDescent="0.25">
      <c r="B15" s="22"/>
      <c r="C15" s="23"/>
      <c r="D15" s="23"/>
      <c r="E15" s="23"/>
      <c r="F15" s="23"/>
      <c r="G15" s="24"/>
      <c r="H15" s="33" t="str">
        <f t="shared" si="0"/>
        <v/>
      </c>
      <c r="I15" s="29"/>
      <c r="J15" s="3" t="str">
        <f t="shared" si="1"/>
        <v/>
      </c>
      <c r="K15" s="4" t="str">
        <f t="shared" si="2"/>
        <v/>
      </c>
      <c r="L15" s="5" t="str">
        <f t="shared" si="5"/>
        <v/>
      </c>
      <c r="M15" s="1" t="str">
        <f t="shared" si="3"/>
        <v/>
      </c>
      <c r="N15" s="34" t="str">
        <f t="shared" si="4"/>
        <v/>
      </c>
      <c r="P15" s="1">
        <v>0</v>
      </c>
    </row>
    <row r="16" spans="2:16" ht="20.100000000000001" customHeight="1" x14ac:dyDescent="0.25">
      <c r="B16" s="22"/>
      <c r="C16" s="23"/>
      <c r="D16" s="23"/>
      <c r="E16" s="23"/>
      <c r="F16" s="23"/>
      <c r="G16" s="24"/>
      <c r="H16" s="33" t="str">
        <f t="shared" si="0"/>
        <v/>
      </c>
      <c r="I16" s="29"/>
      <c r="J16" s="3" t="str">
        <f t="shared" si="1"/>
        <v/>
      </c>
      <c r="K16" s="4" t="str">
        <f t="shared" si="2"/>
        <v/>
      </c>
      <c r="L16" s="5" t="str">
        <f t="shared" si="5"/>
        <v/>
      </c>
      <c r="M16" s="1" t="str">
        <f t="shared" si="3"/>
        <v/>
      </c>
      <c r="N16" s="34" t="str">
        <f t="shared" si="4"/>
        <v/>
      </c>
      <c r="P16" s="1">
        <v>0</v>
      </c>
    </row>
    <row r="17" spans="2:16" ht="20.100000000000001" customHeight="1" x14ac:dyDescent="0.25">
      <c r="B17" s="22"/>
      <c r="C17" s="23"/>
      <c r="D17" s="23"/>
      <c r="E17" s="23"/>
      <c r="F17" s="23"/>
      <c r="G17" s="24"/>
      <c r="H17" s="33" t="str">
        <f t="shared" si="0"/>
        <v/>
      </c>
      <c r="I17" s="29"/>
      <c r="J17" s="3" t="str">
        <f t="shared" si="1"/>
        <v/>
      </c>
      <c r="K17" s="4" t="str">
        <f t="shared" si="2"/>
        <v/>
      </c>
      <c r="L17" s="5" t="str">
        <f t="shared" si="5"/>
        <v/>
      </c>
      <c r="M17" s="1" t="str">
        <f t="shared" si="3"/>
        <v/>
      </c>
      <c r="N17" s="34" t="str">
        <f t="shared" si="4"/>
        <v/>
      </c>
      <c r="P17" s="1">
        <v>0</v>
      </c>
    </row>
    <row r="18" spans="2:16" ht="20.100000000000001" customHeight="1" x14ac:dyDescent="0.25">
      <c r="B18" s="22"/>
      <c r="C18" s="23"/>
      <c r="D18" s="23"/>
      <c r="E18" s="23"/>
      <c r="F18" s="23"/>
      <c r="G18" s="24"/>
      <c r="H18" s="33" t="str">
        <f t="shared" si="0"/>
        <v/>
      </c>
      <c r="I18" s="29"/>
      <c r="J18" s="3" t="str">
        <f t="shared" si="1"/>
        <v/>
      </c>
      <c r="K18" s="4" t="str">
        <f t="shared" si="2"/>
        <v/>
      </c>
      <c r="L18" s="5" t="str">
        <f t="shared" si="5"/>
        <v/>
      </c>
      <c r="M18" s="1" t="str">
        <f t="shared" si="3"/>
        <v/>
      </c>
      <c r="N18" s="34" t="str">
        <f t="shared" si="4"/>
        <v/>
      </c>
      <c r="P18" s="1">
        <v>0</v>
      </c>
    </row>
    <row r="19" spans="2:16" ht="20.100000000000001" customHeight="1" x14ac:dyDescent="0.25">
      <c r="B19" s="22"/>
      <c r="C19" s="23"/>
      <c r="D19" s="23"/>
      <c r="E19" s="23"/>
      <c r="F19" s="23"/>
      <c r="G19" s="24"/>
      <c r="H19" s="33" t="str">
        <f t="shared" si="0"/>
        <v/>
      </c>
      <c r="I19" s="29"/>
      <c r="J19" s="3" t="str">
        <f t="shared" si="1"/>
        <v/>
      </c>
      <c r="K19" s="4" t="str">
        <f t="shared" si="2"/>
        <v/>
      </c>
      <c r="L19" s="5" t="str">
        <f t="shared" si="5"/>
        <v/>
      </c>
      <c r="M19" s="1" t="str">
        <f t="shared" si="3"/>
        <v/>
      </c>
      <c r="N19" s="34" t="str">
        <f t="shared" si="4"/>
        <v/>
      </c>
      <c r="P19" s="1">
        <v>0</v>
      </c>
    </row>
    <row r="20" spans="2:16" ht="20.100000000000001" customHeight="1" x14ac:dyDescent="0.25">
      <c r="B20" s="22"/>
      <c r="C20" s="23"/>
      <c r="D20" s="23"/>
      <c r="E20" s="23"/>
      <c r="F20" s="23"/>
      <c r="G20" s="24"/>
      <c r="H20" s="33" t="str">
        <f t="shared" si="0"/>
        <v/>
      </c>
      <c r="I20" s="29"/>
      <c r="J20" s="3" t="str">
        <f t="shared" si="1"/>
        <v/>
      </c>
      <c r="K20" s="4" t="str">
        <f t="shared" si="2"/>
        <v/>
      </c>
      <c r="L20" s="5" t="str">
        <f t="shared" si="5"/>
        <v/>
      </c>
      <c r="M20" s="1" t="str">
        <f t="shared" si="3"/>
        <v/>
      </c>
      <c r="N20" s="34" t="str">
        <f t="shared" si="4"/>
        <v/>
      </c>
      <c r="P20" s="1">
        <v>0</v>
      </c>
    </row>
    <row r="21" spans="2:16" ht="20.100000000000001" customHeight="1" x14ac:dyDescent="0.25">
      <c r="B21" s="22"/>
      <c r="C21" s="23"/>
      <c r="D21" s="23"/>
      <c r="E21" s="23"/>
      <c r="F21" s="23"/>
      <c r="G21" s="24"/>
      <c r="H21" s="33" t="str">
        <f t="shared" si="0"/>
        <v/>
      </c>
      <c r="I21" s="29"/>
      <c r="J21" s="3" t="str">
        <f t="shared" si="1"/>
        <v/>
      </c>
      <c r="K21" s="4" t="str">
        <f t="shared" si="2"/>
        <v/>
      </c>
      <c r="L21" s="5" t="str">
        <f t="shared" si="5"/>
        <v/>
      </c>
      <c r="M21" s="1" t="str">
        <f t="shared" si="3"/>
        <v/>
      </c>
      <c r="N21" s="34" t="str">
        <f t="shared" si="4"/>
        <v/>
      </c>
      <c r="P21" s="1">
        <v>0</v>
      </c>
    </row>
    <row r="22" spans="2:16" ht="20.100000000000001" customHeight="1" x14ac:dyDescent="0.25">
      <c r="B22" s="22"/>
      <c r="C22" s="23"/>
      <c r="D22" s="23"/>
      <c r="E22" s="23"/>
      <c r="F22" s="23"/>
      <c r="G22" s="24"/>
      <c r="H22" s="33" t="str">
        <f t="shared" si="0"/>
        <v/>
      </c>
      <c r="I22" s="29"/>
      <c r="J22" s="3" t="str">
        <f t="shared" si="1"/>
        <v/>
      </c>
      <c r="K22" s="4" t="str">
        <f t="shared" si="2"/>
        <v/>
      </c>
      <c r="L22" s="5" t="str">
        <f t="shared" si="5"/>
        <v/>
      </c>
      <c r="M22" s="1" t="str">
        <f t="shared" si="3"/>
        <v/>
      </c>
      <c r="N22" s="34" t="str">
        <f t="shared" si="4"/>
        <v/>
      </c>
      <c r="P22" s="1">
        <v>0</v>
      </c>
    </row>
    <row r="23" spans="2:16" ht="20.100000000000001" customHeight="1" x14ac:dyDescent="0.25">
      <c r="B23" s="22"/>
      <c r="C23" s="23"/>
      <c r="D23" s="23"/>
      <c r="E23" s="23"/>
      <c r="F23" s="23"/>
      <c r="G23" s="24"/>
      <c r="H23" s="33" t="str">
        <f t="shared" si="0"/>
        <v/>
      </c>
      <c r="I23" s="29"/>
      <c r="J23" s="3" t="str">
        <f t="shared" si="1"/>
        <v/>
      </c>
      <c r="K23" s="4" t="str">
        <f t="shared" si="2"/>
        <v/>
      </c>
      <c r="L23" s="5" t="str">
        <f t="shared" si="5"/>
        <v/>
      </c>
      <c r="M23" s="1" t="str">
        <f t="shared" si="3"/>
        <v/>
      </c>
      <c r="N23" s="34" t="str">
        <f t="shared" si="4"/>
        <v/>
      </c>
      <c r="P23" s="1">
        <v>0</v>
      </c>
    </row>
    <row r="24" spans="2:16" ht="20.100000000000001" customHeight="1" x14ac:dyDescent="0.25">
      <c r="B24" s="22"/>
      <c r="C24" s="23"/>
      <c r="D24" s="23"/>
      <c r="E24" s="23"/>
      <c r="F24" s="23"/>
      <c r="G24" s="24"/>
      <c r="H24" s="33" t="str">
        <f t="shared" si="0"/>
        <v/>
      </c>
      <c r="I24" s="29"/>
      <c r="J24" s="3" t="str">
        <f t="shared" si="1"/>
        <v/>
      </c>
      <c r="K24" s="4" t="str">
        <f t="shared" si="2"/>
        <v/>
      </c>
      <c r="L24" s="5" t="str">
        <f t="shared" si="5"/>
        <v/>
      </c>
      <c r="M24" s="1" t="str">
        <f t="shared" si="3"/>
        <v/>
      </c>
      <c r="N24" s="34" t="str">
        <f t="shared" si="4"/>
        <v/>
      </c>
      <c r="P24" s="1">
        <v>0</v>
      </c>
    </row>
    <row r="25" spans="2:16" ht="20.100000000000001" customHeight="1" x14ac:dyDescent="0.25">
      <c r="B25" s="22"/>
      <c r="C25" s="23"/>
      <c r="D25" s="23"/>
      <c r="E25" s="23"/>
      <c r="F25" s="23"/>
      <c r="G25" s="24"/>
      <c r="H25" s="33" t="str">
        <f t="shared" si="0"/>
        <v/>
      </c>
      <c r="I25" s="29"/>
      <c r="J25" s="3" t="str">
        <f t="shared" si="1"/>
        <v/>
      </c>
      <c r="K25" s="4" t="str">
        <f t="shared" si="2"/>
        <v/>
      </c>
      <c r="L25" s="5" t="str">
        <f t="shared" si="5"/>
        <v/>
      </c>
      <c r="M25" s="1" t="str">
        <f t="shared" si="3"/>
        <v/>
      </c>
      <c r="N25" s="34" t="str">
        <f t="shared" si="4"/>
        <v/>
      </c>
      <c r="P25" s="1">
        <v>0</v>
      </c>
    </row>
    <row r="26" spans="2:16" ht="20.100000000000001" customHeight="1" x14ac:dyDescent="0.25">
      <c r="B26" s="22"/>
      <c r="C26" s="23"/>
      <c r="D26" s="23"/>
      <c r="E26" s="23"/>
      <c r="F26" s="23"/>
      <c r="G26" s="24"/>
      <c r="H26" s="33" t="str">
        <f t="shared" si="0"/>
        <v/>
      </c>
      <c r="I26" s="29"/>
      <c r="J26" s="3" t="str">
        <f t="shared" si="1"/>
        <v/>
      </c>
      <c r="K26" s="4" t="str">
        <f t="shared" si="2"/>
        <v/>
      </c>
      <c r="L26" s="5" t="str">
        <f t="shared" si="5"/>
        <v/>
      </c>
      <c r="M26" s="1" t="str">
        <f t="shared" si="3"/>
        <v/>
      </c>
      <c r="N26" s="34" t="str">
        <f t="shared" si="4"/>
        <v/>
      </c>
      <c r="P26" s="1">
        <v>0</v>
      </c>
    </row>
    <row r="27" spans="2:16" ht="20.100000000000001" customHeight="1" x14ac:dyDescent="0.25">
      <c r="B27" s="22"/>
      <c r="C27" s="23"/>
      <c r="D27" s="23"/>
      <c r="E27" s="23"/>
      <c r="F27" s="23"/>
      <c r="G27" s="24"/>
      <c r="H27" s="33" t="str">
        <f t="shared" si="0"/>
        <v/>
      </c>
      <c r="I27" s="29"/>
      <c r="J27" s="3" t="str">
        <f t="shared" si="1"/>
        <v/>
      </c>
      <c r="K27" s="4" t="str">
        <f t="shared" si="2"/>
        <v/>
      </c>
      <c r="L27" s="5" t="str">
        <f t="shared" si="5"/>
        <v/>
      </c>
      <c r="M27" s="1" t="str">
        <f t="shared" si="3"/>
        <v/>
      </c>
      <c r="N27" s="34" t="str">
        <f t="shared" si="4"/>
        <v/>
      </c>
      <c r="P27" s="1">
        <v>0</v>
      </c>
    </row>
    <row r="28" spans="2:16" ht="20.100000000000001" customHeight="1" x14ac:dyDescent="0.25">
      <c r="B28" s="22"/>
      <c r="C28" s="23"/>
      <c r="D28" s="23"/>
      <c r="E28" s="23"/>
      <c r="F28" s="23"/>
      <c r="G28" s="24"/>
      <c r="H28" s="33" t="str">
        <f t="shared" si="0"/>
        <v/>
      </c>
      <c r="I28" s="29"/>
      <c r="J28" s="3" t="str">
        <f t="shared" si="1"/>
        <v/>
      </c>
      <c r="K28" s="4" t="str">
        <f t="shared" si="2"/>
        <v/>
      </c>
      <c r="L28" s="5" t="str">
        <f t="shared" si="5"/>
        <v/>
      </c>
      <c r="M28" s="1" t="str">
        <f t="shared" si="3"/>
        <v/>
      </c>
      <c r="N28" s="34" t="str">
        <f t="shared" si="4"/>
        <v/>
      </c>
      <c r="P28" s="1">
        <v>0</v>
      </c>
    </row>
    <row r="29" spans="2:16" ht="20.100000000000001" customHeight="1" x14ac:dyDescent="0.25">
      <c r="B29" s="22"/>
      <c r="C29" s="23"/>
      <c r="D29" s="23"/>
      <c r="E29" s="23"/>
      <c r="F29" s="23"/>
      <c r="G29" s="24"/>
      <c r="H29" s="33" t="str">
        <f t="shared" si="0"/>
        <v/>
      </c>
      <c r="I29" s="29"/>
      <c r="J29" s="3" t="str">
        <f t="shared" si="1"/>
        <v/>
      </c>
      <c r="K29" s="4" t="str">
        <f t="shared" si="2"/>
        <v/>
      </c>
      <c r="L29" s="5" t="str">
        <f t="shared" si="5"/>
        <v/>
      </c>
      <c r="M29" s="1" t="str">
        <f t="shared" si="3"/>
        <v/>
      </c>
      <c r="N29" s="34" t="str">
        <f t="shared" si="4"/>
        <v/>
      </c>
      <c r="P29" s="1">
        <v>0</v>
      </c>
    </row>
    <row r="30" spans="2:16" ht="20.100000000000001" customHeight="1" x14ac:dyDescent="0.25">
      <c r="B30" s="22"/>
      <c r="C30" s="23"/>
      <c r="D30" s="23"/>
      <c r="E30" s="23"/>
      <c r="F30" s="23"/>
      <c r="G30" s="24"/>
      <c r="H30" s="33" t="str">
        <f t="shared" si="0"/>
        <v/>
      </c>
      <c r="I30" s="29"/>
      <c r="J30" s="3" t="str">
        <f t="shared" si="1"/>
        <v/>
      </c>
      <c r="K30" s="4" t="str">
        <f t="shared" si="2"/>
        <v/>
      </c>
      <c r="L30" s="5" t="str">
        <f t="shared" si="5"/>
        <v/>
      </c>
      <c r="M30" s="1" t="str">
        <f t="shared" si="3"/>
        <v/>
      </c>
      <c r="N30" s="34" t="str">
        <f t="shared" si="4"/>
        <v/>
      </c>
      <c r="P30" s="1">
        <v>0</v>
      </c>
    </row>
    <row r="31" spans="2:16" ht="20.100000000000001" customHeight="1" x14ac:dyDescent="0.25">
      <c r="B31" s="22"/>
      <c r="C31" s="25"/>
      <c r="D31" s="25"/>
      <c r="E31" s="25"/>
      <c r="F31" s="25"/>
      <c r="G31" s="24"/>
      <c r="H31" s="33" t="str">
        <f t="shared" si="0"/>
        <v/>
      </c>
      <c r="I31" s="29"/>
      <c r="J31" s="3" t="str">
        <f t="shared" si="1"/>
        <v/>
      </c>
      <c r="K31" s="4" t="str">
        <f t="shared" si="2"/>
        <v/>
      </c>
      <c r="L31" s="6" t="str">
        <f t="shared" si="5"/>
        <v/>
      </c>
      <c r="M31" s="1" t="str">
        <f t="shared" si="3"/>
        <v/>
      </c>
      <c r="N31" s="34" t="str">
        <f t="shared" si="4"/>
        <v/>
      </c>
      <c r="P31" s="1">
        <v>0</v>
      </c>
    </row>
    <row r="32" spans="2:16" ht="20.100000000000001" customHeight="1" x14ac:dyDescent="0.25">
      <c r="B32" s="22"/>
      <c r="C32" s="25"/>
      <c r="D32" s="25"/>
      <c r="E32" s="25"/>
      <c r="F32" s="25"/>
      <c r="G32" s="24"/>
      <c r="H32" s="33" t="str">
        <f t="shared" si="0"/>
        <v/>
      </c>
      <c r="I32" s="29"/>
      <c r="J32" s="3" t="str">
        <f t="shared" si="1"/>
        <v/>
      </c>
      <c r="K32" s="4" t="str">
        <f t="shared" si="2"/>
        <v/>
      </c>
      <c r="L32" s="6" t="str">
        <f t="shared" si="5"/>
        <v/>
      </c>
      <c r="M32" s="1" t="str">
        <f t="shared" si="3"/>
        <v/>
      </c>
      <c r="N32" s="34" t="str">
        <f t="shared" si="4"/>
        <v/>
      </c>
      <c r="P32" s="1">
        <v>0</v>
      </c>
    </row>
    <row r="33" spans="1:16" ht="20.100000000000001" customHeight="1" x14ac:dyDescent="0.25">
      <c r="B33" s="22"/>
      <c r="C33" s="25"/>
      <c r="D33" s="25"/>
      <c r="E33" s="25"/>
      <c r="F33" s="25"/>
      <c r="G33" s="24"/>
      <c r="H33" s="33" t="str">
        <f t="shared" si="0"/>
        <v/>
      </c>
      <c r="I33" s="29"/>
      <c r="J33" s="3" t="str">
        <f t="shared" si="1"/>
        <v/>
      </c>
      <c r="K33" s="4" t="str">
        <f t="shared" si="2"/>
        <v/>
      </c>
      <c r="L33" s="6" t="str">
        <f t="shared" si="5"/>
        <v/>
      </c>
      <c r="M33" s="1" t="str">
        <f t="shared" si="3"/>
        <v/>
      </c>
      <c r="N33" s="34" t="str">
        <f t="shared" si="4"/>
        <v/>
      </c>
      <c r="P33" s="1">
        <v>0</v>
      </c>
    </row>
    <row r="34" spans="1:16" ht="20.100000000000001" customHeight="1" x14ac:dyDescent="0.25">
      <c r="B34" s="22"/>
      <c r="C34" s="25"/>
      <c r="D34" s="25"/>
      <c r="E34" s="25"/>
      <c r="F34" s="25"/>
      <c r="G34" s="24"/>
      <c r="H34" s="33" t="str">
        <f t="shared" si="0"/>
        <v/>
      </c>
      <c r="I34" s="29"/>
      <c r="J34" s="3" t="str">
        <f t="shared" si="1"/>
        <v/>
      </c>
      <c r="K34" s="4" t="str">
        <f t="shared" si="2"/>
        <v/>
      </c>
      <c r="L34" s="6" t="str">
        <f t="shared" si="5"/>
        <v/>
      </c>
      <c r="M34" s="1" t="str">
        <f t="shared" si="3"/>
        <v/>
      </c>
      <c r="N34" s="34" t="str">
        <f t="shared" si="4"/>
        <v/>
      </c>
      <c r="O34" s="35"/>
      <c r="P34" s="1">
        <v>0</v>
      </c>
    </row>
    <row r="35" spans="1:16" ht="20.100000000000001" customHeight="1" x14ac:dyDescent="0.25">
      <c r="B35" s="26"/>
      <c r="C35" s="27"/>
      <c r="D35" s="27"/>
      <c r="E35" s="27"/>
      <c r="F35" s="27"/>
      <c r="G35" s="24"/>
      <c r="H35" s="33" t="str">
        <f t="shared" si="0"/>
        <v/>
      </c>
      <c r="I35" s="29"/>
      <c r="J35" s="3" t="str">
        <f t="shared" si="1"/>
        <v/>
      </c>
      <c r="K35" s="4" t="str">
        <f t="shared" si="2"/>
        <v/>
      </c>
      <c r="L35" s="6" t="str">
        <f t="shared" si="5"/>
        <v/>
      </c>
      <c r="M35" s="1" t="str">
        <f t="shared" si="3"/>
        <v/>
      </c>
      <c r="N35" s="34" t="str">
        <f t="shared" si="4"/>
        <v/>
      </c>
      <c r="O35" s="35"/>
      <c r="P35" s="1">
        <v>0</v>
      </c>
    </row>
    <row r="36" spans="1:16" ht="20.100000000000001" customHeight="1" x14ac:dyDescent="0.25">
      <c r="A36" s="36"/>
      <c r="B36" s="26"/>
      <c r="C36" s="27"/>
      <c r="D36" s="27"/>
      <c r="E36" s="27"/>
      <c r="F36" s="27"/>
      <c r="G36" s="24"/>
      <c r="H36" s="33" t="str">
        <f t="shared" si="0"/>
        <v/>
      </c>
      <c r="I36" s="29"/>
      <c r="J36" s="3" t="str">
        <f t="shared" si="1"/>
        <v/>
      </c>
      <c r="K36" s="4" t="str">
        <f t="shared" si="2"/>
        <v/>
      </c>
      <c r="L36" s="6" t="str">
        <f t="shared" si="5"/>
        <v/>
      </c>
      <c r="M36" s="1" t="str">
        <f t="shared" si="3"/>
        <v/>
      </c>
      <c r="N36" s="34" t="str">
        <f t="shared" si="4"/>
        <v/>
      </c>
      <c r="O36" s="35"/>
      <c r="P36" s="1">
        <v>0</v>
      </c>
    </row>
    <row r="37" spans="1:16" ht="20.100000000000001" customHeight="1" x14ac:dyDescent="0.25">
      <c r="B37" s="26"/>
      <c r="C37" s="27"/>
      <c r="D37" s="27"/>
      <c r="E37" s="27"/>
      <c r="F37" s="27"/>
      <c r="G37" s="24"/>
      <c r="H37" s="33" t="str">
        <f t="shared" si="0"/>
        <v/>
      </c>
      <c r="I37" s="29"/>
      <c r="J37" s="3" t="str">
        <f t="shared" si="1"/>
        <v/>
      </c>
      <c r="K37" s="4" t="str">
        <f t="shared" si="2"/>
        <v/>
      </c>
      <c r="L37" s="6" t="str">
        <f t="shared" si="5"/>
        <v/>
      </c>
      <c r="M37" s="1" t="str">
        <f t="shared" si="3"/>
        <v/>
      </c>
      <c r="N37" s="34" t="str">
        <f t="shared" si="4"/>
        <v/>
      </c>
      <c r="O37" s="35"/>
      <c r="P37" s="1">
        <v>0</v>
      </c>
    </row>
    <row r="38" spans="1:16" ht="20.100000000000001" customHeight="1" x14ac:dyDescent="0.25">
      <c r="B38" s="26"/>
      <c r="C38" s="27"/>
      <c r="D38" s="27"/>
      <c r="E38" s="27"/>
      <c r="F38" s="27"/>
      <c r="G38" s="24"/>
      <c r="H38" s="33" t="str">
        <f t="shared" si="0"/>
        <v/>
      </c>
      <c r="I38" s="29"/>
      <c r="J38" s="3" t="str">
        <f t="shared" si="1"/>
        <v/>
      </c>
      <c r="K38" s="4" t="str">
        <f t="shared" si="2"/>
        <v/>
      </c>
      <c r="L38" s="6" t="str">
        <f t="shared" si="5"/>
        <v/>
      </c>
      <c r="M38" s="1" t="str">
        <f t="shared" si="3"/>
        <v/>
      </c>
      <c r="N38" s="34" t="str">
        <f t="shared" si="4"/>
        <v/>
      </c>
      <c r="O38" s="35"/>
      <c r="P38" s="1">
        <v>0</v>
      </c>
    </row>
    <row r="39" spans="1:16" ht="20.100000000000001" customHeight="1" x14ac:dyDescent="0.25">
      <c r="B39" s="26"/>
      <c r="C39" s="27"/>
      <c r="D39" s="27"/>
      <c r="E39" s="27"/>
      <c r="F39" s="27"/>
      <c r="G39" s="24"/>
      <c r="H39" s="33" t="str">
        <f t="shared" si="0"/>
        <v/>
      </c>
      <c r="I39" s="29"/>
      <c r="J39" s="3" t="str">
        <f t="shared" si="1"/>
        <v/>
      </c>
      <c r="K39" s="4" t="str">
        <f t="shared" si="2"/>
        <v/>
      </c>
      <c r="L39" s="6" t="str">
        <f t="shared" si="5"/>
        <v/>
      </c>
      <c r="M39" s="1" t="str">
        <f t="shared" si="3"/>
        <v/>
      </c>
      <c r="N39" s="34" t="str">
        <f t="shared" si="4"/>
        <v/>
      </c>
      <c r="O39" s="35"/>
      <c r="P39" s="1">
        <v>0</v>
      </c>
    </row>
    <row r="40" spans="1:16" ht="20.100000000000001" customHeight="1" x14ac:dyDescent="0.25">
      <c r="B40" s="26"/>
      <c r="C40" s="27"/>
      <c r="D40" s="27"/>
      <c r="E40" s="27"/>
      <c r="F40" s="27"/>
      <c r="G40" s="24"/>
      <c r="H40" s="33" t="str">
        <f t="shared" si="0"/>
        <v/>
      </c>
      <c r="I40" s="29"/>
      <c r="J40" s="3" t="str">
        <f t="shared" si="1"/>
        <v/>
      </c>
      <c r="K40" s="4" t="str">
        <f t="shared" si="2"/>
        <v/>
      </c>
      <c r="L40" s="6" t="str">
        <f t="shared" si="5"/>
        <v/>
      </c>
      <c r="M40" s="1" t="str">
        <f t="shared" si="3"/>
        <v/>
      </c>
      <c r="N40" s="34" t="str">
        <f t="shared" si="4"/>
        <v/>
      </c>
      <c r="O40" s="35"/>
      <c r="P40" s="1">
        <v>0</v>
      </c>
    </row>
    <row r="41" spans="1:16" ht="20.100000000000001" customHeight="1" x14ac:dyDescent="0.25">
      <c r="B41" s="26"/>
      <c r="C41" s="27"/>
      <c r="D41" s="27"/>
      <c r="E41" s="27"/>
      <c r="F41" s="27"/>
      <c r="G41" s="24"/>
      <c r="H41" s="33" t="str">
        <f t="shared" si="0"/>
        <v/>
      </c>
      <c r="I41" s="29"/>
      <c r="J41" s="3" t="str">
        <f t="shared" si="1"/>
        <v/>
      </c>
      <c r="K41" s="4" t="str">
        <f t="shared" si="2"/>
        <v/>
      </c>
      <c r="L41" s="6" t="str">
        <f t="shared" si="5"/>
        <v/>
      </c>
      <c r="M41" s="1" t="str">
        <f t="shared" si="3"/>
        <v/>
      </c>
      <c r="N41" s="34" t="str">
        <f t="shared" si="4"/>
        <v/>
      </c>
      <c r="O41" s="35"/>
      <c r="P41" s="1">
        <v>0</v>
      </c>
    </row>
    <row r="42" spans="1:16" ht="20.100000000000001" customHeight="1" x14ac:dyDescent="0.25">
      <c r="B42" s="26"/>
      <c r="C42" s="27"/>
      <c r="D42" s="27"/>
      <c r="E42" s="27"/>
      <c r="F42" s="27"/>
      <c r="G42" s="24"/>
      <c r="H42" s="33" t="str">
        <f t="shared" si="0"/>
        <v/>
      </c>
      <c r="I42" s="29"/>
      <c r="J42" s="3" t="str">
        <f t="shared" si="1"/>
        <v/>
      </c>
      <c r="K42" s="4" t="str">
        <f t="shared" si="2"/>
        <v/>
      </c>
      <c r="L42" s="6" t="str">
        <f t="shared" si="5"/>
        <v/>
      </c>
      <c r="M42" s="1" t="str">
        <f t="shared" si="3"/>
        <v/>
      </c>
      <c r="N42" s="34" t="str">
        <f t="shared" si="4"/>
        <v/>
      </c>
      <c r="O42" s="35"/>
      <c r="P42" s="1">
        <v>0</v>
      </c>
    </row>
    <row r="43" spans="1:16" ht="20.100000000000001" customHeight="1" x14ac:dyDescent="0.25">
      <c r="B43" s="26"/>
      <c r="C43" s="27"/>
      <c r="D43" s="27"/>
      <c r="E43" s="27"/>
      <c r="F43" s="27"/>
      <c r="G43" s="24"/>
      <c r="H43" s="33" t="str">
        <f t="shared" si="0"/>
        <v/>
      </c>
      <c r="I43" s="29"/>
      <c r="J43" s="3" t="str">
        <f t="shared" si="1"/>
        <v/>
      </c>
      <c r="K43" s="4" t="str">
        <f t="shared" si="2"/>
        <v/>
      </c>
      <c r="L43" s="6" t="str">
        <f t="shared" si="5"/>
        <v/>
      </c>
      <c r="M43" s="1" t="str">
        <f t="shared" si="3"/>
        <v/>
      </c>
      <c r="N43" s="34" t="str">
        <f t="shared" si="4"/>
        <v/>
      </c>
      <c r="O43" s="35"/>
      <c r="P43" s="1">
        <v>0</v>
      </c>
    </row>
    <row r="44" spans="1:16" ht="20.100000000000001" customHeight="1" x14ac:dyDescent="0.25">
      <c r="B44" s="26"/>
      <c r="C44" s="27"/>
      <c r="D44" s="27"/>
      <c r="E44" s="27"/>
      <c r="F44" s="27"/>
      <c r="G44" s="24"/>
      <c r="H44" s="33" t="str">
        <f t="shared" si="0"/>
        <v/>
      </c>
      <c r="I44" s="29"/>
      <c r="J44" s="3" t="str">
        <f t="shared" si="1"/>
        <v/>
      </c>
      <c r="K44" s="4" t="str">
        <f t="shared" si="2"/>
        <v/>
      </c>
      <c r="L44" s="6" t="str">
        <f t="shared" si="5"/>
        <v/>
      </c>
      <c r="M44" s="1" t="str">
        <f t="shared" si="3"/>
        <v/>
      </c>
      <c r="N44" s="34" t="str">
        <f t="shared" si="4"/>
        <v/>
      </c>
      <c r="O44" s="35"/>
      <c r="P44" s="1">
        <v>0</v>
      </c>
    </row>
    <row r="45" spans="1:16" ht="20.100000000000001" customHeight="1" x14ac:dyDescent="0.25">
      <c r="B45" s="26"/>
      <c r="C45" s="27"/>
      <c r="D45" s="27"/>
      <c r="E45" s="27"/>
      <c r="F45" s="27"/>
      <c r="G45" s="24"/>
      <c r="H45" s="33" t="str">
        <f t="shared" si="0"/>
        <v/>
      </c>
      <c r="I45" s="29"/>
      <c r="J45" s="3" t="str">
        <f t="shared" si="1"/>
        <v/>
      </c>
      <c r="K45" s="4" t="str">
        <f t="shared" si="2"/>
        <v/>
      </c>
      <c r="L45" s="6" t="str">
        <f t="shared" si="5"/>
        <v/>
      </c>
      <c r="M45" s="1" t="str">
        <f t="shared" si="3"/>
        <v/>
      </c>
      <c r="N45" s="34" t="str">
        <f t="shared" si="4"/>
        <v/>
      </c>
      <c r="O45" s="35"/>
      <c r="P45" s="1">
        <v>0</v>
      </c>
    </row>
    <row r="46" spans="1:16" ht="20.100000000000001" customHeight="1" x14ac:dyDescent="0.25">
      <c r="B46" s="26"/>
      <c r="C46" s="27"/>
      <c r="D46" s="27"/>
      <c r="E46" s="27"/>
      <c r="F46" s="27"/>
      <c r="G46" s="24"/>
      <c r="H46" s="33" t="str">
        <f t="shared" si="0"/>
        <v/>
      </c>
      <c r="I46" s="29"/>
      <c r="J46" s="3" t="str">
        <f t="shared" si="1"/>
        <v/>
      </c>
      <c r="K46" s="4" t="str">
        <f t="shared" si="2"/>
        <v/>
      </c>
      <c r="L46" s="6" t="str">
        <f t="shared" si="5"/>
        <v/>
      </c>
      <c r="M46" s="1" t="str">
        <f t="shared" si="3"/>
        <v/>
      </c>
      <c r="N46" s="34" t="str">
        <f t="shared" si="4"/>
        <v/>
      </c>
      <c r="O46" s="35"/>
      <c r="P46" s="1">
        <v>0</v>
      </c>
    </row>
    <row r="47" spans="1:16" ht="20.100000000000001" customHeight="1" x14ac:dyDescent="0.25">
      <c r="B47" s="26"/>
      <c r="C47" s="27"/>
      <c r="D47" s="27"/>
      <c r="E47" s="27"/>
      <c r="F47" s="27"/>
      <c r="G47" s="24"/>
      <c r="H47" s="33" t="str">
        <f t="shared" si="0"/>
        <v/>
      </c>
      <c r="I47" s="29"/>
      <c r="J47" s="3" t="str">
        <f t="shared" si="1"/>
        <v/>
      </c>
      <c r="K47" s="4" t="str">
        <f t="shared" si="2"/>
        <v/>
      </c>
      <c r="L47" s="6" t="str">
        <f t="shared" si="5"/>
        <v/>
      </c>
      <c r="M47" s="1" t="str">
        <f t="shared" si="3"/>
        <v/>
      </c>
      <c r="N47" s="34" t="str">
        <f t="shared" si="4"/>
        <v/>
      </c>
      <c r="O47" s="35"/>
      <c r="P47" s="1">
        <v>0</v>
      </c>
    </row>
    <row r="48" spans="1:16" ht="20.100000000000001" customHeight="1" x14ac:dyDescent="0.25">
      <c r="B48" s="26"/>
      <c r="C48" s="27"/>
      <c r="D48" s="27"/>
      <c r="E48" s="27"/>
      <c r="F48" s="27"/>
      <c r="G48" s="24"/>
      <c r="H48" s="33" t="str">
        <f t="shared" si="0"/>
        <v/>
      </c>
      <c r="I48" s="29"/>
      <c r="J48" s="3" t="str">
        <f t="shared" si="1"/>
        <v/>
      </c>
      <c r="K48" s="4" t="str">
        <f t="shared" si="2"/>
        <v/>
      </c>
      <c r="L48" s="6" t="str">
        <f t="shared" si="5"/>
        <v/>
      </c>
      <c r="M48" s="1" t="str">
        <f t="shared" si="3"/>
        <v/>
      </c>
      <c r="N48" s="34" t="str">
        <f t="shared" si="4"/>
        <v/>
      </c>
      <c r="O48" s="35"/>
      <c r="P48" s="1">
        <v>0</v>
      </c>
    </row>
    <row r="49" spans="2:16" ht="20.100000000000001" customHeight="1" x14ac:dyDescent="0.25">
      <c r="B49" s="26"/>
      <c r="C49" s="27"/>
      <c r="D49" s="27"/>
      <c r="E49" s="27"/>
      <c r="F49" s="27"/>
      <c r="G49" s="24"/>
      <c r="H49" s="33" t="str">
        <f t="shared" si="0"/>
        <v/>
      </c>
      <c r="I49" s="29"/>
      <c r="J49" s="3" t="str">
        <f t="shared" si="1"/>
        <v/>
      </c>
      <c r="K49" s="4" t="str">
        <f t="shared" si="2"/>
        <v/>
      </c>
      <c r="L49" s="6" t="str">
        <f t="shared" si="5"/>
        <v/>
      </c>
      <c r="M49" s="1" t="str">
        <f t="shared" si="3"/>
        <v/>
      </c>
      <c r="N49" s="34" t="str">
        <f t="shared" si="4"/>
        <v/>
      </c>
      <c r="O49" s="35"/>
      <c r="P49" s="1">
        <v>0</v>
      </c>
    </row>
    <row r="50" spans="2:16" ht="20.100000000000001" customHeight="1" x14ac:dyDescent="0.25">
      <c r="B50" s="26"/>
      <c r="C50" s="27"/>
      <c r="D50" s="27"/>
      <c r="E50" s="27"/>
      <c r="F50" s="27"/>
      <c r="G50" s="24"/>
      <c r="H50" s="33" t="str">
        <f t="shared" si="0"/>
        <v/>
      </c>
      <c r="I50" s="29"/>
      <c r="J50" s="3" t="str">
        <f t="shared" si="1"/>
        <v/>
      </c>
      <c r="K50" s="4" t="str">
        <f t="shared" si="2"/>
        <v/>
      </c>
      <c r="L50" s="6" t="str">
        <f t="shared" si="5"/>
        <v/>
      </c>
      <c r="M50" s="1" t="str">
        <f t="shared" si="3"/>
        <v/>
      </c>
      <c r="N50" s="34" t="str">
        <f t="shared" si="4"/>
        <v/>
      </c>
      <c r="O50" s="35"/>
      <c r="P50" s="1">
        <v>0</v>
      </c>
    </row>
    <row r="51" spans="2:16" ht="20.100000000000001" customHeight="1" x14ac:dyDescent="0.25">
      <c r="B51" s="26"/>
      <c r="C51" s="27"/>
      <c r="D51" s="27"/>
      <c r="E51" s="27"/>
      <c r="F51" s="27"/>
      <c r="G51" s="24"/>
      <c r="H51" s="33" t="str">
        <f t="shared" si="0"/>
        <v/>
      </c>
      <c r="I51" s="29"/>
      <c r="J51" s="3" t="str">
        <f t="shared" si="1"/>
        <v/>
      </c>
      <c r="K51" s="4" t="str">
        <f t="shared" si="2"/>
        <v/>
      </c>
      <c r="L51" s="6" t="str">
        <f t="shared" si="5"/>
        <v/>
      </c>
      <c r="M51" s="1" t="str">
        <f t="shared" si="3"/>
        <v/>
      </c>
      <c r="N51" s="34" t="str">
        <f t="shared" si="4"/>
        <v/>
      </c>
      <c r="O51" s="35"/>
      <c r="P51" s="1">
        <v>0</v>
      </c>
    </row>
    <row r="52" spans="2:16" ht="20.100000000000001" customHeight="1" x14ac:dyDescent="0.25">
      <c r="B52" s="26"/>
      <c r="C52" s="27"/>
      <c r="D52" s="27"/>
      <c r="E52" s="27"/>
      <c r="F52" s="27"/>
      <c r="G52" s="24"/>
      <c r="H52" s="33" t="str">
        <f t="shared" si="0"/>
        <v/>
      </c>
      <c r="I52" s="29"/>
      <c r="J52" s="3" t="str">
        <f t="shared" si="1"/>
        <v/>
      </c>
      <c r="K52" s="4" t="str">
        <f t="shared" si="2"/>
        <v/>
      </c>
      <c r="L52" s="6" t="str">
        <f t="shared" si="5"/>
        <v/>
      </c>
      <c r="M52" s="1" t="str">
        <f t="shared" si="3"/>
        <v/>
      </c>
      <c r="N52" s="34" t="str">
        <f t="shared" si="4"/>
        <v/>
      </c>
      <c r="O52" s="35"/>
      <c r="P52" s="1">
        <v>0</v>
      </c>
    </row>
    <row r="53" spans="2:16" ht="20.100000000000001" customHeight="1" x14ac:dyDescent="0.25">
      <c r="B53" s="26"/>
      <c r="C53" s="27"/>
      <c r="D53" s="27"/>
      <c r="E53" s="27"/>
      <c r="F53" s="27"/>
      <c r="G53" s="24"/>
      <c r="H53" s="33" t="str">
        <f t="shared" si="0"/>
        <v/>
      </c>
      <c r="I53" s="29"/>
      <c r="J53" s="3" t="str">
        <f t="shared" si="1"/>
        <v/>
      </c>
      <c r="K53" s="4" t="str">
        <f t="shared" si="2"/>
        <v/>
      </c>
      <c r="L53" s="6" t="str">
        <f t="shared" si="5"/>
        <v/>
      </c>
      <c r="M53" s="1" t="str">
        <f t="shared" si="3"/>
        <v/>
      </c>
      <c r="N53" s="34" t="str">
        <f t="shared" si="4"/>
        <v/>
      </c>
      <c r="O53" s="35"/>
      <c r="P53" s="1">
        <v>0</v>
      </c>
    </row>
    <row r="54" spans="2:16" ht="20.100000000000001" customHeight="1" x14ac:dyDescent="0.25">
      <c r="B54" s="26"/>
      <c r="C54" s="27"/>
      <c r="D54" s="27"/>
      <c r="E54" s="27"/>
      <c r="F54" s="27"/>
      <c r="G54" s="24"/>
      <c r="H54" s="33" t="str">
        <f t="shared" si="0"/>
        <v/>
      </c>
      <c r="I54" s="29"/>
      <c r="J54" s="3" t="str">
        <f t="shared" si="1"/>
        <v/>
      </c>
      <c r="K54" s="4" t="str">
        <f t="shared" si="2"/>
        <v/>
      </c>
      <c r="L54" s="6" t="str">
        <f t="shared" si="5"/>
        <v/>
      </c>
      <c r="M54" s="1" t="str">
        <f t="shared" si="3"/>
        <v/>
      </c>
      <c r="N54" s="34" t="str">
        <f t="shared" si="4"/>
        <v/>
      </c>
      <c r="O54" s="35"/>
      <c r="P54" s="1">
        <v>0</v>
      </c>
    </row>
    <row r="55" spans="2:16" ht="20.100000000000001" customHeight="1" x14ac:dyDescent="0.25">
      <c r="B55" s="26"/>
      <c r="C55" s="27"/>
      <c r="D55" s="27"/>
      <c r="E55" s="27"/>
      <c r="F55" s="27"/>
      <c r="G55" s="24"/>
      <c r="H55" s="33" t="str">
        <f t="shared" si="0"/>
        <v/>
      </c>
      <c r="I55" s="29"/>
      <c r="J55" s="3" t="str">
        <f t="shared" si="1"/>
        <v/>
      </c>
      <c r="K55" s="4" t="str">
        <f t="shared" si="2"/>
        <v/>
      </c>
      <c r="L55" s="6" t="str">
        <f t="shared" si="5"/>
        <v/>
      </c>
      <c r="M55" s="1" t="str">
        <f t="shared" si="3"/>
        <v/>
      </c>
      <c r="N55" s="34" t="str">
        <f t="shared" si="4"/>
        <v/>
      </c>
      <c r="O55" s="35"/>
      <c r="P55" s="1">
        <v>0</v>
      </c>
    </row>
    <row r="56" spans="2:16" ht="20.100000000000001" customHeight="1" x14ac:dyDescent="0.25">
      <c r="B56" s="26"/>
      <c r="C56" s="27"/>
      <c r="D56" s="27"/>
      <c r="E56" s="27"/>
      <c r="F56" s="27"/>
      <c r="G56" s="24"/>
      <c r="H56" s="33" t="str">
        <f t="shared" si="0"/>
        <v/>
      </c>
      <c r="I56" s="29"/>
      <c r="J56" s="3" t="str">
        <f t="shared" si="1"/>
        <v/>
      </c>
      <c r="K56" s="4" t="str">
        <f t="shared" si="2"/>
        <v/>
      </c>
      <c r="L56" s="6" t="str">
        <f t="shared" si="5"/>
        <v/>
      </c>
      <c r="M56" s="1" t="str">
        <f t="shared" si="3"/>
        <v/>
      </c>
      <c r="N56" s="34" t="str">
        <f t="shared" si="4"/>
        <v/>
      </c>
      <c r="O56" s="35"/>
      <c r="P56" s="1">
        <v>0</v>
      </c>
    </row>
    <row r="57" spans="2:16" ht="20.100000000000001" customHeight="1" x14ac:dyDescent="0.25">
      <c r="B57" s="26"/>
      <c r="C57" s="27"/>
      <c r="D57" s="27"/>
      <c r="E57" s="27"/>
      <c r="F57" s="27"/>
      <c r="G57" s="24"/>
      <c r="H57" s="33" t="str">
        <f t="shared" si="0"/>
        <v/>
      </c>
      <c r="I57" s="29"/>
      <c r="J57" s="3" t="str">
        <f t="shared" si="1"/>
        <v/>
      </c>
      <c r="K57" s="4" t="str">
        <f t="shared" si="2"/>
        <v/>
      </c>
      <c r="L57" s="6" t="str">
        <f t="shared" si="5"/>
        <v/>
      </c>
      <c r="M57" s="1" t="str">
        <f t="shared" si="3"/>
        <v/>
      </c>
      <c r="N57" s="34" t="str">
        <f t="shared" si="4"/>
        <v/>
      </c>
      <c r="O57" s="35"/>
      <c r="P57" s="1">
        <v>0</v>
      </c>
    </row>
    <row r="58" spans="2:16" ht="20.100000000000001" customHeight="1" x14ac:dyDescent="0.25">
      <c r="B58" s="26"/>
      <c r="C58" s="27"/>
      <c r="D58" s="27"/>
      <c r="E58" s="27"/>
      <c r="F58" s="27"/>
      <c r="G58" s="24"/>
      <c r="H58" s="33" t="str">
        <f t="shared" si="0"/>
        <v/>
      </c>
      <c r="I58" s="29"/>
      <c r="J58" s="3" t="str">
        <f t="shared" si="1"/>
        <v/>
      </c>
      <c r="K58" s="4" t="str">
        <f t="shared" si="2"/>
        <v/>
      </c>
      <c r="L58" s="6" t="str">
        <f t="shared" si="5"/>
        <v/>
      </c>
      <c r="M58" s="1" t="str">
        <f t="shared" si="3"/>
        <v/>
      </c>
      <c r="N58" s="34" t="str">
        <f t="shared" si="4"/>
        <v/>
      </c>
      <c r="O58" s="35"/>
      <c r="P58" s="1">
        <v>0</v>
      </c>
    </row>
    <row r="59" spans="2:16" ht="20.100000000000001" customHeight="1" x14ac:dyDescent="0.25">
      <c r="B59" s="26"/>
      <c r="C59" s="27"/>
      <c r="D59" s="27"/>
      <c r="E59" s="27"/>
      <c r="F59" s="27"/>
      <c r="G59" s="24"/>
      <c r="H59" s="33" t="str">
        <f t="shared" si="0"/>
        <v/>
      </c>
      <c r="I59" s="29"/>
      <c r="J59" s="3" t="str">
        <f t="shared" si="1"/>
        <v/>
      </c>
      <c r="K59" s="4" t="str">
        <f t="shared" si="2"/>
        <v/>
      </c>
      <c r="L59" s="6" t="str">
        <f t="shared" si="5"/>
        <v/>
      </c>
      <c r="M59" s="1" t="str">
        <f t="shared" si="3"/>
        <v/>
      </c>
      <c r="N59" s="34" t="str">
        <f t="shared" si="4"/>
        <v/>
      </c>
      <c r="O59" s="35"/>
      <c r="P59" s="1">
        <v>0</v>
      </c>
    </row>
    <row r="60" spans="2:16" ht="20.100000000000001" customHeight="1" x14ac:dyDescent="0.25">
      <c r="B60" s="26"/>
      <c r="C60" s="27"/>
      <c r="D60" s="27"/>
      <c r="E60" s="27"/>
      <c r="F60" s="27"/>
      <c r="G60" s="24"/>
      <c r="H60" s="33" t="str">
        <f t="shared" si="0"/>
        <v/>
      </c>
      <c r="I60" s="29"/>
      <c r="J60" s="3" t="str">
        <f t="shared" si="1"/>
        <v/>
      </c>
      <c r="K60" s="4" t="str">
        <f t="shared" si="2"/>
        <v/>
      </c>
      <c r="L60" s="6" t="str">
        <f t="shared" si="5"/>
        <v/>
      </c>
      <c r="M60" s="1" t="str">
        <f t="shared" si="3"/>
        <v/>
      </c>
      <c r="N60" s="34" t="str">
        <f t="shared" si="4"/>
        <v/>
      </c>
      <c r="O60" s="35"/>
      <c r="P60" s="1">
        <v>0</v>
      </c>
    </row>
    <row r="61" spans="2:16" ht="20.100000000000001" customHeight="1" x14ac:dyDescent="0.25">
      <c r="B61" s="26"/>
      <c r="C61" s="27"/>
      <c r="D61" s="27"/>
      <c r="E61" s="27"/>
      <c r="F61" s="27"/>
      <c r="G61" s="24"/>
      <c r="H61" s="33" t="str">
        <f t="shared" si="0"/>
        <v/>
      </c>
      <c r="I61" s="29"/>
      <c r="J61" s="3" t="str">
        <f t="shared" si="1"/>
        <v/>
      </c>
      <c r="K61" s="4" t="str">
        <f t="shared" si="2"/>
        <v/>
      </c>
      <c r="L61" s="6" t="str">
        <f t="shared" si="5"/>
        <v/>
      </c>
      <c r="M61" s="1" t="str">
        <f t="shared" si="3"/>
        <v/>
      </c>
      <c r="N61" s="34" t="str">
        <f t="shared" si="4"/>
        <v/>
      </c>
      <c r="O61" s="35"/>
      <c r="P61" s="1">
        <v>0</v>
      </c>
    </row>
    <row r="62" spans="2:16" ht="20.100000000000001" customHeight="1" x14ac:dyDescent="0.25">
      <c r="B62" s="26"/>
      <c r="C62" s="27"/>
      <c r="D62" s="27"/>
      <c r="E62" s="27"/>
      <c r="F62" s="27"/>
      <c r="G62" s="24"/>
      <c r="H62" s="33" t="str">
        <f t="shared" si="0"/>
        <v/>
      </c>
      <c r="I62" s="29"/>
      <c r="J62" s="3" t="str">
        <f t="shared" si="1"/>
        <v/>
      </c>
      <c r="K62" s="4" t="str">
        <f t="shared" si="2"/>
        <v/>
      </c>
      <c r="L62" s="6" t="str">
        <f t="shared" si="5"/>
        <v/>
      </c>
      <c r="M62" s="1" t="str">
        <f t="shared" si="3"/>
        <v/>
      </c>
      <c r="N62" s="34" t="str">
        <f t="shared" si="4"/>
        <v/>
      </c>
      <c r="O62" s="35"/>
      <c r="P62" s="1">
        <v>0</v>
      </c>
    </row>
    <row r="63" spans="2:16" ht="20.100000000000001" customHeight="1" x14ac:dyDescent="0.25">
      <c r="B63" s="26"/>
      <c r="C63" s="27"/>
      <c r="D63" s="27"/>
      <c r="E63" s="27"/>
      <c r="F63" s="27"/>
      <c r="G63" s="24"/>
      <c r="H63" s="33" t="str">
        <f t="shared" si="0"/>
        <v/>
      </c>
      <c r="I63" s="29"/>
      <c r="J63" s="3" t="str">
        <f t="shared" si="1"/>
        <v/>
      </c>
      <c r="K63" s="4" t="str">
        <f t="shared" si="2"/>
        <v/>
      </c>
      <c r="L63" s="6" t="str">
        <f t="shared" si="5"/>
        <v/>
      </c>
      <c r="M63" s="1" t="str">
        <f t="shared" si="3"/>
        <v/>
      </c>
      <c r="N63" s="34" t="str">
        <f t="shared" si="4"/>
        <v/>
      </c>
      <c r="O63" s="35"/>
      <c r="P63" s="1">
        <v>0</v>
      </c>
    </row>
    <row r="64" spans="2:16" ht="20.100000000000001" customHeight="1" x14ac:dyDescent="0.25">
      <c r="B64" s="26"/>
      <c r="C64" s="27"/>
      <c r="D64" s="27"/>
      <c r="E64" s="27"/>
      <c r="F64" s="27"/>
      <c r="G64" s="24"/>
      <c r="H64" s="33" t="str">
        <f t="shared" si="0"/>
        <v/>
      </c>
      <c r="I64" s="29"/>
      <c r="J64" s="3" t="str">
        <f t="shared" si="1"/>
        <v/>
      </c>
      <c r="K64" s="4" t="str">
        <f t="shared" si="2"/>
        <v/>
      </c>
      <c r="L64" s="6" t="str">
        <f t="shared" si="5"/>
        <v/>
      </c>
      <c r="M64" s="1" t="str">
        <f t="shared" si="3"/>
        <v/>
      </c>
      <c r="N64" s="34" t="str">
        <f t="shared" si="4"/>
        <v/>
      </c>
      <c r="O64" s="35"/>
      <c r="P64" s="1">
        <v>0</v>
      </c>
    </row>
    <row r="65" spans="2:16" ht="20.100000000000001" customHeight="1" x14ac:dyDescent="0.25">
      <c r="B65" s="26"/>
      <c r="C65" s="27"/>
      <c r="D65" s="27"/>
      <c r="E65" s="27"/>
      <c r="F65" s="27"/>
      <c r="G65" s="24"/>
      <c r="H65" s="33" t="str">
        <f t="shared" si="0"/>
        <v/>
      </c>
      <c r="I65" s="29"/>
      <c r="J65" s="3" t="str">
        <f t="shared" si="1"/>
        <v/>
      </c>
      <c r="K65" s="4" t="str">
        <f t="shared" si="2"/>
        <v/>
      </c>
      <c r="L65" s="6" t="str">
        <f t="shared" si="5"/>
        <v/>
      </c>
      <c r="M65" s="1" t="str">
        <f t="shared" si="3"/>
        <v/>
      </c>
      <c r="N65" s="34" t="str">
        <f t="shared" si="4"/>
        <v/>
      </c>
      <c r="O65" s="35"/>
      <c r="P65" s="1">
        <v>0</v>
      </c>
    </row>
    <row r="66" spans="2:16" ht="20.100000000000001" customHeight="1" x14ac:dyDescent="0.25">
      <c r="B66" s="26"/>
      <c r="C66" s="27"/>
      <c r="D66" s="27"/>
      <c r="E66" s="27"/>
      <c r="F66" s="27"/>
      <c r="G66" s="24"/>
      <c r="H66" s="33" t="str">
        <f t="shared" si="0"/>
        <v/>
      </c>
      <c r="I66" s="29"/>
      <c r="J66" s="3" t="str">
        <f t="shared" si="1"/>
        <v/>
      </c>
      <c r="K66" s="4" t="str">
        <f t="shared" si="2"/>
        <v/>
      </c>
      <c r="L66" s="6" t="str">
        <f t="shared" si="5"/>
        <v/>
      </c>
      <c r="M66" s="1" t="str">
        <f t="shared" si="3"/>
        <v/>
      </c>
      <c r="N66" s="34" t="str">
        <f t="shared" si="4"/>
        <v/>
      </c>
      <c r="O66" s="35"/>
      <c r="P66" s="1">
        <v>0</v>
      </c>
    </row>
    <row r="67" spans="2:16" ht="20.100000000000001" customHeight="1" x14ac:dyDescent="0.25">
      <c r="B67" s="26"/>
      <c r="C67" s="27"/>
      <c r="D67" s="27"/>
      <c r="E67" s="27"/>
      <c r="F67" s="27"/>
      <c r="G67" s="24"/>
      <c r="H67" s="33" t="str">
        <f t="shared" si="0"/>
        <v/>
      </c>
      <c r="I67" s="29"/>
      <c r="J67" s="3" t="str">
        <f t="shared" si="1"/>
        <v/>
      </c>
      <c r="K67" s="4" t="str">
        <f t="shared" si="2"/>
        <v/>
      </c>
      <c r="L67" s="6" t="str">
        <f t="shared" si="5"/>
        <v/>
      </c>
      <c r="M67" s="1" t="str">
        <f t="shared" si="3"/>
        <v/>
      </c>
      <c r="N67" s="34" t="str">
        <f t="shared" si="4"/>
        <v/>
      </c>
      <c r="O67" s="35"/>
      <c r="P67" s="1">
        <v>0</v>
      </c>
    </row>
    <row r="68" spans="2:16" ht="20.100000000000001" customHeight="1" x14ac:dyDescent="0.25">
      <c r="B68" s="26"/>
      <c r="C68" s="27"/>
      <c r="D68" s="27"/>
      <c r="E68" s="27"/>
      <c r="F68" s="27"/>
      <c r="G68" s="24"/>
      <c r="H68" s="33" t="str">
        <f t="shared" si="0"/>
        <v/>
      </c>
      <c r="I68" s="29"/>
      <c r="J68" s="3" t="str">
        <f t="shared" si="1"/>
        <v/>
      </c>
      <c r="K68" s="4" t="str">
        <f t="shared" si="2"/>
        <v/>
      </c>
      <c r="L68" s="6" t="str">
        <f t="shared" si="5"/>
        <v/>
      </c>
      <c r="M68" s="1" t="str">
        <f t="shared" si="3"/>
        <v/>
      </c>
      <c r="N68" s="34" t="str">
        <f t="shared" si="4"/>
        <v/>
      </c>
      <c r="O68" s="35"/>
      <c r="P68" s="1">
        <v>0</v>
      </c>
    </row>
    <row r="69" spans="2:16" ht="20.100000000000001" customHeight="1" x14ac:dyDescent="0.25">
      <c r="B69" s="26"/>
      <c r="C69" s="27"/>
      <c r="D69" s="27"/>
      <c r="E69" s="27"/>
      <c r="F69" s="27"/>
      <c r="G69" s="24"/>
      <c r="H69" s="33" t="str">
        <f t="shared" si="0"/>
        <v/>
      </c>
      <c r="I69" s="29"/>
      <c r="J69" s="3" t="str">
        <f t="shared" si="1"/>
        <v/>
      </c>
      <c r="K69" s="4" t="str">
        <f t="shared" si="2"/>
        <v/>
      </c>
      <c r="L69" s="6" t="str">
        <f t="shared" si="5"/>
        <v/>
      </c>
      <c r="M69" s="1" t="str">
        <f t="shared" si="3"/>
        <v/>
      </c>
      <c r="N69" s="34" t="str">
        <f t="shared" si="4"/>
        <v/>
      </c>
      <c r="O69" s="35"/>
      <c r="P69" s="1">
        <v>0</v>
      </c>
    </row>
    <row r="70" spans="2:16" ht="20.100000000000001" customHeight="1" x14ac:dyDescent="0.25">
      <c r="B70" s="26"/>
      <c r="C70" s="27"/>
      <c r="D70" s="27"/>
      <c r="E70" s="27"/>
      <c r="F70" s="27"/>
      <c r="G70" s="24"/>
      <c r="H70" s="33" t="str">
        <f t="shared" si="0"/>
        <v/>
      </c>
      <c r="I70" s="29"/>
      <c r="J70" s="3" t="str">
        <f t="shared" si="1"/>
        <v/>
      </c>
      <c r="K70" s="4" t="str">
        <f t="shared" si="2"/>
        <v/>
      </c>
      <c r="L70" s="6" t="str">
        <f t="shared" si="5"/>
        <v/>
      </c>
      <c r="M70" s="1" t="str">
        <f t="shared" si="3"/>
        <v/>
      </c>
      <c r="N70" s="34" t="str">
        <f t="shared" si="4"/>
        <v/>
      </c>
      <c r="O70" s="35"/>
      <c r="P70" s="1">
        <v>0</v>
      </c>
    </row>
    <row r="71" spans="2:16" ht="20.100000000000001" customHeight="1" x14ac:dyDescent="0.25">
      <c r="B71" s="26"/>
      <c r="C71" s="27"/>
      <c r="D71" s="27"/>
      <c r="E71" s="27"/>
      <c r="F71" s="27"/>
      <c r="G71" s="24"/>
      <c r="H71" s="33" t="str">
        <f t="shared" si="0"/>
        <v/>
      </c>
      <c r="I71" s="29"/>
      <c r="J71" s="3" t="str">
        <f t="shared" si="1"/>
        <v/>
      </c>
      <c r="K71" s="4" t="str">
        <f t="shared" si="2"/>
        <v/>
      </c>
      <c r="L71" s="6" t="str">
        <f t="shared" si="5"/>
        <v/>
      </c>
      <c r="M71" s="1" t="str">
        <f t="shared" si="3"/>
        <v/>
      </c>
      <c r="N71" s="34" t="str">
        <f t="shared" si="4"/>
        <v/>
      </c>
      <c r="O71" s="35"/>
      <c r="P71" s="1">
        <v>0</v>
      </c>
    </row>
    <row r="72" spans="2:16" ht="20.100000000000001" customHeight="1" x14ac:dyDescent="0.25">
      <c r="B72" s="26"/>
      <c r="C72" s="27"/>
      <c r="D72" s="27"/>
      <c r="E72" s="27"/>
      <c r="F72" s="27"/>
      <c r="G72" s="24"/>
      <c r="H72" s="33" t="str">
        <f t="shared" ref="H72:H135" si="6">+IF(G72&lt;&gt;0,IF(G72&gt;=0,"S","H"),"")</f>
        <v/>
      </c>
      <c r="I72" s="29"/>
      <c r="J72" s="3" t="str">
        <f t="shared" ref="J72:J135" si="7">+IF(G72&lt;&gt;"",IF(I72=5,G72/1.05*0.05,IF(I72=10,G72/1.1*0.1,IF(I72=20,G72/1.2*0.2,IF(I72="IG",0,IF(I72=12,G72/1.12*0.12,IF(I72=13,G72/1.13*0.13,IF(I72="EXPORT",0,""))))))),"")</f>
        <v/>
      </c>
      <c r="K72" s="4" t="str">
        <f t="shared" ref="K72:K135" si="8">+IF(G72&lt;&gt;"",IF(G72&lt;0,IF(I72&lt;&gt;"",IF(I72=20,9,IF(I72=10,8,IF(I72=13,6,""))),""),""),"")</f>
        <v/>
      </c>
      <c r="L72" s="6" t="str">
        <f t="shared" si="5"/>
        <v/>
      </c>
      <c r="M72" s="1" t="str">
        <f t="shared" ref="M72:M135" si="9">IF(G72&lt;&gt;"",IF(G72&lt;0,-1*G72,G72),"")</f>
        <v/>
      </c>
      <c r="N72" s="34" t="str">
        <f t="shared" ref="N72:N135" si="10">+IF(B72&lt;&gt;"",B72,"")</f>
        <v/>
      </c>
      <c r="O72" s="35"/>
      <c r="P72" s="1">
        <v>0</v>
      </c>
    </row>
    <row r="73" spans="2:16" ht="20.100000000000001" customHeight="1" x14ac:dyDescent="0.25">
      <c r="B73" s="26"/>
      <c r="C73" s="27"/>
      <c r="D73" s="27"/>
      <c r="E73" s="27"/>
      <c r="F73" s="27"/>
      <c r="G73" s="24"/>
      <c r="H73" s="33" t="str">
        <f t="shared" si="6"/>
        <v/>
      </c>
      <c r="I73" s="29"/>
      <c r="J73" s="3" t="str">
        <f t="shared" si="7"/>
        <v/>
      </c>
      <c r="K73" s="4" t="str">
        <f t="shared" si="8"/>
        <v/>
      </c>
      <c r="L73" s="6" t="str">
        <f t="shared" ref="L73:L136" si="11">+IF(G73&lt;&gt;"",L72+G73,"")</f>
        <v/>
      </c>
      <c r="M73" s="1" t="str">
        <f t="shared" si="9"/>
        <v/>
      </c>
      <c r="N73" s="34" t="str">
        <f t="shared" si="10"/>
        <v/>
      </c>
      <c r="O73" s="35"/>
      <c r="P73" s="1">
        <v>0</v>
      </c>
    </row>
    <row r="74" spans="2:16" ht="20.100000000000001" customHeight="1" x14ac:dyDescent="0.25">
      <c r="B74" s="26"/>
      <c r="C74" s="27"/>
      <c r="D74" s="27"/>
      <c r="E74" s="27"/>
      <c r="F74" s="27"/>
      <c r="G74" s="24"/>
      <c r="H74" s="33" t="str">
        <f t="shared" si="6"/>
        <v/>
      </c>
      <c r="I74" s="29"/>
      <c r="J74" s="3" t="str">
        <f t="shared" si="7"/>
        <v/>
      </c>
      <c r="K74" s="4" t="str">
        <f t="shared" si="8"/>
        <v/>
      </c>
      <c r="L74" s="6" t="str">
        <f t="shared" si="11"/>
        <v/>
      </c>
      <c r="M74" s="1" t="str">
        <f t="shared" si="9"/>
        <v/>
      </c>
      <c r="N74" s="34" t="str">
        <f t="shared" si="10"/>
        <v/>
      </c>
      <c r="O74" s="35"/>
      <c r="P74" s="1">
        <v>0</v>
      </c>
    </row>
    <row r="75" spans="2:16" ht="20.100000000000001" customHeight="1" x14ac:dyDescent="0.25">
      <c r="B75" s="26"/>
      <c r="C75" s="27"/>
      <c r="D75" s="27"/>
      <c r="E75" s="27"/>
      <c r="F75" s="27"/>
      <c r="G75" s="24"/>
      <c r="H75" s="33" t="str">
        <f t="shared" si="6"/>
        <v/>
      </c>
      <c r="I75" s="29"/>
      <c r="J75" s="3" t="str">
        <f t="shared" si="7"/>
        <v/>
      </c>
      <c r="K75" s="4" t="str">
        <f t="shared" si="8"/>
        <v/>
      </c>
      <c r="L75" s="6" t="str">
        <f t="shared" si="11"/>
        <v/>
      </c>
      <c r="M75" s="1" t="str">
        <f t="shared" si="9"/>
        <v/>
      </c>
      <c r="N75" s="34" t="str">
        <f t="shared" si="10"/>
        <v/>
      </c>
      <c r="O75" s="35"/>
      <c r="P75" s="1">
        <v>0</v>
      </c>
    </row>
    <row r="76" spans="2:16" ht="20.100000000000001" customHeight="1" x14ac:dyDescent="0.25">
      <c r="B76" s="26"/>
      <c r="C76" s="27"/>
      <c r="D76" s="27"/>
      <c r="E76" s="27"/>
      <c r="F76" s="27"/>
      <c r="G76" s="24"/>
      <c r="H76" s="33" t="str">
        <f t="shared" si="6"/>
        <v/>
      </c>
      <c r="I76" s="29"/>
      <c r="J76" s="3" t="str">
        <f t="shared" si="7"/>
        <v/>
      </c>
      <c r="K76" s="4" t="str">
        <f t="shared" si="8"/>
        <v/>
      </c>
      <c r="L76" s="6" t="str">
        <f t="shared" si="11"/>
        <v/>
      </c>
      <c r="M76" s="1" t="str">
        <f t="shared" si="9"/>
        <v/>
      </c>
      <c r="N76" s="34" t="str">
        <f t="shared" si="10"/>
        <v/>
      </c>
      <c r="O76" s="35"/>
      <c r="P76" s="1">
        <v>0</v>
      </c>
    </row>
    <row r="77" spans="2:16" ht="20.100000000000001" customHeight="1" x14ac:dyDescent="0.25">
      <c r="B77" s="26"/>
      <c r="C77" s="27"/>
      <c r="D77" s="27"/>
      <c r="E77" s="27"/>
      <c r="F77" s="27"/>
      <c r="G77" s="24"/>
      <c r="H77" s="33" t="str">
        <f t="shared" si="6"/>
        <v/>
      </c>
      <c r="I77" s="29"/>
      <c r="J77" s="3" t="str">
        <f t="shared" si="7"/>
        <v/>
      </c>
      <c r="K77" s="4" t="str">
        <f t="shared" si="8"/>
        <v/>
      </c>
      <c r="L77" s="6" t="str">
        <f t="shared" si="11"/>
        <v/>
      </c>
      <c r="M77" s="1" t="str">
        <f t="shared" si="9"/>
        <v/>
      </c>
      <c r="N77" s="34" t="str">
        <f t="shared" si="10"/>
        <v/>
      </c>
      <c r="O77" s="35"/>
      <c r="P77" s="1">
        <v>0</v>
      </c>
    </row>
    <row r="78" spans="2:16" ht="20.100000000000001" customHeight="1" x14ac:dyDescent="0.25">
      <c r="B78" s="26"/>
      <c r="C78" s="27"/>
      <c r="D78" s="27"/>
      <c r="E78" s="27"/>
      <c r="F78" s="27"/>
      <c r="G78" s="24"/>
      <c r="H78" s="33" t="str">
        <f t="shared" si="6"/>
        <v/>
      </c>
      <c r="I78" s="29"/>
      <c r="J78" s="3" t="str">
        <f t="shared" si="7"/>
        <v/>
      </c>
      <c r="K78" s="4" t="str">
        <f t="shared" si="8"/>
        <v/>
      </c>
      <c r="L78" s="6" t="str">
        <f t="shared" si="11"/>
        <v/>
      </c>
      <c r="M78" s="1" t="str">
        <f t="shared" si="9"/>
        <v/>
      </c>
      <c r="N78" s="34" t="str">
        <f t="shared" si="10"/>
        <v/>
      </c>
      <c r="O78" s="35"/>
      <c r="P78" s="1">
        <v>0</v>
      </c>
    </row>
    <row r="79" spans="2:16" ht="20.100000000000001" customHeight="1" x14ac:dyDescent="0.25">
      <c r="B79" s="26"/>
      <c r="C79" s="27"/>
      <c r="D79" s="27"/>
      <c r="E79" s="27"/>
      <c r="F79" s="27"/>
      <c r="G79" s="24"/>
      <c r="H79" s="33" t="str">
        <f t="shared" si="6"/>
        <v/>
      </c>
      <c r="I79" s="29"/>
      <c r="J79" s="3" t="str">
        <f t="shared" si="7"/>
        <v/>
      </c>
      <c r="K79" s="4" t="str">
        <f t="shared" si="8"/>
        <v/>
      </c>
      <c r="L79" s="6" t="str">
        <f t="shared" si="11"/>
        <v/>
      </c>
      <c r="M79" s="1" t="str">
        <f t="shared" si="9"/>
        <v/>
      </c>
      <c r="N79" s="34" t="str">
        <f t="shared" si="10"/>
        <v/>
      </c>
      <c r="O79" s="35"/>
      <c r="P79" s="1">
        <v>0</v>
      </c>
    </row>
    <row r="80" spans="2:16" ht="20.100000000000001" customHeight="1" x14ac:dyDescent="0.25">
      <c r="B80" s="26"/>
      <c r="C80" s="27"/>
      <c r="D80" s="27"/>
      <c r="E80" s="27"/>
      <c r="F80" s="27"/>
      <c r="G80" s="24"/>
      <c r="H80" s="33" t="str">
        <f t="shared" si="6"/>
        <v/>
      </c>
      <c r="I80" s="29"/>
      <c r="J80" s="3" t="str">
        <f t="shared" si="7"/>
        <v/>
      </c>
      <c r="K80" s="4" t="str">
        <f t="shared" si="8"/>
        <v/>
      </c>
      <c r="L80" s="6" t="str">
        <f t="shared" si="11"/>
        <v/>
      </c>
      <c r="M80" s="1" t="str">
        <f t="shared" si="9"/>
        <v/>
      </c>
      <c r="N80" s="34" t="str">
        <f t="shared" si="10"/>
        <v/>
      </c>
      <c r="O80" s="35"/>
      <c r="P80" s="1">
        <v>0</v>
      </c>
    </row>
    <row r="81" spans="2:16" ht="20.100000000000001" customHeight="1" x14ac:dyDescent="0.25">
      <c r="B81" s="26"/>
      <c r="C81" s="27"/>
      <c r="D81" s="27"/>
      <c r="E81" s="27"/>
      <c r="F81" s="27"/>
      <c r="G81" s="24"/>
      <c r="H81" s="33" t="str">
        <f t="shared" si="6"/>
        <v/>
      </c>
      <c r="I81" s="29"/>
      <c r="J81" s="3" t="str">
        <f t="shared" si="7"/>
        <v/>
      </c>
      <c r="K81" s="4" t="str">
        <f t="shared" si="8"/>
        <v/>
      </c>
      <c r="L81" s="6" t="str">
        <f t="shared" si="11"/>
        <v/>
      </c>
      <c r="M81" s="1" t="str">
        <f t="shared" si="9"/>
        <v/>
      </c>
      <c r="N81" s="34" t="str">
        <f t="shared" si="10"/>
        <v/>
      </c>
      <c r="O81" s="35"/>
      <c r="P81" s="1">
        <v>0</v>
      </c>
    </row>
    <row r="82" spans="2:16" ht="20.100000000000001" customHeight="1" x14ac:dyDescent="0.25">
      <c r="B82" s="26"/>
      <c r="C82" s="27"/>
      <c r="D82" s="27"/>
      <c r="E82" s="27"/>
      <c r="F82" s="27"/>
      <c r="G82" s="24"/>
      <c r="H82" s="33" t="str">
        <f t="shared" si="6"/>
        <v/>
      </c>
      <c r="I82" s="29"/>
      <c r="J82" s="3" t="str">
        <f t="shared" si="7"/>
        <v/>
      </c>
      <c r="K82" s="4" t="str">
        <f t="shared" si="8"/>
        <v/>
      </c>
      <c r="L82" s="6" t="str">
        <f t="shared" si="11"/>
        <v/>
      </c>
      <c r="M82" s="1" t="str">
        <f t="shared" si="9"/>
        <v/>
      </c>
      <c r="N82" s="34" t="str">
        <f t="shared" si="10"/>
        <v/>
      </c>
      <c r="O82" s="35"/>
      <c r="P82" s="1">
        <v>0</v>
      </c>
    </row>
    <row r="83" spans="2:16" ht="20.100000000000001" customHeight="1" x14ac:dyDescent="0.25">
      <c r="B83" s="26"/>
      <c r="C83" s="27"/>
      <c r="D83" s="27"/>
      <c r="E83" s="27"/>
      <c r="F83" s="27"/>
      <c r="G83" s="24"/>
      <c r="H83" s="33" t="str">
        <f t="shared" si="6"/>
        <v/>
      </c>
      <c r="I83" s="29"/>
      <c r="J83" s="3" t="str">
        <f t="shared" si="7"/>
        <v/>
      </c>
      <c r="K83" s="4" t="str">
        <f t="shared" si="8"/>
        <v/>
      </c>
      <c r="L83" s="6" t="str">
        <f t="shared" si="11"/>
        <v/>
      </c>
      <c r="M83" s="1" t="str">
        <f t="shared" si="9"/>
        <v/>
      </c>
      <c r="N83" s="34" t="str">
        <f t="shared" si="10"/>
        <v/>
      </c>
      <c r="O83" s="35"/>
      <c r="P83" s="1">
        <v>0</v>
      </c>
    </row>
    <row r="84" spans="2:16" ht="20.100000000000001" customHeight="1" x14ac:dyDescent="0.25">
      <c r="B84" s="26"/>
      <c r="C84" s="27"/>
      <c r="D84" s="27"/>
      <c r="E84" s="27"/>
      <c r="F84" s="27"/>
      <c r="G84" s="24"/>
      <c r="H84" s="33" t="str">
        <f t="shared" si="6"/>
        <v/>
      </c>
      <c r="I84" s="29"/>
      <c r="J84" s="3" t="str">
        <f t="shared" si="7"/>
        <v/>
      </c>
      <c r="K84" s="4" t="str">
        <f t="shared" si="8"/>
        <v/>
      </c>
      <c r="L84" s="6" t="str">
        <f t="shared" si="11"/>
        <v/>
      </c>
      <c r="M84" s="1" t="str">
        <f t="shared" si="9"/>
        <v/>
      </c>
      <c r="N84" s="34" t="str">
        <f t="shared" si="10"/>
        <v/>
      </c>
      <c r="O84" s="35"/>
      <c r="P84" s="1">
        <v>0</v>
      </c>
    </row>
    <row r="85" spans="2:16" ht="20.100000000000001" customHeight="1" x14ac:dyDescent="0.25">
      <c r="B85" s="26"/>
      <c r="C85" s="27"/>
      <c r="D85" s="27"/>
      <c r="E85" s="27"/>
      <c r="F85" s="27"/>
      <c r="G85" s="24"/>
      <c r="H85" s="33" t="str">
        <f t="shared" si="6"/>
        <v/>
      </c>
      <c r="I85" s="29"/>
      <c r="J85" s="3" t="str">
        <f t="shared" si="7"/>
        <v/>
      </c>
      <c r="K85" s="4" t="str">
        <f t="shared" si="8"/>
        <v/>
      </c>
      <c r="L85" s="6" t="str">
        <f t="shared" si="11"/>
        <v/>
      </c>
      <c r="M85" s="1" t="str">
        <f t="shared" si="9"/>
        <v/>
      </c>
      <c r="N85" s="34" t="str">
        <f t="shared" si="10"/>
        <v/>
      </c>
      <c r="O85" s="35"/>
      <c r="P85" s="1">
        <v>0</v>
      </c>
    </row>
    <row r="86" spans="2:16" ht="20.100000000000001" customHeight="1" x14ac:dyDescent="0.25">
      <c r="B86" s="26"/>
      <c r="C86" s="27"/>
      <c r="D86" s="27"/>
      <c r="E86" s="27"/>
      <c r="F86" s="27"/>
      <c r="G86" s="24"/>
      <c r="H86" s="33" t="str">
        <f t="shared" si="6"/>
        <v/>
      </c>
      <c r="I86" s="29"/>
      <c r="J86" s="3" t="str">
        <f t="shared" si="7"/>
        <v/>
      </c>
      <c r="K86" s="4" t="str">
        <f t="shared" si="8"/>
        <v/>
      </c>
      <c r="L86" s="6" t="str">
        <f t="shared" si="11"/>
        <v/>
      </c>
      <c r="M86" s="1" t="str">
        <f t="shared" si="9"/>
        <v/>
      </c>
      <c r="N86" s="34" t="str">
        <f t="shared" si="10"/>
        <v/>
      </c>
      <c r="O86" s="35"/>
      <c r="P86" s="1">
        <v>0</v>
      </c>
    </row>
    <row r="87" spans="2:16" ht="20.100000000000001" customHeight="1" x14ac:dyDescent="0.25">
      <c r="B87" s="26"/>
      <c r="C87" s="27"/>
      <c r="D87" s="27"/>
      <c r="E87" s="27"/>
      <c r="F87" s="27"/>
      <c r="G87" s="24"/>
      <c r="H87" s="33" t="str">
        <f t="shared" si="6"/>
        <v/>
      </c>
      <c r="I87" s="29"/>
      <c r="J87" s="3" t="str">
        <f t="shared" si="7"/>
        <v/>
      </c>
      <c r="K87" s="4" t="str">
        <f t="shared" si="8"/>
        <v/>
      </c>
      <c r="L87" s="6" t="str">
        <f t="shared" si="11"/>
        <v/>
      </c>
      <c r="M87" s="1" t="str">
        <f t="shared" si="9"/>
        <v/>
      </c>
      <c r="N87" s="34" t="str">
        <f t="shared" si="10"/>
        <v/>
      </c>
      <c r="O87" s="35"/>
      <c r="P87" s="1">
        <v>0</v>
      </c>
    </row>
    <row r="88" spans="2:16" ht="20.100000000000001" customHeight="1" x14ac:dyDescent="0.25">
      <c r="B88" s="26"/>
      <c r="C88" s="27"/>
      <c r="D88" s="27"/>
      <c r="E88" s="27"/>
      <c r="F88" s="27"/>
      <c r="G88" s="24"/>
      <c r="H88" s="33" t="str">
        <f t="shared" si="6"/>
        <v/>
      </c>
      <c r="I88" s="29"/>
      <c r="J88" s="3" t="str">
        <f t="shared" si="7"/>
        <v/>
      </c>
      <c r="K88" s="4" t="str">
        <f t="shared" si="8"/>
        <v/>
      </c>
      <c r="L88" s="6" t="str">
        <f t="shared" si="11"/>
        <v/>
      </c>
      <c r="M88" s="1" t="str">
        <f t="shared" si="9"/>
        <v/>
      </c>
      <c r="N88" s="34" t="str">
        <f t="shared" si="10"/>
        <v/>
      </c>
      <c r="O88" s="35"/>
      <c r="P88" s="1">
        <v>0</v>
      </c>
    </row>
    <row r="89" spans="2:16" ht="20.100000000000001" customHeight="1" x14ac:dyDescent="0.25">
      <c r="B89" s="26"/>
      <c r="C89" s="27"/>
      <c r="D89" s="27"/>
      <c r="E89" s="27"/>
      <c r="F89" s="27"/>
      <c r="G89" s="24"/>
      <c r="H89" s="33" t="str">
        <f t="shared" si="6"/>
        <v/>
      </c>
      <c r="I89" s="29"/>
      <c r="J89" s="3" t="str">
        <f t="shared" si="7"/>
        <v/>
      </c>
      <c r="K89" s="4" t="str">
        <f t="shared" si="8"/>
        <v/>
      </c>
      <c r="L89" s="6" t="str">
        <f t="shared" si="11"/>
        <v/>
      </c>
      <c r="M89" s="1" t="str">
        <f t="shared" si="9"/>
        <v/>
      </c>
      <c r="N89" s="34" t="str">
        <f t="shared" si="10"/>
        <v/>
      </c>
      <c r="O89" s="35"/>
      <c r="P89" s="1">
        <v>0</v>
      </c>
    </row>
    <row r="90" spans="2:16" ht="20.100000000000001" customHeight="1" x14ac:dyDescent="0.25">
      <c r="B90" s="26"/>
      <c r="C90" s="27"/>
      <c r="D90" s="27"/>
      <c r="E90" s="27"/>
      <c r="F90" s="27"/>
      <c r="G90" s="24"/>
      <c r="H90" s="33" t="str">
        <f t="shared" si="6"/>
        <v/>
      </c>
      <c r="I90" s="29"/>
      <c r="J90" s="3" t="str">
        <f t="shared" si="7"/>
        <v/>
      </c>
      <c r="K90" s="4" t="str">
        <f t="shared" si="8"/>
        <v/>
      </c>
      <c r="L90" s="6" t="str">
        <f t="shared" si="11"/>
        <v/>
      </c>
      <c r="M90" s="1" t="str">
        <f t="shared" si="9"/>
        <v/>
      </c>
      <c r="N90" s="34" t="str">
        <f t="shared" si="10"/>
        <v/>
      </c>
      <c r="O90" s="35"/>
      <c r="P90" s="1">
        <v>0</v>
      </c>
    </row>
    <row r="91" spans="2:16" ht="20.100000000000001" customHeight="1" x14ac:dyDescent="0.25">
      <c r="B91" s="26"/>
      <c r="C91" s="27"/>
      <c r="D91" s="27"/>
      <c r="E91" s="27"/>
      <c r="F91" s="27"/>
      <c r="G91" s="24"/>
      <c r="H91" s="33" t="str">
        <f t="shared" si="6"/>
        <v/>
      </c>
      <c r="I91" s="29"/>
      <c r="J91" s="3" t="str">
        <f t="shared" si="7"/>
        <v/>
      </c>
      <c r="K91" s="4" t="str">
        <f t="shared" si="8"/>
        <v/>
      </c>
      <c r="L91" s="6" t="str">
        <f t="shared" si="11"/>
        <v/>
      </c>
      <c r="M91" s="1" t="str">
        <f t="shared" si="9"/>
        <v/>
      </c>
      <c r="N91" s="34" t="str">
        <f t="shared" si="10"/>
        <v/>
      </c>
      <c r="O91" s="35"/>
      <c r="P91" s="1">
        <v>0</v>
      </c>
    </row>
    <row r="92" spans="2:16" ht="20.100000000000001" customHeight="1" x14ac:dyDescent="0.25">
      <c r="B92" s="26"/>
      <c r="C92" s="27"/>
      <c r="D92" s="27"/>
      <c r="E92" s="27"/>
      <c r="F92" s="27"/>
      <c r="G92" s="24"/>
      <c r="H92" s="33" t="str">
        <f t="shared" si="6"/>
        <v/>
      </c>
      <c r="I92" s="29"/>
      <c r="J92" s="3" t="str">
        <f t="shared" si="7"/>
        <v/>
      </c>
      <c r="K92" s="4" t="str">
        <f t="shared" si="8"/>
        <v/>
      </c>
      <c r="L92" s="6" t="str">
        <f t="shared" si="11"/>
        <v/>
      </c>
      <c r="M92" s="1" t="str">
        <f t="shared" si="9"/>
        <v/>
      </c>
      <c r="N92" s="34" t="str">
        <f t="shared" si="10"/>
        <v/>
      </c>
      <c r="O92" s="35"/>
      <c r="P92" s="1">
        <v>0</v>
      </c>
    </row>
    <row r="93" spans="2:16" ht="20.100000000000001" customHeight="1" x14ac:dyDescent="0.25">
      <c r="B93" s="26"/>
      <c r="C93" s="27"/>
      <c r="D93" s="27"/>
      <c r="E93" s="27"/>
      <c r="F93" s="27"/>
      <c r="G93" s="24"/>
      <c r="H93" s="33" t="str">
        <f t="shared" si="6"/>
        <v/>
      </c>
      <c r="I93" s="29"/>
      <c r="J93" s="3" t="str">
        <f t="shared" si="7"/>
        <v/>
      </c>
      <c r="K93" s="4" t="str">
        <f t="shared" si="8"/>
        <v/>
      </c>
      <c r="L93" s="6" t="str">
        <f t="shared" si="11"/>
        <v/>
      </c>
      <c r="M93" s="1" t="str">
        <f t="shared" si="9"/>
        <v/>
      </c>
      <c r="N93" s="34" t="str">
        <f t="shared" si="10"/>
        <v/>
      </c>
      <c r="O93" s="35"/>
      <c r="P93" s="1">
        <v>0</v>
      </c>
    </row>
    <row r="94" spans="2:16" ht="20.100000000000001" customHeight="1" x14ac:dyDescent="0.25">
      <c r="B94" s="26"/>
      <c r="C94" s="27"/>
      <c r="D94" s="27"/>
      <c r="E94" s="27"/>
      <c r="F94" s="27"/>
      <c r="G94" s="24"/>
      <c r="H94" s="33" t="str">
        <f t="shared" si="6"/>
        <v/>
      </c>
      <c r="I94" s="29"/>
      <c r="J94" s="3" t="str">
        <f t="shared" si="7"/>
        <v/>
      </c>
      <c r="K94" s="4" t="str">
        <f t="shared" si="8"/>
        <v/>
      </c>
      <c r="L94" s="6" t="str">
        <f t="shared" si="11"/>
        <v/>
      </c>
      <c r="M94" s="1" t="str">
        <f t="shared" si="9"/>
        <v/>
      </c>
      <c r="N94" s="34" t="str">
        <f t="shared" si="10"/>
        <v/>
      </c>
      <c r="O94" s="35"/>
      <c r="P94" s="1">
        <v>0</v>
      </c>
    </row>
    <row r="95" spans="2:16" ht="20.100000000000001" customHeight="1" x14ac:dyDescent="0.25">
      <c r="B95" s="26"/>
      <c r="C95" s="27"/>
      <c r="D95" s="27"/>
      <c r="E95" s="27"/>
      <c r="F95" s="27"/>
      <c r="G95" s="24"/>
      <c r="H95" s="33" t="str">
        <f t="shared" si="6"/>
        <v/>
      </c>
      <c r="I95" s="29"/>
      <c r="J95" s="3" t="str">
        <f t="shared" si="7"/>
        <v/>
      </c>
      <c r="K95" s="4" t="str">
        <f t="shared" si="8"/>
        <v/>
      </c>
      <c r="L95" s="6" t="str">
        <f t="shared" si="11"/>
        <v/>
      </c>
      <c r="M95" s="1" t="str">
        <f t="shared" si="9"/>
        <v/>
      </c>
      <c r="N95" s="34" t="str">
        <f t="shared" si="10"/>
        <v/>
      </c>
      <c r="O95" s="35"/>
      <c r="P95" s="1">
        <v>0</v>
      </c>
    </row>
    <row r="96" spans="2:16" ht="20.100000000000001" customHeight="1" x14ac:dyDescent="0.25">
      <c r="B96" s="26"/>
      <c r="C96" s="27"/>
      <c r="D96" s="27"/>
      <c r="E96" s="27"/>
      <c r="F96" s="27"/>
      <c r="G96" s="24"/>
      <c r="H96" s="33" t="str">
        <f t="shared" si="6"/>
        <v/>
      </c>
      <c r="I96" s="29"/>
      <c r="J96" s="3" t="str">
        <f t="shared" si="7"/>
        <v/>
      </c>
      <c r="K96" s="4" t="str">
        <f t="shared" si="8"/>
        <v/>
      </c>
      <c r="L96" s="6" t="str">
        <f t="shared" si="11"/>
        <v/>
      </c>
      <c r="M96" s="1" t="str">
        <f t="shared" si="9"/>
        <v/>
      </c>
      <c r="N96" s="34" t="str">
        <f t="shared" si="10"/>
        <v/>
      </c>
      <c r="O96" s="35"/>
      <c r="P96" s="1">
        <v>0</v>
      </c>
    </row>
    <row r="97" spans="2:16" ht="20.100000000000001" customHeight="1" x14ac:dyDescent="0.25">
      <c r="B97" s="26"/>
      <c r="C97" s="27"/>
      <c r="D97" s="27"/>
      <c r="E97" s="27"/>
      <c r="F97" s="27"/>
      <c r="G97" s="24"/>
      <c r="H97" s="33" t="str">
        <f t="shared" si="6"/>
        <v/>
      </c>
      <c r="I97" s="29"/>
      <c r="J97" s="3" t="str">
        <f t="shared" si="7"/>
        <v/>
      </c>
      <c r="K97" s="4" t="str">
        <f t="shared" si="8"/>
        <v/>
      </c>
      <c r="L97" s="6" t="str">
        <f t="shared" si="11"/>
        <v/>
      </c>
      <c r="M97" s="1" t="str">
        <f t="shared" si="9"/>
        <v/>
      </c>
      <c r="N97" s="34" t="str">
        <f t="shared" si="10"/>
        <v/>
      </c>
      <c r="O97" s="35"/>
      <c r="P97" s="1">
        <v>0</v>
      </c>
    </row>
    <row r="98" spans="2:16" ht="20.100000000000001" customHeight="1" x14ac:dyDescent="0.25">
      <c r="B98" s="26"/>
      <c r="C98" s="27"/>
      <c r="D98" s="27"/>
      <c r="E98" s="27"/>
      <c r="F98" s="27"/>
      <c r="G98" s="24"/>
      <c r="H98" s="33" t="str">
        <f t="shared" si="6"/>
        <v/>
      </c>
      <c r="I98" s="29"/>
      <c r="J98" s="3" t="str">
        <f t="shared" si="7"/>
        <v/>
      </c>
      <c r="K98" s="4" t="str">
        <f t="shared" si="8"/>
        <v/>
      </c>
      <c r="L98" s="6" t="str">
        <f t="shared" si="11"/>
        <v/>
      </c>
      <c r="M98" s="1" t="str">
        <f t="shared" si="9"/>
        <v/>
      </c>
      <c r="N98" s="34" t="str">
        <f t="shared" si="10"/>
        <v/>
      </c>
      <c r="O98" s="35"/>
      <c r="P98" s="1">
        <v>0</v>
      </c>
    </row>
    <row r="99" spans="2:16" ht="20.100000000000001" customHeight="1" x14ac:dyDescent="0.25">
      <c r="B99" s="26"/>
      <c r="C99" s="27"/>
      <c r="D99" s="27"/>
      <c r="E99" s="27"/>
      <c r="F99" s="27"/>
      <c r="G99" s="24"/>
      <c r="H99" s="33" t="str">
        <f t="shared" si="6"/>
        <v/>
      </c>
      <c r="I99" s="29"/>
      <c r="J99" s="3" t="str">
        <f t="shared" si="7"/>
        <v/>
      </c>
      <c r="K99" s="4" t="str">
        <f t="shared" si="8"/>
        <v/>
      </c>
      <c r="L99" s="6" t="str">
        <f t="shared" si="11"/>
        <v/>
      </c>
      <c r="M99" s="1" t="str">
        <f t="shared" si="9"/>
        <v/>
      </c>
      <c r="N99" s="34" t="str">
        <f t="shared" si="10"/>
        <v/>
      </c>
      <c r="O99" s="35"/>
      <c r="P99" s="1">
        <v>0</v>
      </c>
    </row>
    <row r="100" spans="2:16" ht="20.100000000000001" customHeight="1" x14ac:dyDescent="0.25">
      <c r="B100" s="26"/>
      <c r="C100" s="27"/>
      <c r="D100" s="27"/>
      <c r="E100" s="27"/>
      <c r="F100" s="27"/>
      <c r="G100" s="24"/>
      <c r="H100" s="33" t="str">
        <f t="shared" si="6"/>
        <v/>
      </c>
      <c r="I100" s="29"/>
      <c r="J100" s="3" t="str">
        <f t="shared" si="7"/>
        <v/>
      </c>
      <c r="K100" s="4" t="str">
        <f t="shared" si="8"/>
        <v/>
      </c>
      <c r="L100" s="6" t="str">
        <f t="shared" si="11"/>
        <v/>
      </c>
      <c r="M100" s="1" t="str">
        <f t="shared" si="9"/>
        <v/>
      </c>
      <c r="N100" s="34" t="str">
        <f t="shared" si="10"/>
        <v/>
      </c>
      <c r="O100" s="35"/>
      <c r="P100" s="1">
        <v>0</v>
      </c>
    </row>
    <row r="101" spans="2:16" ht="20.100000000000001" customHeight="1" x14ac:dyDescent="0.25">
      <c r="B101" s="26"/>
      <c r="C101" s="27"/>
      <c r="D101" s="27"/>
      <c r="E101" s="27"/>
      <c r="F101" s="27"/>
      <c r="G101" s="24"/>
      <c r="H101" s="33" t="str">
        <f t="shared" si="6"/>
        <v/>
      </c>
      <c r="I101" s="29"/>
      <c r="J101" s="3" t="str">
        <f t="shared" si="7"/>
        <v/>
      </c>
      <c r="K101" s="4" t="str">
        <f t="shared" si="8"/>
        <v/>
      </c>
      <c r="L101" s="6" t="str">
        <f t="shared" si="11"/>
        <v/>
      </c>
      <c r="M101" s="1" t="str">
        <f t="shared" si="9"/>
        <v/>
      </c>
      <c r="N101" s="34" t="str">
        <f t="shared" si="10"/>
        <v/>
      </c>
      <c r="O101" s="35"/>
      <c r="P101" s="1">
        <v>0</v>
      </c>
    </row>
    <row r="102" spans="2:16" ht="20.100000000000001" customHeight="1" x14ac:dyDescent="0.25">
      <c r="B102" s="26"/>
      <c r="C102" s="27"/>
      <c r="D102" s="27"/>
      <c r="E102" s="27"/>
      <c r="F102" s="27"/>
      <c r="G102" s="24"/>
      <c r="H102" s="33" t="str">
        <f t="shared" si="6"/>
        <v/>
      </c>
      <c r="I102" s="29"/>
      <c r="J102" s="3" t="str">
        <f t="shared" si="7"/>
        <v/>
      </c>
      <c r="K102" s="4" t="str">
        <f t="shared" si="8"/>
        <v/>
      </c>
      <c r="L102" s="6" t="str">
        <f t="shared" si="11"/>
        <v/>
      </c>
      <c r="M102" s="1" t="str">
        <f t="shared" si="9"/>
        <v/>
      </c>
      <c r="N102" s="34" t="str">
        <f t="shared" si="10"/>
        <v/>
      </c>
      <c r="O102" s="35"/>
      <c r="P102" s="1">
        <v>0</v>
      </c>
    </row>
    <row r="103" spans="2:16" ht="20.100000000000001" customHeight="1" x14ac:dyDescent="0.25">
      <c r="B103" s="26"/>
      <c r="C103" s="27"/>
      <c r="D103" s="27"/>
      <c r="E103" s="27"/>
      <c r="F103" s="27"/>
      <c r="G103" s="24"/>
      <c r="H103" s="33" t="str">
        <f t="shared" si="6"/>
        <v/>
      </c>
      <c r="I103" s="29"/>
      <c r="J103" s="3" t="str">
        <f t="shared" si="7"/>
        <v/>
      </c>
      <c r="K103" s="4" t="str">
        <f t="shared" si="8"/>
        <v/>
      </c>
      <c r="L103" s="6" t="str">
        <f t="shared" si="11"/>
        <v/>
      </c>
      <c r="M103" s="1" t="str">
        <f t="shared" si="9"/>
        <v/>
      </c>
      <c r="N103" s="34" t="str">
        <f t="shared" si="10"/>
        <v/>
      </c>
      <c r="O103" s="35"/>
      <c r="P103" s="1">
        <v>0</v>
      </c>
    </row>
    <row r="104" spans="2:16" ht="20.100000000000001" customHeight="1" x14ac:dyDescent="0.25">
      <c r="B104" s="26"/>
      <c r="C104" s="27"/>
      <c r="D104" s="27"/>
      <c r="E104" s="27"/>
      <c r="F104" s="27"/>
      <c r="G104" s="24"/>
      <c r="H104" s="33" t="str">
        <f t="shared" si="6"/>
        <v/>
      </c>
      <c r="I104" s="29"/>
      <c r="J104" s="3" t="str">
        <f t="shared" si="7"/>
        <v/>
      </c>
      <c r="K104" s="4" t="str">
        <f t="shared" si="8"/>
        <v/>
      </c>
      <c r="L104" s="6" t="str">
        <f t="shared" si="11"/>
        <v/>
      </c>
      <c r="M104" s="1" t="str">
        <f t="shared" si="9"/>
        <v/>
      </c>
      <c r="N104" s="34" t="str">
        <f t="shared" si="10"/>
        <v/>
      </c>
      <c r="O104" s="35"/>
      <c r="P104" s="1">
        <v>0</v>
      </c>
    </row>
    <row r="105" spans="2:16" ht="20.100000000000001" customHeight="1" x14ac:dyDescent="0.25">
      <c r="B105" s="26"/>
      <c r="C105" s="27"/>
      <c r="D105" s="27"/>
      <c r="E105" s="27"/>
      <c r="F105" s="27"/>
      <c r="G105" s="24"/>
      <c r="H105" s="33" t="str">
        <f t="shared" si="6"/>
        <v/>
      </c>
      <c r="I105" s="29"/>
      <c r="J105" s="3" t="str">
        <f t="shared" si="7"/>
        <v/>
      </c>
      <c r="K105" s="4" t="str">
        <f t="shared" si="8"/>
        <v/>
      </c>
      <c r="L105" s="6" t="str">
        <f t="shared" si="11"/>
        <v/>
      </c>
      <c r="M105" s="1" t="str">
        <f t="shared" si="9"/>
        <v/>
      </c>
      <c r="N105" s="34" t="str">
        <f t="shared" si="10"/>
        <v/>
      </c>
      <c r="O105" s="35"/>
      <c r="P105" s="1">
        <v>0</v>
      </c>
    </row>
    <row r="106" spans="2:16" ht="20.100000000000001" customHeight="1" x14ac:dyDescent="0.25">
      <c r="B106" s="26"/>
      <c r="C106" s="27"/>
      <c r="D106" s="27"/>
      <c r="E106" s="27"/>
      <c r="F106" s="27"/>
      <c r="G106" s="24"/>
      <c r="H106" s="33" t="str">
        <f t="shared" si="6"/>
        <v/>
      </c>
      <c r="I106" s="29"/>
      <c r="J106" s="3" t="str">
        <f t="shared" si="7"/>
        <v/>
      </c>
      <c r="K106" s="4" t="str">
        <f t="shared" si="8"/>
        <v/>
      </c>
      <c r="L106" s="6" t="str">
        <f t="shared" si="11"/>
        <v/>
      </c>
      <c r="M106" s="1" t="str">
        <f t="shared" si="9"/>
        <v/>
      </c>
      <c r="N106" s="34" t="str">
        <f t="shared" si="10"/>
        <v/>
      </c>
      <c r="O106" s="35"/>
      <c r="P106" s="1">
        <v>0</v>
      </c>
    </row>
    <row r="107" spans="2:16" ht="20.100000000000001" customHeight="1" x14ac:dyDescent="0.25">
      <c r="B107" s="26"/>
      <c r="C107" s="27"/>
      <c r="D107" s="27"/>
      <c r="E107" s="27"/>
      <c r="F107" s="27"/>
      <c r="G107" s="24"/>
      <c r="H107" s="33" t="str">
        <f t="shared" si="6"/>
        <v/>
      </c>
      <c r="I107" s="29"/>
      <c r="J107" s="3" t="str">
        <f t="shared" si="7"/>
        <v/>
      </c>
      <c r="K107" s="4" t="str">
        <f t="shared" si="8"/>
        <v/>
      </c>
      <c r="L107" s="6" t="str">
        <f t="shared" si="11"/>
        <v/>
      </c>
      <c r="M107" s="1" t="str">
        <f t="shared" si="9"/>
        <v/>
      </c>
      <c r="N107" s="34" t="str">
        <f t="shared" si="10"/>
        <v/>
      </c>
      <c r="O107" s="35"/>
      <c r="P107" s="1">
        <v>0</v>
      </c>
    </row>
    <row r="108" spans="2:16" ht="20.100000000000001" customHeight="1" x14ac:dyDescent="0.25">
      <c r="B108" s="26"/>
      <c r="C108" s="27"/>
      <c r="D108" s="27"/>
      <c r="E108" s="27"/>
      <c r="F108" s="27"/>
      <c r="G108" s="24"/>
      <c r="H108" s="33" t="str">
        <f t="shared" si="6"/>
        <v/>
      </c>
      <c r="I108" s="29"/>
      <c r="J108" s="3" t="str">
        <f t="shared" si="7"/>
        <v/>
      </c>
      <c r="K108" s="4" t="str">
        <f t="shared" si="8"/>
        <v/>
      </c>
      <c r="L108" s="6" t="str">
        <f t="shared" si="11"/>
        <v/>
      </c>
      <c r="M108" s="1" t="str">
        <f t="shared" si="9"/>
        <v/>
      </c>
      <c r="N108" s="34" t="str">
        <f t="shared" si="10"/>
        <v/>
      </c>
      <c r="O108" s="35"/>
      <c r="P108" s="1">
        <v>0</v>
      </c>
    </row>
    <row r="109" spans="2:16" ht="20.100000000000001" customHeight="1" x14ac:dyDescent="0.25">
      <c r="B109" s="26"/>
      <c r="C109" s="27"/>
      <c r="D109" s="27"/>
      <c r="E109" s="27"/>
      <c r="F109" s="27"/>
      <c r="G109" s="24"/>
      <c r="H109" s="33" t="str">
        <f t="shared" si="6"/>
        <v/>
      </c>
      <c r="I109" s="29"/>
      <c r="J109" s="3" t="str">
        <f t="shared" si="7"/>
        <v/>
      </c>
      <c r="K109" s="4" t="str">
        <f t="shared" si="8"/>
        <v/>
      </c>
      <c r="L109" s="6" t="str">
        <f t="shared" si="11"/>
        <v/>
      </c>
      <c r="M109" s="1" t="str">
        <f t="shared" si="9"/>
        <v/>
      </c>
      <c r="N109" s="34" t="str">
        <f t="shared" si="10"/>
        <v/>
      </c>
      <c r="O109" s="35"/>
      <c r="P109" s="1">
        <v>0</v>
      </c>
    </row>
    <row r="110" spans="2:16" ht="20.100000000000001" customHeight="1" x14ac:dyDescent="0.25">
      <c r="B110" s="26"/>
      <c r="C110" s="27"/>
      <c r="D110" s="27"/>
      <c r="E110" s="27"/>
      <c r="F110" s="27"/>
      <c r="G110" s="24"/>
      <c r="H110" s="33" t="str">
        <f t="shared" si="6"/>
        <v/>
      </c>
      <c r="I110" s="29"/>
      <c r="J110" s="3" t="str">
        <f t="shared" si="7"/>
        <v/>
      </c>
      <c r="K110" s="4" t="str">
        <f t="shared" si="8"/>
        <v/>
      </c>
      <c r="L110" s="6" t="str">
        <f t="shared" si="11"/>
        <v/>
      </c>
      <c r="M110" s="1" t="str">
        <f t="shared" si="9"/>
        <v/>
      </c>
      <c r="N110" s="34" t="str">
        <f t="shared" si="10"/>
        <v/>
      </c>
      <c r="O110" s="35"/>
      <c r="P110" s="1">
        <v>0</v>
      </c>
    </row>
    <row r="111" spans="2:16" ht="20.100000000000001" customHeight="1" x14ac:dyDescent="0.25">
      <c r="B111" s="26"/>
      <c r="C111" s="27"/>
      <c r="D111" s="27"/>
      <c r="E111" s="27"/>
      <c r="F111" s="27"/>
      <c r="G111" s="24"/>
      <c r="H111" s="33" t="str">
        <f t="shared" si="6"/>
        <v/>
      </c>
      <c r="I111" s="29"/>
      <c r="J111" s="3" t="str">
        <f t="shared" si="7"/>
        <v/>
      </c>
      <c r="K111" s="4" t="str">
        <f t="shared" si="8"/>
        <v/>
      </c>
      <c r="L111" s="6" t="str">
        <f t="shared" si="11"/>
        <v/>
      </c>
      <c r="M111" s="1" t="str">
        <f t="shared" si="9"/>
        <v/>
      </c>
      <c r="N111" s="34" t="str">
        <f t="shared" si="10"/>
        <v/>
      </c>
      <c r="O111" s="35"/>
      <c r="P111" s="1">
        <v>0</v>
      </c>
    </row>
    <row r="112" spans="2:16" ht="20.100000000000001" customHeight="1" x14ac:dyDescent="0.25">
      <c r="B112" s="26"/>
      <c r="C112" s="27"/>
      <c r="D112" s="27"/>
      <c r="E112" s="27"/>
      <c r="F112" s="27"/>
      <c r="G112" s="24"/>
      <c r="H112" s="33" t="str">
        <f t="shared" si="6"/>
        <v/>
      </c>
      <c r="I112" s="29"/>
      <c r="J112" s="3" t="str">
        <f t="shared" si="7"/>
        <v/>
      </c>
      <c r="K112" s="4" t="str">
        <f t="shared" si="8"/>
        <v/>
      </c>
      <c r="L112" s="6" t="str">
        <f t="shared" si="11"/>
        <v/>
      </c>
      <c r="M112" s="1" t="str">
        <f t="shared" si="9"/>
        <v/>
      </c>
      <c r="N112" s="34" t="str">
        <f t="shared" si="10"/>
        <v/>
      </c>
      <c r="O112" s="35"/>
      <c r="P112" s="1">
        <v>0</v>
      </c>
    </row>
    <row r="113" spans="2:16" ht="20.100000000000001" customHeight="1" x14ac:dyDescent="0.25">
      <c r="B113" s="26"/>
      <c r="C113" s="27"/>
      <c r="D113" s="27"/>
      <c r="E113" s="27"/>
      <c r="F113" s="27"/>
      <c r="G113" s="24"/>
      <c r="H113" s="33" t="str">
        <f t="shared" si="6"/>
        <v/>
      </c>
      <c r="I113" s="29"/>
      <c r="J113" s="3" t="str">
        <f t="shared" si="7"/>
        <v/>
      </c>
      <c r="K113" s="4" t="str">
        <f t="shared" si="8"/>
        <v/>
      </c>
      <c r="L113" s="6" t="str">
        <f t="shared" si="11"/>
        <v/>
      </c>
      <c r="M113" s="1" t="str">
        <f t="shared" si="9"/>
        <v/>
      </c>
      <c r="N113" s="34" t="str">
        <f t="shared" si="10"/>
        <v/>
      </c>
      <c r="O113" s="35"/>
      <c r="P113" s="1">
        <v>0</v>
      </c>
    </row>
    <row r="114" spans="2:16" ht="20.100000000000001" customHeight="1" x14ac:dyDescent="0.25">
      <c r="B114" s="26"/>
      <c r="C114" s="27"/>
      <c r="D114" s="27"/>
      <c r="E114" s="27"/>
      <c r="F114" s="27"/>
      <c r="G114" s="24"/>
      <c r="H114" s="33" t="str">
        <f t="shared" si="6"/>
        <v/>
      </c>
      <c r="I114" s="29"/>
      <c r="J114" s="3" t="str">
        <f t="shared" si="7"/>
        <v/>
      </c>
      <c r="K114" s="4" t="str">
        <f t="shared" si="8"/>
        <v/>
      </c>
      <c r="L114" s="6" t="str">
        <f t="shared" si="11"/>
        <v/>
      </c>
      <c r="M114" s="1" t="str">
        <f t="shared" si="9"/>
        <v/>
      </c>
      <c r="N114" s="34" t="str">
        <f t="shared" si="10"/>
        <v/>
      </c>
      <c r="O114" s="35"/>
      <c r="P114" s="1">
        <v>0</v>
      </c>
    </row>
    <row r="115" spans="2:16" ht="20.100000000000001" customHeight="1" x14ac:dyDescent="0.25">
      <c r="B115" s="26"/>
      <c r="C115" s="27"/>
      <c r="D115" s="27"/>
      <c r="E115" s="27"/>
      <c r="F115" s="27"/>
      <c r="G115" s="24"/>
      <c r="H115" s="33" t="str">
        <f t="shared" si="6"/>
        <v/>
      </c>
      <c r="I115" s="29"/>
      <c r="J115" s="3" t="str">
        <f t="shared" si="7"/>
        <v/>
      </c>
      <c r="K115" s="4" t="str">
        <f t="shared" si="8"/>
        <v/>
      </c>
      <c r="L115" s="6" t="str">
        <f t="shared" si="11"/>
        <v/>
      </c>
      <c r="M115" s="1" t="str">
        <f t="shared" si="9"/>
        <v/>
      </c>
      <c r="N115" s="34" t="str">
        <f t="shared" si="10"/>
        <v/>
      </c>
      <c r="O115" s="35"/>
      <c r="P115" s="1">
        <v>0</v>
      </c>
    </row>
    <row r="116" spans="2:16" ht="20.100000000000001" customHeight="1" x14ac:dyDescent="0.25">
      <c r="B116" s="26"/>
      <c r="C116" s="27"/>
      <c r="D116" s="27"/>
      <c r="E116" s="27"/>
      <c r="F116" s="27"/>
      <c r="G116" s="24"/>
      <c r="H116" s="33" t="str">
        <f t="shared" si="6"/>
        <v/>
      </c>
      <c r="I116" s="29"/>
      <c r="J116" s="3" t="str">
        <f t="shared" si="7"/>
        <v/>
      </c>
      <c r="K116" s="4" t="str">
        <f t="shared" si="8"/>
        <v/>
      </c>
      <c r="L116" s="6" t="str">
        <f t="shared" si="11"/>
        <v/>
      </c>
      <c r="M116" s="1" t="str">
        <f t="shared" si="9"/>
        <v/>
      </c>
      <c r="N116" s="34" t="str">
        <f t="shared" si="10"/>
        <v/>
      </c>
      <c r="O116" s="35"/>
      <c r="P116" s="1">
        <v>0</v>
      </c>
    </row>
    <row r="117" spans="2:16" ht="20.100000000000001" customHeight="1" x14ac:dyDescent="0.25">
      <c r="B117" s="26"/>
      <c r="C117" s="27"/>
      <c r="D117" s="27"/>
      <c r="E117" s="27"/>
      <c r="F117" s="27"/>
      <c r="G117" s="24"/>
      <c r="H117" s="33" t="str">
        <f t="shared" si="6"/>
        <v/>
      </c>
      <c r="I117" s="29"/>
      <c r="J117" s="3" t="str">
        <f t="shared" si="7"/>
        <v/>
      </c>
      <c r="K117" s="4" t="str">
        <f t="shared" si="8"/>
        <v/>
      </c>
      <c r="L117" s="6" t="str">
        <f t="shared" si="11"/>
        <v/>
      </c>
      <c r="M117" s="1" t="str">
        <f t="shared" si="9"/>
        <v/>
      </c>
      <c r="N117" s="34" t="str">
        <f t="shared" si="10"/>
        <v/>
      </c>
      <c r="O117" s="35"/>
      <c r="P117" s="1">
        <v>0</v>
      </c>
    </row>
    <row r="118" spans="2:16" ht="20.100000000000001" customHeight="1" x14ac:dyDescent="0.25">
      <c r="B118" s="26"/>
      <c r="C118" s="27"/>
      <c r="D118" s="27"/>
      <c r="E118" s="27"/>
      <c r="F118" s="27"/>
      <c r="G118" s="24"/>
      <c r="H118" s="33" t="str">
        <f t="shared" si="6"/>
        <v/>
      </c>
      <c r="I118" s="29"/>
      <c r="J118" s="3" t="str">
        <f t="shared" si="7"/>
        <v/>
      </c>
      <c r="K118" s="4" t="str">
        <f t="shared" si="8"/>
        <v/>
      </c>
      <c r="L118" s="6" t="str">
        <f t="shared" si="11"/>
        <v/>
      </c>
      <c r="M118" s="1" t="str">
        <f t="shared" si="9"/>
        <v/>
      </c>
      <c r="N118" s="34" t="str">
        <f t="shared" si="10"/>
        <v/>
      </c>
      <c r="O118" s="35"/>
      <c r="P118" s="1">
        <v>0</v>
      </c>
    </row>
    <row r="119" spans="2:16" ht="20.100000000000001" customHeight="1" x14ac:dyDescent="0.25">
      <c r="B119" s="26"/>
      <c r="C119" s="27"/>
      <c r="D119" s="27"/>
      <c r="E119" s="27"/>
      <c r="F119" s="27"/>
      <c r="G119" s="24"/>
      <c r="H119" s="33" t="str">
        <f t="shared" si="6"/>
        <v/>
      </c>
      <c r="I119" s="29"/>
      <c r="J119" s="3" t="str">
        <f t="shared" si="7"/>
        <v/>
      </c>
      <c r="K119" s="4" t="str">
        <f t="shared" si="8"/>
        <v/>
      </c>
      <c r="L119" s="6" t="str">
        <f t="shared" si="11"/>
        <v/>
      </c>
      <c r="M119" s="1" t="str">
        <f t="shared" si="9"/>
        <v/>
      </c>
      <c r="N119" s="34" t="str">
        <f t="shared" si="10"/>
        <v/>
      </c>
      <c r="O119" s="35"/>
      <c r="P119" s="1">
        <v>0</v>
      </c>
    </row>
    <row r="120" spans="2:16" ht="20.100000000000001" customHeight="1" x14ac:dyDescent="0.25">
      <c r="B120" s="26"/>
      <c r="C120" s="27"/>
      <c r="D120" s="27"/>
      <c r="E120" s="27"/>
      <c r="F120" s="27"/>
      <c r="G120" s="24"/>
      <c r="H120" s="33" t="str">
        <f t="shared" si="6"/>
        <v/>
      </c>
      <c r="I120" s="29"/>
      <c r="J120" s="3" t="str">
        <f t="shared" si="7"/>
        <v/>
      </c>
      <c r="K120" s="4" t="str">
        <f t="shared" si="8"/>
        <v/>
      </c>
      <c r="L120" s="6" t="str">
        <f t="shared" si="11"/>
        <v/>
      </c>
      <c r="M120" s="1" t="str">
        <f t="shared" si="9"/>
        <v/>
      </c>
      <c r="N120" s="34" t="str">
        <f t="shared" si="10"/>
        <v/>
      </c>
      <c r="O120" s="35"/>
      <c r="P120" s="1">
        <v>0</v>
      </c>
    </row>
    <row r="121" spans="2:16" ht="20.100000000000001" customHeight="1" x14ac:dyDescent="0.25">
      <c r="B121" s="26"/>
      <c r="C121" s="27"/>
      <c r="D121" s="27"/>
      <c r="E121" s="27"/>
      <c r="F121" s="27"/>
      <c r="G121" s="24"/>
      <c r="H121" s="33" t="str">
        <f t="shared" si="6"/>
        <v/>
      </c>
      <c r="I121" s="29"/>
      <c r="J121" s="3" t="str">
        <f t="shared" si="7"/>
        <v/>
      </c>
      <c r="K121" s="4" t="str">
        <f t="shared" si="8"/>
        <v/>
      </c>
      <c r="L121" s="6" t="str">
        <f t="shared" si="11"/>
        <v/>
      </c>
      <c r="M121" s="1" t="str">
        <f t="shared" si="9"/>
        <v/>
      </c>
      <c r="N121" s="34" t="str">
        <f t="shared" si="10"/>
        <v/>
      </c>
      <c r="O121" s="35"/>
      <c r="P121" s="1">
        <v>0</v>
      </c>
    </row>
    <row r="122" spans="2:16" ht="20.100000000000001" customHeight="1" x14ac:dyDescent="0.25">
      <c r="B122" s="26"/>
      <c r="C122" s="27"/>
      <c r="D122" s="27"/>
      <c r="E122" s="27"/>
      <c r="F122" s="27"/>
      <c r="G122" s="24"/>
      <c r="H122" s="33" t="str">
        <f t="shared" si="6"/>
        <v/>
      </c>
      <c r="I122" s="29"/>
      <c r="J122" s="3" t="str">
        <f t="shared" si="7"/>
        <v/>
      </c>
      <c r="K122" s="4" t="str">
        <f t="shared" si="8"/>
        <v/>
      </c>
      <c r="L122" s="6" t="str">
        <f t="shared" si="11"/>
        <v/>
      </c>
      <c r="M122" s="1" t="str">
        <f t="shared" si="9"/>
        <v/>
      </c>
      <c r="N122" s="34" t="str">
        <f t="shared" si="10"/>
        <v/>
      </c>
      <c r="O122" s="35"/>
      <c r="P122" s="1">
        <v>0</v>
      </c>
    </row>
    <row r="123" spans="2:16" ht="20.100000000000001" customHeight="1" x14ac:dyDescent="0.25">
      <c r="B123" s="26"/>
      <c r="C123" s="27"/>
      <c r="D123" s="27"/>
      <c r="E123" s="27"/>
      <c r="F123" s="27"/>
      <c r="G123" s="24"/>
      <c r="H123" s="33" t="str">
        <f t="shared" si="6"/>
        <v/>
      </c>
      <c r="I123" s="29"/>
      <c r="J123" s="3" t="str">
        <f t="shared" si="7"/>
        <v/>
      </c>
      <c r="K123" s="4" t="str">
        <f t="shared" si="8"/>
        <v/>
      </c>
      <c r="L123" s="6" t="str">
        <f t="shared" si="11"/>
        <v/>
      </c>
      <c r="M123" s="1" t="str">
        <f t="shared" si="9"/>
        <v/>
      </c>
      <c r="N123" s="34" t="str">
        <f t="shared" si="10"/>
        <v/>
      </c>
      <c r="O123" s="35"/>
      <c r="P123" s="1">
        <v>0</v>
      </c>
    </row>
    <row r="124" spans="2:16" ht="20.100000000000001" customHeight="1" x14ac:dyDescent="0.25">
      <c r="B124" s="26"/>
      <c r="C124" s="27"/>
      <c r="D124" s="27"/>
      <c r="E124" s="27"/>
      <c r="F124" s="27"/>
      <c r="G124" s="24"/>
      <c r="H124" s="33" t="str">
        <f t="shared" si="6"/>
        <v/>
      </c>
      <c r="I124" s="29"/>
      <c r="J124" s="3" t="str">
        <f t="shared" si="7"/>
        <v/>
      </c>
      <c r="K124" s="4" t="str">
        <f t="shared" si="8"/>
        <v/>
      </c>
      <c r="L124" s="6" t="str">
        <f t="shared" si="11"/>
        <v/>
      </c>
      <c r="M124" s="1" t="str">
        <f t="shared" si="9"/>
        <v/>
      </c>
      <c r="N124" s="34" t="str">
        <f t="shared" si="10"/>
        <v/>
      </c>
      <c r="O124" s="35"/>
      <c r="P124" s="1">
        <v>0</v>
      </c>
    </row>
    <row r="125" spans="2:16" ht="20.100000000000001" customHeight="1" x14ac:dyDescent="0.25">
      <c r="B125" s="26"/>
      <c r="C125" s="27"/>
      <c r="D125" s="27"/>
      <c r="E125" s="27"/>
      <c r="F125" s="27"/>
      <c r="G125" s="24"/>
      <c r="H125" s="33" t="str">
        <f t="shared" si="6"/>
        <v/>
      </c>
      <c r="I125" s="29"/>
      <c r="J125" s="3" t="str">
        <f t="shared" si="7"/>
        <v/>
      </c>
      <c r="K125" s="4" t="str">
        <f t="shared" si="8"/>
        <v/>
      </c>
      <c r="L125" s="6" t="str">
        <f t="shared" si="11"/>
        <v/>
      </c>
      <c r="M125" s="1" t="str">
        <f t="shared" si="9"/>
        <v/>
      </c>
      <c r="N125" s="34" t="str">
        <f t="shared" si="10"/>
        <v/>
      </c>
      <c r="O125" s="35"/>
      <c r="P125" s="1">
        <v>0</v>
      </c>
    </row>
    <row r="126" spans="2:16" ht="20.100000000000001" customHeight="1" x14ac:dyDescent="0.25">
      <c r="B126" s="26"/>
      <c r="C126" s="27"/>
      <c r="D126" s="27"/>
      <c r="E126" s="27"/>
      <c r="F126" s="27"/>
      <c r="G126" s="24"/>
      <c r="H126" s="33" t="str">
        <f t="shared" si="6"/>
        <v/>
      </c>
      <c r="I126" s="29"/>
      <c r="J126" s="3" t="str">
        <f t="shared" si="7"/>
        <v/>
      </c>
      <c r="K126" s="4" t="str">
        <f t="shared" si="8"/>
        <v/>
      </c>
      <c r="L126" s="6" t="str">
        <f t="shared" si="11"/>
        <v/>
      </c>
      <c r="M126" s="1" t="str">
        <f t="shared" si="9"/>
        <v/>
      </c>
      <c r="N126" s="34" t="str">
        <f t="shared" si="10"/>
        <v/>
      </c>
      <c r="O126" s="35"/>
      <c r="P126" s="1">
        <v>0</v>
      </c>
    </row>
    <row r="127" spans="2:16" ht="20.100000000000001" customHeight="1" x14ac:dyDescent="0.25">
      <c r="B127" s="26"/>
      <c r="C127" s="27"/>
      <c r="D127" s="27"/>
      <c r="E127" s="27"/>
      <c r="F127" s="27"/>
      <c r="G127" s="24"/>
      <c r="H127" s="33" t="str">
        <f t="shared" si="6"/>
        <v/>
      </c>
      <c r="I127" s="29"/>
      <c r="J127" s="3" t="str">
        <f t="shared" si="7"/>
        <v/>
      </c>
      <c r="K127" s="4" t="str">
        <f t="shared" si="8"/>
        <v/>
      </c>
      <c r="L127" s="6" t="str">
        <f t="shared" si="11"/>
        <v/>
      </c>
      <c r="M127" s="1" t="str">
        <f t="shared" si="9"/>
        <v/>
      </c>
      <c r="N127" s="34" t="str">
        <f t="shared" si="10"/>
        <v/>
      </c>
      <c r="O127" s="35"/>
      <c r="P127" s="1">
        <v>0</v>
      </c>
    </row>
    <row r="128" spans="2:16" ht="20.100000000000001" customHeight="1" x14ac:dyDescent="0.25">
      <c r="B128" s="26"/>
      <c r="C128" s="27"/>
      <c r="D128" s="27"/>
      <c r="E128" s="27"/>
      <c r="F128" s="27"/>
      <c r="G128" s="24"/>
      <c r="H128" s="33" t="str">
        <f t="shared" si="6"/>
        <v/>
      </c>
      <c r="I128" s="29"/>
      <c r="J128" s="3" t="str">
        <f t="shared" si="7"/>
        <v/>
      </c>
      <c r="K128" s="4" t="str">
        <f t="shared" si="8"/>
        <v/>
      </c>
      <c r="L128" s="6" t="str">
        <f t="shared" si="11"/>
        <v/>
      </c>
      <c r="M128" s="1" t="str">
        <f t="shared" si="9"/>
        <v/>
      </c>
      <c r="N128" s="34" t="str">
        <f t="shared" si="10"/>
        <v/>
      </c>
      <c r="O128" s="35"/>
      <c r="P128" s="1">
        <v>0</v>
      </c>
    </row>
    <row r="129" spans="2:16" ht="20.100000000000001" customHeight="1" x14ac:dyDescent="0.25">
      <c r="B129" s="26"/>
      <c r="C129" s="27"/>
      <c r="D129" s="27"/>
      <c r="E129" s="27"/>
      <c r="F129" s="27"/>
      <c r="G129" s="24"/>
      <c r="H129" s="33" t="str">
        <f t="shared" si="6"/>
        <v/>
      </c>
      <c r="I129" s="29"/>
      <c r="J129" s="3" t="str">
        <f t="shared" si="7"/>
        <v/>
      </c>
      <c r="K129" s="4" t="str">
        <f t="shared" si="8"/>
        <v/>
      </c>
      <c r="L129" s="6" t="str">
        <f t="shared" si="11"/>
        <v/>
      </c>
      <c r="M129" s="1" t="str">
        <f t="shared" si="9"/>
        <v/>
      </c>
      <c r="N129" s="34" t="str">
        <f t="shared" si="10"/>
        <v/>
      </c>
      <c r="O129" s="35"/>
      <c r="P129" s="1">
        <v>0</v>
      </c>
    </row>
    <row r="130" spans="2:16" ht="20.100000000000001" customHeight="1" x14ac:dyDescent="0.25">
      <c r="B130" s="26"/>
      <c r="C130" s="27"/>
      <c r="D130" s="27"/>
      <c r="E130" s="27"/>
      <c r="F130" s="27"/>
      <c r="G130" s="24"/>
      <c r="H130" s="33" t="str">
        <f t="shared" si="6"/>
        <v/>
      </c>
      <c r="I130" s="29"/>
      <c r="J130" s="3" t="str">
        <f t="shared" si="7"/>
        <v/>
      </c>
      <c r="K130" s="4" t="str">
        <f t="shared" si="8"/>
        <v/>
      </c>
      <c r="L130" s="6" t="str">
        <f t="shared" si="11"/>
        <v/>
      </c>
      <c r="M130" s="1" t="str">
        <f t="shared" si="9"/>
        <v/>
      </c>
      <c r="N130" s="34" t="str">
        <f t="shared" si="10"/>
        <v/>
      </c>
      <c r="O130" s="35"/>
      <c r="P130" s="1">
        <v>0</v>
      </c>
    </row>
    <row r="131" spans="2:16" ht="20.100000000000001" customHeight="1" x14ac:dyDescent="0.25">
      <c r="B131" s="26"/>
      <c r="C131" s="27"/>
      <c r="D131" s="27"/>
      <c r="E131" s="27"/>
      <c r="F131" s="27"/>
      <c r="G131" s="24"/>
      <c r="H131" s="33" t="str">
        <f t="shared" si="6"/>
        <v/>
      </c>
      <c r="I131" s="29"/>
      <c r="J131" s="3" t="str">
        <f t="shared" si="7"/>
        <v/>
      </c>
      <c r="K131" s="4" t="str">
        <f t="shared" si="8"/>
        <v/>
      </c>
      <c r="L131" s="6" t="str">
        <f t="shared" si="11"/>
        <v/>
      </c>
      <c r="M131" s="1" t="str">
        <f t="shared" si="9"/>
        <v/>
      </c>
      <c r="N131" s="34" t="str">
        <f t="shared" si="10"/>
        <v/>
      </c>
      <c r="O131" s="35"/>
      <c r="P131" s="1">
        <v>0</v>
      </c>
    </row>
    <row r="132" spans="2:16" ht="20.100000000000001" customHeight="1" x14ac:dyDescent="0.25">
      <c r="B132" s="26"/>
      <c r="C132" s="27"/>
      <c r="D132" s="27"/>
      <c r="E132" s="27"/>
      <c r="F132" s="27"/>
      <c r="G132" s="24"/>
      <c r="H132" s="33" t="str">
        <f t="shared" si="6"/>
        <v/>
      </c>
      <c r="I132" s="29"/>
      <c r="J132" s="3" t="str">
        <f t="shared" si="7"/>
        <v/>
      </c>
      <c r="K132" s="4" t="str">
        <f t="shared" si="8"/>
        <v/>
      </c>
      <c r="L132" s="6" t="str">
        <f t="shared" si="11"/>
        <v/>
      </c>
      <c r="M132" s="1" t="str">
        <f t="shared" si="9"/>
        <v/>
      </c>
      <c r="N132" s="34" t="str">
        <f t="shared" si="10"/>
        <v/>
      </c>
      <c r="O132" s="35"/>
      <c r="P132" s="1">
        <v>0</v>
      </c>
    </row>
    <row r="133" spans="2:16" ht="20.100000000000001" customHeight="1" x14ac:dyDescent="0.25">
      <c r="B133" s="26"/>
      <c r="C133" s="27"/>
      <c r="D133" s="27"/>
      <c r="E133" s="27"/>
      <c r="F133" s="27"/>
      <c r="G133" s="24"/>
      <c r="H133" s="33" t="str">
        <f t="shared" si="6"/>
        <v/>
      </c>
      <c r="I133" s="29"/>
      <c r="J133" s="3" t="str">
        <f t="shared" si="7"/>
        <v/>
      </c>
      <c r="K133" s="4" t="str">
        <f t="shared" si="8"/>
        <v/>
      </c>
      <c r="L133" s="6" t="str">
        <f t="shared" si="11"/>
        <v/>
      </c>
      <c r="M133" s="1" t="str">
        <f t="shared" si="9"/>
        <v/>
      </c>
      <c r="N133" s="34" t="str">
        <f t="shared" si="10"/>
        <v/>
      </c>
      <c r="O133" s="35"/>
      <c r="P133" s="1">
        <v>0</v>
      </c>
    </row>
    <row r="134" spans="2:16" ht="20.100000000000001" customHeight="1" x14ac:dyDescent="0.25">
      <c r="B134" s="26"/>
      <c r="C134" s="27"/>
      <c r="D134" s="27"/>
      <c r="E134" s="27"/>
      <c r="F134" s="27"/>
      <c r="G134" s="24"/>
      <c r="H134" s="33" t="str">
        <f t="shared" si="6"/>
        <v/>
      </c>
      <c r="I134" s="29"/>
      <c r="J134" s="3" t="str">
        <f t="shared" si="7"/>
        <v/>
      </c>
      <c r="K134" s="4" t="str">
        <f t="shared" si="8"/>
        <v/>
      </c>
      <c r="L134" s="6" t="str">
        <f t="shared" si="11"/>
        <v/>
      </c>
      <c r="M134" s="1" t="str">
        <f t="shared" si="9"/>
        <v/>
      </c>
      <c r="N134" s="34" t="str">
        <f t="shared" si="10"/>
        <v/>
      </c>
      <c r="O134" s="35"/>
      <c r="P134" s="1">
        <v>0</v>
      </c>
    </row>
    <row r="135" spans="2:16" ht="20.100000000000001" customHeight="1" x14ac:dyDescent="0.25">
      <c r="B135" s="26"/>
      <c r="C135" s="27"/>
      <c r="D135" s="27"/>
      <c r="E135" s="27"/>
      <c r="F135" s="27"/>
      <c r="G135" s="24"/>
      <c r="H135" s="33" t="str">
        <f t="shared" si="6"/>
        <v/>
      </c>
      <c r="I135" s="29"/>
      <c r="J135" s="3" t="str">
        <f t="shared" si="7"/>
        <v/>
      </c>
      <c r="K135" s="4" t="str">
        <f t="shared" si="8"/>
        <v/>
      </c>
      <c r="L135" s="6" t="str">
        <f t="shared" si="11"/>
        <v/>
      </c>
      <c r="M135" s="1" t="str">
        <f t="shared" si="9"/>
        <v/>
      </c>
      <c r="N135" s="34" t="str">
        <f t="shared" si="10"/>
        <v/>
      </c>
      <c r="O135" s="35"/>
      <c r="P135" s="1">
        <v>0</v>
      </c>
    </row>
    <row r="136" spans="2:16" ht="20.100000000000001" customHeight="1" x14ac:dyDescent="0.25">
      <c r="B136" s="26"/>
      <c r="C136" s="27"/>
      <c r="D136" s="27"/>
      <c r="E136" s="27"/>
      <c r="F136" s="27"/>
      <c r="G136" s="24"/>
      <c r="H136" s="33" t="str">
        <f t="shared" ref="H136:H199" si="12">+IF(G136&lt;&gt;0,IF(G136&gt;=0,"S","H"),"")</f>
        <v/>
      </c>
      <c r="I136" s="29"/>
      <c r="J136" s="3" t="str">
        <f t="shared" ref="J136:J199" si="13">+IF(G136&lt;&gt;"",IF(I136=5,G136/1.05*0.05,IF(I136=10,G136/1.1*0.1,IF(I136=20,G136/1.2*0.2,IF(I136="IG",0,IF(I136=12,G136/1.12*0.12,IF(I136=13,G136/1.13*0.13,IF(I136="EXPORT",0,""))))))),"")</f>
        <v/>
      </c>
      <c r="K136" s="4" t="str">
        <f t="shared" ref="K136:K199" si="14">+IF(G136&lt;&gt;"",IF(G136&lt;0,IF(I136&lt;&gt;"",IF(I136=20,9,IF(I136=10,8,IF(I136=13,6,""))),""),""),"")</f>
        <v/>
      </c>
      <c r="L136" s="6" t="str">
        <f t="shared" si="11"/>
        <v/>
      </c>
      <c r="M136" s="1" t="str">
        <f t="shared" ref="M136:M199" si="15">IF(G136&lt;&gt;"",IF(G136&lt;0,-1*G136,G136),"")</f>
        <v/>
      </c>
      <c r="N136" s="34" t="str">
        <f t="shared" ref="N136:N199" si="16">+IF(B136&lt;&gt;"",B136,"")</f>
        <v/>
      </c>
      <c r="O136" s="35"/>
      <c r="P136" s="1">
        <v>0</v>
      </c>
    </row>
    <row r="137" spans="2:16" ht="20.100000000000001" customHeight="1" x14ac:dyDescent="0.25">
      <c r="B137" s="26"/>
      <c r="C137" s="27"/>
      <c r="D137" s="27"/>
      <c r="E137" s="27"/>
      <c r="F137" s="27"/>
      <c r="G137" s="24"/>
      <c r="H137" s="33" t="str">
        <f t="shared" si="12"/>
        <v/>
      </c>
      <c r="I137" s="29"/>
      <c r="J137" s="3" t="str">
        <f t="shared" si="13"/>
        <v/>
      </c>
      <c r="K137" s="4" t="str">
        <f t="shared" si="14"/>
        <v/>
      </c>
      <c r="L137" s="6" t="str">
        <f t="shared" ref="L137:L200" si="17">+IF(G137&lt;&gt;"",L136+G137,"")</f>
        <v/>
      </c>
      <c r="M137" s="1" t="str">
        <f t="shared" si="15"/>
        <v/>
      </c>
      <c r="N137" s="34" t="str">
        <f t="shared" si="16"/>
        <v/>
      </c>
      <c r="O137" s="35"/>
      <c r="P137" s="1">
        <v>0</v>
      </c>
    </row>
    <row r="138" spans="2:16" ht="20.100000000000001" customHeight="1" x14ac:dyDescent="0.25">
      <c r="B138" s="26"/>
      <c r="C138" s="27"/>
      <c r="D138" s="27"/>
      <c r="E138" s="27"/>
      <c r="F138" s="27"/>
      <c r="G138" s="24"/>
      <c r="H138" s="33" t="str">
        <f t="shared" si="12"/>
        <v/>
      </c>
      <c r="I138" s="29"/>
      <c r="J138" s="3" t="str">
        <f t="shared" si="13"/>
        <v/>
      </c>
      <c r="K138" s="4" t="str">
        <f t="shared" si="14"/>
        <v/>
      </c>
      <c r="L138" s="6" t="str">
        <f t="shared" si="17"/>
        <v/>
      </c>
      <c r="M138" s="1" t="str">
        <f t="shared" si="15"/>
        <v/>
      </c>
      <c r="N138" s="34" t="str">
        <f t="shared" si="16"/>
        <v/>
      </c>
      <c r="O138" s="35"/>
      <c r="P138" s="1">
        <v>0</v>
      </c>
    </row>
    <row r="139" spans="2:16" ht="20.100000000000001" customHeight="1" x14ac:dyDescent="0.25">
      <c r="B139" s="26"/>
      <c r="C139" s="27"/>
      <c r="D139" s="27"/>
      <c r="E139" s="27"/>
      <c r="F139" s="27"/>
      <c r="G139" s="24"/>
      <c r="H139" s="33" t="str">
        <f t="shared" si="12"/>
        <v/>
      </c>
      <c r="I139" s="29"/>
      <c r="J139" s="3" t="str">
        <f t="shared" si="13"/>
        <v/>
      </c>
      <c r="K139" s="4" t="str">
        <f t="shared" si="14"/>
        <v/>
      </c>
      <c r="L139" s="6" t="str">
        <f t="shared" si="17"/>
        <v/>
      </c>
      <c r="M139" s="1" t="str">
        <f t="shared" si="15"/>
        <v/>
      </c>
      <c r="N139" s="34" t="str">
        <f t="shared" si="16"/>
        <v/>
      </c>
      <c r="O139" s="35"/>
      <c r="P139" s="1">
        <v>0</v>
      </c>
    </row>
    <row r="140" spans="2:16" ht="20.100000000000001" customHeight="1" x14ac:dyDescent="0.25">
      <c r="B140" s="26"/>
      <c r="C140" s="27"/>
      <c r="D140" s="27"/>
      <c r="E140" s="27"/>
      <c r="F140" s="27"/>
      <c r="G140" s="24"/>
      <c r="H140" s="33" t="str">
        <f t="shared" si="12"/>
        <v/>
      </c>
      <c r="I140" s="29"/>
      <c r="J140" s="3" t="str">
        <f t="shared" si="13"/>
        <v/>
      </c>
      <c r="K140" s="4" t="str">
        <f t="shared" si="14"/>
        <v/>
      </c>
      <c r="L140" s="6" t="str">
        <f t="shared" si="17"/>
        <v/>
      </c>
      <c r="M140" s="1" t="str">
        <f t="shared" si="15"/>
        <v/>
      </c>
      <c r="N140" s="34" t="str">
        <f t="shared" si="16"/>
        <v/>
      </c>
      <c r="O140" s="35"/>
      <c r="P140" s="1">
        <v>0</v>
      </c>
    </row>
    <row r="141" spans="2:16" ht="20.100000000000001" customHeight="1" x14ac:dyDescent="0.25">
      <c r="B141" s="26"/>
      <c r="C141" s="27"/>
      <c r="D141" s="27"/>
      <c r="E141" s="27"/>
      <c r="F141" s="27"/>
      <c r="G141" s="24"/>
      <c r="H141" s="33" t="str">
        <f t="shared" si="12"/>
        <v/>
      </c>
      <c r="I141" s="29"/>
      <c r="J141" s="3" t="str">
        <f t="shared" si="13"/>
        <v/>
      </c>
      <c r="K141" s="4" t="str">
        <f t="shared" si="14"/>
        <v/>
      </c>
      <c r="L141" s="6" t="str">
        <f t="shared" si="17"/>
        <v/>
      </c>
      <c r="M141" s="1" t="str">
        <f t="shared" si="15"/>
        <v/>
      </c>
      <c r="N141" s="34" t="str">
        <f t="shared" si="16"/>
        <v/>
      </c>
      <c r="O141" s="35"/>
      <c r="P141" s="1">
        <v>0</v>
      </c>
    </row>
    <row r="142" spans="2:16" ht="20.100000000000001" customHeight="1" x14ac:dyDescent="0.25">
      <c r="B142" s="26"/>
      <c r="C142" s="27"/>
      <c r="D142" s="27"/>
      <c r="E142" s="27"/>
      <c r="F142" s="27"/>
      <c r="G142" s="24"/>
      <c r="H142" s="33" t="str">
        <f t="shared" si="12"/>
        <v/>
      </c>
      <c r="I142" s="29"/>
      <c r="J142" s="3" t="str">
        <f t="shared" si="13"/>
        <v/>
      </c>
      <c r="K142" s="4" t="str">
        <f t="shared" si="14"/>
        <v/>
      </c>
      <c r="L142" s="6" t="str">
        <f t="shared" si="17"/>
        <v/>
      </c>
      <c r="M142" s="1" t="str">
        <f t="shared" si="15"/>
        <v/>
      </c>
      <c r="N142" s="34" t="str">
        <f t="shared" si="16"/>
        <v/>
      </c>
      <c r="O142" s="35"/>
      <c r="P142" s="1">
        <v>0</v>
      </c>
    </row>
    <row r="143" spans="2:16" ht="20.100000000000001" customHeight="1" x14ac:dyDescent="0.25">
      <c r="B143" s="26"/>
      <c r="C143" s="27"/>
      <c r="D143" s="27"/>
      <c r="E143" s="27"/>
      <c r="F143" s="27"/>
      <c r="G143" s="24"/>
      <c r="H143" s="33" t="str">
        <f t="shared" si="12"/>
        <v/>
      </c>
      <c r="I143" s="29"/>
      <c r="J143" s="3" t="str">
        <f t="shared" si="13"/>
        <v/>
      </c>
      <c r="K143" s="4" t="str">
        <f t="shared" si="14"/>
        <v/>
      </c>
      <c r="L143" s="6" t="str">
        <f t="shared" si="17"/>
        <v/>
      </c>
      <c r="M143" s="1" t="str">
        <f t="shared" si="15"/>
        <v/>
      </c>
      <c r="N143" s="34" t="str">
        <f t="shared" si="16"/>
        <v/>
      </c>
      <c r="O143" s="35"/>
      <c r="P143" s="1">
        <v>0</v>
      </c>
    </row>
    <row r="144" spans="2:16" ht="20.100000000000001" customHeight="1" x14ac:dyDescent="0.25">
      <c r="B144" s="26"/>
      <c r="C144" s="27"/>
      <c r="D144" s="27"/>
      <c r="E144" s="27"/>
      <c r="F144" s="27"/>
      <c r="G144" s="24"/>
      <c r="H144" s="33" t="str">
        <f t="shared" si="12"/>
        <v/>
      </c>
      <c r="I144" s="29"/>
      <c r="J144" s="3" t="str">
        <f t="shared" si="13"/>
        <v/>
      </c>
      <c r="K144" s="4" t="str">
        <f t="shared" si="14"/>
        <v/>
      </c>
      <c r="L144" s="6" t="str">
        <f t="shared" si="17"/>
        <v/>
      </c>
      <c r="M144" s="1" t="str">
        <f t="shared" si="15"/>
        <v/>
      </c>
      <c r="N144" s="34" t="str">
        <f t="shared" si="16"/>
        <v/>
      </c>
      <c r="O144" s="35"/>
      <c r="P144" s="1">
        <v>0</v>
      </c>
    </row>
    <row r="145" spans="2:16" ht="20.100000000000001" customHeight="1" x14ac:dyDescent="0.25">
      <c r="B145" s="26"/>
      <c r="C145" s="27"/>
      <c r="D145" s="27"/>
      <c r="E145" s="27"/>
      <c r="F145" s="27"/>
      <c r="G145" s="24"/>
      <c r="H145" s="33" t="str">
        <f t="shared" si="12"/>
        <v/>
      </c>
      <c r="I145" s="29"/>
      <c r="J145" s="3" t="str">
        <f t="shared" si="13"/>
        <v/>
      </c>
      <c r="K145" s="4" t="str">
        <f t="shared" si="14"/>
        <v/>
      </c>
      <c r="L145" s="6" t="str">
        <f t="shared" si="17"/>
        <v/>
      </c>
      <c r="M145" s="1" t="str">
        <f t="shared" si="15"/>
        <v/>
      </c>
      <c r="N145" s="34" t="str">
        <f t="shared" si="16"/>
        <v/>
      </c>
      <c r="O145" s="35"/>
      <c r="P145" s="1">
        <v>0</v>
      </c>
    </row>
    <row r="146" spans="2:16" ht="20.100000000000001" customHeight="1" x14ac:dyDescent="0.25">
      <c r="B146" s="26"/>
      <c r="C146" s="27"/>
      <c r="D146" s="27"/>
      <c r="E146" s="27"/>
      <c r="F146" s="27"/>
      <c r="G146" s="24"/>
      <c r="H146" s="33" t="str">
        <f t="shared" si="12"/>
        <v/>
      </c>
      <c r="I146" s="29"/>
      <c r="J146" s="3" t="str">
        <f t="shared" si="13"/>
        <v/>
      </c>
      <c r="K146" s="4" t="str">
        <f t="shared" si="14"/>
        <v/>
      </c>
      <c r="L146" s="6" t="str">
        <f t="shared" si="17"/>
        <v/>
      </c>
      <c r="M146" s="1" t="str">
        <f t="shared" si="15"/>
        <v/>
      </c>
      <c r="N146" s="34" t="str">
        <f t="shared" si="16"/>
        <v/>
      </c>
      <c r="O146" s="35"/>
      <c r="P146" s="1">
        <v>0</v>
      </c>
    </row>
    <row r="147" spans="2:16" ht="20.100000000000001" customHeight="1" x14ac:dyDescent="0.25">
      <c r="B147" s="26"/>
      <c r="C147" s="27"/>
      <c r="D147" s="27"/>
      <c r="E147" s="27"/>
      <c r="F147" s="27"/>
      <c r="G147" s="24"/>
      <c r="H147" s="33" t="str">
        <f t="shared" si="12"/>
        <v/>
      </c>
      <c r="I147" s="29"/>
      <c r="J147" s="3" t="str">
        <f t="shared" si="13"/>
        <v/>
      </c>
      <c r="K147" s="4" t="str">
        <f t="shared" si="14"/>
        <v/>
      </c>
      <c r="L147" s="6" t="str">
        <f t="shared" si="17"/>
        <v/>
      </c>
      <c r="M147" s="1" t="str">
        <f t="shared" si="15"/>
        <v/>
      </c>
      <c r="N147" s="34" t="str">
        <f t="shared" si="16"/>
        <v/>
      </c>
      <c r="O147" s="35"/>
      <c r="P147" s="1">
        <v>0</v>
      </c>
    </row>
    <row r="148" spans="2:16" ht="20.100000000000001" customHeight="1" x14ac:dyDescent="0.25">
      <c r="B148" s="26"/>
      <c r="C148" s="27"/>
      <c r="D148" s="27"/>
      <c r="E148" s="27"/>
      <c r="F148" s="27"/>
      <c r="G148" s="24"/>
      <c r="H148" s="33" t="str">
        <f t="shared" si="12"/>
        <v/>
      </c>
      <c r="I148" s="29"/>
      <c r="J148" s="3" t="str">
        <f t="shared" si="13"/>
        <v/>
      </c>
      <c r="K148" s="4" t="str">
        <f t="shared" si="14"/>
        <v/>
      </c>
      <c r="L148" s="6" t="str">
        <f t="shared" si="17"/>
        <v/>
      </c>
      <c r="M148" s="1" t="str">
        <f t="shared" si="15"/>
        <v/>
      </c>
      <c r="N148" s="34" t="str">
        <f t="shared" si="16"/>
        <v/>
      </c>
      <c r="O148" s="35"/>
      <c r="P148" s="1">
        <v>0</v>
      </c>
    </row>
    <row r="149" spans="2:16" ht="20.100000000000001" customHeight="1" x14ac:dyDescent="0.25">
      <c r="B149" s="26"/>
      <c r="C149" s="27"/>
      <c r="D149" s="27"/>
      <c r="E149" s="27"/>
      <c r="F149" s="27"/>
      <c r="G149" s="24"/>
      <c r="H149" s="33" t="str">
        <f t="shared" si="12"/>
        <v/>
      </c>
      <c r="I149" s="29"/>
      <c r="J149" s="3" t="str">
        <f t="shared" si="13"/>
        <v/>
      </c>
      <c r="K149" s="4" t="str">
        <f t="shared" si="14"/>
        <v/>
      </c>
      <c r="L149" s="6" t="str">
        <f t="shared" si="17"/>
        <v/>
      </c>
      <c r="M149" s="1" t="str">
        <f t="shared" si="15"/>
        <v/>
      </c>
      <c r="N149" s="34" t="str">
        <f t="shared" si="16"/>
        <v/>
      </c>
      <c r="O149" s="35"/>
      <c r="P149" s="1">
        <v>0</v>
      </c>
    </row>
    <row r="150" spans="2:16" ht="20.100000000000001" customHeight="1" x14ac:dyDescent="0.25">
      <c r="B150" s="26"/>
      <c r="C150" s="27"/>
      <c r="D150" s="27"/>
      <c r="E150" s="27"/>
      <c r="F150" s="27"/>
      <c r="G150" s="24"/>
      <c r="H150" s="33" t="str">
        <f t="shared" si="12"/>
        <v/>
      </c>
      <c r="I150" s="29"/>
      <c r="J150" s="3" t="str">
        <f t="shared" si="13"/>
        <v/>
      </c>
      <c r="K150" s="4" t="str">
        <f t="shared" si="14"/>
        <v/>
      </c>
      <c r="L150" s="6" t="str">
        <f t="shared" si="17"/>
        <v/>
      </c>
      <c r="M150" s="1" t="str">
        <f t="shared" si="15"/>
        <v/>
      </c>
      <c r="N150" s="34" t="str">
        <f t="shared" si="16"/>
        <v/>
      </c>
      <c r="O150" s="35"/>
      <c r="P150" s="1">
        <v>0</v>
      </c>
    </row>
    <row r="151" spans="2:16" ht="20.100000000000001" customHeight="1" x14ac:dyDescent="0.25">
      <c r="B151" s="26"/>
      <c r="C151" s="27"/>
      <c r="D151" s="27"/>
      <c r="E151" s="27"/>
      <c r="F151" s="27"/>
      <c r="G151" s="24"/>
      <c r="H151" s="33" t="str">
        <f t="shared" si="12"/>
        <v/>
      </c>
      <c r="I151" s="29"/>
      <c r="J151" s="3" t="str">
        <f t="shared" si="13"/>
        <v/>
      </c>
      <c r="K151" s="4" t="str">
        <f t="shared" si="14"/>
        <v/>
      </c>
      <c r="L151" s="6" t="str">
        <f t="shared" si="17"/>
        <v/>
      </c>
      <c r="M151" s="1" t="str">
        <f t="shared" si="15"/>
        <v/>
      </c>
      <c r="N151" s="34" t="str">
        <f t="shared" si="16"/>
        <v/>
      </c>
      <c r="O151" s="35"/>
      <c r="P151" s="1">
        <v>0</v>
      </c>
    </row>
    <row r="152" spans="2:16" ht="20.100000000000001" customHeight="1" x14ac:dyDescent="0.25">
      <c r="B152" s="26"/>
      <c r="C152" s="27"/>
      <c r="D152" s="27"/>
      <c r="E152" s="27"/>
      <c r="F152" s="27"/>
      <c r="G152" s="24"/>
      <c r="H152" s="33" t="str">
        <f t="shared" si="12"/>
        <v/>
      </c>
      <c r="I152" s="29"/>
      <c r="J152" s="3" t="str">
        <f t="shared" si="13"/>
        <v/>
      </c>
      <c r="K152" s="4" t="str">
        <f t="shared" si="14"/>
        <v/>
      </c>
      <c r="L152" s="6" t="str">
        <f t="shared" si="17"/>
        <v/>
      </c>
      <c r="M152" s="1" t="str">
        <f t="shared" si="15"/>
        <v/>
      </c>
      <c r="N152" s="34" t="str">
        <f t="shared" si="16"/>
        <v/>
      </c>
      <c r="O152" s="35"/>
      <c r="P152" s="1">
        <v>0</v>
      </c>
    </row>
    <row r="153" spans="2:16" ht="20.100000000000001" customHeight="1" x14ac:dyDescent="0.25">
      <c r="B153" s="26"/>
      <c r="C153" s="27"/>
      <c r="D153" s="27"/>
      <c r="E153" s="27"/>
      <c r="F153" s="27"/>
      <c r="G153" s="24"/>
      <c r="H153" s="33" t="str">
        <f t="shared" si="12"/>
        <v/>
      </c>
      <c r="I153" s="29"/>
      <c r="J153" s="3" t="str">
        <f t="shared" si="13"/>
        <v/>
      </c>
      <c r="K153" s="4" t="str">
        <f t="shared" si="14"/>
        <v/>
      </c>
      <c r="L153" s="6" t="str">
        <f t="shared" si="17"/>
        <v/>
      </c>
      <c r="M153" s="1" t="str">
        <f t="shared" si="15"/>
        <v/>
      </c>
      <c r="N153" s="34" t="str">
        <f t="shared" si="16"/>
        <v/>
      </c>
      <c r="O153" s="35"/>
      <c r="P153" s="1">
        <v>0</v>
      </c>
    </row>
    <row r="154" spans="2:16" ht="20.100000000000001" customHeight="1" x14ac:dyDescent="0.25">
      <c r="B154" s="26"/>
      <c r="C154" s="27"/>
      <c r="D154" s="27"/>
      <c r="E154" s="27"/>
      <c r="F154" s="27"/>
      <c r="G154" s="24"/>
      <c r="H154" s="33" t="str">
        <f t="shared" si="12"/>
        <v/>
      </c>
      <c r="I154" s="29"/>
      <c r="J154" s="3" t="str">
        <f t="shared" si="13"/>
        <v/>
      </c>
      <c r="K154" s="4" t="str">
        <f t="shared" si="14"/>
        <v/>
      </c>
      <c r="L154" s="6" t="str">
        <f t="shared" si="17"/>
        <v/>
      </c>
      <c r="M154" s="1" t="str">
        <f t="shared" si="15"/>
        <v/>
      </c>
      <c r="N154" s="34" t="str">
        <f t="shared" si="16"/>
        <v/>
      </c>
      <c r="O154" s="35"/>
      <c r="P154" s="1">
        <v>0</v>
      </c>
    </row>
    <row r="155" spans="2:16" ht="20.100000000000001" customHeight="1" x14ac:dyDescent="0.25">
      <c r="B155" s="26"/>
      <c r="C155" s="27"/>
      <c r="D155" s="27"/>
      <c r="E155" s="27"/>
      <c r="F155" s="27"/>
      <c r="G155" s="24"/>
      <c r="H155" s="33" t="str">
        <f t="shared" si="12"/>
        <v/>
      </c>
      <c r="I155" s="29"/>
      <c r="J155" s="3" t="str">
        <f t="shared" si="13"/>
        <v/>
      </c>
      <c r="K155" s="4" t="str">
        <f t="shared" si="14"/>
        <v/>
      </c>
      <c r="L155" s="6" t="str">
        <f t="shared" si="17"/>
        <v/>
      </c>
      <c r="M155" s="1" t="str">
        <f t="shared" si="15"/>
        <v/>
      </c>
      <c r="N155" s="34" t="str">
        <f t="shared" si="16"/>
        <v/>
      </c>
      <c r="O155" s="35"/>
      <c r="P155" s="1">
        <v>0</v>
      </c>
    </row>
    <row r="156" spans="2:16" ht="20.100000000000001" customHeight="1" x14ac:dyDescent="0.25">
      <c r="B156" s="26"/>
      <c r="C156" s="27"/>
      <c r="D156" s="27"/>
      <c r="E156" s="27"/>
      <c r="F156" s="27"/>
      <c r="G156" s="24"/>
      <c r="H156" s="33" t="str">
        <f t="shared" si="12"/>
        <v/>
      </c>
      <c r="I156" s="29"/>
      <c r="J156" s="3" t="str">
        <f t="shared" si="13"/>
        <v/>
      </c>
      <c r="K156" s="4" t="str">
        <f t="shared" si="14"/>
        <v/>
      </c>
      <c r="L156" s="6" t="str">
        <f t="shared" si="17"/>
        <v/>
      </c>
      <c r="M156" s="1" t="str">
        <f t="shared" si="15"/>
        <v/>
      </c>
      <c r="N156" s="34" t="str">
        <f t="shared" si="16"/>
        <v/>
      </c>
      <c r="O156" s="35"/>
      <c r="P156" s="1">
        <v>0</v>
      </c>
    </row>
    <row r="157" spans="2:16" ht="20.100000000000001" customHeight="1" x14ac:dyDescent="0.25">
      <c r="B157" s="26"/>
      <c r="C157" s="27"/>
      <c r="D157" s="27"/>
      <c r="E157" s="27"/>
      <c r="F157" s="27"/>
      <c r="G157" s="24"/>
      <c r="H157" s="33" t="str">
        <f t="shared" si="12"/>
        <v/>
      </c>
      <c r="I157" s="29"/>
      <c r="J157" s="3" t="str">
        <f t="shared" si="13"/>
        <v/>
      </c>
      <c r="K157" s="4" t="str">
        <f t="shared" si="14"/>
        <v/>
      </c>
      <c r="L157" s="6" t="str">
        <f t="shared" si="17"/>
        <v/>
      </c>
      <c r="M157" s="1" t="str">
        <f t="shared" si="15"/>
        <v/>
      </c>
      <c r="N157" s="34" t="str">
        <f t="shared" si="16"/>
        <v/>
      </c>
      <c r="O157" s="35"/>
      <c r="P157" s="1">
        <v>0</v>
      </c>
    </row>
    <row r="158" spans="2:16" ht="20.100000000000001" customHeight="1" x14ac:dyDescent="0.25">
      <c r="B158" s="26"/>
      <c r="C158" s="27"/>
      <c r="D158" s="27"/>
      <c r="E158" s="27"/>
      <c r="F158" s="27"/>
      <c r="G158" s="24"/>
      <c r="H158" s="33" t="str">
        <f t="shared" si="12"/>
        <v/>
      </c>
      <c r="I158" s="29"/>
      <c r="J158" s="3" t="str">
        <f t="shared" si="13"/>
        <v/>
      </c>
      <c r="K158" s="4" t="str">
        <f t="shared" si="14"/>
        <v/>
      </c>
      <c r="L158" s="6" t="str">
        <f t="shared" si="17"/>
        <v/>
      </c>
      <c r="M158" s="1" t="str">
        <f t="shared" si="15"/>
        <v/>
      </c>
      <c r="N158" s="34" t="str">
        <f t="shared" si="16"/>
        <v/>
      </c>
      <c r="O158" s="35"/>
      <c r="P158" s="1">
        <v>0</v>
      </c>
    </row>
    <row r="159" spans="2:16" ht="20.100000000000001" customHeight="1" x14ac:dyDescent="0.25">
      <c r="B159" s="26"/>
      <c r="C159" s="27"/>
      <c r="D159" s="27"/>
      <c r="E159" s="27"/>
      <c r="F159" s="27"/>
      <c r="G159" s="24"/>
      <c r="H159" s="33" t="str">
        <f t="shared" si="12"/>
        <v/>
      </c>
      <c r="I159" s="29"/>
      <c r="J159" s="3" t="str">
        <f t="shared" si="13"/>
        <v/>
      </c>
      <c r="K159" s="4" t="str">
        <f t="shared" si="14"/>
        <v/>
      </c>
      <c r="L159" s="6" t="str">
        <f t="shared" si="17"/>
        <v/>
      </c>
      <c r="M159" s="1" t="str">
        <f t="shared" si="15"/>
        <v/>
      </c>
      <c r="N159" s="34" t="str">
        <f t="shared" si="16"/>
        <v/>
      </c>
      <c r="O159" s="35"/>
      <c r="P159" s="1">
        <v>0</v>
      </c>
    </row>
    <row r="160" spans="2:16" ht="20.100000000000001" customHeight="1" x14ac:dyDescent="0.25">
      <c r="B160" s="26"/>
      <c r="C160" s="27"/>
      <c r="D160" s="27"/>
      <c r="E160" s="27"/>
      <c r="F160" s="27"/>
      <c r="G160" s="24"/>
      <c r="H160" s="33" t="str">
        <f t="shared" si="12"/>
        <v/>
      </c>
      <c r="I160" s="29"/>
      <c r="J160" s="3" t="str">
        <f t="shared" si="13"/>
        <v/>
      </c>
      <c r="K160" s="4" t="str">
        <f t="shared" si="14"/>
        <v/>
      </c>
      <c r="L160" s="6" t="str">
        <f t="shared" si="17"/>
        <v/>
      </c>
      <c r="M160" s="1" t="str">
        <f t="shared" si="15"/>
        <v/>
      </c>
      <c r="N160" s="34" t="str">
        <f t="shared" si="16"/>
        <v/>
      </c>
      <c r="O160" s="35"/>
      <c r="P160" s="1">
        <v>0</v>
      </c>
    </row>
    <row r="161" spans="2:16" ht="20.100000000000001" customHeight="1" x14ac:dyDescent="0.25">
      <c r="B161" s="26"/>
      <c r="C161" s="27"/>
      <c r="D161" s="27"/>
      <c r="E161" s="27"/>
      <c r="F161" s="27"/>
      <c r="G161" s="24"/>
      <c r="H161" s="33" t="str">
        <f t="shared" si="12"/>
        <v/>
      </c>
      <c r="I161" s="29"/>
      <c r="J161" s="3" t="str">
        <f t="shared" si="13"/>
        <v/>
      </c>
      <c r="K161" s="4" t="str">
        <f t="shared" si="14"/>
        <v/>
      </c>
      <c r="L161" s="6" t="str">
        <f t="shared" si="17"/>
        <v/>
      </c>
      <c r="M161" s="1" t="str">
        <f t="shared" si="15"/>
        <v/>
      </c>
      <c r="N161" s="34" t="str">
        <f t="shared" si="16"/>
        <v/>
      </c>
      <c r="O161" s="35"/>
      <c r="P161" s="1">
        <v>0</v>
      </c>
    </row>
    <row r="162" spans="2:16" ht="20.100000000000001" customHeight="1" x14ac:dyDescent="0.25">
      <c r="B162" s="26"/>
      <c r="C162" s="27"/>
      <c r="D162" s="27"/>
      <c r="E162" s="27"/>
      <c r="F162" s="27"/>
      <c r="G162" s="24"/>
      <c r="H162" s="33" t="str">
        <f t="shared" si="12"/>
        <v/>
      </c>
      <c r="I162" s="29"/>
      <c r="J162" s="3" t="str">
        <f t="shared" si="13"/>
        <v/>
      </c>
      <c r="K162" s="4" t="str">
        <f t="shared" si="14"/>
        <v/>
      </c>
      <c r="L162" s="6" t="str">
        <f t="shared" si="17"/>
        <v/>
      </c>
      <c r="M162" s="1" t="str">
        <f t="shared" si="15"/>
        <v/>
      </c>
      <c r="N162" s="34" t="str">
        <f t="shared" si="16"/>
        <v/>
      </c>
      <c r="O162" s="35"/>
      <c r="P162" s="1">
        <v>0</v>
      </c>
    </row>
    <row r="163" spans="2:16" ht="20.100000000000001" customHeight="1" x14ac:dyDescent="0.25">
      <c r="B163" s="26"/>
      <c r="C163" s="27"/>
      <c r="D163" s="27"/>
      <c r="E163" s="27"/>
      <c r="F163" s="27"/>
      <c r="G163" s="24"/>
      <c r="H163" s="33" t="str">
        <f t="shared" si="12"/>
        <v/>
      </c>
      <c r="I163" s="29"/>
      <c r="J163" s="3" t="str">
        <f t="shared" si="13"/>
        <v/>
      </c>
      <c r="K163" s="4" t="str">
        <f t="shared" si="14"/>
        <v/>
      </c>
      <c r="L163" s="6" t="str">
        <f t="shared" si="17"/>
        <v/>
      </c>
      <c r="M163" s="1" t="str">
        <f t="shared" si="15"/>
        <v/>
      </c>
      <c r="N163" s="34" t="str">
        <f t="shared" si="16"/>
        <v/>
      </c>
      <c r="O163" s="35"/>
      <c r="P163" s="1">
        <v>0</v>
      </c>
    </row>
    <row r="164" spans="2:16" ht="20.100000000000001" customHeight="1" x14ac:dyDescent="0.25">
      <c r="B164" s="26"/>
      <c r="C164" s="27"/>
      <c r="D164" s="27"/>
      <c r="E164" s="27"/>
      <c r="F164" s="27"/>
      <c r="G164" s="24"/>
      <c r="H164" s="33" t="str">
        <f t="shared" si="12"/>
        <v/>
      </c>
      <c r="I164" s="29"/>
      <c r="J164" s="3" t="str">
        <f t="shared" si="13"/>
        <v/>
      </c>
      <c r="K164" s="4" t="str">
        <f t="shared" si="14"/>
        <v/>
      </c>
      <c r="L164" s="6" t="str">
        <f t="shared" si="17"/>
        <v/>
      </c>
      <c r="M164" s="1" t="str">
        <f t="shared" si="15"/>
        <v/>
      </c>
      <c r="N164" s="34" t="str">
        <f t="shared" si="16"/>
        <v/>
      </c>
      <c r="O164" s="35"/>
      <c r="P164" s="1">
        <v>0</v>
      </c>
    </row>
    <row r="165" spans="2:16" ht="20.100000000000001" customHeight="1" x14ac:dyDescent="0.25">
      <c r="B165" s="26"/>
      <c r="C165" s="27"/>
      <c r="D165" s="27"/>
      <c r="E165" s="27"/>
      <c r="F165" s="27"/>
      <c r="G165" s="24"/>
      <c r="H165" s="33" t="str">
        <f t="shared" si="12"/>
        <v/>
      </c>
      <c r="I165" s="29"/>
      <c r="J165" s="3" t="str">
        <f t="shared" si="13"/>
        <v/>
      </c>
      <c r="K165" s="4" t="str">
        <f t="shared" si="14"/>
        <v/>
      </c>
      <c r="L165" s="6" t="str">
        <f t="shared" si="17"/>
        <v/>
      </c>
      <c r="M165" s="1" t="str">
        <f t="shared" si="15"/>
        <v/>
      </c>
      <c r="N165" s="34" t="str">
        <f t="shared" si="16"/>
        <v/>
      </c>
      <c r="O165" s="35"/>
      <c r="P165" s="1">
        <v>0</v>
      </c>
    </row>
    <row r="166" spans="2:16" ht="20.100000000000001" customHeight="1" x14ac:dyDescent="0.25">
      <c r="B166" s="26"/>
      <c r="C166" s="27"/>
      <c r="D166" s="27"/>
      <c r="E166" s="27"/>
      <c r="F166" s="27"/>
      <c r="G166" s="24"/>
      <c r="H166" s="33" t="str">
        <f t="shared" si="12"/>
        <v/>
      </c>
      <c r="I166" s="29"/>
      <c r="J166" s="3" t="str">
        <f t="shared" si="13"/>
        <v/>
      </c>
      <c r="K166" s="4" t="str">
        <f t="shared" si="14"/>
        <v/>
      </c>
      <c r="L166" s="6" t="str">
        <f t="shared" si="17"/>
        <v/>
      </c>
      <c r="M166" s="1" t="str">
        <f t="shared" si="15"/>
        <v/>
      </c>
      <c r="N166" s="34" t="str">
        <f t="shared" si="16"/>
        <v/>
      </c>
      <c r="O166" s="35"/>
      <c r="P166" s="1">
        <v>0</v>
      </c>
    </row>
    <row r="167" spans="2:16" ht="20.100000000000001" customHeight="1" x14ac:dyDescent="0.25">
      <c r="B167" s="26"/>
      <c r="C167" s="27"/>
      <c r="D167" s="27"/>
      <c r="E167" s="27"/>
      <c r="F167" s="27"/>
      <c r="G167" s="24"/>
      <c r="H167" s="33" t="str">
        <f t="shared" si="12"/>
        <v/>
      </c>
      <c r="I167" s="29"/>
      <c r="J167" s="3" t="str">
        <f t="shared" si="13"/>
        <v/>
      </c>
      <c r="K167" s="4" t="str">
        <f t="shared" si="14"/>
        <v/>
      </c>
      <c r="L167" s="6" t="str">
        <f t="shared" si="17"/>
        <v/>
      </c>
      <c r="M167" s="1" t="str">
        <f t="shared" si="15"/>
        <v/>
      </c>
      <c r="N167" s="34" t="str">
        <f t="shared" si="16"/>
        <v/>
      </c>
      <c r="O167" s="35"/>
      <c r="P167" s="1">
        <v>0</v>
      </c>
    </row>
    <row r="168" spans="2:16" ht="20.100000000000001" customHeight="1" x14ac:dyDescent="0.25">
      <c r="B168" s="26"/>
      <c r="C168" s="27"/>
      <c r="D168" s="27"/>
      <c r="E168" s="27"/>
      <c r="F168" s="27"/>
      <c r="G168" s="24"/>
      <c r="H168" s="33" t="str">
        <f t="shared" si="12"/>
        <v/>
      </c>
      <c r="I168" s="29"/>
      <c r="J168" s="3" t="str">
        <f t="shared" si="13"/>
        <v/>
      </c>
      <c r="K168" s="4" t="str">
        <f t="shared" si="14"/>
        <v/>
      </c>
      <c r="L168" s="6" t="str">
        <f t="shared" si="17"/>
        <v/>
      </c>
      <c r="M168" s="1" t="str">
        <f t="shared" si="15"/>
        <v/>
      </c>
      <c r="N168" s="34" t="str">
        <f t="shared" si="16"/>
        <v/>
      </c>
      <c r="O168" s="35"/>
      <c r="P168" s="1">
        <v>0</v>
      </c>
    </row>
    <row r="169" spans="2:16" ht="20.100000000000001" customHeight="1" x14ac:dyDescent="0.25">
      <c r="B169" s="26"/>
      <c r="C169" s="27"/>
      <c r="D169" s="27"/>
      <c r="E169" s="27"/>
      <c r="F169" s="27"/>
      <c r="G169" s="24"/>
      <c r="H169" s="33" t="str">
        <f t="shared" si="12"/>
        <v/>
      </c>
      <c r="I169" s="29"/>
      <c r="J169" s="3" t="str">
        <f t="shared" si="13"/>
        <v/>
      </c>
      <c r="K169" s="4" t="str">
        <f t="shared" si="14"/>
        <v/>
      </c>
      <c r="L169" s="6" t="str">
        <f t="shared" si="17"/>
        <v/>
      </c>
      <c r="M169" s="1" t="str">
        <f t="shared" si="15"/>
        <v/>
      </c>
      <c r="N169" s="34" t="str">
        <f t="shared" si="16"/>
        <v/>
      </c>
      <c r="O169" s="35"/>
      <c r="P169" s="1">
        <v>0</v>
      </c>
    </row>
    <row r="170" spans="2:16" ht="20.100000000000001" customHeight="1" x14ac:dyDescent="0.25">
      <c r="B170" s="26"/>
      <c r="C170" s="27"/>
      <c r="D170" s="27"/>
      <c r="E170" s="27"/>
      <c r="F170" s="27"/>
      <c r="G170" s="24"/>
      <c r="H170" s="33" t="str">
        <f t="shared" si="12"/>
        <v/>
      </c>
      <c r="I170" s="29"/>
      <c r="J170" s="3" t="str">
        <f t="shared" si="13"/>
        <v/>
      </c>
      <c r="K170" s="4" t="str">
        <f t="shared" si="14"/>
        <v/>
      </c>
      <c r="L170" s="6" t="str">
        <f t="shared" si="17"/>
        <v/>
      </c>
      <c r="M170" s="1" t="str">
        <f t="shared" si="15"/>
        <v/>
      </c>
      <c r="N170" s="34" t="str">
        <f t="shared" si="16"/>
        <v/>
      </c>
      <c r="O170" s="35"/>
      <c r="P170" s="1">
        <v>0</v>
      </c>
    </row>
    <row r="171" spans="2:16" ht="20.100000000000001" customHeight="1" x14ac:dyDescent="0.25">
      <c r="B171" s="26"/>
      <c r="C171" s="27"/>
      <c r="D171" s="27"/>
      <c r="E171" s="27"/>
      <c r="F171" s="27"/>
      <c r="G171" s="24"/>
      <c r="H171" s="33" t="str">
        <f t="shared" si="12"/>
        <v/>
      </c>
      <c r="I171" s="29"/>
      <c r="J171" s="3" t="str">
        <f t="shared" si="13"/>
        <v/>
      </c>
      <c r="K171" s="4" t="str">
        <f t="shared" si="14"/>
        <v/>
      </c>
      <c r="L171" s="6" t="str">
        <f t="shared" si="17"/>
        <v/>
      </c>
      <c r="M171" s="1" t="str">
        <f t="shared" si="15"/>
        <v/>
      </c>
      <c r="N171" s="34" t="str">
        <f t="shared" si="16"/>
        <v/>
      </c>
      <c r="O171" s="35"/>
      <c r="P171" s="1">
        <v>0</v>
      </c>
    </row>
    <row r="172" spans="2:16" ht="20.100000000000001" customHeight="1" x14ac:dyDescent="0.25">
      <c r="B172" s="26"/>
      <c r="C172" s="27"/>
      <c r="D172" s="27"/>
      <c r="E172" s="27"/>
      <c r="F172" s="27"/>
      <c r="G172" s="24"/>
      <c r="H172" s="33" t="str">
        <f t="shared" si="12"/>
        <v/>
      </c>
      <c r="I172" s="29"/>
      <c r="J172" s="3" t="str">
        <f t="shared" si="13"/>
        <v/>
      </c>
      <c r="K172" s="4" t="str">
        <f t="shared" si="14"/>
        <v/>
      </c>
      <c r="L172" s="6" t="str">
        <f t="shared" si="17"/>
        <v/>
      </c>
      <c r="M172" s="1" t="str">
        <f t="shared" si="15"/>
        <v/>
      </c>
      <c r="N172" s="34" t="str">
        <f t="shared" si="16"/>
        <v/>
      </c>
      <c r="O172" s="35"/>
      <c r="P172" s="1">
        <v>0</v>
      </c>
    </row>
    <row r="173" spans="2:16" ht="20.100000000000001" customHeight="1" x14ac:dyDescent="0.25">
      <c r="B173" s="26"/>
      <c r="C173" s="27"/>
      <c r="D173" s="27"/>
      <c r="E173" s="27"/>
      <c r="F173" s="27"/>
      <c r="G173" s="24"/>
      <c r="H173" s="33" t="str">
        <f t="shared" si="12"/>
        <v/>
      </c>
      <c r="I173" s="29"/>
      <c r="J173" s="3" t="str">
        <f t="shared" si="13"/>
        <v/>
      </c>
      <c r="K173" s="4" t="str">
        <f t="shared" si="14"/>
        <v/>
      </c>
      <c r="L173" s="6" t="str">
        <f t="shared" si="17"/>
        <v/>
      </c>
      <c r="M173" s="1" t="str">
        <f t="shared" si="15"/>
        <v/>
      </c>
      <c r="N173" s="34" t="str">
        <f t="shared" si="16"/>
        <v/>
      </c>
      <c r="O173" s="35"/>
      <c r="P173" s="1">
        <v>0</v>
      </c>
    </row>
    <row r="174" spans="2:16" ht="20.100000000000001" customHeight="1" x14ac:dyDescent="0.25">
      <c r="B174" s="26"/>
      <c r="C174" s="27"/>
      <c r="D174" s="27"/>
      <c r="E174" s="27"/>
      <c r="F174" s="27"/>
      <c r="G174" s="24"/>
      <c r="H174" s="33" t="str">
        <f t="shared" si="12"/>
        <v/>
      </c>
      <c r="I174" s="29"/>
      <c r="J174" s="3" t="str">
        <f t="shared" si="13"/>
        <v/>
      </c>
      <c r="K174" s="4" t="str">
        <f t="shared" si="14"/>
        <v/>
      </c>
      <c r="L174" s="6" t="str">
        <f t="shared" si="17"/>
        <v/>
      </c>
      <c r="M174" s="1" t="str">
        <f t="shared" si="15"/>
        <v/>
      </c>
      <c r="N174" s="34" t="str">
        <f t="shared" si="16"/>
        <v/>
      </c>
      <c r="O174" s="35"/>
      <c r="P174" s="1">
        <v>0</v>
      </c>
    </row>
    <row r="175" spans="2:16" ht="20.100000000000001" customHeight="1" x14ac:dyDescent="0.25">
      <c r="B175" s="26"/>
      <c r="C175" s="27"/>
      <c r="D175" s="27"/>
      <c r="E175" s="27"/>
      <c r="F175" s="27"/>
      <c r="G175" s="24"/>
      <c r="H175" s="33" t="str">
        <f t="shared" si="12"/>
        <v/>
      </c>
      <c r="I175" s="29"/>
      <c r="J175" s="3" t="str">
        <f t="shared" si="13"/>
        <v/>
      </c>
      <c r="K175" s="4" t="str">
        <f t="shared" si="14"/>
        <v/>
      </c>
      <c r="L175" s="6" t="str">
        <f t="shared" si="17"/>
        <v/>
      </c>
      <c r="M175" s="1" t="str">
        <f t="shared" si="15"/>
        <v/>
      </c>
      <c r="N175" s="34" t="str">
        <f t="shared" si="16"/>
        <v/>
      </c>
      <c r="O175" s="35"/>
      <c r="P175" s="1">
        <v>0</v>
      </c>
    </row>
    <row r="176" spans="2:16" ht="20.100000000000001" customHeight="1" x14ac:dyDescent="0.25">
      <c r="B176" s="26"/>
      <c r="C176" s="27"/>
      <c r="D176" s="27"/>
      <c r="E176" s="27"/>
      <c r="F176" s="27"/>
      <c r="G176" s="24"/>
      <c r="H176" s="33" t="str">
        <f t="shared" si="12"/>
        <v/>
      </c>
      <c r="I176" s="29"/>
      <c r="J176" s="3" t="str">
        <f t="shared" si="13"/>
        <v/>
      </c>
      <c r="K176" s="4" t="str">
        <f t="shared" si="14"/>
        <v/>
      </c>
      <c r="L176" s="6" t="str">
        <f t="shared" si="17"/>
        <v/>
      </c>
      <c r="M176" s="1" t="str">
        <f t="shared" si="15"/>
        <v/>
      </c>
      <c r="N176" s="34" t="str">
        <f t="shared" si="16"/>
        <v/>
      </c>
      <c r="O176" s="35"/>
      <c r="P176" s="1">
        <v>0</v>
      </c>
    </row>
    <row r="177" spans="2:16" ht="20.100000000000001" customHeight="1" x14ac:dyDescent="0.25">
      <c r="B177" s="26"/>
      <c r="C177" s="27"/>
      <c r="D177" s="27"/>
      <c r="E177" s="27"/>
      <c r="F177" s="27"/>
      <c r="G177" s="24"/>
      <c r="H177" s="33" t="str">
        <f t="shared" si="12"/>
        <v/>
      </c>
      <c r="I177" s="29"/>
      <c r="J177" s="3" t="str">
        <f t="shared" si="13"/>
        <v/>
      </c>
      <c r="K177" s="4" t="str">
        <f t="shared" si="14"/>
        <v/>
      </c>
      <c r="L177" s="6" t="str">
        <f t="shared" si="17"/>
        <v/>
      </c>
      <c r="M177" s="1" t="str">
        <f t="shared" si="15"/>
        <v/>
      </c>
      <c r="N177" s="34" t="str">
        <f t="shared" si="16"/>
        <v/>
      </c>
      <c r="O177" s="35"/>
      <c r="P177" s="1">
        <v>0</v>
      </c>
    </row>
    <row r="178" spans="2:16" ht="20.100000000000001" customHeight="1" x14ac:dyDescent="0.25">
      <c r="B178" s="26"/>
      <c r="C178" s="27"/>
      <c r="D178" s="27"/>
      <c r="E178" s="27"/>
      <c r="F178" s="27"/>
      <c r="G178" s="24"/>
      <c r="H178" s="33" t="str">
        <f t="shared" si="12"/>
        <v/>
      </c>
      <c r="I178" s="29"/>
      <c r="J178" s="3" t="str">
        <f t="shared" si="13"/>
        <v/>
      </c>
      <c r="K178" s="4" t="str">
        <f t="shared" si="14"/>
        <v/>
      </c>
      <c r="L178" s="6" t="str">
        <f t="shared" si="17"/>
        <v/>
      </c>
      <c r="M178" s="1" t="str">
        <f t="shared" si="15"/>
        <v/>
      </c>
      <c r="N178" s="34" t="str">
        <f t="shared" si="16"/>
        <v/>
      </c>
      <c r="O178" s="35"/>
      <c r="P178" s="1">
        <v>0</v>
      </c>
    </row>
    <row r="179" spans="2:16" ht="20.100000000000001" customHeight="1" x14ac:dyDescent="0.25">
      <c r="B179" s="26"/>
      <c r="C179" s="27"/>
      <c r="D179" s="27"/>
      <c r="E179" s="27"/>
      <c r="F179" s="27"/>
      <c r="G179" s="24"/>
      <c r="H179" s="33" t="str">
        <f t="shared" si="12"/>
        <v/>
      </c>
      <c r="I179" s="29"/>
      <c r="J179" s="3" t="str">
        <f t="shared" si="13"/>
        <v/>
      </c>
      <c r="K179" s="4" t="str">
        <f t="shared" si="14"/>
        <v/>
      </c>
      <c r="L179" s="6" t="str">
        <f t="shared" si="17"/>
        <v/>
      </c>
      <c r="M179" s="1" t="str">
        <f t="shared" si="15"/>
        <v/>
      </c>
      <c r="N179" s="34" t="str">
        <f t="shared" si="16"/>
        <v/>
      </c>
      <c r="O179" s="35"/>
      <c r="P179" s="1">
        <v>0</v>
      </c>
    </row>
    <row r="180" spans="2:16" ht="20.100000000000001" customHeight="1" x14ac:dyDescent="0.25">
      <c r="B180" s="26"/>
      <c r="C180" s="27"/>
      <c r="D180" s="27"/>
      <c r="E180" s="27"/>
      <c r="F180" s="27"/>
      <c r="G180" s="24"/>
      <c r="H180" s="33" t="str">
        <f t="shared" si="12"/>
        <v/>
      </c>
      <c r="I180" s="29"/>
      <c r="J180" s="3" t="str">
        <f t="shared" si="13"/>
        <v/>
      </c>
      <c r="K180" s="4" t="str">
        <f t="shared" si="14"/>
        <v/>
      </c>
      <c r="L180" s="6" t="str">
        <f t="shared" si="17"/>
        <v/>
      </c>
      <c r="M180" s="1" t="str">
        <f t="shared" si="15"/>
        <v/>
      </c>
      <c r="N180" s="34" t="str">
        <f t="shared" si="16"/>
        <v/>
      </c>
      <c r="O180" s="35"/>
      <c r="P180" s="1">
        <v>0</v>
      </c>
    </row>
    <row r="181" spans="2:16" ht="20.100000000000001" customHeight="1" x14ac:dyDescent="0.25">
      <c r="B181" s="26"/>
      <c r="C181" s="27"/>
      <c r="D181" s="27"/>
      <c r="E181" s="27"/>
      <c r="F181" s="27"/>
      <c r="G181" s="24"/>
      <c r="H181" s="33" t="str">
        <f t="shared" si="12"/>
        <v/>
      </c>
      <c r="I181" s="29"/>
      <c r="J181" s="3" t="str">
        <f t="shared" si="13"/>
        <v/>
      </c>
      <c r="K181" s="4" t="str">
        <f t="shared" si="14"/>
        <v/>
      </c>
      <c r="L181" s="6" t="str">
        <f t="shared" si="17"/>
        <v/>
      </c>
      <c r="M181" s="1" t="str">
        <f t="shared" si="15"/>
        <v/>
      </c>
      <c r="N181" s="34" t="str">
        <f t="shared" si="16"/>
        <v/>
      </c>
      <c r="O181" s="35"/>
      <c r="P181" s="1">
        <v>0</v>
      </c>
    </row>
    <row r="182" spans="2:16" ht="20.100000000000001" customHeight="1" x14ac:dyDescent="0.25">
      <c r="B182" s="26"/>
      <c r="C182" s="27"/>
      <c r="D182" s="27"/>
      <c r="E182" s="27"/>
      <c r="F182" s="27"/>
      <c r="G182" s="24"/>
      <c r="H182" s="33" t="str">
        <f t="shared" si="12"/>
        <v/>
      </c>
      <c r="I182" s="29"/>
      <c r="J182" s="3" t="str">
        <f t="shared" si="13"/>
        <v/>
      </c>
      <c r="K182" s="4" t="str">
        <f t="shared" si="14"/>
        <v/>
      </c>
      <c r="L182" s="6" t="str">
        <f t="shared" si="17"/>
        <v/>
      </c>
      <c r="M182" s="1" t="str">
        <f t="shared" si="15"/>
        <v/>
      </c>
      <c r="N182" s="34" t="str">
        <f t="shared" si="16"/>
        <v/>
      </c>
      <c r="O182" s="35"/>
      <c r="P182" s="1">
        <v>0</v>
      </c>
    </row>
    <row r="183" spans="2:16" ht="20.100000000000001" customHeight="1" x14ac:dyDescent="0.25">
      <c r="B183" s="26"/>
      <c r="C183" s="27"/>
      <c r="D183" s="27"/>
      <c r="E183" s="27"/>
      <c r="F183" s="27"/>
      <c r="G183" s="24"/>
      <c r="H183" s="33" t="str">
        <f t="shared" si="12"/>
        <v/>
      </c>
      <c r="I183" s="29"/>
      <c r="J183" s="3" t="str">
        <f t="shared" si="13"/>
        <v/>
      </c>
      <c r="K183" s="4" t="str">
        <f t="shared" si="14"/>
        <v/>
      </c>
      <c r="L183" s="6" t="str">
        <f t="shared" si="17"/>
        <v/>
      </c>
      <c r="M183" s="1" t="str">
        <f t="shared" si="15"/>
        <v/>
      </c>
      <c r="N183" s="34" t="str">
        <f t="shared" si="16"/>
        <v/>
      </c>
      <c r="O183" s="35"/>
      <c r="P183" s="1">
        <v>0</v>
      </c>
    </row>
    <row r="184" spans="2:16" ht="20.100000000000001" customHeight="1" x14ac:dyDescent="0.25">
      <c r="B184" s="26"/>
      <c r="C184" s="27"/>
      <c r="D184" s="27"/>
      <c r="E184" s="27"/>
      <c r="F184" s="27"/>
      <c r="G184" s="24"/>
      <c r="H184" s="33" t="str">
        <f t="shared" si="12"/>
        <v/>
      </c>
      <c r="I184" s="29"/>
      <c r="J184" s="3" t="str">
        <f t="shared" si="13"/>
        <v/>
      </c>
      <c r="K184" s="4" t="str">
        <f t="shared" si="14"/>
        <v/>
      </c>
      <c r="L184" s="6" t="str">
        <f t="shared" si="17"/>
        <v/>
      </c>
      <c r="M184" s="1" t="str">
        <f t="shared" si="15"/>
        <v/>
      </c>
      <c r="N184" s="34" t="str">
        <f t="shared" si="16"/>
        <v/>
      </c>
      <c r="O184" s="35"/>
      <c r="P184" s="1">
        <v>0</v>
      </c>
    </row>
    <row r="185" spans="2:16" ht="20.100000000000001" customHeight="1" x14ac:dyDescent="0.25">
      <c r="B185" s="26"/>
      <c r="C185" s="27"/>
      <c r="D185" s="27"/>
      <c r="E185" s="27"/>
      <c r="F185" s="27"/>
      <c r="G185" s="24"/>
      <c r="H185" s="33" t="str">
        <f t="shared" si="12"/>
        <v/>
      </c>
      <c r="I185" s="29"/>
      <c r="J185" s="3" t="str">
        <f t="shared" si="13"/>
        <v/>
      </c>
      <c r="K185" s="4" t="str">
        <f t="shared" si="14"/>
        <v/>
      </c>
      <c r="L185" s="6" t="str">
        <f t="shared" si="17"/>
        <v/>
      </c>
      <c r="M185" s="1" t="str">
        <f t="shared" si="15"/>
        <v/>
      </c>
      <c r="N185" s="34" t="str">
        <f t="shared" si="16"/>
        <v/>
      </c>
      <c r="O185" s="35"/>
      <c r="P185" s="1">
        <v>0</v>
      </c>
    </row>
    <row r="186" spans="2:16" ht="20.100000000000001" customHeight="1" x14ac:dyDescent="0.25">
      <c r="B186" s="26"/>
      <c r="C186" s="27"/>
      <c r="D186" s="27"/>
      <c r="E186" s="27"/>
      <c r="F186" s="27"/>
      <c r="G186" s="24"/>
      <c r="H186" s="33" t="str">
        <f t="shared" si="12"/>
        <v/>
      </c>
      <c r="I186" s="29"/>
      <c r="J186" s="3" t="str">
        <f t="shared" si="13"/>
        <v/>
      </c>
      <c r="K186" s="4" t="str">
        <f t="shared" si="14"/>
        <v/>
      </c>
      <c r="L186" s="6" t="str">
        <f t="shared" si="17"/>
        <v/>
      </c>
      <c r="M186" s="1" t="str">
        <f t="shared" si="15"/>
        <v/>
      </c>
      <c r="N186" s="34" t="str">
        <f t="shared" si="16"/>
        <v/>
      </c>
      <c r="O186" s="35"/>
      <c r="P186" s="1">
        <v>0</v>
      </c>
    </row>
    <row r="187" spans="2:16" ht="20.100000000000001" customHeight="1" x14ac:dyDescent="0.25">
      <c r="B187" s="26"/>
      <c r="C187" s="27"/>
      <c r="D187" s="27"/>
      <c r="E187" s="27"/>
      <c r="F187" s="27"/>
      <c r="G187" s="24"/>
      <c r="H187" s="33" t="str">
        <f t="shared" si="12"/>
        <v/>
      </c>
      <c r="I187" s="29"/>
      <c r="J187" s="3" t="str">
        <f t="shared" si="13"/>
        <v/>
      </c>
      <c r="K187" s="4" t="str">
        <f t="shared" si="14"/>
        <v/>
      </c>
      <c r="L187" s="6" t="str">
        <f t="shared" si="17"/>
        <v/>
      </c>
      <c r="M187" s="1" t="str">
        <f t="shared" si="15"/>
        <v/>
      </c>
      <c r="N187" s="34" t="str">
        <f t="shared" si="16"/>
        <v/>
      </c>
      <c r="O187" s="35"/>
      <c r="P187" s="1">
        <v>0</v>
      </c>
    </row>
    <row r="188" spans="2:16" ht="20.100000000000001" customHeight="1" x14ac:dyDescent="0.25">
      <c r="B188" s="26"/>
      <c r="C188" s="27"/>
      <c r="D188" s="27"/>
      <c r="E188" s="27"/>
      <c r="F188" s="27"/>
      <c r="G188" s="24"/>
      <c r="H188" s="33" t="str">
        <f t="shared" si="12"/>
        <v/>
      </c>
      <c r="I188" s="29"/>
      <c r="J188" s="3" t="str">
        <f t="shared" si="13"/>
        <v/>
      </c>
      <c r="K188" s="4" t="str">
        <f t="shared" si="14"/>
        <v/>
      </c>
      <c r="L188" s="6" t="str">
        <f t="shared" si="17"/>
        <v/>
      </c>
      <c r="M188" s="1" t="str">
        <f t="shared" si="15"/>
        <v/>
      </c>
      <c r="N188" s="34" t="str">
        <f t="shared" si="16"/>
        <v/>
      </c>
      <c r="O188" s="35"/>
      <c r="P188" s="1">
        <v>0</v>
      </c>
    </row>
    <row r="189" spans="2:16" ht="20.100000000000001" customHeight="1" x14ac:dyDescent="0.25">
      <c r="B189" s="26"/>
      <c r="C189" s="27"/>
      <c r="D189" s="27"/>
      <c r="E189" s="27"/>
      <c r="F189" s="27"/>
      <c r="G189" s="24"/>
      <c r="H189" s="33" t="str">
        <f t="shared" si="12"/>
        <v/>
      </c>
      <c r="I189" s="29"/>
      <c r="J189" s="3" t="str">
        <f t="shared" si="13"/>
        <v/>
      </c>
      <c r="K189" s="4" t="str">
        <f t="shared" si="14"/>
        <v/>
      </c>
      <c r="L189" s="6" t="str">
        <f t="shared" si="17"/>
        <v/>
      </c>
      <c r="M189" s="1" t="str">
        <f t="shared" si="15"/>
        <v/>
      </c>
      <c r="N189" s="34" t="str">
        <f t="shared" si="16"/>
        <v/>
      </c>
      <c r="O189" s="35"/>
      <c r="P189" s="1">
        <v>0</v>
      </c>
    </row>
    <row r="190" spans="2:16" ht="20.100000000000001" customHeight="1" x14ac:dyDescent="0.25">
      <c r="B190" s="26"/>
      <c r="C190" s="27"/>
      <c r="D190" s="27"/>
      <c r="E190" s="27"/>
      <c r="F190" s="27"/>
      <c r="G190" s="24"/>
      <c r="H190" s="33" t="str">
        <f t="shared" si="12"/>
        <v/>
      </c>
      <c r="I190" s="29"/>
      <c r="J190" s="3" t="str">
        <f t="shared" si="13"/>
        <v/>
      </c>
      <c r="K190" s="4" t="str">
        <f t="shared" si="14"/>
        <v/>
      </c>
      <c r="L190" s="6" t="str">
        <f t="shared" si="17"/>
        <v/>
      </c>
      <c r="M190" s="1" t="str">
        <f t="shared" si="15"/>
        <v/>
      </c>
      <c r="N190" s="34" t="str">
        <f t="shared" si="16"/>
        <v/>
      </c>
      <c r="O190" s="35"/>
      <c r="P190" s="1">
        <v>0</v>
      </c>
    </row>
    <row r="191" spans="2:16" ht="20.100000000000001" customHeight="1" x14ac:dyDescent="0.25">
      <c r="B191" s="26"/>
      <c r="C191" s="27"/>
      <c r="D191" s="27"/>
      <c r="E191" s="27"/>
      <c r="F191" s="27"/>
      <c r="G191" s="24"/>
      <c r="H191" s="33" t="str">
        <f t="shared" si="12"/>
        <v/>
      </c>
      <c r="I191" s="29"/>
      <c r="J191" s="3" t="str">
        <f t="shared" si="13"/>
        <v/>
      </c>
      <c r="K191" s="4" t="str">
        <f t="shared" si="14"/>
        <v/>
      </c>
      <c r="L191" s="6" t="str">
        <f t="shared" si="17"/>
        <v/>
      </c>
      <c r="M191" s="1" t="str">
        <f t="shared" si="15"/>
        <v/>
      </c>
      <c r="N191" s="34" t="str">
        <f t="shared" si="16"/>
        <v/>
      </c>
      <c r="O191" s="35"/>
      <c r="P191" s="1">
        <v>0</v>
      </c>
    </row>
    <row r="192" spans="2:16" ht="20.100000000000001" customHeight="1" x14ac:dyDescent="0.25">
      <c r="B192" s="26"/>
      <c r="C192" s="27"/>
      <c r="D192" s="27"/>
      <c r="E192" s="27"/>
      <c r="F192" s="27"/>
      <c r="G192" s="24"/>
      <c r="H192" s="33" t="str">
        <f t="shared" si="12"/>
        <v/>
      </c>
      <c r="I192" s="29"/>
      <c r="J192" s="3" t="str">
        <f t="shared" si="13"/>
        <v/>
      </c>
      <c r="K192" s="4" t="str">
        <f t="shared" si="14"/>
        <v/>
      </c>
      <c r="L192" s="6" t="str">
        <f t="shared" si="17"/>
        <v/>
      </c>
      <c r="M192" s="1" t="str">
        <f t="shared" si="15"/>
        <v/>
      </c>
      <c r="N192" s="34" t="str">
        <f t="shared" si="16"/>
        <v/>
      </c>
      <c r="O192" s="35"/>
      <c r="P192" s="1">
        <v>0</v>
      </c>
    </row>
    <row r="193" spans="2:16" ht="20.100000000000001" customHeight="1" x14ac:dyDescent="0.25">
      <c r="B193" s="26"/>
      <c r="C193" s="27"/>
      <c r="D193" s="27"/>
      <c r="E193" s="27"/>
      <c r="F193" s="27"/>
      <c r="G193" s="24"/>
      <c r="H193" s="33" t="str">
        <f t="shared" si="12"/>
        <v/>
      </c>
      <c r="I193" s="29"/>
      <c r="J193" s="3" t="str">
        <f t="shared" si="13"/>
        <v/>
      </c>
      <c r="K193" s="4" t="str">
        <f t="shared" si="14"/>
        <v/>
      </c>
      <c r="L193" s="6" t="str">
        <f t="shared" si="17"/>
        <v/>
      </c>
      <c r="M193" s="1" t="str">
        <f t="shared" si="15"/>
        <v/>
      </c>
      <c r="N193" s="34" t="str">
        <f t="shared" si="16"/>
        <v/>
      </c>
      <c r="O193" s="35"/>
      <c r="P193" s="1">
        <v>0</v>
      </c>
    </row>
    <row r="194" spans="2:16" ht="20.100000000000001" customHeight="1" x14ac:dyDescent="0.25">
      <c r="B194" s="26"/>
      <c r="C194" s="27"/>
      <c r="D194" s="27"/>
      <c r="E194" s="27"/>
      <c r="F194" s="27"/>
      <c r="G194" s="24"/>
      <c r="H194" s="33" t="str">
        <f t="shared" si="12"/>
        <v/>
      </c>
      <c r="I194" s="29"/>
      <c r="J194" s="3" t="str">
        <f t="shared" si="13"/>
        <v/>
      </c>
      <c r="K194" s="4" t="str">
        <f t="shared" si="14"/>
        <v/>
      </c>
      <c r="L194" s="6" t="str">
        <f t="shared" si="17"/>
        <v/>
      </c>
      <c r="M194" s="1" t="str">
        <f t="shared" si="15"/>
        <v/>
      </c>
      <c r="N194" s="34" t="str">
        <f t="shared" si="16"/>
        <v/>
      </c>
      <c r="O194" s="35"/>
      <c r="P194" s="1">
        <v>0</v>
      </c>
    </row>
    <row r="195" spans="2:16" ht="20.100000000000001" customHeight="1" x14ac:dyDescent="0.25">
      <c r="B195" s="26"/>
      <c r="C195" s="27"/>
      <c r="D195" s="27"/>
      <c r="E195" s="27"/>
      <c r="F195" s="27"/>
      <c r="G195" s="24"/>
      <c r="H195" s="33" t="str">
        <f t="shared" si="12"/>
        <v/>
      </c>
      <c r="I195" s="29"/>
      <c r="J195" s="3" t="str">
        <f t="shared" si="13"/>
        <v/>
      </c>
      <c r="K195" s="4" t="str">
        <f t="shared" si="14"/>
        <v/>
      </c>
      <c r="L195" s="6" t="str">
        <f t="shared" si="17"/>
        <v/>
      </c>
      <c r="M195" s="1" t="str">
        <f t="shared" si="15"/>
        <v/>
      </c>
      <c r="N195" s="34" t="str">
        <f t="shared" si="16"/>
        <v/>
      </c>
      <c r="O195" s="35"/>
      <c r="P195" s="1">
        <v>0</v>
      </c>
    </row>
    <row r="196" spans="2:16" ht="20.100000000000001" customHeight="1" x14ac:dyDescent="0.25">
      <c r="B196" s="26"/>
      <c r="C196" s="27"/>
      <c r="D196" s="27"/>
      <c r="E196" s="27"/>
      <c r="F196" s="27"/>
      <c r="G196" s="24"/>
      <c r="H196" s="33" t="str">
        <f t="shared" si="12"/>
        <v/>
      </c>
      <c r="I196" s="29"/>
      <c r="J196" s="3" t="str">
        <f t="shared" si="13"/>
        <v/>
      </c>
      <c r="K196" s="4" t="str">
        <f t="shared" si="14"/>
        <v/>
      </c>
      <c r="L196" s="6" t="str">
        <f t="shared" si="17"/>
        <v/>
      </c>
      <c r="M196" s="1" t="str">
        <f t="shared" si="15"/>
        <v/>
      </c>
      <c r="N196" s="34" t="str">
        <f t="shared" si="16"/>
        <v/>
      </c>
      <c r="O196" s="35"/>
      <c r="P196" s="1">
        <v>0</v>
      </c>
    </row>
    <row r="197" spans="2:16" ht="20.100000000000001" customHeight="1" x14ac:dyDescent="0.25">
      <c r="B197" s="26"/>
      <c r="C197" s="27"/>
      <c r="D197" s="27"/>
      <c r="E197" s="27"/>
      <c r="F197" s="27"/>
      <c r="G197" s="24"/>
      <c r="H197" s="33" t="str">
        <f t="shared" si="12"/>
        <v/>
      </c>
      <c r="I197" s="29"/>
      <c r="J197" s="3" t="str">
        <f t="shared" si="13"/>
        <v/>
      </c>
      <c r="K197" s="4" t="str">
        <f t="shared" si="14"/>
        <v/>
      </c>
      <c r="L197" s="6" t="str">
        <f t="shared" si="17"/>
        <v/>
      </c>
      <c r="M197" s="1" t="str">
        <f t="shared" si="15"/>
        <v/>
      </c>
      <c r="N197" s="34" t="str">
        <f t="shared" si="16"/>
        <v/>
      </c>
      <c r="O197" s="35"/>
      <c r="P197" s="1">
        <v>0</v>
      </c>
    </row>
    <row r="198" spans="2:16" ht="20.100000000000001" customHeight="1" x14ac:dyDescent="0.25">
      <c r="B198" s="26"/>
      <c r="C198" s="27"/>
      <c r="D198" s="27"/>
      <c r="E198" s="27"/>
      <c r="F198" s="27"/>
      <c r="G198" s="24"/>
      <c r="H198" s="33" t="str">
        <f t="shared" si="12"/>
        <v/>
      </c>
      <c r="I198" s="29"/>
      <c r="J198" s="3" t="str">
        <f t="shared" si="13"/>
        <v/>
      </c>
      <c r="K198" s="4" t="str">
        <f t="shared" si="14"/>
        <v/>
      </c>
      <c r="L198" s="6" t="str">
        <f t="shared" si="17"/>
        <v/>
      </c>
      <c r="M198" s="1" t="str">
        <f t="shared" si="15"/>
        <v/>
      </c>
      <c r="N198" s="34" t="str">
        <f t="shared" si="16"/>
        <v/>
      </c>
      <c r="O198" s="35"/>
      <c r="P198" s="1">
        <v>0</v>
      </c>
    </row>
    <row r="199" spans="2:16" ht="20.100000000000001" customHeight="1" x14ac:dyDescent="0.25">
      <c r="B199" s="26"/>
      <c r="C199" s="27"/>
      <c r="D199" s="27"/>
      <c r="E199" s="27"/>
      <c r="F199" s="27"/>
      <c r="G199" s="24"/>
      <c r="H199" s="33" t="str">
        <f t="shared" si="12"/>
        <v/>
      </c>
      <c r="I199" s="29"/>
      <c r="J199" s="3" t="str">
        <f t="shared" si="13"/>
        <v/>
      </c>
      <c r="K199" s="4" t="str">
        <f t="shared" si="14"/>
        <v/>
      </c>
      <c r="L199" s="6" t="str">
        <f t="shared" si="17"/>
        <v/>
      </c>
      <c r="M199" s="1" t="str">
        <f t="shared" si="15"/>
        <v/>
      </c>
      <c r="N199" s="34" t="str">
        <f t="shared" si="16"/>
        <v/>
      </c>
      <c r="O199" s="35"/>
      <c r="P199" s="1">
        <v>0</v>
      </c>
    </row>
    <row r="200" spans="2:16" ht="20.100000000000001" customHeight="1" x14ac:dyDescent="0.25">
      <c r="B200" s="26"/>
      <c r="C200" s="27"/>
      <c r="D200" s="27"/>
      <c r="E200" s="27"/>
      <c r="F200" s="27"/>
      <c r="G200" s="24"/>
      <c r="H200" s="33" t="str">
        <f t="shared" ref="H200:H207" si="18">+IF(G200&lt;&gt;0,IF(G200&gt;=0,"S","H"),"")</f>
        <v/>
      </c>
      <c r="I200" s="29"/>
      <c r="J200" s="3" t="str">
        <f t="shared" ref="J200:J207" si="19">+IF(G200&lt;&gt;"",IF(I200=5,G200/1.05*0.05,IF(I200=10,G200/1.1*0.1,IF(I200=20,G200/1.2*0.2,IF(I200="IG",0,IF(I200=12,G200/1.12*0.12,IF(I200=13,G200/1.13*0.13,IF(I200="EXPORT",0,""))))))),"")</f>
        <v/>
      </c>
      <c r="K200" s="4" t="str">
        <f t="shared" ref="K200:K207" si="20">+IF(G200&lt;&gt;"",IF(G200&lt;0,IF(I200&lt;&gt;"",IF(I200=20,9,IF(I200=10,8,IF(I200=13,6,""))),""),""),"")</f>
        <v/>
      </c>
      <c r="L200" s="6" t="str">
        <f t="shared" si="17"/>
        <v/>
      </c>
      <c r="M200" s="1" t="str">
        <f t="shared" ref="M200:M207" si="21">IF(G200&lt;&gt;"",IF(G200&lt;0,-1*G200,G200),"")</f>
        <v/>
      </c>
      <c r="N200" s="34" t="str">
        <f t="shared" ref="N200:N207" si="22">+IF(B200&lt;&gt;"",B200,"")</f>
        <v/>
      </c>
      <c r="O200" s="35"/>
      <c r="P200" s="1">
        <v>0</v>
      </c>
    </row>
    <row r="201" spans="2:16" ht="20.100000000000001" customHeight="1" x14ac:dyDescent="0.25">
      <c r="B201" s="26"/>
      <c r="C201" s="27"/>
      <c r="D201" s="27"/>
      <c r="E201" s="27"/>
      <c r="F201" s="27"/>
      <c r="G201" s="24"/>
      <c r="H201" s="33" t="str">
        <f t="shared" si="18"/>
        <v/>
      </c>
      <c r="I201" s="29"/>
      <c r="J201" s="3" t="str">
        <f t="shared" si="19"/>
        <v/>
      </c>
      <c r="K201" s="4" t="str">
        <f t="shared" si="20"/>
        <v/>
      </c>
      <c r="L201" s="6" t="str">
        <f t="shared" ref="L201:L207" si="23">+IF(G201&lt;&gt;"",L200+G201,"")</f>
        <v/>
      </c>
      <c r="M201" s="1" t="str">
        <f t="shared" si="21"/>
        <v/>
      </c>
      <c r="N201" s="34" t="str">
        <f t="shared" si="22"/>
        <v/>
      </c>
      <c r="O201" s="35"/>
      <c r="P201" s="1">
        <v>0</v>
      </c>
    </row>
    <row r="202" spans="2:16" ht="20.100000000000001" customHeight="1" x14ac:dyDescent="0.25">
      <c r="B202" s="26"/>
      <c r="C202" s="27"/>
      <c r="D202" s="27"/>
      <c r="E202" s="27"/>
      <c r="F202" s="27"/>
      <c r="G202" s="24"/>
      <c r="H202" s="33" t="str">
        <f t="shared" si="18"/>
        <v/>
      </c>
      <c r="I202" s="29"/>
      <c r="J202" s="3" t="str">
        <f t="shared" si="19"/>
        <v/>
      </c>
      <c r="K202" s="4" t="str">
        <f t="shared" si="20"/>
        <v/>
      </c>
      <c r="L202" s="6" t="str">
        <f t="shared" si="23"/>
        <v/>
      </c>
      <c r="M202" s="1" t="str">
        <f t="shared" si="21"/>
        <v/>
      </c>
      <c r="N202" s="34" t="str">
        <f t="shared" si="22"/>
        <v/>
      </c>
      <c r="O202" s="35"/>
      <c r="P202" s="1">
        <v>0</v>
      </c>
    </row>
    <row r="203" spans="2:16" ht="20.100000000000001" customHeight="1" x14ac:dyDescent="0.25">
      <c r="B203" s="26"/>
      <c r="C203" s="27"/>
      <c r="D203" s="27"/>
      <c r="E203" s="27"/>
      <c r="F203" s="27"/>
      <c r="G203" s="24"/>
      <c r="H203" s="33" t="str">
        <f t="shared" si="18"/>
        <v/>
      </c>
      <c r="I203" s="29"/>
      <c r="J203" s="3" t="str">
        <f t="shared" si="19"/>
        <v/>
      </c>
      <c r="K203" s="4" t="str">
        <f t="shared" si="20"/>
        <v/>
      </c>
      <c r="L203" s="6" t="str">
        <f t="shared" si="23"/>
        <v/>
      </c>
      <c r="M203" s="1" t="str">
        <f t="shared" si="21"/>
        <v/>
      </c>
      <c r="N203" s="34" t="str">
        <f t="shared" si="22"/>
        <v/>
      </c>
      <c r="O203" s="35"/>
      <c r="P203" s="1">
        <v>0</v>
      </c>
    </row>
    <row r="204" spans="2:16" ht="20.100000000000001" customHeight="1" x14ac:dyDescent="0.25">
      <c r="B204" s="26"/>
      <c r="C204" s="27"/>
      <c r="D204" s="27"/>
      <c r="E204" s="27"/>
      <c r="F204" s="27"/>
      <c r="G204" s="24"/>
      <c r="H204" s="33" t="str">
        <f t="shared" si="18"/>
        <v/>
      </c>
      <c r="I204" s="29"/>
      <c r="J204" s="3" t="str">
        <f t="shared" si="19"/>
        <v/>
      </c>
      <c r="K204" s="4" t="str">
        <f t="shared" si="20"/>
        <v/>
      </c>
      <c r="L204" s="6" t="str">
        <f t="shared" si="23"/>
        <v/>
      </c>
      <c r="M204" s="1" t="str">
        <f t="shared" si="21"/>
        <v/>
      </c>
      <c r="N204" s="34" t="str">
        <f t="shared" si="22"/>
        <v/>
      </c>
      <c r="O204" s="35"/>
      <c r="P204" s="1">
        <v>0</v>
      </c>
    </row>
    <row r="205" spans="2:16" ht="20.100000000000001" customHeight="1" x14ac:dyDescent="0.25">
      <c r="B205" s="26"/>
      <c r="C205" s="27"/>
      <c r="D205" s="27"/>
      <c r="E205" s="27"/>
      <c r="F205" s="27"/>
      <c r="G205" s="24"/>
      <c r="H205" s="33" t="str">
        <f t="shared" si="18"/>
        <v/>
      </c>
      <c r="I205" s="29"/>
      <c r="J205" s="3" t="str">
        <f t="shared" si="19"/>
        <v/>
      </c>
      <c r="K205" s="4" t="str">
        <f t="shared" si="20"/>
        <v/>
      </c>
      <c r="L205" s="6" t="str">
        <f t="shared" si="23"/>
        <v/>
      </c>
      <c r="M205" s="1" t="str">
        <f t="shared" si="21"/>
        <v/>
      </c>
      <c r="N205" s="34" t="str">
        <f t="shared" si="22"/>
        <v/>
      </c>
      <c r="O205" s="35"/>
      <c r="P205" s="1">
        <v>0</v>
      </c>
    </row>
    <row r="206" spans="2:16" ht="20.100000000000001" customHeight="1" x14ac:dyDescent="0.25">
      <c r="B206" s="26"/>
      <c r="C206" s="27"/>
      <c r="D206" s="27"/>
      <c r="E206" s="27"/>
      <c r="F206" s="27"/>
      <c r="G206" s="24"/>
      <c r="H206" s="33" t="str">
        <f t="shared" si="18"/>
        <v/>
      </c>
      <c r="I206" s="29"/>
      <c r="J206" s="3" t="str">
        <f t="shared" si="19"/>
        <v/>
      </c>
      <c r="K206" s="4" t="str">
        <f t="shared" si="20"/>
        <v/>
      </c>
      <c r="L206" s="6" t="str">
        <f t="shared" si="23"/>
        <v/>
      </c>
      <c r="M206" s="1" t="str">
        <f t="shared" si="21"/>
        <v/>
      </c>
      <c r="N206" s="34" t="str">
        <f t="shared" si="22"/>
        <v/>
      </c>
      <c r="O206" s="35"/>
      <c r="P206" s="1">
        <v>0</v>
      </c>
    </row>
    <row r="207" spans="2:16" ht="20.100000000000001" customHeight="1" x14ac:dyDescent="0.25">
      <c r="B207" s="26"/>
      <c r="C207" s="27"/>
      <c r="D207" s="27"/>
      <c r="E207" s="27"/>
      <c r="F207" s="27"/>
      <c r="G207" s="24"/>
      <c r="H207" s="33" t="str">
        <f t="shared" si="18"/>
        <v/>
      </c>
      <c r="I207" s="29"/>
      <c r="J207" s="3" t="str">
        <f t="shared" si="19"/>
        <v/>
      </c>
      <c r="K207" s="4" t="str">
        <f t="shared" si="20"/>
        <v/>
      </c>
      <c r="L207" s="6" t="str">
        <f t="shared" si="23"/>
        <v/>
      </c>
      <c r="M207" s="1" t="str">
        <f t="shared" si="21"/>
        <v/>
      </c>
      <c r="N207" s="34" t="str">
        <f t="shared" si="22"/>
        <v/>
      </c>
      <c r="O207" s="35"/>
      <c r="P207" s="1">
        <v>0</v>
      </c>
    </row>
    <row r="208" spans="2:16" ht="20.100000000000001" customHeight="1" thickBot="1" x14ac:dyDescent="0.3">
      <c r="B208" s="11"/>
      <c r="C208" s="12"/>
      <c r="D208" s="12"/>
      <c r="E208" s="12"/>
      <c r="F208" s="12"/>
      <c r="G208" s="12"/>
      <c r="H208" s="12"/>
      <c r="I208" s="12"/>
      <c r="J208" s="12"/>
      <c r="K208" s="12"/>
      <c r="L208" s="13"/>
      <c r="O208" s="35">
        <f>SUM(G7:G207)+L4</f>
        <v>0</v>
      </c>
    </row>
    <row r="209" spans="2:12" ht="20.100000000000001" customHeight="1" thickTop="1" x14ac:dyDescent="0.25">
      <c r="B209" s="14"/>
      <c r="C209" s="15"/>
      <c r="D209" s="15"/>
      <c r="E209" s="15"/>
      <c r="F209" s="15"/>
      <c r="G209" s="15"/>
      <c r="H209" s="15"/>
      <c r="I209" s="15"/>
      <c r="J209" s="16" t="s">
        <v>13</v>
      </c>
      <c r="K209" s="15"/>
      <c r="L209" s="17">
        <f>+O208</f>
        <v>0</v>
      </c>
    </row>
  </sheetData>
  <sheetProtection algorithmName="SHA-512" hashValue="wd6RuRh5gOJIMNvUJn7oCf0aNWJlHdYJ4hisjbxT7m01k5phBh/53G7pI6o+GZmpLVDS+QBb5VRib7bWEpDbJg==" saltValue="4sWfM4LAXmvOdnitlvG3Hw==" spinCount="100000" sheet="1" objects="1" scenarios="1"/>
  <customSheetViews>
    <customSheetView guid="{C823E53C-1558-4D7F-BD45-357C22AC1EC6}" fitToPage="1" printArea="1" hiddenColumns="1">
      <selection activeCell="F23" sqref="F23"/>
      <pageMargins left="0.70866141732283472" right="0.70866141732283472" top="0.78740157480314965" bottom="0.78740157480314965" header="0.31496062992125984" footer="0.31496062992125984"/>
      <pageSetup paperSize="9" scale="64" fitToHeight="13" orientation="portrait" r:id="rId1"/>
    </customSheetView>
  </customSheetViews>
  <mergeCells count="1">
    <mergeCell ref="B2:L2"/>
  </mergeCells>
  <conditionalFormatting sqref="L7:L207">
    <cfRule type="cellIs" dxfId="7" priority="1" operator="lessThan">
      <formula>0</formula>
    </cfRule>
    <cfRule type="cellIs" dxfId="6" priority="2" operator="lessThan">
      <formula>0</formula>
    </cfRule>
  </conditionalFormatting>
  <dataValidations count="3">
    <dataValidation type="decimal" allowBlank="1" showInputMessage="1" showErrorMessage="1" promptTitle="Betrag" prompt="Einnahmen mit einem Plus vor dem Betrag eintragen, Ausgaben mit einem Minus." sqref="G7:G207" xr:uid="{00000000-0002-0000-0900-000000000000}">
      <formula1>-99999999999999900000</formula1>
      <formula2>99999999999999900000</formula2>
    </dataValidation>
    <dataValidation type="date" allowBlank="1" showInputMessage="1" showErrorMessage="1" errorTitle="Datum" error="Datum anders als im erlaubten Format angegeben oder Monat überschritten" promptTitle="Datum" prompt="Sie müssen das Datum im Format TT.MM.JJJJ angeben" sqref="B7:B207" xr:uid="{00000000-0002-0000-0900-000001000000}">
      <formula1>45901</formula1>
      <formula2>45930</formula2>
    </dataValidation>
    <dataValidation type="textLength" operator="lessThan" allowBlank="1" showInputMessage="1" showErrorMessage="1" errorTitle="Fehler" error="Maximale Textlänge von 50 Zeichen überschritten!" sqref="F7:F207" xr:uid="{00000000-0002-0000-0900-000003000000}">
      <formula1>50</formula1>
    </dataValidation>
  </dataValidations>
  <pageMargins left="0.70866141732283472" right="0.70866141732283472" top="0.78740157480314965" bottom="0.78740157480314965" header="0.31496062992125984" footer="0.31496062992125984"/>
  <pageSetup paperSize="9" scale="58" fitToHeight="13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ehlerhafte Daten" error="Bitte nur Daten aus Dropdown-Menü eintragen!" xr:uid="{00000000-0002-0000-0900-000002000000}">
          <x14:formula1>
            <xm:f>Steuercodes!$A$2:$A$8</xm:f>
          </x14:formula1>
          <xm:sqref>I7:I207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2">
    <pageSetUpPr fitToPage="1"/>
  </sheetPr>
  <dimension ref="A2:P209"/>
  <sheetViews>
    <sheetView workbookViewId="0">
      <selection activeCell="Q7" sqref="Q7"/>
    </sheetView>
  </sheetViews>
  <sheetFormatPr baseColWidth="10" defaultRowHeight="20.100000000000001" customHeight="1" x14ac:dyDescent="0.25"/>
  <cols>
    <col min="1" max="1" width="13" style="1" customWidth="1"/>
    <col min="2" max="2" width="10.7109375" style="1" customWidth="1"/>
    <col min="3" max="3" width="8.140625" style="1" customWidth="1"/>
    <col min="4" max="4" width="12" style="1" bestFit="1" customWidth="1"/>
    <col min="5" max="5" width="13.140625" style="1" customWidth="1"/>
    <col min="6" max="6" width="45.7109375" style="1" customWidth="1"/>
    <col min="7" max="7" width="11.5703125" style="1" customWidth="1"/>
    <col min="8" max="8" width="7.7109375" style="1" hidden="1" customWidth="1"/>
    <col min="9" max="9" width="11" style="1" customWidth="1"/>
    <col min="10" max="10" width="14.85546875" style="1" bestFit="1" customWidth="1"/>
    <col min="11" max="11" width="13" style="1" hidden="1" customWidth="1"/>
    <col min="12" max="12" width="15" style="1" customWidth="1"/>
    <col min="13" max="13" width="14.85546875" style="1" hidden="1" customWidth="1"/>
    <col min="14" max="15" width="11.42578125" style="1" hidden="1" customWidth="1"/>
    <col min="16" max="16" width="0" style="1" hidden="1" customWidth="1"/>
    <col min="17" max="16384" width="11.42578125" style="1"/>
  </cols>
  <sheetData>
    <row r="2" spans="2:16" ht="20.100000000000001" customHeight="1" x14ac:dyDescent="0.35">
      <c r="B2" s="48" t="str">
        <f>+Sep!B2</f>
        <v>K A S S A B U C H 2025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6" ht="20.100000000000001" customHeight="1" x14ac:dyDescent="0.35">
      <c r="B3" s="32"/>
      <c r="C3" s="32"/>
      <c r="D3" s="32"/>
      <c r="E3" s="32"/>
      <c r="F3" s="32"/>
      <c r="G3" s="31" t="str">
        <f>IF(Betrieb!F5&lt;&gt;"",+Betrieb!F5,"")</f>
        <v/>
      </c>
      <c r="H3" s="32"/>
      <c r="I3" s="32"/>
      <c r="J3" s="32"/>
      <c r="K3" s="32"/>
      <c r="L3" s="32"/>
    </row>
    <row r="4" spans="2:16" ht="20.100000000000001" customHeight="1" x14ac:dyDescent="0.25">
      <c r="G4" s="37" t="str">
        <f>+"10."&amp;Betrieb!F7</f>
        <v>10.2025</v>
      </c>
      <c r="J4" s="8" t="s">
        <v>12</v>
      </c>
      <c r="K4" s="18"/>
      <c r="L4" s="9">
        <f>+Sep!L209</f>
        <v>0</v>
      </c>
    </row>
    <row r="6" spans="2:16" s="10" customFormat="1" ht="20.100000000000001" customHeight="1" x14ac:dyDescent="0.25">
      <c r="B6" s="7" t="s">
        <v>0</v>
      </c>
      <c r="C6" s="7" t="s">
        <v>1</v>
      </c>
      <c r="D6" s="7" t="s">
        <v>3</v>
      </c>
      <c r="E6" s="7" t="s">
        <v>2</v>
      </c>
      <c r="F6" s="7" t="s">
        <v>4</v>
      </c>
      <c r="G6" s="7" t="s">
        <v>5</v>
      </c>
      <c r="H6" s="7" t="s">
        <v>10</v>
      </c>
      <c r="I6" s="7" t="s">
        <v>6</v>
      </c>
      <c r="J6" s="7" t="s">
        <v>7</v>
      </c>
      <c r="K6" s="7" t="s">
        <v>8</v>
      </c>
      <c r="L6" s="7" t="s">
        <v>9</v>
      </c>
      <c r="M6" s="10" t="s">
        <v>11</v>
      </c>
      <c r="N6" s="10" t="s">
        <v>0</v>
      </c>
      <c r="O6" s="10" t="s">
        <v>15</v>
      </c>
      <c r="P6" s="10" t="s">
        <v>31</v>
      </c>
    </row>
    <row r="7" spans="2:16" ht="20.100000000000001" customHeight="1" x14ac:dyDescent="0.25">
      <c r="B7" s="19"/>
      <c r="C7" s="20"/>
      <c r="D7" s="20"/>
      <c r="E7" s="20"/>
      <c r="F7" s="20"/>
      <c r="G7" s="21"/>
      <c r="H7" s="33" t="str">
        <f>+IF(G7&lt;&gt;0,IF(G7&gt;=0,"S","H"),"")</f>
        <v/>
      </c>
      <c r="I7" s="28"/>
      <c r="J7" s="3" t="str">
        <f>+IF(G7&lt;&gt;"",IF(I7=5,G7/1.05*0.05,IF(I7=10,G7/1.1*0.1,IF(I7=20,G7/1.2*0.2,IF(I7="IG",0,IF(I7=12,G7/1.12*0.12,IF(I7=13,G7/1.13*0.13,IF(I7="EXPORT",0,""))))))),"")</f>
        <v/>
      </c>
      <c r="K7" s="4" t="str">
        <f>+IF(G7&lt;&gt;"",IF(G7&lt;0,IF(I7&lt;&gt;"",IF(I7=20,9,IF(I7=10,8,IF(I7=13,6,""))),""),""),"")</f>
        <v/>
      </c>
      <c r="L7" s="2" t="str">
        <f>+IF(G7&lt;&gt;"",L4+G7,"")</f>
        <v/>
      </c>
      <c r="M7" s="1" t="str">
        <f>IF(G7&lt;&gt;"",IF(G7&lt;0,-1*G7,G7),"")</f>
        <v/>
      </c>
      <c r="N7" s="34" t="str">
        <f>+IF(B7&lt;&gt;"",B7,"")</f>
        <v/>
      </c>
      <c r="P7" s="1">
        <v>0</v>
      </c>
    </row>
    <row r="8" spans="2:16" ht="20.100000000000001" customHeight="1" x14ac:dyDescent="0.25">
      <c r="B8" s="22"/>
      <c r="C8" s="23"/>
      <c r="D8" s="23"/>
      <c r="E8" s="23"/>
      <c r="F8" s="23"/>
      <c r="G8" s="24"/>
      <c r="H8" s="33" t="str">
        <f t="shared" ref="H8:H71" si="0">+IF(G8&lt;&gt;0,IF(G8&gt;=0,"S","H"),"")</f>
        <v/>
      </c>
      <c r="I8" s="29"/>
      <c r="J8" s="3" t="str">
        <f t="shared" ref="J8:J71" si="1">+IF(G8&lt;&gt;"",IF(I8=5,G8/1.05*0.05,IF(I8=10,G8/1.1*0.1,IF(I8=20,G8/1.2*0.2,IF(I8="IG",0,IF(I8=12,G8/1.12*0.12,IF(I8=13,G8/1.13*0.13,IF(I8="EXPORT",0,""))))))),"")</f>
        <v/>
      </c>
      <c r="K8" s="4" t="str">
        <f t="shared" ref="K8:K71" si="2">+IF(G8&lt;&gt;"",IF(G8&lt;0,IF(I8&lt;&gt;"",IF(I8=20,9,IF(I8=10,8,IF(I8=13,6,""))),""),""),"")</f>
        <v/>
      </c>
      <c r="L8" s="5" t="str">
        <f>+IF(G8&lt;&gt;"",L7+G8,"")</f>
        <v/>
      </c>
      <c r="M8" s="1" t="str">
        <f t="shared" ref="M8:M71" si="3">IF(G8&lt;&gt;"",IF(G8&lt;0,-1*G8,G8),"")</f>
        <v/>
      </c>
      <c r="N8" s="34" t="str">
        <f t="shared" ref="N8:N71" si="4">+IF(B8&lt;&gt;"",B8,"")</f>
        <v/>
      </c>
      <c r="P8" s="1">
        <v>0</v>
      </c>
    </row>
    <row r="9" spans="2:16" ht="20.100000000000001" customHeight="1" x14ac:dyDescent="0.25">
      <c r="B9" s="22"/>
      <c r="C9" s="23"/>
      <c r="D9" s="23"/>
      <c r="E9" s="23"/>
      <c r="F9" s="23"/>
      <c r="G9" s="24"/>
      <c r="H9" s="33" t="str">
        <f t="shared" si="0"/>
        <v/>
      </c>
      <c r="I9" s="29"/>
      <c r="J9" s="3" t="str">
        <f t="shared" si="1"/>
        <v/>
      </c>
      <c r="K9" s="4" t="str">
        <f t="shared" si="2"/>
        <v/>
      </c>
      <c r="L9" s="5" t="str">
        <f t="shared" ref="L9:L72" si="5">+IF(G9&lt;&gt;"",L8+G9,"")</f>
        <v/>
      </c>
      <c r="M9" s="1" t="str">
        <f t="shared" si="3"/>
        <v/>
      </c>
      <c r="N9" s="34" t="str">
        <f t="shared" si="4"/>
        <v/>
      </c>
      <c r="P9" s="1">
        <v>0</v>
      </c>
    </row>
    <row r="10" spans="2:16" ht="20.100000000000001" customHeight="1" x14ac:dyDescent="0.25">
      <c r="B10" s="22"/>
      <c r="C10" s="23"/>
      <c r="D10" s="23"/>
      <c r="E10" s="23"/>
      <c r="F10" s="23"/>
      <c r="G10" s="24"/>
      <c r="H10" s="33" t="str">
        <f t="shared" si="0"/>
        <v/>
      </c>
      <c r="I10" s="29"/>
      <c r="J10" s="3" t="str">
        <f t="shared" si="1"/>
        <v/>
      </c>
      <c r="K10" s="4" t="str">
        <f t="shared" si="2"/>
        <v/>
      </c>
      <c r="L10" s="5" t="str">
        <f t="shared" si="5"/>
        <v/>
      </c>
      <c r="M10" s="1" t="str">
        <f t="shared" si="3"/>
        <v/>
      </c>
      <c r="N10" s="34" t="str">
        <f t="shared" si="4"/>
        <v/>
      </c>
      <c r="P10" s="1">
        <v>0</v>
      </c>
    </row>
    <row r="11" spans="2:16" ht="20.100000000000001" customHeight="1" x14ac:dyDescent="0.25">
      <c r="B11" s="22"/>
      <c r="C11" s="23"/>
      <c r="D11" s="23"/>
      <c r="E11" s="23"/>
      <c r="F11" s="23"/>
      <c r="G11" s="24"/>
      <c r="H11" s="33" t="str">
        <f t="shared" si="0"/>
        <v/>
      </c>
      <c r="I11" s="29"/>
      <c r="J11" s="3" t="str">
        <f t="shared" si="1"/>
        <v/>
      </c>
      <c r="K11" s="4" t="str">
        <f t="shared" si="2"/>
        <v/>
      </c>
      <c r="L11" s="5" t="str">
        <f t="shared" si="5"/>
        <v/>
      </c>
      <c r="M11" s="1" t="str">
        <f t="shared" si="3"/>
        <v/>
      </c>
      <c r="N11" s="34" t="str">
        <f t="shared" si="4"/>
        <v/>
      </c>
      <c r="P11" s="1">
        <v>0</v>
      </c>
    </row>
    <row r="12" spans="2:16" ht="20.100000000000001" customHeight="1" x14ac:dyDescent="0.25">
      <c r="B12" s="22"/>
      <c r="C12" s="23"/>
      <c r="D12" s="23"/>
      <c r="E12" s="23"/>
      <c r="F12" s="23"/>
      <c r="G12" s="24"/>
      <c r="H12" s="33" t="str">
        <f t="shared" si="0"/>
        <v/>
      </c>
      <c r="I12" s="29"/>
      <c r="J12" s="3" t="str">
        <f t="shared" si="1"/>
        <v/>
      </c>
      <c r="K12" s="4" t="str">
        <f t="shared" si="2"/>
        <v/>
      </c>
      <c r="L12" s="5" t="str">
        <f t="shared" si="5"/>
        <v/>
      </c>
      <c r="M12" s="1" t="str">
        <f t="shared" si="3"/>
        <v/>
      </c>
      <c r="N12" s="34" t="str">
        <f t="shared" si="4"/>
        <v/>
      </c>
      <c r="P12" s="1">
        <v>0</v>
      </c>
    </row>
    <row r="13" spans="2:16" ht="20.100000000000001" customHeight="1" x14ac:dyDescent="0.25">
      <c r="B13" s="22"/>
      <c r="C13" s="23"/>
      <c r="D13" s="23"/>
      <c r="E13" s="23"/>
      <c r="F13" s="23"/>
      <c r="G13" s="24"/>
      <c r="H13" s="33" t="str">
        <f t="shared" si="0"/>
        <v/>
      </c>
      <c r="I13" s="29"/>
      <c r="J13" s="3" t="str">
        <f t="shared" si="1"/>
        <v/>
      </c>
      <c r="K13" s="4" t="str">
        <f t="shared" si="2"/>
        <v/>
      </c>
      <c r="L13" s="5" t="str">
        <f t="shared" si="5"/>
        <v/>
      </c>
      <c r="M13" s="1" t="str">
        <f t="shared" si="3"/>
        <v/>
      </c>
      <c r="N13" s="34" t="str">
        <f t="shared" si="4"/>
        <v/>
      </c>
      <c r="P13" s="1">
        <v>0</v>
      </c>
    </row>
    <row r="14" spans="2:16" ht="20.100000000000001" customHeight="1" x14ac:dyDescent="0.25">
      <c r="B14" s="22"/>
      <c r="C14" s="23"/>
      <c r="D14" s="23"/>
      <c r="E14" s="23"/>
      <c r="F14" s="23"/>
      <c r="G14" s="24"/>
      <c r="H14" s="33" t="str">
        <f t="shared" si="0"/>
        <v/>
      </c>
      <c r="I14" s="29"/>
      <c r="J14" s="3" t="str">
        <f t="shared" si="1"/>
        <v/>
      </c>
      <c r="K14" s="4" t="str">
        <f t="shared" si="2"/>
        <v/>
      </c>
      <c r="L14" s="5" t="str">
        <f t="shared" si="5"/>
        <v/>
      </c>
      <c r="M14" s="1" t="str">
        <f t="shared" si="3"/>
        <v/>
      </c>
      <c r="N14" s="34" t="str">
        <f t="shared" si="4"/>
        <v/>
      </c>
      <c r="P14" s="1">
        <v>0</v>
      </c>
    </row>
    <row r="15" spans="2:16" ht="20.100000000000001" customHeight="1" x14ac:dyDescent="0.25">
      <c r="B15" s="22"/>
      <c r="C15" s="23"/>
      <c r="D15" s="23"/>
      <c r="E15" s="23"/>
      <c r="F15" s="23"/>
      <c r="G15" s="24"/>
      <c r="H15" s="33" t="str">
        <f t="shared" si="0"/>
        <v/>
      </c>
      <c r="I15" s="29"/>
      <c r="J15" s="3" t="str">
        <f t="shared" si="1"/>
        <v/>
      </c>
      <c r="K15" s="4" t="str">
        <f t="shared" si="2"/>
        <v/>
      </c>
      <c r="L15" s="5" t="str">
        <f t="shared" si="5"/>
        <v/>
      </c>
      <c r="M15" s="1" t="str">
        <f t="shared" si="3"/>
        <v/>
      </c>
      <c r="N15" s="34" t="str">
        <f t="shared" si="4"/>
        <v/>
      </c>
      <c r="P15" s="1">
        <v>0</v>
      </c>
    </row>
    <row r="16" spans="2:16" ht="20.100000000000001" customHeight="1" x14ac:dyDescent="0.25">
      <c r="B16" s="22"/>
      <c r="C16" s="23"/>
      <c r="D16" s="23"/>
      <c r="E16" s="23"/>
      <c r="F16" s="23"/>
      <c r="G16" s="24"/>
      <c r="H16" s="33" t="str">
        <f t="shared" si="0"/>
        <v/>
      </c>
      <c r="I16" s="29"/>
      <c r="J16" s="3" t="str">
        <f t="shared" si="1"/>
        <v/>
      </c>
      <c r="K16" s="4" t="str">
        <f t="shared" si="2"/>
        <v/>
      </c>
      <c r="L16" s="5" t="str">
        <f t="shared" si="5"/>
        <v/>
      </c>
      <c r="M16" s="1" t="str">
        <f t="shared" si="3"/>
        <v/>
      </c>
      <c r="N16" s="34" t="str">
        <f t="shared" si="4"/>
        <v/>
      </c>
      <c r="P16" s="1">
        <v>0</v>
      </c>
    </row>
    <row r="17" spans="2:16" ht="20.100000000000001" customHeight="1" x14ac:dyDescent="0.25">
      <c r="B17" s="22"/>
      <c r="C17" s="23"/>
      <c r="D17" s="23"/>
      <c r="E17" s="23"/>
      <c r="F17" s="23"/>
      <c r="G17" s="24"/>
      <c r="H17" s="33" t="str">
        <f t="shared" si="0"/>
        <v/>
      </c>
      <c r="I17" s="29"/>
      <c r="J17" s="3" t="str">
        <f t="shared" si="1"/>
        <v/>
      </c>
      <c r="K17" s="4" t="str">
        <f t="shared" si="2"/>
        <v/>
      </c>
      <c r="L17" s="5" t="str">
        <f t="shared" si="5"/>
        <v/>
      </c>
      <c r="M17" s="1" t="str">
        <f t="shared" si="3"/>
        <v/>
      </c>
      <c r="N17" s="34" t="str">
        <f t="shared" si="4"/>
        <v/>
      </c>
      <c r="P17" s="1">
        <v>0</v>
      </c>
    </row>
    <row r="18" spans="2:16" ht="20.100000000000001" customHeight="1" x14ac:dyDescent="0.25">
      <c r="B18" s="22"/>
      <c r="C18" s="23"/>
      <c r="D18" s="23"/>
      <c r="E18" s="23"/>
      <c r="F18" s="23"/>
      <c r="G18" s="24"/>
      <c r="H18" s="33" t="str">
        <f t="shared" si="0"/>
        <v/>
      </c>
      <c r="I18" s="29"/>
      <c r="J18" s="3" t="str">
        <f t="shared" si="1"/>
        <v/>
      </c>
      <c r="K18" s="4" t="str">
        <f t="shared" si="2"/>
        <v/>
      </c>
      <c r="L18" s="5" t="str">
        <f t="shared" si="5"/>
        <v/>
      </c>
      <c r="M18" s="1" t="str">
        <f t="shared" si="3"/>
        <v/>
      </c>
      <c r="N18" s="34" t="str">
        <f t="shared" si="4"/>
        <v/>
      </c>
      <c r="P18" s="1">
        <v>0</v>
      </c>
    </row>
    <row r="19" spans="2:16" ht="20.100000000000001" customHeight="1" x14ac:dyDescent="0.25">
      <c r="B19" s="22"/>
      <c r="C19" s="23"/>
      <c r="D19" s="23"/>
      <c r="E19" s="23"/>
      <c r="F19" s="23"/>
      <c r="G19" s="24"/>
      <c r="H19" s="33" t="str">
        <f t="shared" si="0"/>
        <v/>
      </c>
      <c r="I19" s="29"/>
      <c r="J19" s="3" t="str">
        <f t="shared" si="1"/>
        <v/>
      </c>
      <c r="K19" s="4" t="str">
        <f t="shared" si="2"/>
        <v/>
      </c>
      <c r="L19" s="5" t="str">
        <f t="shared" si="5"/>
        <v/>
      </c>
      <c r="M19" s="1" t="str">
        <f t="shared" si="3"/>
        <v/>
      </c>
      <c r="N19" s="34" t="str">
        <f t="shared" si="4"/>
        <v/>
      </c>
      <c r="P19" s="1">
        <v>0</v>
      </c>
    </row>
    <row r="20" spans="2:16" ht="20.100000000000001" customHeight="1" x14ac:dyDescent="0.25">
      <c r="B20" s="22"/>
      <c r="C20" s="23"/>
      <c r="D20" s="23"/>
      <c r="E20" s="23"/>
      <c r="F20" s="23"/>
      <c r="G20" s="24"/>
      <c r="H20" s="33" t="str">
        <f t="shared" si="0"/>
        <v/>
      </c>
      <c r="I20" s="29"/>
      <c r="J20" s="3" t="str">
        <f t="shared" si="1"/>
        <v/>
      </c>
      <c r="K20" s="4" t="str">
        <f t="shared" si="2"/>
        <v/>
      </c>
      <c r="L20" s="5" t="str">
        <f t="shared" si="5"/>
        <v/>
      </c>
      <c r="M20" s="1" t="str">
        <f t="shared" si="3"/>
        <v/>
      </c>
      <c r="N20" s="34" t="str">
        <f t="shared" si="4"/>
        <v/>
      </c>
      <c r="P20" s="1">
        <v>0</v>
      </c>
    </row>
    <row r="21" spans="2:16" ht="20.100000000000001" customHeight="1" x14ac:dyDescent="0.25">
      <c r="B21" s="22"/>
      <c r="C21" s="23"/>
      <c r="D21" s="23"/>
      <c r="E21" s="23"/>
      <c r="F21" s="23"/>
      <c r="G21" s="24"/>
      <c r="H21" s="33" t="str">
        <f t="shared" si="0"/>
        <v/>
      </c>
      <c r="I21" s="29"/>
      <c r="J21" s="3" t="str">
        <f t="shared" si="1"/>
        <v/>
      </c>
      <c r="K21" s="4" t="str">
        <f t="shared" si="2"/>
        <v/>
      </c>
      <c r="L21" s="5" t="str">
        <f t="shared" si="5"/>
        <v/>
      </c>
      <c r="M21" s="1" t="str">
        <f t="shared" si="3"/>
        <v/>
      </c>
      <c r="N21" s="34" t="str">
        <f t="shared" si="4"/>
        <v/>
      </c>
      <c r="P21" s="1">
        <v>0</v>
      </c>
    </row>
    <row r="22" spans="2:16" ht="20.100000000000001" customHeight="1" x14ac:dyDescent="0.25">
      <c r="B22" s="22"/>
      <c r="C22" s="23"/>
      <c r="D22" s="23"/>
      <c r="E22" s="23"/>
      <c r="F22" s="23"/>
      <c r="G22" s="24"/>
      <c r="H22" s="33" t="str">
        <f t="shared" si="0"/>
        <v/>
      </c>
      <c r="I22" s="29"/>
      <c r="J22" s="3" t="str">
        <f t="shared" si="1"/>
        <v/>
      </c>
      <c r="K22" s="4" t="str">
        <f t="shared" si="2"/>
        <v/>
      </c>
      <c r="L22" s="5" t="str">
        <f t="shared" si="5"/>
        <v/>
      </c>
      <c r="M22" s="1" t="str">
        <f t="shared" si="3"/>
        <v/>
      </c>
      <c r="N22" s="34" t="str">
        <f t="shared" si="4"/>
        <v/>
      </c>
      <c r="P22" s="1">
        <v>0</v>
      </c>
    </row>
    <row r="23" spans="2:16" ht="20.100000000000001" customHeight="1" x14ac:dyDescent="0.25">
      <c r="B23" s="22"/>
      <c r="C23" s="23"/>
      <c r="D23" s="23"/>
      <c r="E23" s="23"/>
      <c r="F23" s="23"/>
      <c r="G23" s="24"/>
      <c r="H23" s="33" t="str">
        <f t="shared" si="0"/>
        <v/>
      </c>
      <c r="I23" s="29"/>
      <c r="J23" s="3" t="str">
        <f t="shared" si="1"/>
        <v/>
      </c>
      <c r="K23" s="4" t="str">
        <f t="shared" si="2"/>
        <v/>
      </c>
      <c r="L23" s="5" t="str">
        <f t="shared" si="5"/>
        <v/>
      </c>
      <c r="M23" s="1" t="str">
        <f t="shared" si="3"/>
        <v/>
      </c>
      <c r="N23" s="34" t="str">
        <f t="shared" si="4"/>
        <v/>
      </c>
      <c r="P23" s="1">
        <v>0</v>
      </c>
    </row>
    <row r="24" spans="2:16" ht="20.100000000000001" customHeight="1" x14ac:dyDescent="0.25">
      <c r="B24" s="22"/>
      <c r="C24" s="23"/>
      <c r="D24" s="23"/>
      <c r="E24" s="23"/>
      <c r="F24" s="23"/>
      <c r="G24" s="24"/>
      <c r="H24" s="33" t="str">
        <f t="shared" si="0"/>
        <v/>
      </c>
      <c r="I24" s="29"/>
      <c r="J24" s="3" t="str">
        <f t="shared" si="1"/>
        <v/>
      </c>
      <c r="K24" s="4" t="str">
        <f t="shared" si="2"/>
        <v/>
      </c>
      <c r="L24" s="5" t="str">
        <f t="shared" si="5"/>
        <v/>
      </c>
      <c r="M24" s="1" t="str">
        <f t="shared" si="3"/>
        <v/>
      </c>
      <c r="N24" s="34" t="str">
        <f t="shared" si="4"/>
        <v/>
      </c>
      <c r="P24" s="1">
        <v>0</v>
      </c>
    </row>
    <row r="25" spans="2:16" ht="20.100000000000001" customHeight="1" x14ac:dyDescent="0.25">
      <c r="B25" s="22"/>
      <c r="C25" s="23"/>
      <c r="D25" s="23"/>
      <c r="E25" s="23"/>
      <c r="F25" s="23"/>
      <c r="G25" s="24"/>
      <c r="H25" s="33" t="str">
        <f t="shared" si="0"/>
        <v/>
      </c>
      <c r="I25" s="29"/>
      <c r="J25" s="3" t="str">
        <f t="shared" si="1"/>
        <v/>
      </c>
      <c r="K25" s="4" t="str">
        <f t="shared" si="2"/>
        <v/>
      </c>
      <c r="L25" s="5" t="str">
        <f t="shared" si="5"/>
        <v/>
      </c>
      <c r="M25" s="1" t="str">
        <f t="shared" si="3"/>
        <v/>
      </c>
      <c r="N25" s="34" t="str">
        <f t="shared" si="4"/>
        <v/>
      </c>
      <c r="P25" s="1">
        <v>0</v>
      </c>
    </row>
    <row r="26" spans="2:16" ht="20.100000000000001" customHeight="1" x14ac:dyDescent="0.25">
      <c r="B26" s="22"/>
      <c r="C26" s="23"/>
      <c r="D26" s="23"/>
      <c r="E26" s="23"/>
      <c r="F26" s="23"/>
      <c r="G26" s="24"/>
      <c r="H26" s="33" t="str">
        <f t="shared" si="0"/>
        <v/>
      </c>
      <c r="I26" s="29"/>
      <c r="J26" s="3" t="str">
        <f t="shared" si="1"/>
        <v/>
      </c>
      <c r="K26" s="4" t="str">
        <f t="shared" si="2"/>
        <v/>
      </c>
      <c r="L26" s="5" t="str">
        <f t="shared" si="5"/>
        <v/>
      </c>
      <c r="M26" s="1" t="str">
        <f t="shared" si="3"/>
        <v/>
      </c>
      <c r="N26" s="34" t="str">
        <f t="shared" si="4"/>
        <v/>
      </c>
      <c r="P26" s="1">
        <v>0</v>
      </c>
    </row>
    <row r="27" spans="2:16" ht="20.100000000000001" customHeight="1" x14ac:dyDescent="0.25">
      <c r="B27" s="22"/>
      <c r="C27" s="23"/>
      <c r="D27" s="23"/>
      <c r="E27" s="23"/>
      <c r="F27" s="23"/>
      <c r="G27" s="24"/>
      <c r="H27" s="33" t="str">
        <f t="shared" si="0"/>
        <v/>
      </c>
      <c r="I27" s="29"/>
      <c r="J27" s="3" t="str">
        <f t="shared" si="1"/>
        <v/>
      </c>
      <c r="K27" s="4" t="str">
        <f t="shared" si="2"/>
        <v/>
      </c>
      <c r="L27" s="5" t="str">
        <f t="shared" si="5"/>
        <v/>
      </c>
      <c r="M27" s="1" t="str">
        <f t="shared" si="3"/>
        <v/>
      </c>
      <c r="N27" s="34" t="str">
        <f t="shared" si="4"/>
        <v/>
      </c>
      <c r="P27" s="1">
        <v>0</v>
      </c>
    </row>
    <row r="28" spans="2:16" ht="20.100000000000001" customHeight="1" x14ac:dyDescent="0.25">
      <c r="B28" s="22"/>
      <c r="C28" s="23"/>
      <c r="D28" s="23"/>
      <c r="E28" s="23"/>
      <c r="F28" s="23"/>
      <c r="G28" s="24"/>
      <c r="H28" s="33" t="str">
        <f t="shared" si="0"/>
        <v/>
      </c>
      <c r="I28" s="29"/>
      <c r="J28" s="3" t="str">
        <f t="shared" si="1"/>
        <v/>
      </c>
      <c r="K28" s="4" t="str">
        <f t="shared" si="2"/>
        <v/>
      </c>
      <c r="L28" s="5" t="str">
        <f t="shared" si="5"/>
        <v/>
      </c>
      <c r="M28" s="1" t="str">
        <f t="shared" si="3"/>
        <v/>
      </c>
      <c r="N28" s="34" t="str">
        <f t="shared" si="4"/>
        <v/>
      </c>
      <c r="P28" s="1">
        <v>0</v>
      </c>
    </row>
    <row r="29" spans="2:16" ht="20.100000000000001" customHeight="1" x14ac:dyDescent="0.25">
      <c r="B29" s="22"/>
      <c r="C29" s="23"/>
      <c r="D29" s="23"/>
      <c r="E29" s="23"/>
      <c r="F29" s="23"/>
      <c r="G29" s="24"/>
      <c r="H29" s="33" t="str">
        <f t="shared" si="0"/>
        <v/>
      </c>
      <c r="I29" s="29"/>
      <c r="J29" s="3" t="str">
        <f t="shared" si="1"/>
        <v/>
      </c>
      <c r="K29" s="4" t="str">
        <f t="shared" si="2"/>
        <v/>
      </c>
      <c r="L29" s="5" t="str">
        <f t="shared" si="5"/>
        <v/>
      </c>
      <c r="M29" s="1" t="str">
        <f t="shared" si="3"/>
        <v/>
      </c>
      <c r="N29" s="34" t="str">
        <f t="shared" si="4"/>
        <v/>
      </c>
      <c r="P29" s="1">
        <v>0</v>
      </c>
    </row>
    <row r="30" spans="2:16" ht="20.100000000000001" customHeight="1" x14ac:dyDescent="0.25">
      <c r="B30" s="22"/>
      <c r="C30" s="23"/>
      <c r="D30" s="23"/>
      <c r="E30" s="23"/>
      <c r="F30" s="23"/>
      <c r="G30" s="24"/>
      <c r="H30" s="33" t="str">
        <f t="shared" si="0"/>
        <v/>
      </c>
      <c r="I30" s="29"/>
      <c r="J30" s="3" t="str">
        <f t="shared" si="1"/>
        <v/>
      </c>
      <c r="K30" s="4" t="str">
        <f t="shared" si="2"/>
        <v/>
      </c>
      <c r="L30" s="5" t="str">
        <f t="shared" si="5"/>
        <v/>
      </c>
      <c r="M30" s="1" t="str">
        <f t="shared" si="3"/>
        <v/>
      </c>
      <c r="N30" s="34" t="str">
        <f t="shared" si="4"/>
        <v/>
      </c>
      <c r="P30" s="1">
        <v>0</v>
      </c>
    </row>
    <row r="31" spans="2:16" ht="20.100000000000001" customHeight="1" x14ac:dyDescent="0.25">
      <c r="B31" s="22"/>
      <c r="C31" s="25"/>
      <c r="D31" s="25"/>
      <c r="E31" s="25"/>
      <c r="F31" s="25"/>
      <c r="G31" s="24"/>
      <c r="H31" s="33" t="str">
        <f t="shared" si="0"/>
        <v/>
      </c>
      <c r="I31" s="29"/>
      <c r="J31" s="3" t="str">
        <f t="shared" si="1"/>
        <v/>
      </c>
      <c r="K31" s="4" t="str">
        <f t="shared" si="2"/>
        <v/>
      </c>
      <c r="L31" s="6" t="str">
        <f t="shared" si="5"/>
        <v/>
      </c>
      <c r="M31" s="1" t="str">
        <f t="shared" si="3"/>
        <v/>
      </c>
      <c r="N31" s="34" t="str">
        <f t="shared" si="4"/>
        <v/>
      </c>
      <c r="P31" s="1">
        <v>0</v>
      </c>
    </row>
    <row r="32" spans="2:16" ht="20.100000000000001" customHeight="1" x14ac:dyDescent="0.25">
      <c r="B32" s="22"/>
      <c r="C32" s="25"/>
      <c r="D32" s="25"/>
      <c r="E32" s="25"/>
      <c r="F32" s="25"/>
      <c r="G32" s="24"/>
      <c r="H32" s="33" t="str">
        <f t="shared" si="0"/>
        <v/>
      </c>
      <c r="I32" s="29"/>
      <c r="J32" s="3" t="str">
        <f t="shared" si="1"/>
        <v/>
      </c>
      <c r="K32" s="4" t="str">
        <f t="shared" si="2"/>
        <v/>
      </c>
      <c r="L32" s="6" t="str">
        <f t="shared" si="5"/>
        <v/>
      </c>
      <c r="M32" s="1" t="str">
        <f t="shared" si="3"/>
        <v/>
      </c>
      <c r="N32" s="34" t="str">
        <f t="shared" si="4"/>
        <v/>
      </c>
      <c r="P32" s="1">
        <v>0</v>
      </c>
    </row>
    <row r="33" spans="1:16" ht="20.100000000000001" customHeight="1" x14ac:dyDescent="0.25">
      <c r="B33" s="22"/>
      <c r="C33" s="25"/>
      <c r="D33" s="25"/>
      <c r="E33" s="25"/>
      <c r="F33" s="25"/>
      <c r="G33" s="24"/>
      <c r="H33" s="33" t="str">
        <f t="shared" si="0"/>
        <v/>
      </c>
      <c r="I33" s="29"/>
      <c r="J33" s="3" t="str">
        <f t="shared" si="1"/>
        <v/>
      </c>
      <c r="K33" s="4" t="str">
        <f t="shared" si="2"/>
        <v/>
      </c>
      <c r="L33" s="6" t="str">
        <f t="shared" si="5"/>
        <v/>
      </c>
      <c r="M33" s="1" t="str">
        <f t="shared" si="3"/>
        <v/>
      </c>
      <c r="N33" s="34" t="str">
        <f t="shared" si="4"/>
        <v/>
      </c>
      <c r="P33" s="1">
        <v>0</v>
      </c>
    </row>
    <row r="34" spans="1:16" ht="20.100000000000001" customHeight="1" x14ac:dyDescent="0.25">
      <c r="B34" s="22"/>
      <c r="C34" s="25"/>
      <c r="D34" s="25"/>
      <c r="E34" s="25"/>
      <c r="F34" s="25"/>
      <c r="G34" s="24"/>
      <c r="H34" s="33" t="str">
        <f t="shared" si="0"/>
        <v/>
      </c>
      <c r="I34" s="29"/>
      <c r="J34" s="3" t="str">
        <f t="shared" si="1"/>
        <v/>
      </c>
      <c r="K34" s="4" t="str">
        <f t="shared" si="2"/>
        <v/>
      </c>
      <c r="L34" s="6" t="str">
        <f t="shared" si="5"/>
        <v/>
      </c>
      <c r="M34" s="1" t="str">
        <f t="shared" si="3"/>
        <v/>
      </c>
      <c r="N34" s="34" t="str">
        <f t="shared" si="4"/>
        <v/>
      </c>
      <c r="O34" s="35"/>
      <c r="P34" s="1">
        <v>0</v>
      </c>
    </row>
    <row r="35" spans="1:16" ht="20.100000000000001" customHeight="1" x14ac:dyDescent="0.25">
      <c r="B35" s="26"/>
      <c r="C35" s="27"/>
      <c r="D35" s="27"/>
      <c r="E35" s="27"/>
      <c r="F35" s="27"/>
      <c r="G35" s="24"/>
      <c r="H35" s="33" t="str">
        <f t="shared" si="0"/>
        <v/>
      </c>
      <c r="I35" s="29"/>
      <c r="J35" s="3" t="str">
        <f t="shared" si="1"/>
        <v/>
      </c>
      <c r="K35" s="4" t="str">
        <f t="shared" si="2"/>
        <v/>
      </c>
      <c r="L35" s="6" t="str">
        <f t="shared" si="5"/>
        <v/>
      </c>
      <c r="M35" s="1" t="str">
        <f t="shared" si="3"/>
        <v/>
      </c>
      <c r="N35" s="34" t="str">
        <f t="shared" si="4"/>
        <v/>
      </c>
      <c r="O35" s="35"/>
      <c r="P35" s="1">
        <v>0</v>
      </c>
    </row>
    <row r="36" spans="1:16" ht="20.100000000000001" customHeight="1" x14ac:dyDescent="0.25">
      <c r="A36" s="36"/>
      <c r="B36" s="26"/>
      <c r="C36" s="27"/>
      <c r="D36" s="27"/>
      <c r="E36" s="27"/>
      <c r="F36" s="27"/>
      <c r="G36" s="24"/>
      <c r="H36" s="33" t="str">
        <f t="shared" si="0"/>
        <v/>
      </c>
      <c r="I36" s="29"/>
      <c r="J36" s="3" t="str">
        <f t="shared" si="1"/>
        <v/>
      </c>
      <c r="K36" s="4" t="str">
        <f t="shared" si="2"/>
        <v/>
      </c>
      <c r="L36" s="6" t="str">
        <f t="shared" si="5"/>
        <v/>
      </c>
      <c r="M36" s="1" t="str">
        <f t="shared" si="3"/>
        <v/>
      </c>
      <c r="N36" s="34" t="str">
        <f t="shared" si="4"/>
        <v/>
      </c>
      <c r="O36" s="35"/>
      <c r="P36" s="1">
        <v>0</v>
      </c>
    </row>
    <row r="37" spans="1:16" ht="20.100000000000001" customHeight="1" x14ac:dyDescent="0.25">
      <c r="B37" s="26"/>
      <c r="C37" s="27"/>
      <c r="D37" s="27"/>
      <c r="E37" s="27"/>
      <c r="F37" s="27"/>
      <c r="G37" s="24"/>
      <c r="H37" s="33" t="str">
        <f t="shared" si="0"/>
        <v/>
      </c>
      <c r="I37" s="29"/>
      <c r="J37" s="3" t="str">
        <f t="shared" si="1"/>
        <v/>
      </c>
      <c r="K37" s="4" t="str">
        <f t="shared" si="2"/>
        <v/>
      </c>
      <c r="L37" s="6" t="str">
        <f t="shared" si="5"/>
        <v/>
      </c>
      <c r="M37" s="1" t="str">
        <f t="shared" si="3"/>
        <v/>
      </c>
      <c r="N37" s="34" t="str">
        <f t="shared" si="4"/>
        <v/>
      </c>
      <c r="O37" s="35"/>
      <c r="P37" s="1">
        <v>0</v>
      </c>
    </row>
    <row r="38" spans="1:16" ht="20.100000000000001" customHeight="1" x14ac:dyDescent="0.25">
      <c r="B38" s="26"/>
      <c r="C38" s="27"/>
      <c r="D38" s="27"/>
      <c r="E38" s="27"/>
      <c r="F38" s="27"/>
      <c r="G38" s="24"/>
      <c r="H38" s="33" t="str">
        <f t="shared" si="0"/>
        <v/>
      </c>
      <c r="I38" s="29"/>
      <c r="J38" s="3" t="str">
        <f t="shared" si="1"/>
        <v/>
      </c>
      <c r="K38" s="4" t="str">
        <f t="shared" si="2"/>
        <v/>
      </c>
      <c r="L38" s="6" t="str">
        <f t="shared" si="5"/>
        <v/>
      </c>
      <c r="M38" s="1" t="str">
        <f t="shared" si="3"/>
        <v/>
      </c>
      <c r="N38" s="34" t="str">
        <f t="shared" si="4"/>
        <v/>
      </c>
      <c r="O38" s="35"/>
      <c r="P38" s="1">
        <v>0</v>
      </c>
    </row>
    <row r="39" spans="1:16" ht="20.100000000000001" customHeight="1" x14ac:dyDescent="0.25">
      <c r="B39" s="26"/>
      <c r="C39" s="27"/>
      <c r="D39" s="27"/>
      <c r="E39" s="27"/>
      <c r="F39" s="27"/>
      <c r="G39" s="24"/>
      <c r="H39" s="33" t="str">
        <f t="shared" si="0"/>
        <v/>
      </c>
      <c r="I39" s="29"/>
      <c r="J39" s="3" t="str">
        <f t="shared" si="1"/>
        <v/>
      </c>
      <c r="K39" s="4" t="str">
        <f t="shared" si="2"/>
        <v/>
      </c>
      <c r="L39" s="6" t="str">
        <f t="shared" si="5"/>
        <v/>
      </c>
      <c r="M39" s="1" t="str">
        <f t="shared" si="3"/>
        <v/>
      </c>
      <c r="N39" s="34" t="str">
        <f t="shared" si="4"/>
        <v/>
      </c>
      <c r="O39" s="35"/>
      <c r="P39" s="1">
        <v>0</v>
      </c>
    </row>
    <row r="40" spans="1:16" ht="20.100000000000001" customHeight="1" x14ac:dyDescent="0.25">
      <c r="B40" s="26"/>
      <c r="C40" s="27"/>
      <c r="D40" s="27"/>
      <c r="E40" s="27"/>
      <c r="F40" s="27"/>
      <c r="G40" s="24"/>
      <c r="H40" s="33" t="str">
        <f t="shared" si="0"/>
        <v/>
      </c>
      <c r="I40" s="29"/>
      <c r="J40" s="3" t="str">
        <f t="shared" si="1"/>
        <v/>
      </c>
      <c r="K40" s="4" t="str">
        <f t="shared" si="2"/>
        <v/>
      </c>
      <c r="L40" s="6" t="str">
        <f t="shared" si="5"/>
        <v/>
      </c>
      <c r="M40" s="1" t="str">
        <f t="shared" si="3"/>
        <v/>
      </c>
      <c r="N40" s="34" t="str">
        <f t="shared" si="4"/>
        <v/>
      </c>
      <c r="O40" s="35"/>
      <c r="P40" s="1">
        <v>0</v>
      </c>
    </row>
    <row r="41" spans="1:16" ht="20.100000000000001" customHeight="1" x14ac:dyDescent="0.25">
      <c r="B41" s="26"/>
      <c r="C41" s="27"/>
      <c r="D41" s="27"/>
      <c r="E41" s="27"/>
      <c r="F41" s="27"/>
      <c r="G41" s="24"/>
      <c r="H41" s="33" t="str">
        <f t="shared" si="0"/>
        <v/>
      </c>
      <c r="I41" s="29"/>
      <c r="J41" s="3" t="str">
        <f t="shared" si="1"/>
        <v/>
      </c>
      <c r="K41" s="4" t="str">
        <f t="shared" si="2"/>
        <v/>
      </c>
      <c r="L41" s="6" t="str">
        <f t="shared" si="5"/>
        <v/>
      </c>
      <c r="M41" s="1" t="str">
        <f t="shared" si="3"/>
        <v/>
      </c>
      <c r="N41" s="34" t="str">
        <f t="shared" si="4"/>
        <v/>
      </c>
      <c r="O41" s="35"/>
      <c r="P41" s="1">
        <v>0</v>
      </c>
    </row>
    <row r="42" spans="1:16" ht="20.100000000000001" customHeight="1" x14ac:dyDescent="0.25">
      <c r="B42" s="26"/>
      <c r="C42" s="27"/>
      <c r="D42" s="27"/>
      <c r="E42" s="27"/>
      <c r="F42" s="27"/>
      <c r="G42" s="24"/>
      <c r="H42" s="33" t="str">
        <f t="shared" si="0"/>
        <v/>
      </c>
      <c r="I42" s="29"/>
      <c r="J42" s="3" t="str">
        <f t="shared" si="1"/>
        <v/>
      </c>
      <c r="K42" s="4" t="str">
        <f t="shared" si="2"/>
        <v/>
      </c>
      <c r="L42" s="6" t="str">
        <f t="shared" si="5"/>
        <v/>
      </c>
      <c r="M42" s="1" t="str">
        <f t="shared" si="3"/>
        <v/>
      </c>
      <c r="N42" s="34" t="str">
        <f t="shared" si="4"/>
        <v/>
      </c>
      <c r="O42" s="35"/>
      <c r="P42" s="1">
        <v>0</v>
      </c>
    </row>
    <row r="43" spans="1:16" ht="20.100000000000001" customHeight="1" x14ac:dyDescent="0.25">
      <c r="B43" s="26"/>
      <c r="C43" s="27"/>
      <c r="D43" s="27"/>
      <c r="E43" s="27"/>
      <c r="F43" s="27"/>
      <c r="G43" s="24"/>
      <c r="H43" s="33" t="str">
        <f t="shared" si="0"/>
        <v/>
      </c>
      <c r="I43" s="29"/>
      <c r="J43" s="3" t="str">
        <f t="shared" si="1"/>
        <v/>
      </c>
      <c r="K43" s="4" t="str">
        <f t="shared" si="2"/>
        <v/>
      </c>
      <c r="L43" s="6" t="str">
        <f t="shared" si="5"/>
        <v/>
      </c>
      <c r="M43" s="1" t="str">
        <f t="shared" si="3"/>
        <v/>
      </c>
      <c r="N43" s="34" t="str">
        <f t="shared" si="4"/>
        <v/>
      </c>
      <c r="O43" s="35"/>
      <c r="P43" s="1">
        <v>0</v>
      </c>
    </row>
    <row r="44" spans="1:16" ht="20.100000000000001" customHeight="1" x14ac:dyDescent="0.25">
      <c r="B44" s="26"/>
      <c r="C44" s="27"/>
      <c r="D44" s="27"/>
      <c r="E44" s="27"/>
      <c r="F44" s="27"/>
      <c r="G44" s="24"/>
      <c r="H44" s="33" t="str">
        <f t="shared" si="0"/>
        <v/>
      </c>
      <c r="I44" s="29"/>
      <c r="J44" s="3" t="str">
        <f t="shared" si="1"/>
        <v/>
      </c>
      <c r="K44" s="4" t="str">
        <f t="shared" si="2"/>
        <v/>
      </c>
      <c r="L44" s="6" t="str">
        <f t="shared" si="5"/>
        <v/>
      </c>
      <c r="M44" s="1" t="str">
        <f t="shared" si="3"/>
        <v/>
      </c>
      <c r="N44" s="34" t="str">
        <f t="shared" si="4"/>
        <v/>
      </c>
      <c r="O44" s="35"/>
      <c r="P44" s="1">
        <v>0</v>
      </c>
    </row>
    <row r="45" spans="1:16" ht="20.100000000000001" customHeight="1" x14ac:dyDescent="0.25">
      <c r="B45" s="26"/>
      <c r="C45" s="27"/>
      <c r="D45" s="27"/>
      <c r="E45" s="27"/>
      <c r="F45" s="27"/>
      <c r="G45" s="24"/>
      <c r="H45" s="33" t="str">
        <f t="shared" si="0"/>
        <v/>
      </c>
      <c r="I45" s="29"/>
      <c r="J45" s="3" t="str">
        <f t="shared" si="1"/>
        <v/>
      </c>
      <c r="K45" s="4" t="str">
        <f t="shared" si="2"/>
        <v/>
      </c>
      <c r="L45" s="6" t="str">
        <f t="shared" si="5"/>
        <v/>
      </c>
      <c r="M45" s="1" t="str">
        <f t="shared" si="3"/>
        <v/>
      </c>
      <c r="N45" s="34" t="str">
        <f t="shared" si="4"/>
        <v/>
      </c>
      <c r="O45" s="35"/>
      <c r="P45" s="1">
        <v>0</v>
      </c>
    </row>
    <row r="46" spans="1:16" ht="20.100000000000001" customHeight="1" x14ac:dyDescent="0.25">
      <c r="B46" s="26"/>
      <c r="C46" s="27"/>
      <c r="D46" s="27"/>
      <c r="E46" s="27"/>
      <c r="F46" s="27"/>
      <c r="G46" s="24"/>
      <c r="H46" s="33" t="str">
        <f t="shared" si="0"/>
        <v/>
      </c>
      <c r="I46" s="29"/>
      <c r="J46" s="3" t="str">
        <f t="shared" si="1"/>
        <v/>
      </c>
      <c r="K46" s="4" t="str">
        <f t="shared" si="2"/>
        <v/>
      </c>
      <c r="L46" s="6" t="str">
        <f t="shared" si="5"/>
        <v/>
      </c>
      <c r="M46" s="1" t="str">
        <f t="shared" si="3"/>
        <v/>
      </c>
      <c r="N46" s="34" t="str">
        <f t="shared" si="4"/>
        <v/>
      </c>
      <c r="O46" s="35"/>
      <c r="P46" s="1">
        <v>0</v>
      </c>
    </row>
    <row r="47" spans="1:16" ht="20.100000000000001" customHeight="1" x14ac:dyDescent="0.25">
      <c r="B47" s="26"/>
      <c r="C47" s="27"/>
      <c r="D47" s="27"/>
      <c r="E47" s="27"/>
      <c r="F47" s="27"/>
      <c r="G47" s="24"/>
      <c r="H47" s="33" t="str">
        <f t="shared" si="0"/>
        <v/>
      </c>
      <c r="I47" s="29"/>
      <c r="J47" s="3" t="str">
        <f t="shared" si="1"/>
        <v/>
      </c>
      <c r="K47" s="4" t="str">
        <f t="shared" si="2"/>
        <v/>
      </c>
      <c r="L47" s="6" t="str">
        <f t="shared" si="5"/>
        <v/>
      </c>
      <c r="M47" s="1" t="str">
        <f t="shared" si="3"/>
        <v/>
      </c>
      <c r="N47" s="34" t="str">
        <f t="shared" si="4"/>
        <v/>
      </c>
      <c r="O47" s="35"/>
      <c r="P47" s="1">
        <v>0</v>
      </c>
    </row>
    <row r="48" spans="1:16" ht="20.100000000000001" customHeight="1" x14ac:dyDescent="0.25">
      <c r="B48" s="26"/>
      <c r="C48" s="27"/>
      <c r="D48" s="27"/>
      <c r="E48" s="27"/>
      <c r="F48" s="27"/>
      <c r="G48" s="24"/>
      <c r="H48" s="33" t="str">
        <f t="shared" si="0"/>
        <v/>
      </c>
      <c r="I48" s="29"/>
      <c r="J48" s="3" t="str">
        <f t="shared" si="1"/>
        <v/>
      </c>
      <c r="K48" s="4" t="str">
        <f t="shared" si="2"/>
        <v/>
      </c>
      <c r="L48" s="6" t="str">
        <f t="shared" si="5"/>
        <v/>
      </c>
      <c r="M48" s="1" t="str">
        <f t="shared" si="3"/>
        <v/>
      </c>
      <c r="N48" s="34" t="str">
        <f t="shared" si="4"/>
        <v/>
      </c>
      <c r="O48" s="35"/>
      <c r="P48" s="1">
        <v>0</v>
      </c>
    </row>
    <row r="49" spans="2:16" ht="20.100000000000001" customHeight="1" x14ac:dyDescent="0.25">
      <c r="B49" s="26"/>
      <c r="C49" s="27"/>
      <c r="D49" s="27"/>
      <c r="E49" s="27"/>
      <c r="F49" s="27"/>
      <c r="G49" s="24"/>
      <c r="H49" s="33" t="str">
        <f t="shared" si="0"/>
        <v/>
      </c>
      <c r="I49" s="29"/>
      <c r="J49" s="3" t="str">
        <f t="shared" si="1"/>
        <v/>
      </c>
      <c r="K49" s="4" t="str">
        <f t="shared" si="2"/>
        <v/>
      </c>
      <c r="L49" s="6" t="str">
        <f t="shared" si="5"/>
        <v/>
      </c>
      <c r="M49" s="1" t="str">
        <f t="shared" si="3"/>
        <v/>
      </c>
      <c r="N49" s="34" t="str">
        <f t="shared" si="4"/>
        <v/>
      </c>
      <c r="O49" s="35"/>
      <c r="P49" s="1">
        <v>0</v>
      </c>
    </row>
    <row r="50" spans="2:16" ht="20.100000000000001" customHeight="1" x14ac:dyDescent="0.25">
      <c r="B50" s="26"/>
      <c r="C50" s="27"/>
      <c r="D50" s="27"/>
      <c r="E50" s="27"/>
      <c r="F50" s="27"/>
      <c r="G50" s="24"/>
      <c r="H50" s="33" t="str">
        <f t="shared" si="0"/>
        <v/>
      </c>
      <c r="I50" s="29"/>
      <c r="J50" s="3" t="str">
        <f t="shared" si="1"/>
        <v/>
      </c>
      <c r="K50" s="4" t="str">
        <f t="shared" si="2"/>
        <v/>
      </c>
      <c r="L50" s="6" t="str">
        <f t="shared" si="5"/>
        <v/>
      </c>
      <c r="M50" s="1" t="str">
        <f t="shared" si="3"/>
        <v/>
      </c>
      <c r="N50" s="34" t="str">
        <f t="shared" si="4"/>
        <v/>
      </c>
      <c r="O50" s="35"/>
      <c r="P50" s="1">
        <v>0</v>
      </c>
    </row>
    <row r="51" spans="2:16" ht="20.100000000000001" customHeight="1" x14ac:dyDescent="0.25">
      <c r="B51" s="26"/>
      <c r="C51" s="27"/>
      <c r="D51" s="27"/>
      <c r="E51" s="27"/>
      <c r="F51" s="27"/>
      <c r="G51" s="24"/>
      <c r="H51" s="33" t="str">
        <f t="shared" si="0"/>
        <v/>
      </c>
      <c r="I51" s="29"/>
      <c r="J51" s="3" t="str">
        <f t="shared" si="1"/>
        <v/>
      </c>
      <c r="K51" s="4" t="str">
        <f t="shared" si="2"/>
        <v/>
      </c>
      <c r="L51" s="6" t="str">
        <f t="shared" si="5"/>
        <v/>
      </c>
      <c r="M51" s="1" t="str">
        <f t="shared" si="3"/>
        <v/>
      </c>
      <c r="N51" s="34" t="str">
        <f t="shared" si="4"/>
        <v/>
      </c>
      <c r="O51" s="35"/>
      <c r="P51" s="1">
        <v>0</v>
      </c>
    </row>
    <row r="52" spans="2:16" ht="20.100000000000001" customHeight="1" x14ac:dyDescent="0.25">
      <c r="B52" s="26"/>
      <c r="C52" s="27"/>
      <c r="D52" s="27"/>
      <c r="E52" s="27"/>
      <c r="F52" s="27"/>
      <c r="G52" s="24"/>
      <c r="H52" s="33" t="str">
        <f t="shared" si="0"/>
        <v/>
      </c>
      <c r="I52" s="29"/>
      <c r="J52" s="3" t="str">
        <f t="shared" si="1"/>
        <v/>
      </c>
      <c r="K52" s="4" t="str">
        <f t="shared" si="2"/>
        <v/>
      </c>
      <c r="L52" s="6" t="str">
        <f t="shared" si="5"/>
        <v/>
      </c>
      <c r="M52" s="1" t="str">
        <f t="shared" si="3"/>
        <v/>
      </c>
      <c r="N52" s="34" t="str">
        <f t="shared" si="4"/>
        <v/>
      </c>
      <c r="O52" s="35"/>
      <c r="P52" s="1">
        <v>0</v>
      </c>
    </row>
    <row r="53" spans="2:16" ht="20.100000000000001" customHeight="1" x14ac:dyDescent="0.25">
      <c r="B53" s="26"/>
      <c r="C53" s="27"/>
      <c r="D53" s="27"/>
      <c r="E53" s="27"/>
      <c r="F53" s="27"/>
      <c r="G53" s="24"/>
      <c r="H53" s="33" t="str">
        <f t="shared" si="0"/>
        <v/>
      </c>
      <c r="I53" s="29"/>
      <c r="J53" s="3" t="str">
        <f t="shared" si="1"/>
        <v/>
      </c>
      <c r="K53" s="4" t="str">
        <f t="shared" si="2"/>
        <v/>
      </c>
      <c r="L53" s="6" t="str">
        <f t="shared" si="5"/>
        <v/>
      </c>
      <c r="M53" s="1" t="str">
        <f t="shared" si="3"/>
        <v/>
      </c>
      <c r="N53" s="34" t="str">
        <f t="shared" si="4"/>
        <v/>
      </c>
      <c r="O53" s="35"/>
      <c r="P53" s="1">
        <v>0</v>
      </c>
    </row>
    <row r="54" spans="2:16" ht="20.100000000000001" customHeight="1" x14ac:dyDescent="0.25">
      <c r="B54" s="26"/>
      <c r="C54" s="27"/>
      <c r="D54" s="27"/>
      <c r="E54" s="27"/>
      <c r="F54" s="27"/>
      <c r="G54" s="24"/>
      <c r="H54" s="33" t="str">
        <f t="shared" si="0"/>
        <v/>
      </c>
      <c r="I54" s="29"/>
      <c r="J54" s="3" t="str">
        <f t="shared" si="1"/>
        <v/>
      </c>
      <c r="K54" s="4" t="str">
        <f t="shared" si="2"/>
        <v/>
      </c>
      <c r="L54" s="6" t="str">
        <f t="shared" si="5"/>
        <v/>
      </c>
      <c r="M54" s="1" t="str">
        <f t="shared" si="3"/>
        <v/>
      </c>
      <c r="N54" s="34" t="str">
        <f t="shared" si="4"/>
        <v/>
      </c>
      <c r="O54" s="35"/>
      <c r="P54" s="1">
        <v>0</v>
      </c>
    </row>
    <row r="55" spans="2:16" ht="20.100000000000001" customHeight="1" x14ac:dyDescent="0.25">
      <c r="B55" s="26"/>
      <c r="C55" s="27"/>
      <c r="D55" s="27"/>
      <c r="E55" s="27"/>
      <c r="F55" s="27"/>
      <c r="G55" s="24"/>
      <c r="H55" s="33" t="str">
        <f t="shared" si="0"/>
        <v/>
      </c>
      <c r="I55" s="29"/>
      <c r="J55" s="3" t="str">
        <f t="shared" si="1"/>
        <v/>
      </c>
      <c r="K55" s="4" t="str">
        <f t="shared" si="2"/>
        <v/>
      </c>
      <c r="L55" s="6" t="str">
        <f t="shared" si="5"/>
        <v/>
      </c>
      <c r="M55" s="1" t="str">
        <f t="shared" si="3"/>
        <v/>
      </c>
      <c r="N55" s="34" t="str">
        <f t="shared" si="4"/>
        <v/>
      </c>
      <c r="O55" s="35"/>
      <c r="P55" s="1">
        <v>0</v>
      </c>
    </row>
    <row r="56" spans="2:16" ht="20.100000000000001" customHeight="1" x14ac:dyDescent="0.25">
      <c r="B56" s="26"/>
      <c r="C56" s="27"/>
      <c r="D56" s="27"/>
      <c r="E56" s="27"/>
      <c r="F56" s="27"/>
      <c r="G56" s="24"/>
      <c r="H56" s="33" t="str">
        <f t="shared" si="0"/>
        <v/>
      </c>
      <c r="I56" s="29"/>
      <c r="J56" s="3" t="str">
        <f t="shared" si="1"/>
        <v/>
      </c>
      <c r="K56" s="4" t="str">
        <f t="shared" si="2"/>
        <v/>
      </c>
      <c r="L56" s="6" t="str">
        <f t="shared" si="5"/>
        <v/>
      </c>
      <c r="M56" s="1" t="str">
        <f t="shared" si="3"/>
        <v/>
      </c>
      <c r="N56" s="34" t="str">
        <f t="shared" si="4"/>
        <v/>
      </c>
      <c r="O56" s="35"/>
      <c r="P56" s="1">
        <v>0</v>
      </c>
    </row>
    <row r="57" spans="2:16" ht="20.100000000000001" customHeight="1" x14ac:dyDescent="0.25">
      <c r="B57" s="26"/>
      <c r="C57" s="27"/>
      <c r="D57" s="27"/>
      <c r="E57" s="27"/>
      <c r="F57" s="27"/>
      <c r="G57" s="24"/>
      <c r="H57" s="33" t="str">
        <f t="shared" si="0"/>
        <v/>
      </c>
      <c r="I57" s="29"/>
      <c r="J57" s="3" t="str">
        <f t="shared" si="1"/>
        <v/>
      </c>
      <c r="K57" s="4" t="str">
        <f t="shared" si="2"/>
        <v/>
      </c>
      <c r="L57" s="6" t="str">
        <f t="shared" si="5"/>
        <v/>
      </c>
      <c r="M57" s="1" t="str">
        <f t="shared" si="3"/>
        <v/>
      </c>
      <c r="N57" s="34" t="str">
        <f t="shared" si="4"/>
        <v/>
      </c>
      <c r="O57" s="35"/>
      <c r="P57" s="1">
        <v>0</v>
      </c>
    </row>
    <row r="58" spans="2:16" ht="20.100000000000001" customHeight="1" x14ac:dyDescent="0.25">
      <c r="B58" s="26"/>
      <c r="C58" s="27"/>
      <c r="D58" s="27"/>
      <c r="E58" s="27"/>
      <c r="F58" s="27"/>
      <c r="G58" s="24"/>
      <c r="H58" s="33" t="str">
        <f t="shared" si="0"/>
        <v/>
      </c>
      <c r="I58" s="29"/>
      <c r="J58" s="3" t="str">
        <f t="shared" si="1"/>
        <v/>
      </c>
      <c r="K58" s="4" t="str">
        <f t="shared" si="2"/>
        <v/>
      </c>
      <c r="L58" s="6" t="str">
        <f t="shared" si="5"/>
        <v/>
      </c>
      <c r="M58" s="1" t="str">
        <f t="shared" si="3"/>
        <v/>
      </c>
      <c r="N58" s="34" t="str">
        <f t="shared" si="4"/>
        <v/>
      </c>
      <c r="O58" s="35"/>
      <c r="P58" s="1">
        <v>0</v>
      </c>
    </row>
    <row r="59" spans="2:16" ht="20.100000000000001" customHeight="1" x14ac:dyDescent="0.25">
      <c r="B59" s="26"/>
      <c r="C59" s="27"/>
      <c r="D59" s="27"/>
      <c r="E59" s="27"/>
      <c r="F59" s="27"/>
      <c r="G59" s="24"/>
      <c r="H59" s="33" t="str">
        <f t="shared" si="0"/>
        <v/>
      </c>
      <c r="I59" s="29"/>
      <c r="J59" s="3" t="str">
        <f t="shared" si="1"/>
        <v/>
      </c>
      <c r="K59" s="4" t="str">
        <f t="shared" si="2"/>
        <v/>
      </c>
      <c r="L59" s="6" t="str">
        <f t="shared" si="5"/>
        <v/>
      </c>
      <c r="M59" s="1" t="str">
        <f t="shared" si="3"/>
        <v/>
      </c>
      <c r="N59" s="34" t="str">
        <f t="shared" si="4"/>
        <v/>
      </c>
      <c r="O59" s="35"/>
      <c r="P59" s="1">
        <v>0</v>
      </c>
    </row>
    <row r="60" spans="2:16" ht="20.100000000000001" customHeight="1" x14ac:dyDescent="0.25">
      <c r="B60" s="26"/>
      <c r="C60" s="27"/>
      <c r="D60" s="27"/>
      <c r="E60" s="27"/>
      <c r="F60" s="27"/>
      <c r="G60" s="24"/>
      <c r="H60" s="33" t="str">
        <f t="shared" si="0"/>
        <v/>
      </c>
      <c r="I60" s="29"/>
      <c r="J60" s="3" t="str">
        <f t="shared" si="1"/>
        <v/>
      </c>
      <c r="K60" s="4" t="str">
        <f t="shared" si="2"/>
        <v/>
      </c>
      <c r="L60" s="6" t="str">
        <f t="shared" si="5"/>
        <v/>
      </c>
      <c r="M60" s="1" t="str">
        <f t="shared" si="3"/>
        <v/>
      </c>
      <c r="N60" s="34" t="str">
        <f t="shared" si="4"/>
        <v/>
      </c>
      <c r="O60" s="35"/>
      <c r="P60" s="1">
        <v>0</v>
      </c>
    </row>
    <row r="61" spans="2:16" ht="20.100000000000001" customHeight="1" x14ac:dyDescent="0.25">
      <c r="B61" s="26"/>
      <c r="C61" s="27"/>
      <c r="D61" s="27"/>
      <c r="E61" s="27"/>
      <c r="F61" s="27"/>
      <c r="G61" s="24"/>
      <c r="H61" s="33" t="str">
        <f t="shared" si="0"/>
        <v/>
      </c>
      <c r="I61" s="29"/>
      <c r="J61" s="3" t="str">
        <f t="shared" si="1"/>
        <v/>
      </c>
      <c r="K61" s="4" t="str">
        <f t="shared" si="2"/>
        <v/>
      </c>
      <c r="L61" s="6" t="str">
        <f t="shared" si="5"/>
        <v/>
      </c>
      <c r="M61" s="1" t="str">
        <f t="shared" si="3"/>
        <v/>
      </c>
      <c r="N61" s="34" t="str">
        <f t="shared" si="4"/>
        <v/>
      </c>
      <c r="O61" s="35"/>
      <c r="P61" s="1">
        <v>0</v>
      </c>
    </row>
    <row r="62" spans="2:16" ht="20.100000000000001" customHeight="1" x14ac:dyDescent="0.25">
      <c r="B62" s="26"/>
      <c r="C62" s="27"/>
      <c r="D62" s="27"/>
      <c r="E62" s="27"/>
      <c r="F62" s="27"/>
      <c r="G62" s="24"/>
      <c r="H62" s="33" t="str">
        <f t="shared" si="0"/>
        <v/>
      </c>
      <c r="I62" s="29"/>
      <c r="J62" s="3" t="str">
        <f t="shared" si="1"/>
        <v/>
      </c>
      <c r="K62" s="4" t="str">
        <f t="shared" si="2"/>
        <v/>
      </c>
      <c r="L62" s="6" t="str">
        <f t="shared" si="5"/>
        <v/>
      </c>
      <c r="M62" s="1" t="str">
        <f t="shared" si="3"/>
        <v/>
      </c>
      <c r="N62" s="34" t="str">
        <f t="shared" si="4"/>
        <v/>
      </c>
      <c r="O62" s="35"/>
      <c r="P62" s="1">
        <v>0</v>
      </c>
    </row>
    <row r="63" spans="2:16" ht="20.100000000000001" customHeight="1" x14ac:dyDescent="0.25">
      <c r="B63" s="26"/>
      <c r="C63" s="27"/>
      <c r="D63" s="27"/>
      <c r="E63" s="27"/>
      <c r="F63" s="27"/>
      <c r="G63" s="24"/>
      <c r="H63" s="33" t="str">
        <f t="shared" si="0"/>
        <v/>
      </c>
      <c r="I63" s="29"/>
      <c r="J63" s="3" t="str">
        <f t="shared" si="1"/>
        <v/>
      </c>
      <c r="K63" s="4" t="str">
        <f t="shared" si="2"/>
        <v/>
      </c>
      <c r="L63" s="6" t="str">
        <f t="shared" si="5"/>
        <v/>
      </c>
      <c r="M63" s="1" t="str">
        <f t="shared" si="3"/>
        <v/>
      </c>
      <c r="N63" s="34" t="str">
        <f t="shared" si="4"/>
        <v/>
      </c>
      <c r="O63" s="35"/>
      <c r="P63" s="1">
        <v>0</v>
      </c>
    </row>
    <row r="64" spans="2:16" ht="20.100000000000001" customHeight="1" x14ac:dyDescent="0.25">
      <c r="B64" s="26"/>
      <c r="C64" s="27"/>
      <c r="D64" s="27"/>
      <c r="E64" s="27"/>
      <c r="F64" s="27"/>
      <c r="G64" s="24"/>
      <c r="H64" s="33" t="str">
        <f t="shared" si="0"/>
        <v/>
      </c>
      <c r="I64" s="29"/>
      <c r="J64" s="3" t="str">
        <f t="shared" si="1"/>
        <v/>
      </c>
      <c r="K64" s="4" t="str">
        <f t="shared" si="2"/>
        <v/>
      </c>
      <c r="L64" s="6" t="str">
        <f t="shared" si="5"/>
        <v/>
      </c>
      <c r="M64" s="1" t="str">
        <f t="shared" si="3"/>
        <v/>
      </c>
      <c r="N64" s="34" t="str">
        <f t="shared" si="4"/>
        <v/>
      </c>
      <c r="O64" s="35"/>
      <c r="P64" s="1">
        <v>0</v>
      </c>
    </row>
    <row r="65" spans="2:16" ht="20.100000000000001" customHeight="1" x14ac:dyDescent="0.25">
      <c r="B65" s="26"/>
      <c r="C65" s="27"/>
      <c r="D65" s="27"/>
      <c r="E65" s="27"/>
      <c r="F65" s="27"/>
      <c r="G65" s="24"/>
      <c r="H65" s="33" t="str">
        <f t="shared" si="0"/>
        <v/>
      </c>
      <c r="I65" s="29"/>
      <c r="J65" s="3" t="str">
        <f t="shared" si="1"/>
        <v/>
      </c>
      <c r="K65" s="4" t="str">
        <f t="shared" si="2"/>
        <v/>
      </c>
      <c r="L65" s="6" t="str">
        <f t="shared" si="5"/>
        <v/>
      </c>
      <c r="M65" s="1" t="str">
        <f t="shared" si="3"/>
        <v/>
      </c>
      <c r="N65" s="34" t="str">
        <f t="shared" si="4"/>
        <v/>
      </c>
      <c r="O65" s="35"/>
      <c r="P65" s="1">
        <v>0</v>
      </c>
    </row>
    <row r="66" spans="2:16" ht="20.100000000000001" customHeight="1" x14ac:dyDescent="0.25">
      <c r="B66" s="26"/>
      <c r="C66" s="27"/>
      <c r="D66" s="27"/>
      <c r="E66" s="27"/>
      <c r="F66" s="27"/>
      <c r="G66" s="24"/>
      <c r="H66" s="33" t="str">
        <f t="shared" si="0"/>
        <v/>
      </c>
      <c r="I66" s="29"/>
      <c r="J66" s="3" t="str">
        <f t="shared" si="1"/>
        <v/>
      </c>
      <c r="K66" s="4" t="str">
        <f t="shared" si="2"/>
        <v/>
      </c>
      <c r="L66" s="6" t="str">
        <f t="shared" si="5"/>
        <v/>
      </c>
      <c r="M66" s="1" t="str">
        <f t="shared" si="3"/>
        <v/>
      </c>
      <c r="N66" s="34" t="str">
        <f t="shared" si="4"/>
        <v/>
      </c>
      <c r="O66" s="35"/>
      <c r="P66" s="1">
        <v>0</v>
      </c>
    </row>
    <row r="67" spans="2:16" ht="20.100000000000001" customHeight="1" x14ac:dyDescent="0.25">
      <c r="B67" s="26"/>
      <c r="C67" s="27"/>
      <c r="D67" s="27"/>
      <c r="E67" s="27"/>
      <c r="F67" s="27"/>
      <c r="G67" s="24"/>
      <c r="H67" s="33" t="str">
        <f t="shared" si="0"/>
        <v/>
      </c>
      <c r="I67" s="29"/>
      <c r="J67" s="3" t="str">
        <f t="shared" si="1"/>
        <v/>
      </c>
      <c r="K67" s="4" t="str">
        <f t="shared" si="2"/>
        <v/>
      </c>
      <c r="L67" s="6" t="str">
        <f t="shared" si="5"/>
        <v/>
      </c>
      <c r="M67" s="1" t="str">
        <f t="shared" si="3"/>
        <v/>
      </c>
      <c r="N67" s="34" t="str">
        <f t="shared" si="4"/>
        <v/>
      </c>
      <c r="O67" s="35"/>
      <c r="P67" s="1">
        <v>0</v>
      </c>
    </row>
    <row r="68" spans="2:16" ht="20.100000000000001" customHeight="1" x14ac:dyDescent="0.25">
      <c r="B68" s="26"/>
      <c r="C68" s="27"/>
      <c r="D68" s="27"/>
      <c r="E68" s="27"/>
      <c r="F68" s="27"/>
      <c r="G68" s="24"/>
      <c r="H68" s="33" t="str">
        <f t="shared" si="0"/>
        <v/>
      </c>
      <c r="I68" s="29"/>
      <c r="J68" s="3" t="str">
        <f t="shared" si="1"/>
        <v/>
      </c>
      <c r="K68" s="4" t="str">
        <f t="shared" si="2"/>
        <v/>
      </c>
      <c r="L68" s="6" t="str">
        <f t="shared" si="5"/>
        <v/>
      </c>
      <c r="M68" s="1" t="str">
        <f t="shared" si="3"/>
        <v/>
      </c>
      <c r="N68" s="34" t="str">
        <f t="shared" si="4"/>
        <v/>
      </c>
      <c r="O68" s="35"/>
      <c r="P68" s="1">
        <v>0</v>
      </c>
    </row>
    <row r="69" spans="2:16" ht="20.100000000000001" customHeight="1" x14ac:dyDescent="0.25">
      <c r="B69" s="26"/>
      <c r="C69" s="27"/>
      <c r="D69" s="27"/>
      <c r="E69" s="27"/>
      <c r="F69" s="27"/>
      <c r="G69" s="24"/>
      <c r="H69" s="33" t="str">
        <f t="shared" si="0"/>
        <v/>
      </c>
      <c r="I69" s="29"/>
      <c r="J69" s="3" t="str">
        <f t="shared" si="1"/>
        <v/>
      </c>
      <c r="K69" s="4" t="str">
        <f t="shared" si="2"/>
        <v/>
      </c>
      <c r="L69" s="6" t="str">
        <f t="shared" si="5"/>
        <v/>
      </c>
      <c r="M69" s="1" t="str">
        <f t="shared" si="3"/>
        <v/>
      </c>
      <c r="N69" s="34" t="str">
        <f t="shared" si="4"/>
        <v/>
      </c>
      <c r="O69" s="35"/>
      <c r="P69" s="1">
        <v>0</v>
      </c>
    </row>
    <row r="70" spans="2:16" ht="20.100000000000001" customHeight="1" x14ac:dyDescent="0.25">
      <c r="B70" s="26"/>
      <c r="C70" s="27"/>
      <c r="D70" s="27"/>
      <c r="E70" s="27"/>
      <c r="F70" s="27"/>
      <c r="G70" s="24"/>
      <c r="H70" s="33" t="str">
        <f t="shared" si="0"/>
        <v/>
      </c>
      <c r="I70" s="29"/>
      <c r="J70" s="3" t="str">
        <f t="shared" si="1"/>
        <v/>
      </c>
      <c r="K70" s="4" t="str">
        <f t="shared" si="2"/>
        <v/>
      </c>
      <c r="L70" s="6" t="str">
        <f t="shared" si="5"/>
        <v/>
      </c>
      <c r="M70" s="1" t="str">
        <f t="shared" si="3"/>
        <v/>
      </c>
      <c r="N70" s="34" t="str">
        <f t="shared" si="4"/>
        <v/>
      </c>
      <c r="O70" s="35"/>
      <c r="P70" s="1">
        <v>0</v>
      </c>
    </row>
    <row r="71" spans="2:16" ht="20.100000000000001" customHeight="1" x14ac:dyDescent="0.25">
      <c r="B71" s="26"/>
      <c r="C71" s="27"/>
      <c r="D71" s="27"/>
      <c r="E71" s="27"/>
      <c r="F71" s="27"/>
      <c r="G71" s="24"/>
      <c r="H71" s="33" t="str">
        <f t="shared" si="0"/>
        <v/>
      </c>
      <c r="I71" s="29"/>
      <c r="J71" s="3" t="str">
        <f t="shared" si="1"/>
        <v/>
      </c>
      <c r="K71" s="4" t="str">
        <f t="shared" si="2"/>
        <v/>
      </c>
      <c r="L71" s="6" t="str">
        <f t="shared" si="5"/>
        <v/>
      </c>
      <c r="M71" s="1" t="str">
        <f t="shared" si="3"/>
        <v/>
      </c>
      <c r="N71" s="34" t="str">
        <f t="shared" si="4"/>
        <v/>
      </c>
      <c r="O71" s="35"/>
      <c r="P71" s="1">
        <v>0</v>
      </c>
    </row>
    <row r="72" spans="2:16" ht="20.100000000000001" customHeight="1" x14ac:dyDescent="0.25">
      <c r="B72" s="26"/>
      <c r="C72" s="27"/>
      <c r="D72" s="27"/>
      <c r="E72" s="27"/>
      <c r="F72" s="27"/>
      <c r="G72" s="24"/>
      <c r="H72" s="33" t="str">
        <f t="shared" ref="H72:H135" si="6">+IF(G72&lt;&gt;0,IF(G72&gt;=0,"S","H"),"")</f>
        <v/>
      </c>
      <c r="I72" s="29"/>
      <c r="J72" s="3" t="str">
        <f t="shared" ref="J72:J135" si="7">+IF(G72&lt;&gt;"",IF(I72=5,G72/1.05*0.05,IF(I72=10,G72/1.1*0.1,IF(I72=20,G72/1.2*0.2,IF(I72="IG",0,IF(I72=12,G72/1.12*0.12,IF(I72=13,G72/1.13*0.13,IF(I72="EXPORT",0,""))))))),"")</f>
        <v/>
      </c>
      <c r="K72" s="4" t="str">
        <f t="shared" ref="K72:K135" si="8">+IF(G72&lt;&gt;"",IF(G72&lt;0,IF(I72&lt;&gt;"",IF(I72=20,9,IF(I72=10,8,IF(I72=13,6,""))),""),""),"")</f>
        <v/>
      </c>
      <c r="L72" s="6" t="str">
        <f t="shared" si="5"/>
        <v/>
      </c>
      <c r="M72" s="1" t="str">
        <f t="shared" ref="M72:M135" si="9">IF(G72&lt;&gt;"",IF(G72&lt;0,-1*G72,G72),"")</f>
        <v/>
      </c>
      <c r="N72" s="34" t="str">
        <f t="shared" ref="N72:N135" si="10">+IF(B72&lt;&gt;"",B72,"")</f>
        <v/>
      </c>
      <c r="O72" s="35"/>
      <c r="P72" s="1">
        <v>0</v>
      </c>
    </row>
    <row r="73" spans="2:16" ht="20.100000000000001" customHeight="1" x14ac:dyDescent="0.25">
      <c r="B73" s="26"/>
      <c r="C73" s="27"/>
      <c r="D73" s="27"/>
      <c r="E73" s="27"/>
      <c r="F73" s="27"/>
      <c r="G73" s="24"/>
      <c r="H73" s="33" t="str">
        <f t="shared" si="6"/>
        <v/>
      </c>
      <c r="I73" s="29"/>
      <c r="J73" s="3" t="str">
        <f t="shared" si="7"/>
        <v/>
      </c>
      <c r="K73" s="4" t="str">
        <f t="shared" si="8"/>
        <v/>
      </c>
      <c r="L73" s="6" t="str">
        <f t="shared" ref="L73:L136" si="11">+IF(G73&lt;&gt;"",L72+G73,"")</f>
        <v/>
      </c>
      <c r="M73" s="1" t="str">
        <f t="shared" si="9"/>
        <v/>
      </c>
      <c r="N73" s="34" t="str">
        <f t="shared" si="10"/>
        <v/>
      </c>
      <c r="O73" s="35"/>
      <c r="P73" s="1">
        <v>0</v>
      </c>
    </row>
    <row r="74" spans="2:16" ht="20.100000000000001" customHeight="1" x14ac:dyDescent="0.25">
      <c r="B74" s="26"/>
      <c r="C74" s="27"/>
      <c r="D74" s="27"/>
      <c r="E74" s="27"/>
      <c r="F74" s="27"/>
      <c r="G74" s="24"/>
      <c r="H74" s="33" t="str">
        <f t="shared" si="6"/>
        <v/>
      </c>
      <c r="I74" s="29"/>
      <c r="J74" s="3" t="str">
        <f t="shared" si="7"/>
        <v/>
      </c>
      <c r="K74" s="4" t="str">
        <f t="shared" si="8"/>
        <v/>
      </c>
      <c r="L74" s="6" t="str">
        <f t="shared" si="11"/>
        <v/>
      </c>
      <c r="M74" s="1" t="str">
        <f t="shared" si="9"/>
        <v/>
      </c>
      <c r="N74" s="34" t="str">
        <f t="shared" si="10"/>
        <v/>
      </c>
      <c r="O74" s="35"/>
      <c r="P74" s="1">
        <v>0</v>
      </c>
    </row>
    <row r="75" spans="2:16" ht="20.100000000000001" customHeight="1" x14ac:dyDescent="0.25">
      <c r="B75" s="26"/>
      <c r="C75" s="27"/>
      <c r="D75" s="27"/>
      <c r="E75" s="27"/>
      <c r="F75" s="27"/>
      <c r="G75" s="24"/>
      <c r="H75" s="33" t="str">
        <f t="shared" si="6"/>
        <v/>
      </c>
      <c r="I75" s="29"/>
      <c r="J75" s="3" t="str">
        <f t="shared" si="7"/>
        <v/>
      </c>
      <c r="K75" s="4" t="str">
        <f t="shared" si="8"/>
        <v/>
      </c>
      <c r="L75" s="6" t="str">
        <f t="shared" si="11"/>
        <v/>
      </c>
      <c r="M75" s="1" t="str">
        <f t="shared" si="9"/>
        <v/>
      </c>
      <c r="N75" s="34" t="str">
        <f t="shared" si="10"/>
        <v/>
      </c>
      <c r="O75" s="35"/>
      <c r="P75" s="1">
        <v>0</v>
      </c>
    </row>
    <row r="76" spans="2:16" ht="20.100000000000001" customHeight="1" x14ac:dyDescent="0.25">
      <c r="B76" s="26"/>
      <c r="C76" s="27"/>
      <c r="D76" s="27"/>
      <c r="E76" s="27"/>
      <c r="F76" s="27"/>
      <c r="G76" s="24"/>
      <c r="H76" s="33" t="str">
        <f t="shared" si="6"/>
        <v/>
      </c>
      <c r="I76" s="29"/>
      <c r="J76" s="3" t="str">
        <f t="shared" si="7"/>
        <v/>
      </c>
      <c r="K76" s="4" t="str">
        <f t="shared" si="8"/>
        <v/>
      </c>
      <c r="L76" s="6" t="str">
        <f t="shared" si="11"/>
        <v/>
      </c>
      <c r="M76" s="1" t="str">
        <f t="shared" si="9"/>
        <v/>
      </c>
      <c r="N76" s="34" t="str">
        <f t="shared" si="10"/>
        <v/>
      </c>
      <c r="O76" s="35"/>
      <c r="P76" s="1">
        <v>0</v>
      </c>
    </row>
    <row r="77" spans="2:16" ht="20.100000000000001" customHeight="1" x14ac:dyDescent="0.25">
      <c r="B77" s="26"/>
      <c r="C77" s="27"/>
      <c r="D77" s="27"/>
      <c r="E77" s="27"/>
      <c r="F77" s="27"/>
      <c r="G77" s="24"/>
      <c r="H77" s="33" t="str">
        <f t="shared" si="6"/>
        <v/>
      </c>
      <c r="I77" s="29"/>
      <c r="J77" s="3" t="str">
        <f t="shared" si="7"/>
        <v/>
      </c>
      <c r="K77" s="4" t="str">
        <f t="shared" si="8"/>
        <v/>
      </c>
      <c r="L77" s="6" t="str">
        <f t="shared" si="11"/>
        <v/>
      </c>
      <c r="M77" s="1" t="str">
        <f t="shared" si="9"/>
        <v/>
      </c>
      <c r="N77" s="34" t="str">
        <f t="shared" si="10"/>
        <v/>
      </c>
      <c r="O77" s="35"/>
      <c r="P77" s="1">
        <v>0</v>
      </c>
    </row>
    <row r="78" spans="2:16" ht="20.100000000000001" customHeight="1" x14ac:dyDescent="0.25">
      <c r="B78" s="26"/>
      <c r="C78" s="27"/>
      <c r="D78" s="27"/>
      <c r="E78" s="27"/>
      <c r="F78" s="27"/>
      <c r="G78" s="24"/>
      <c r="H78" s="33" t="str">
        <f t="shared" si="6"/>
        <v/>
      </c>
      <c r="I78" s="29"/>
      <c r="J78" s="3" t="str">
        <f t="shared" si="7"/>
        <v/>
      </c>
      <c r="K78" s="4" t="str">
        <f t="shared" si="8"/>
        <v/>
      </c>
      <c r="L78" s="6" t="str">
        <f t="shared" si="11"/>
        <v/>
      </c>
      <c r="M78" s="1" t="str">
        <f t="shared" si="9"/>
        <v/>
      </c>
      <c r="N78" s="34" t="str">
        <f t="shared" si="10"/>
        <v/>
      </c>
      <c r="O78" s="35"/>
      <c r="P78" s="1">
        <v>0</v>
      </c>
    </row>
    <row r="79" spans="2:16" ht="20.100000000000001" customHeight="1" x14ac:dyDescent="0.25">
      <c r="B79" s="26"/>
      <c r="C79" s="27"/>
      <c r="D79" s="27"/>
      <c r="E79" s="27"/>
      <c r="F79" s="27"/>
      <c r="G79" s="24"/>
      <c r="H79" s="33" t="str">
        <f t="shared" si="6"/>
        <v/>
      </c>
      <c r="I79" s="29"/>
      <c r="J79" s="3" t="str">
        <f t="shared" si="7"/>
        <v/>
      </c>
      <c r="K79" s="4" t="str">
        <f t="shared" si="8"/>
        <v/>
      </c>
      <c r="L79" s="6" t="str">
        <f t="shared" si="11"/>
        <v/>
      </c>
      <c r="M79" s="1" t="str">
        <f t="shared" si="9"/>
        <v/>
      </c>
      <c r="N79" s="34" t="str">
        <f t="shared" si="10"/>
        <v/>
      </c>
      <c r="O79" s="35"/>
      <c r="P79" s="1">
        <v>0</v>
      </c>
    </row>
    <row r="80" spans="2:16" ht="20.100000000000001" customHeight="1" x14ac:dyDescent="0.25">
      <c r="B80" s="26"/>
      <c r="C80" s="27"/>
      <c r="D80" s="27"/>
      <c r="E80" s="27"/>
      <c r="F80" s="27"/>
      <c r="G80" s="24"/>
      <c r="H80" s="33" t="str">
        <f t="shared" si="6"/>
        <v/>
      </c>
      <c r="I80" s="29"/>
      <c r="J80" s="3" t="str">
        <f t="shared" si="7"/>
        <v/>
      </c>
      <c r="K80" s="4" t="str">
        <f t="shared" si="8"/>
        <v/>
      </c>
      <c r="L80" s="6" t="str">
        <f t="shared" si="11"/>
        <v/>
      </c>
      <c r="M80" s="1" t="str">
        <f t="shared" si="9"/>
        <v/>
      </c>
      <c r="N80" s="34" t="str">
        <f t="shared" si="10"/>
        <v/>
      </c>
      <c r="O80" s="35"/>
      <c r="P80" s="1">
        <v>0</v>
      </c>
    </row>
    <row r="81" spans="2:16" ht="20.100000000000001" customHeight="1" x14ac:dyDescent="0.25">
      <c r="B81" s="26"/>
      <c r="C81" s="27"/>
      <c r="D81" s="27"/>
      <c r="E81" s="27"/>
      <c r="F81" s="27"/>
      <c r="G81" s="24"/>
      <c r="H81" s="33" t="str">
        <f t="shared" si="6"/>
        <v/>
      </c>
      <c r="I81" s="29"/>
      <c r="J81" s="3" t="str">
        <f t="shared" si="7"/>
        <v/>
      </c>
      <c r="K81" s="4" t="str">
        <f t="shared" si="8"/>
        <v/>
      </c>
      <c r="L81" s="6" t="str">
        <f t="shared" si="11"/>
        <v/>
      </c>
      <c r="M81" s="1" t="str">
        <f t="shared" si="9"/>
        <v/>
      </c>
      <c r="N81" s="34" t="str">
        <f t="shared" si="10"/>
        <v/>
      </c>
      <c r="O81" s="35"/>
      <c r="P81" s="1">
        <v>0</v>
      </c>
    </row>
    <row r="82" spans="2:16" ht="20.100000000000001" customHeight="1" x14ac:dyDescent="0.25">
      <c r="B82" s="26"/>
      <c r="C82" s="27"/>
      <c r="D82" s="27"/>
      <c r="E82" s="27"/>
      <c r="F82" s="27"/>
      <c r="G82" s="24"/>
      <c r="H82" s="33" t="str">
        <f t="shared" si="6"/>
        <v/>
      </c>
      <c r="I82" s="29"/>
      <c r="J82" s="3" t="str">
        <f t="shared" si="7"/>
        <v/>
      </c>
      <c r="K82" s="4" t="str">
        <f t="shared" si="8"/>
        <v/>
      </c>
      <c r="L82" s="6" t="str">
        <f t="shared" si="11"/>
        <v/>
      </c>
      <c r="M82" s="1" t="str">
        <f t="shared" si="9"/>
        <v/>
      </c>
      <c r="N82" s="34" t="str">
        <f t="shared" si="10"/>
        <v/>
      </c>
      <c r="O82" s="35"/>
      <c r="P82" s="1">
        <v>0</v>
      </c>
    </row>
    <row r="83" spans="2:16" ht="20.100000000000001" customHeight="1" x14ac:dyDescent="0.25">
      <c r="B83" s="26"/>
      <c r="C83" s="27"/>
      <c r="D83" s="27"/>
      <c r="E83" s="27"/>
      <c r="F83" s="27"/>
      <c r="G83" s="24"/>
      <c r="H83" s="33" t="str">
        <f t="shared" si="6"/>
        <v/>
      </c>
      <c r="I83" s="29"/>
      <c r="J83" s="3" t="str">
        <f t="shared" si="7"/>
        <v/>
      </c>
      <c r="K83" s="4" t="str">
        <f t="shared" si="8"/>
        <v/>
      </c>
      <c r="L83" s="6" t="str">
        <f t="shared" si="11"/>
        <v/>
      </c>
      <c r="M83" s="1" t="str">
        <f t="shared" si="9"/>
        <v/>
      </c>
      <c r="N83" s="34" t="str">
        <f t="shared" si="10"/>
        <v/>
      </c>
      <c r="O83" s="35"/>
      <c r="P83" s="1">
        <v>0</v>
      </c>
    </row>
    <row r="84" spans="2:16" ht="20.100000000000001" customHeight="1" x14ac:dyDescent="0.25">
      <c r="B84" s="26"/>
      <c r="C84" s="27"/>
      <c r="D84" s="27"/>
      <c r="E84" s="27"/>
      <c r="F84" s="27"/>
      <c r="G84" s="24"/>
      <c r="H84" s="33" t="str">
        <f t="shared" si="6"/>
        <v/>
      </c>
      <c r="I84" s="29"/>
      <c r="J84" s="3" t="str">
        <f t="shared" si="7"/>
        <v/>
      </c>
      <c r="K84" s="4" t="str">
        <f t="shared" si="8"/>
        <v/>
      </c>
      <c r="L84" s="6" t="str">
        <f t="shared" si="11"/>
        <v/>
      </c>
      <c r="M84" s="1" t="str">
        <f t="shared" si="9"/>
        <v/>
      </c>
      <c r="N84" s="34" t="str">
        <f t="shared" si="10"/>
        <v/>
      </c>
      <c r="O84" s="35"/>
      <c r="P84" s="1">
        <v>0</v>
      </c>
    </row>
    <row r="85" spans="2:16" ht="20.100000000000001" customHeight="1" x14ac:dyDescent="0.25">
      <c r="B85" s="26"/>
      <c r="C85" s="27"/>
      <c r="D85" s="27"/>
      <c r="E85" s="27"/>
      <c r="F85" s="27"/>
      <c r="G85" s="24"/>
      <c r="H85" s="33" t="str">
        <f t="shared" si="6"/>
        <v/>
      </c>
      <c r="I85" s="29"/>
      <c r="J85" s="3" t="str">
        <f t="shared" si="7"/>
        <v/>
      </c>
      <c r="K85" s="4" t="str">
        <f t="shared" si="8"/>
        <v/>
      </c>
      <c r="L85" s="6" t="str">
        <f t="shared" si="11"/>
        <v/>
      </c>
      <c r="M85" s="1" t="str">
        <f t="shared" si="9"/>
        <v/>
      </c>
      <c r="N85" s="34" t="str">
        <f t="shared" si="10"/>
        <v/>
      </c>
      <c r="O85" s="35"/>
      <c r="P85" s="1">
        <v>0</v>
      </c>
    </row>
    <row r="86" spans="2:16" ht="20.100000000000001" customHeight="1" x14ac:dyDescent="0.25">
      <c r="B86" s="26"/>
      <c r="C86" s="27"/>
      <c r="D86" s="27"/>
      <c r="E86" s="27"/>
      <c r="F86" s="27"/>
      <c r="G86" s="24"/>
      <c r="H86" s="33" t="str">
        <f t="shared" si="6"/>
        <v/>
      </c>
      <c r="I86" s="29"/>
      <c r="J86" s="3" t="str">
        <f t="shared" si="7"/>
        <v/>
      </c>
      <c r="K86" s="4" t="str">
        <f t="shared" si="8"/>
        <v/>
      </c>
      <c r="L86" s="6" t="str">
        <f t="shared" si="11"/>
        <v/>
      </c>
      <c r="M86" s="1" t="str">
        <f t="shared" si="9"/>
        <v/>
      </c>
      <c r="N86" s="34" t="str">
        <f t="shared" si="10"/>
        <v/>
      </c>
      <c r="O86" s="35"/>
      <c r="P86" s="1">
        <v>0</v>
      </c>
    </row>
    <row r="87" spans="2:16" ht="20.100000000000001" customHeight="1" x14ac:dyDescent="0.25">
      <c r="B87" s="26"/>
      <c r="C87" s="27"/>
      <c r="D87" s="27"/>
      <c r="E87" s="27"/>
      <c r="F87" s="27"/>
      <c r="G87" s="24"/>
      <c r="H87" s="33" t="str">
        <f t="shared" si="6"/>
        <v/>
      </c>
      <c r="I87" s="29"/>
      <c r="J87" s="3" t="str">
        <f t="shared" si="7"/>
        <v/>
      </c>
      <c r="K87" s="4" t="str">
        <f t="shared" si="8"/>
        <v/>
      </c>
      <c r="L87" s="6" t="str">
        <f t="shared" si="11"/>
        <v/>
      </c>
      <c r="M87" s="1" t="str">
        <f t="shared" si="9"/>
        <v/>
      </c>
      <c r="N87" s="34" t="str">
        <f t="shared" si="10"/>
        <v/>
      </c>
      <c r="O87" s="35"/>
      <c r="P87" s="1">
        <v>0</v>
      </c>
    </row>
    <row r="88" spans="2:16" ht="20.100000000000001" customHeight="1" x14ac:dyDescent="0.25">
      <c r="B88" s="26"/>
      <c r="C88" s="27"/>
      <c r="D88" s="27"/>
      <c r="E88" s="27"/>
      <c r="F88" s="27"/>
      <c r="G88" s="24"/>
      <c r="H88" s="33" t="str">
        <f t="shared" si="6"/>
        <v/>
      </c>
      <c r="I88" s="29"/>
      <c r="J88" s="3" t="str">
        <f t="shared" si="7"/>
        <v/>
      </c>
      <c r="K88" s="4" t="str">
        <f t="shared" si="8"/>
        <v/>
      </c>
      <c r="L88" s="6" t="str">
        <f t="shared" si="11"/>
        <v/>
      </c>
      <c r="M88" s="1" t="str">
        <f t="shared" si="9"/>
        <v/>
      </c>
      <c r="N88" s="34" t="str">
        <f t="shared" si="10"/>
        <v/>
      </c>
      <c r="O88" s="35"/>
      <c r="P88" s="1">
        <v>0</v>
      </c>
    </row>
    <row r="89" spans="2:16" ht="20.100000000000001" customHeight="1" x14ac:dyDescent="0.25">
      <c r="B89" s="26"/>
      <c r="C89" s="27"/>
      <c r="D89" s="27"/>
      <c r="E89" s="27"/>
      <c r="F89" s="27"/>
      <c r="G89" s="24"/>
      <c r="H89" s="33" t="str">
        <f t="shared" si="6"/>
        <v/>
      </c>
      <c r="I89" s="29"/>
      <c r="J89" s="3" t="str">
        <f t="shared" si="7"/>
        <v/>
      </c>
      <c r="K89" s="4" t="str">
        <f t="shared" si="8"/>
        <v/>
      </c>
      <c r="L89" s="6" t="str">
        <f t="shared" si="11"/>
        <v/>
      </c>
      <c r="M89" s="1" t="str">
        <f t="shared" si="9"/>
        <v/>
      </c>
      <c r="N89" s="34" t="str">
        <f t="shared" si="10"/>
        <v/>
      </c>
      <c r="O89" s="35"/>
      <c r="P89" s="1">
        <v>0</v>
      </c>
    </row>
    <row r="90" spans="2:16" ht="20.100000000000001" customHeight="1" x14ac:dyDescent="0.25">
      <c r="B90" s="26"/>
      <c r="C90" s="27"/>
      <c r="D90" s="27"/>
      <c r="E90" s="27"/>
      <c r="F90" s="27"/>
      <c r="G90" s="24"/>
      <c r="H90" s="33" t="str">
        <f t="shared" si="6"/>
        <v/>
      </c>
      <c r="I90" s="29"/>
      <c r="J90" s="3" t="str">
        <f t="shared" si="7"/>
        <v/>
      </c>
      <c r="K90" s="4" t="str">
        <f t="shared" si="8"/>
        <v/>
      </c>
      <c r="L90" s="6" t="str">
        <f t="shared" si="11"/>
        <v/>
      </c>
      <c r="M90" s="1" t="str">
        <f t="shared" si="9"/>
        <v/>
      </c>
      <c r="N90" s="34" t="str">
        <f t="shared" si="10"/>
        <v/>
      </c>
      <c r="O90" s="35"/>
      <c r="P90" s="1">
        <v>0</v>
      </c>
    </row>
    <row r="91" spans="2:16" ht="20.100000000000001" customHeight="1" x14ac:dyDescent="0.25">
      <c r="B91" s="26"/>
      <c r="C91" s="27"/>
      <c r="D91" s="27"/>
      <c r="E91" s="27"/>
      <c r="F91" s="27"/>
      <c r="G91" s="24"/>
      <c r="H91" s="33" t="str">
        <f t="shared" si="6"/>
        <v/>
      </c>
      <c r="I91" s="29"/>
      <c r="J91" s="3" t="str">
        <f t="shared" si="7"/>
        <v/>
      </c>
      <c r="K91" s="4" t="str">
        <f t="shared" si="8"/>
        <v/>
      </c>
      <c r="L91" s="6" t="str">
        <f t="shared" si="11"/>
        <v/>
      </c>
      <c r="M91" s="1" t="str">
        <f t="shared" si="9"/>
        <v/>
      </c>
      <c r="N91" s="34" t="str">
        <f t="shared" si="10"/>
        <v/>
      </c>
      <c r="O91" s="35"/>
      <c r="P91" s="1">
        <v>0</v>
      </c>
    </row>
    <row r="92" spans="2:16" ht="20.100000000000001" customHeight="1" x14ac:dyDescent="0.25">
      <c r="B92" s="26"/>
      <c r="C92" s="27"/>
      <c r="D92" s="27"/>
      <c r="E92" s="27"/>
      <c r="F92" s="27"/>
      <c r="G92" s="24"/>
      <c r="H92" s="33" t="str">
        <f t="shared" si="6"/>
        <v/>
      </c>
      <c r="I92" s="29"/>
      <c r="J92" s="3" t="str">
        <f t="shared" si="7"/>
        <v/>
      </c>
      <c r="K92" s="4" t="str">
        <f t="shared" si="8"/>
        <v/>
      </c>
      <c r="L92" s="6" t="str">
        <f t="shared" si="11"/>
        <v/>
      </c>
      <c r="M92" s="1" t="str">
        <f t="shared" si="9"/>
        <v/>
      </c>
      <c r="N92" s="34" t="str">
        <f t="shared" si="10"/>
        <v/>
      </c>
      <c r="O92" s="35"/>
      <c r="P92" s="1">
        <v>0</v>
      </c>
    </row>
    <row r="93" spans="2:16" ht="20.100000000000001" customHeight="1" x14ac:dyDescent="0.25">
      <c r="B93" s="26"/>
      <c r="C93" s="27"/>
      <c r="D93" s="27"/>
      <c r="E93" s="27"/>
      <c r="F93" s="27"/>
      <c r="G93" s="24"/>
      <c r="H93" s="33" t="str">
        <f t="shared" si="6"/>
        <v/>
      </c>
      <c r="I93" s="29"/>
      <c r="J93" s="3" t="str">
        <f t="shared" si="7"/>
        <v/>
      </c>
      <c r="K93" s="4" t="str">
        <f t="shared" si="8"/>
        <v/>
      </c>
      <c r="L93" s="6" t="str">
        <f t="shared" si="11"/>
        <v/>
      </c>
      <c r="M93" s="1" t="str">
        <f t="shared" si="9"/>
        <v/>
      </c>
      <c r="N93" s="34" t="str">
        <f t="shared" si="10"/>
        <v/>
      </c>
      <c r="O93" s="35"/>
      <c r="P93" s="1">
        <v>0</v>
      </c>
    </row>
    <row r="94" spans="2:16" ht="20.100000000000001" customHeight="1" x14ac:dyDescent="0.25">
      <c r="B94" s="26"/>
      <c r="C94" s="27"/>
      <c r="D94" s="27"/>
      <c r="E94" s="27"/>
      <c r="F94" s="27"/>
      <c r="G94" s="24"/>
      <c r="H94" s="33" t="str">
        <f t="shared" si="6"/>
        <v/>
      </c>
      <c r="I94" s="29"/>
      <c r="J94" s="3" t="str">
        <f t="shared" si="7"/>
        <v/>
      </c>
      <c r="K94" s="4" t="str">
        <f t="shared" si="8"/>
        <v/>
      </c>
      <c r="L94" s="6" t="str">
        <f t="shared" si="11"/>
        <v/>
      </c>
      <c r="M94" s="1" t="str">
        <f t="shared" si="9"/>
        <v/>
      </c>
      <c r="N94" s="34" t="str">
        <f t="shared" si="10"/>
        <v/>
      </c>
      <c r="O94" s="35"/>
      <c r="P94" s="1">
        <v>0</v>
      </c>
    </row>
    <row r="95" spans="2:16" ht="20.100000000000001" customHeight="1" x14ac:dyDescent="0.25">
      <c r="B95" s="26"/>
      <c r="C95" s="27"/>
      <c r="D95" s="27"/>
      <c r="E95" s="27"/>
      <c r="F95" s="27"/>
      <c r="G95" s="24"/>
      <c r="H95" s="33" t="str">
        <f t="shared" si="6"/>
        <v/>
      </c>
      <c r="I95" s="29"/>
      <c r="J95" s="3" t="str">
        <f t="shared" si="7"/>
        <v/>
      </c>
      <c r="K95" s="4" t="str">
        <f t="shared" si="8"/>
        <v/>
      </c>
      <c r="L95" s="6" t="str">
        <f t="shared" si="11"/>
        <v/>
      </c>
      <c r="M95" s="1" t="str">
        <f t="shared" si="9"/>
        <v/>
      </c>
      <c r="N95" s="34" t="str">
        <f t="shared" si="10"/>
        <v/>
      </c>
      <c r="O95" s="35"/>
      <c r="P95" s="1">
        <v>0</v>
      </c>
    </row>
    <row r="96" spans="2:16" ht="20.100000000000001" customHeight="1" x14ac:dyDescent="0.25">
      <c r="B96" s="26"/>
      <c r="C96" s="27"/>
      <c r="D96" s="27"/>
      <c r="E96" s="27"/>
      <c r="F96" s="27"/>
      <c r="G96" s="24"/>
      <c r="H96" s="33" t="str">
        <f t="shared" si="6"/>
        <v/>
      </c>
      <c r="I96" s="29"/>
      <c r="J96" s="3" t="str">
        <f t="shared" si="7"/>
        <v/>
      </c>
      <c r="K96" s="4" t="str">
        <f t="shared" si="8"/>
        <v/>
      </c>
      <c r="L96" s="6" t="str">
        <f t="shared" si="11"/>
        <v/>
      </c>
      <c r="M96" s="1" t="str">
        <f t="shared" si="9"/>
        <v/>
      </c>
      <c r="N96" s="34" t="str">
        <f t="shared" si="10"/>
        <v/>
      </c>
      <c r="O96" s="35"/>
      <c r="P96" s="1">
        <v>0</v>
      </c>
    </row>
    <row r="97" spans="2:16" ht="20.100000000000001" customHeight="1" x14ac:dyDescent="0.25">
      <c r="B97" s="26"/>
      <c r="C97" s="27"/>
      <c r="D97" s="27"/>
      <c r="E97" s="27"/>
      <c r="F97" s="27"/>
      <c r="G97" s="24"/>
      <c r="H97" s="33" t="str">
        <f t="shared" si="6"/>
        <v/>
      </c>
      <c r="I97" s="29"/>
      <c r="J97" s="3" t="str">
        <f t="shared" si="7"/>
        <v/>
      </c>
      <c r="K97" s="4" t="str">
        <f t="shared" si="8"/>
        <v/>
      </c>
      <c r="L97" s="6" t="str">
        <f t="shared" si="11"/>
        <v/>
      </c>
      <c r="M97" s="1" t="str">
        <f t="shared" si="9"/>
        <v/>
      </c>
      <c r="N97" s="34" t="str">
        <f t="shared" si="10"/>
        <v/>
      </c>
      <c r="O97" s="35"/>
      <c r="P97" s="1">
        <v>0</v>
      </c>
    </row>
    <row r="98" spans="2:16" ht="20.100000000000001" customHeight="1" x14ac:dyDescent="0.25">
      <c r="B98" s="26"/>
      <c r="C98" s="27"/>
      <c r="D98" s="27"/>
      <c r="E98" s="27"/>
      <c r="F98" s="27"/>
      <c r="G98" s="24"/>
      <c r="H98" s="33" t="str">
        <f t="shared" si="6"/>
        <v/>
      </c>
      <c r="I98" s="29"/>
      <c r="J98" s="3" t="str">
        <f t="shared" si="7"/>
        <v/>
      </c>
      <c r="K98" s="4" t="str">
        <f t="shared" si="8"/>
        <v/>
      </c>
      <c r="L98" s="6" t="str">
        <f t="shared" si="11"/>
        <v/>
      </c>
      <c r="M98" s="1" t="str">
        <f t="shared" si="9"/>
        <v/>
      </c>
      <c r="N98" s="34" t="str">
        <f t="shared" si="10"/>
        <v/>
      </c>
      <c r="O98" s="35"/>
      <c r="P98" s="1">
        <v>0</v>
      </c>
    </row>
    <row r="99" spans="2:16" ht="20.100000000000001" customHeight="1" x14ac:dyDescent="0.25">
      <c r="B99" s="26"/>
      <c r="C99" s="27"/>
      <c r="D99" s="27"/>
      <c r="E99" s="27"/>
      <c r="F99" s="27"/>
      <c r="G99" s="24"/>
      <c r="H99" s="33" t="str">
        <f t="shared" si="6"/>
        <v/>
      </c>
      <c r="I99" s="29"/>
      <c r="J99" s="3" t="str">
        <f t="shared" si="7"/>
        <v/>
      </c>
      <c r="K99" s="4" t="str">
        <f t="shared" si="8"/>
        <v/>
      </c>
      <c r="L99" s="6" t="str">
        <f t="shared" si="11"/>
        <v/>
      </c>
      <c r="M99" s="1" t="str">
        <f t="shared" si="9"/>
        <v/>
      </c>
      <c r="N99" s="34" t="str">
        <f t="shared" si="10"/>
        <v/>
      </c>
      <c r="O99" s="35"/>
      <c r="P99" s="1">
        <v>0</v>
      </c>
    </row>
    <row r="100" spans="2:16" ht="20.100000000000001" customHeight="1" x14ac:dyDescent="0.25">
      <c r="B100" s="26"/>
      <c r="C100" s="27"/>
      <c r="D100" s="27"/>
      <c r="E100" s="27"/>
      <c r="F100" s="27"/>
      <c r="G100" s="24"/>
      <c r="H100" s="33" t="str">
        <f t="shared" si="6"/>
        <v/>
      </c>
      <c r="I100" s="29"/>
      <c r="J100" s="3" t="str">
        <f t="shared" si="7"/>
        <v/>
      </c>
      <c r="K100" s="4" t="str">
        <f t="shared" si="8"/>
        <v/>
      </c>
      <c r="L100" s="6" t="str">
        <f t="shared" si="11"/>
        <v/>
      </c>
      <c r="M100" s="1" t="str">
        <f t="shared" si="9"/>
        <v/>
      </c>
      <c r="N100" s="34" t="str">
        <f t="shared" si="10"/>
        <v/>
      </c>
      <c r="O100" s="35"/>
      <c r="P100" s="1">
        <v>0</v>
      </c>
    </row>
    <row r="101" spans="2:16" ht="20.100000000000001" customHeight="1" x14ac:dyDescent="0.25">
      <c r="B101" s="26"/>
      <c r="C101" s="27"/>
      <c r="D101" s="27"/>
      <c r="E101" s="27"/>
      <c r="F101" s="27"/>
      <c r="G101" s="24"/>
      <c r="H101" s="33" t="str">
        <f t="shared" si="6"/>
        <v/>
      </c>
      <c r="I101" s="29"/>
      <c r="J101" s="3" t="str">
        <f t="shared" si="7"/>
        <v/>
      </c>
      <c r="K101" s="4" t="str">
        <f t="shared" si="8"/>
        <v/>
      </c>
      <c r="L101" s="6" t="str">
        <f t="shared" si="11"/>
        <v/>
      </c>
      <c r="M101" s="1" t="str">
        <f t="shared" si="9"/>
        <v/>
      </c>
      <c r="N101" s="34" t="str">
        <f t="shared" si="10"/>
        <v/>
      </c>
      <c r="O101" s="35"/>
      <c r="P101" s="1">
        <v>0</v>
      </c>
    </row>
    <row r="102" spans="2:16" ht="20.100000000000001" customHeight="1" x14ac:dyDescent="0.25">
      <c r="B102" s="26"/>
      <c r="C102" s="27"/>
      <c r="D102" s="27"/>
      <c r="E102" s="27"/>
      <c r="F102" s="27"/>
      <c r="G102" s="24"/>
      <c r="H102" s="33" t="str">
        <f t="shared" si="6"/>
        <v/>
      </c>
      <c r="I102" s="29"/>
      <c r="J102" s="3" t="str">
        <f t="shared" si="7"/>
        <v/>
      </c>
      <c r="K102" s="4" t="str">
        <f t="shared" si="8"/>
        <v/>
      </c>
      <c r="L102" s="6" t="str">
        <f t="shared" si="11"/>
        <v/>
      </c>
      <c r="M102" s="1" t="str">
        <f t="shared" si="9"/>
        <v/>
      </c>
      <c r="N102" s="34" t="str">
        <f t="shared" si="10"/>
        <v/>
      </c>
      <c r="O102" s="35"/>
      <c r="P102" s="1">
        <v>0</v>
      </c>
    </row>
    <row r="103" spans="2:16" ht="20.100000000000001" customHeight="1" x14ac:dyDescent="0.25">
      <c r="B103" s="26"/>
      <c r="C103" s="27"/>
      <c r="D103" s="27"/>
      <c r="E103" s="27"/>
      <c r="F103" s="27"/>
      <c r="G103" s="24"/>
      <c r="H103" s="33" t="str">
        <f t="shared" si="6"/>
        <v/>
      </c>
      <c r="I103" s="29"/>
      <c r="J103" s="3" t="str">
        <f t="shared" si="7"/>
        <v/>
      </c>
      <c r="K103" s="4" t="str">
        <f t="shared" si="8"/>
        <v/>
      </c>
      <c r="L103" s="6" t="str">
        <f t="shared" si="11"/>
        <v/>
      </c>
      <c r="M103" s="1" t="str">
        <f t="shared" si="9"/>
        <v/>
      </c>
      <c r="N103" s="34" t="str">
        <f t="shared" si="10"/>
        <v/>
      </c>
      <c r="O103" s="35"/>
      <c r="P103" s="1">
        <v>0</v>
      </c>
    </row>
    <row r="104" spans="2:16" ht="20.100000000000001" customHeight="1" x14ac:dyDescent="0.25">
      <c r="B104" s="26"/>
      <c r="C104" s="27"/>
      <c r="D104" s="27"/>
      <c r="E104" s="27"/>
      <c r="F104" s="27"/>
      <c r="G104" s="24"/>
      <c r="H104" s="33" t="str">
        <f t="shared" si="6"/>
        <v/>
      </c>
      <c r="I104" s="29"/>
      <c r="J104" s="3" t="str">
        <f t="shared" si="7"/>
        <v/>
      </c>
      <c r="K104" s="4" t="str">
        <f t="shared" si="8"/>
        <v/>
      </c>
      <c r="L104" s="6" t="str">
        <f t="shared" si="11"/>
        <v/>
      </c>
      <c r="M104" s="1" t="str">
        <f t="shared" si="9"/>
        <v/>
      </c>
      <c r="N104" s="34" t="str">
        <f t="shared" si="10"/>
        <v/>
      </c>
      <c r="O104" s="35"/>
      <c r="P104" s="1">
        <v>0</v>
      </c>
    </row>
    <row r="105" spans="2:16" ht="20.100000000000001" customHeight="1" x14ac:dyDescent="0.25">
      <c r="B105" s="26"/>
      <c r="C105" s="27"/>
      <c r="D105" s="27"/>
      <c r="E105" s="27"/>
      <c r="F105" s="27"/>
      <c r="G105" s="24"/>
      <c r="H105" s="33" t="str">
        <f t="shared" si="6"/>
        <v/>
      </c>
      <c r="I105" s="29"/>
      <c r="J105" s="3" t="str">
        <f t="shared" si="7"/>
        <v/>
      </c>
      <c r="K105" s="4" t="str">
        <f t="shared" si="8"/>
        <v/>
      </c>
      <c r="L105" s="6" t="str">
        <f t="shared" si="11"/>
        <v/>
      </c>
      <c r="M105" s="1" t="str">
        <f t="shared" si="9"/>
        <v/>
      </c>
      <c r="N105" s="34" t="str">
        <f t="shared" si="10"/>
        <v/>
      </c>
      <c r="O105" s="35"/>
      <c r="P105" s="1">
        <v>0</v>
      </c>
    </row>
    <row r="106" spans="2:16" ht="20.100000000000001" customHeight="1" x14ac:dyDescent="0.25">
      <c r="B106" s="26"/>
      <c r="C106" s="27"/>
      <c r="D106" s="27"/>
      <c r="E106" s="27"/>
      <c r="F106" s="27"/>
      <c r="G106" s="24"/>
      <c r="H106" s="33" t="str">
        <f t="shared" si="6"/>
        <v/>
      </c>
      <c r="I106" s="29"/>
      <c r="J106" s="3" t="str">
        <f t="shared" si="7"/>
        <v/>
      </c>
      <c r="K106" s="4" t="str">
        <f t="shared" si="8"/>
        <v/>
      </c>
      <c r="L106" s="6" t="str">
        <f t="shared" si="11"/>
        <v/>
      </c>
      <c r="M106" s="1" t="str">
        <f t="shared" si="9"/>
        <v/>
      </c>
      <c r="N106" s="34" t="str">
        <f t="shared" si="10"/>
        <v/>
      </c>
      <c r="O106" s="35"/>
      <c r="P106" s="1">
        <v>0</v>
      </c>
    </row>
    <row r="107" spans="2:16" ht="20.100000000000001" customHeight="1" x14ac:dyDescent="0.25">
      <c r="B107" s="26"/>
      <c r="C107" s="27"/>
      <c r="D107" s="27"/>
      <c r="E107" s="27"/>
      <c r="F107" s="27"/>
      <c r="G107" s="24"/>
      <c r="H107" s="33" t="str">
        <f t="shared" si="6"/>
        <v/>
      </c>
      <c r="I107" s="29"/>
      <c r="J107" s="3" t="str">
        <f t="shared" si="7"/>
        <v/>
      </c>
      <c r="K107" s="4" t="str">
        <f t="shared" si="8"/>
        <v/>
      </c>
      <c r="L107" s="6" t="str">
        <f t="shared" si="11"/>
        <v/>
      </c>
      <c r="M107" s="1" t="str">
        <f t="shared" si="9"/>
        <v/>
      </c>
      <c r="N107" s="34" t="str">
        <f t="shared" si="10"/>
        <v/>
      </c>
      <c r="O107" s="35"/>
      <c r="P107" s="1">
        <v>0</v>
      </c>
    </row>
    <row r="108" spans="2:16" ht="20.100000000000001" customHeight="1" x14ac:dyDescent="0.25">
      <c r="B108" s="26"/>
      <c r="C108" s="27"/>
      <c r="D108" s="27"/>
      <c r="E108" s="27"/>
      <c r="F108" s="27"/>
      <c r="G108" s="24"/>
      <c r="H108" s="33" t="str">
        <f t="shared" si="6"/>
        <v/>
      </c>
      <c r="I108" s="29"/>
      <c r="J108" s="3" t="str">
        <f t="shared" si="7"/>
        <v/>
      </c>
      <c r="K108" s="4" t="str">
        <f t="shared" si="8"/>
        <v/>
      </c>
      <c r="L108" s="6" t="str">
        <f t="shared" si="11"/>
        <v/>
      </c>
      <c r="M108" s="1" t="str">
        <f t="shared" si="9"/>
        <v/>
      </c>
      <c r="N108" s="34" t="str">
        <f t="shared" si="10"/>
        <v/>
      </c>
      <c r="O108" s="35"/>
      <c r="P108" s="1">
        <v>0</v>
      </c>
    </row>
    <row r="109" spans="2:16" ht="20.100000000000001" customHeight="1" x14ac:dyDescent="0.25">
      <c r="B109" s="26"/>
      <c r="C109" s="27"/>
      <c r="D109" s="27"/>
      <c r="E109" s="27"/>
      <c r="F109" s="27"/>
      <c r="G109" s="24"/>
      <c r="H109" s="33" t="str">
        <f t="shared" si="6"/>
        <v/>
      </c>
      <c r="I109" s="29"/>
      <c r="J109" s="3" t="str">
        <f t="shared" si="7"/>
        <v/>
      </c>
      <c r="K109" s="4" t="str">
        <f t="shared" si="8"/>
        <v/>
      </c>
      <c r="L109" s="6" t="str">
        <f t="shared" si="11"/>
        <v/>
      </c>
      <c r="M109" s="1" t="str">
        <f t="shared" si="9"/>
        <v/>
      </c>
      <c r="N109" s="34" t="str">
        <f t="shared" si="10"/>
        <v/>
      </c>
      <c r="O109" s="35"/>
      <c r="P109" s="1">
        <v>0</v>
      </c>
    </row>
    <row r="110" spans="2:16" ht="20.100000000000001" customHeight="1" x14ac:dyDescent="0.25">
      <c r="B110" s="26"/>
      <c r="C110" s="27"/>
      <c r="D110" s="27"/>
      <c r="E110" s="27"/>
      <c r="F110" s="27"/>
      <c r="G110" s="24"/>
      <c r="H110" s="33" t="str">
        <f t="shared" si="6"/>
        <v/>
      </c>
      <c r="I110" s="29"/>
      <c r="J110" s="3" t="str">
        <f t="shared" si="7"/>
        <v/>
      </c>
      <c r="K110" s="4" t="str">
        <f t="shared" si="8"/>
        <v/>
      </c>
      <c r="L110" s="6" t="str">
        <f t="shared" si="11"/>
        <v/>
      </c>
      <c r="M110" s="1" t="str">
        <f t="shared" si="9"/>
        <v/>
      </c>
      <c r="N110" s="34" t="str">
        <f t="shared" si="10"/>
        <v/>
      </c>
      <c r="O110" s="35"/>
      <c r="P110" s="1">
        <v>0</v>
      </c>
    </row>
    <row r="111" spans="2:16" ht="20.100000000000001" customHeight="1" x14ac:dyDescent="0.25">
      <c r="B111" s="26"/>
      <c r="C111" s="27"/>
      <c r="D111" s="27"/>
      <c r="E111" s="27"/>
      <c r="F111" s="27"/>
      <c r="G111" s="24"/>
      <c r="H111" s="33" t="str">
        <f t="shared" si="6"/>
        <v/>
      </c>
      <c r="I111" s="29"/>
      <c r="J111" s="3" t="str">
        <f t="shared" si="7"/>
        <v/>
      </c>
      <c r="K111" s="4" t="str">
        <f t="shared" si="8"/>
        <v/>
      </c>
      <c r="L111" s="6" t="str">
        <f t="shared" si="11"/>
        <v/>
      </c>
      <c r="M111" s="1" t="str">
        <f t="shared" si="9"/>
        <v/>
      </c>
      <c r="N111" s="34" t="str">
        <f t="shared" si="10"/>
        <v/>
      </c>
      <c r="O111" s="35"/>
      <c r="P111" s="1">
        <v>0</v>
      </c>
    </row>
    <row r="112" spans="2:16" ht="20.100000000000001" customHeight="1" x14ac:dyDescent="0.25">
      <c r="B112" s="26"/>
      <c r="C112" s="27"/>
      <c r="D112" s="27"/>
      <c r="E112" s="27"/>
      <c r="F112" s="27"/>
      <c r="G112" s="24"/>
      <c r="H112" s="33" t="str">
        <f t="shared" si="6"/>
        <v/>
      </c>
      <c r="I112" s="29"/>
      <c r="J112" s="3" t="str">
        <f t="shared" si="7"/>
        <v/>
      </c>
      <c r="K112" s="4" t="str">
        <f t="shared" si="8"/>
        <v/>
      </c>
      <c r="L112" s="6" t="str">
        <f t="shared" si="11"/>
        <v/>
      </c>
      <c r="M112" s="1" t="str">
        <f t="shared" si="9"/>
        <v/>
      </c>
      <c r="N112" s="34" t="str">
        <f t="shared" si="10"/>
        <v/>
      </c>
      <c r="O112" s="35"/>
      <c r="P112" s="1">
        <v>0</v>
      </c>
    </row>
    <row r="113" spans="2:16" ht="20.100000000000001" customHeight="1" x14ac:dyDescent="0.25">
      <c r="B113" s="26"/>
      <c r="C113" s="27"/>
      <c r="D113" s="27"/>
      <c r="E113" s="27"/>
      <c r="F113" s="27"/>
      <c r="G113" s="24"/>
      <c r="H113" s="33" t="str">
        <f t="shared" si="6"/>
        <v/>
      </c>
      <c r="I113" s="29"/>
      <c r="J113" s="3" t="str">
        <f t="shared" si="7"/>
        <v/>
      </c>
      <c r="K113" s="4" t="str">
        <f t="shared" si="8"/>
        <v/>
      </c>
      <c r="L113" s="6" t="str">
        <f t="shared" si="11"/>
        <v/>
      </c>
      <c r="M113" s="1" t="str">
        <f t="shared" si="9"/>
        <v/>
      </c>
      <c r="N113" s="34" t="str">
        <f t="shared" si="10"/>
        <v/>
      </c>
      <c r="O113" s="35"/>
      <c r="P113" s="1">
        <v>0</v>
      </c>
    </row>
    <row r="114" spans="2:16" ht="20.100000000000001" customHeight="1" x14ac:dyDescent="0.25">
      <c r="B114" s="26"/>
      <c r="C114" s="27"/>
      <c r="D114" s="27"/>
      <c r="E114" s="27"/>
      <c r="F114" s="27"/>
      <c r="G114" s="24"/>
      <c r="H114" s="33" t="str">
        <f t="shared" si="6"/>
        <v/>
      </c>
      <c r="I114" s="29"/>
      <c r="J114" s="3" t="str">
        <f t="shared" si="7"/>
        <v/>
      </c>
      <c r="K114" s="4" t="str">
        <f t="shared" si="8"/>
        <v/>
      </c>
      <c r="L114" s="6" t="str">
        <f t="shared" si="11"/>
        <v/>
      </c>
      <c r="M114" s="1" t="str">
        <f t="shared" si="9"/>
        <v/>
      </c>
      <c r="N114" s="34" t="str">
        <f t="shared" si="10"/>
        <v/>
      </c>
      <c r="O114" s="35"/>
      <c r="P114" s="1">
        <v>0</v>
      </c>
    </row>
    <row r="115" spans="2:16" ht="20.100000000000001" customHeight="1" x14ac:dyDescent="0.25">
      <c r="B115" s="26"/>
      <c r="C115" s="27"/>
      <c r="D115" s="27"/>
      <c r="E115" s="27"/>
      <c r="F115" s="27"/>
      <c r="G115" s="24"/>
      <c r="H115" s="33" t="str">
        <f t="shared" si="6"/>
        <v/>
      </c>
      <c r="I115" s="29"/>
      <c r="J115" s="3" t="str">
        <f t="shared" si="7"/>
        <v/>
      </c>
      <c r="K115" s="4" t="str">
        <f t="shared" si="8"/>
        <v/>
      </c>
      <c r="L115" s="6" t="str">
        <f t="shared" si="11"/>
        <v/>
      </c>
      <c r="M115" s="1" t="str">
        <f t="shared" si="9"/>
        <v/>
      </c>
      <c r="N115" s="34" t="str">
        <f t="shared" si="10"/>
        <v/>
      </c>
      <c r="O115" s="35"/>
      <c r="P115" s="1">
        <v>0</v>
      </c>
    </row>
    <row r="116" spans="2:16" ht="20.100000000000001" customHeight="1" x14ac:dyDescent="0.25">
      <c r="B116" s="26"/>
      <c r="C116" s="27"/>
      <c r="D116" s="27"/>
      <c r="E116" s="27"/>
      <c r="F116" s="27"/>
      <c r="G116" s="24"/>
      <c r="H116" s="33" t="str">
        <f t="shared" si="6"/>
        <v/>
      </c>
      <c r="I116" s="29"/>
      <c r="J116" s="3" t="str">
        <f t="shared" si="7"/>
        <v/>
      </c>
      <c r="K116" s="4" t="str">
        <f t="shared" si="8"/>
        <v/>
      </c>
      <c r="L116" s="6" t="str">
        <f t="shared" si="11"/>
        <v/>
      </c>
      <c r="M116" s="1" t="str">
        <f t="shared" si="9"/>
        <v/>
      </c>
      <c r="N116" s="34" t="str">
        <f t="shared" si="10"/>
        <v/>
      </c>
      <c r="O116" s="35"/>
      <c r="P116" s="1">
        <v>0</v>
      </c>
    </row>
    <row r="117" spans="2:16" ht="20.100000000000001" customHeight="1" x14ac:dyDescent="0.25">
      <c r="B117" s="26"/>
      <c r="C117" s="27"/>
      <c r="D117" s="27"/>
      <c r="E117" s="27"/>
      <c r="F117" s="27"/>
      <c r="G117" s="24"/>
      <c r="H117" s="33" t="str">
        <f t="shared" si="6"/>
        <v/>
      </c>
      <c r="I117" s="29"/>
      <c r="J117" s="3" t="str">
        <f t="shared" si="7"/>
        <v/>
      </c>
      <c r="K117" s="4" t="str">
        <f t="shared" si="8"/>
        <v/>
      </c>
      <c r="L117" s="6" t="str">
        <f t="shared" si="11"/>
        <v/>
      </c>
      <c r="M117" s="1" t="str">
        <f t="shared" si="9"/>
        <v/>
      </c>
      <c r="N117" s="34" t="str">
        <f t="shared" si="10"/>
        <v/>
      </c>
      <c r="O117" s="35"/>
      <c r="P117" s="1">
        <v>0</v>
      </c>
    </row>
    <row r="118" spans="2:16" ht="20.100000000000001" customHeight="1" x14ac:dyDescent="0.25">
      <c r="B118" s="26"/>
      <c r="C118" s="27"/>
      <c r="D118" s="27"/>
      <c r="E118" s="27"/>
      <c r="F118" s="27"/>
      <c r="G118" s="24"/>
      <c r="H118" s="33" t="str">
        <f t="shared" si="6"/>
        <v/>
      </c>
      <c r="I118" s="29"/>
      <c r="J118" s="3" t="str">
        <f t="shared" si="7"/>
        <v/>
      </c>
      <c r="K118" s="4" t="str">
        <f t="shared" si="8"/>
        <v/>
      </c>
      <c r="L118" s="6" t="str">
        <f t="shared" si="11"/>
        <v/>
      </c>
      <c r="M118" s="1" t="str">
        <f t="shared" si="9"/>
        <v/>
      </c>
      <c r="N118" s="34" t="str">
        <f t="shared" si="10"/>
        <v/>
      </c>
      <c r="O118" s="35"/>
      <c r="P118" s="1">
        <v>0</v>
      </c>
    </row>
    <row r="119" spans="2:16" ht="20.100000000000001" customHeight="1" x14ac:dyDescent="0.25">
      <c r="B119" s="26"/>
      <c r="C119" s="27"/>
      <c r="D119" s="27"/>
      <c r="E119" s="27"/>
      <c r="F119" s="27"/>
      <c r="G119" s="24"/>
      <c r="H119" s="33" t="str">
        <f t="shared" si="6"/>
        <v/>
      </c>
      <c r="I119" s="29"/>
      <c r="J119" s="3" t="str">
        <f t="shared" si="7"/>
        <v/>
      </c>
      <c r="K119" s="4" t="str">
        <f t="shared" si="8"/>
        <v/>
      </c>
      <c r="L119" s="6" t="str">
        <f t="shared" si="11"/>
        <v/>
      </c>
      <c r="M119" s="1" t="str">
        <f t="shared" si="9"/>
        <v/>
      </c>
      <c r="N119" s="34" t="str">
        <f t="shared" si="10"/>
        <v/>
      </c>
      <c r="O119" s="35"/>
      <c r="P119" s="1">
        <v>0</v>
      </c>
    </row>
    <row r="120" spans="2:16" ht="20.100000000000001" customHeight="1" x14ac:dyDescent="0.25">
      <c r="B120" s="26"/>
      <c r="C120" s="27"/>
      <c r="D120" s="27"/>
      <c r="E120" s="27"/>
      <c r="F120" s="27"/>
      <c r="G120" s="24"/>
      <c r="H120" s="33" t="str">
        <f t="shared" si="6"/>
        <v/>
      </c>
      <c r="I120" s="29"/>
      <c r="J120" s="3" t="str">
        <f t="shared" si="7"/>
        <v/>
      </c>
      <c r="K120" s="4" t="str">
        <f t="shared" si="8"/>
        <v/>
      </c>
      <c r="L120" s="6" t="str">
        <f t="shared" si="11"/>
        <v/>
      </c>
      <c r="M120" s="1" t="str">
        <f t="shared" si="9"/>
        <v/>
      </c>
      <c r="N120" s="34" t="str">
        <f t="shared" si="10"/>
        <v/>
      </c>
      <c r="O120" s="35"/>
      <c r="P120" s="1">
        <v>0</v>
      </c>
    </row>
    <row r="121" spans="2:16" ht="20.100000000000001" customHeight="1" x14ac:dyDescent="0.25">
      <c r="B121" s="26"/>
      <c r="C121" s="27"/>
      <c r="D121" s="27"/>
      <c r="E121" s="27"/>
      <c r="F121" s="27"/>
      <c r="G121" s="24"/>
      <c r="H121" s="33" t="str">
        <f t="shared" si="6"/>
        <v/>
      </c>
      <c r="I121" s="29"/>
      <c r="J121" s="3" t="str">
        <f t="shared" si="7"/>
        <v/>
      </c>
      <c r="K121" s="4" t="str">
        <f t="shared" si="8"/>
        <v/>
      </c>
      <c r="L121" s="6" t="str">
        <f t="shared" si="11"/>
        <v/>
      </c>
      <c r="M121" s="1" t="str">
        <f t="shared" si="9"/>
        <v/>
      </c>
      <c r="N121" s="34" t="str">
        <f t="shared" si="10"/>
        <v/>
      </c>
      <c r="O121" s="35"/>
      <c r="P121" s="1">
        <v>0</v>
      </c>
    </row>
    <row r="122" spans="2:16" ht="20.100000000000001" customHeight="1" x14ac:dyDescent="0.25">
      <c r="B122" s="26"/>
      <c r="C122" s="27"/>
      <c r="D122" s="27"/>
      <c r="E122" s="27"/>
      <c r="F122" s="27"/>
      <c r="G122" s="24"/>
      <c r="H122" s="33" t="str">
        <f t="shared" si="6"/>
        <v/>
      </c>
      <c r="I122" s="29"/>
      <c r="J122" s="3" t="str">
        <f t="shared" si="7"/>
        <v/>
      </c>
      <c r="K122" s="4" t="str">
        <f t="shared" si="8"/>
        <v/>
      </c>
      <c r="L122" s="6" t="str">
        <f t="shared" si="11"/>
        <v/>
      </c>
      <c r="M122" s="1" t="str">
        <f t="shared" si="9"/>
        <v/>
      </c>
      <c r="N122" s="34" t="str">
        <f t="shared" si="10"/>
        <v/>
      </c>
      <c r="O122" s="35"/>
      <c r="P122" s="1">
        <v>0</v>
      </c>
    </row>
    <row r="123" spans="2:16" ht="20.100000000000001" customHeight="1" x14ac:dyDescent="0.25">
      <c r="B123" s="26"/>
      <c r="C123" s="27"/>
      <c r="D123" s="27"/>
      <c r="E123" s="27"/>
      <c r="F123" s="27"/>
      <c r="G123" s="24"/>
      <c r="H123" s="33" t="str">
        <f t="shared" si="6"/>
        <v/>
      </c>
      <c r="I123" s="29"/>
      <c r="J123" s="3" t="str">
        <f t="shared" si="7"/>
        <v/>
      </c>
      <c r="K123" s="4" t="str">
        <f t="shared" si="8"/>
        <v/>
      </c>
      <c r="L123" s="6" t="str">
        <f t="shared" si="11"/>
        <v/>
      </c>
      <c r="M123" s="1" t="str">
        <f t="shared" si="9"/>
        <v/>
      </c>
      <c r="N123" s="34" t="str">
        <f t="shared" si="10"/>
        <v/>
      </c>
      <c r="O123" s="35"/>
      <c r="P123" s="1">
        <v>0</v>
      </c>
    </row>
    <row r="124" spans="2:16" ht="20.100000000000001" customHeight="1" x14ac:dyDescent="0.25">
      <c r="B124" s="26"/>
      <c r="C124" s="27"/>
      <c r="D124" s="27"/>
      <c r="E124" s="27"/>
      <c r="F124" s="27"/>
      <c r="G124" s="24"/>
      <c r="H124" s="33" t="str">
        <f t="shared" si="6"/>
        <v/>
      </c>
      <c r="I124" s="29"/>
      <c r="J124" s="3" t="str">
        <f t="shared" si="7"/>
        <v/>
      </c>
      <c r="K124" s="4" t="str">
        <f t="shared" si="8"/>
        <v/>
      </c>
      <c r="L124" s="6" t="str">
        <f t="shared" si="11"/>
        <v/>
      </c>
      <c r="M124" s="1" t="str">
        <f t="shared" si="9"/>
        <v/>
      </c>
      <c r="N124" s="34" t="str">
        <f t="shared" si="10"/>
        <v/>
      </c>
      <c r="O124" s="35"/>
      <c r="P124" s="1">
        <v>0</v>
      </c>
    </row>
    <row r="125" spans="2:16" ht="20.100000000000001" customHeight="1" x14ac:dyDescent="0.25">
      <c r="B125" s="26"/>
      <c r="C125" s="27"/>
      <c r="D125" s="27"/>
      <c r="E125" s="27"/>
      <c r="F125" s="27"/>
      <c r="G125" s="24"/>
      <c r="H125" s="33" t="str">
        <f t="shared" si="6"/>
        <v/>
      </c>
      <c r="I125" s="29"/>
      <c r="J125" s="3" t="str">
        <f t="shared" si="7"/>
        <v/>
      </c>
      <c r="K125" s="4" t="str">
        <f t="shared" si="8"/>
        <v/>
      </c>
      <c r="L125" s="6" t="str">
        <f t="shared" si="11"/>
        <v/>
      </c>
      <c r="M125" s="1" t="str">
        <f t="shared" si="9"/>
        <v/>
      </c>
      <c r="N125" s="34" t="str">
        <f t="shared" si="10"/>
        <v/>
      </c>
      <c r="O125" s="35"/>
      <c r="P125" s="1">
        <v>0</v>
      </c>
    </row>
    <row r="126" spans="2:16" ht="20.100000000000001" customHeight="1" x14ac:dyDescent="0.25">
      <c r="B126" s="26"/>
      <c r="C126" s="27"/>
      <c r="D126" s="27"/>
      <c r="E126" s="27"/>
      <c r="F126" s="27"/>
      <c r="G126" s="24"/>
      <c r="H126" s="33" t="str">
        <f t="shared" si="6"/>
        <v/>
      </c>
      <c r="I126" s="29"/>
      <c r="J126" s="3" t="str">
        <f t="shared" si="7"/>
        <v/>
      </c>
      <c r="K126" s="4" t="str">
        <f t="shared" si="8"/>
        <v/>
      </c>
      <c r="L126" s="6" t="str">
        <f t="shared" si="11"/>
        <v/>
      </c>
      <c r="M126" s="1" t="str">
        <f t="shared" si="9"/>
        <v/>
      </c>
      <c r="N126" s="34" t="str">
        <f t="shared" si="10"/>
        <v/>
      </c>
      <c r="O126" s="35"/>
      <c r="P126" s="1">
        <v>0</v>
      </c>
    </row>
    <row r="127" spans="2:16" ht="20.100000000000001" customHeight="1" x14ac:dyDescent="0.25">
      <c r="B127" s="26"/>
      <c r="C127" s="27"/>
      <c r="D127" s="27"/>
      <c r="E127" s="27"/>
      <c r="F127" s="27"/>
      <c r="G127" s="24"/>
      <c r="H127" s="33" t="str">
        <f t="shared" si="6"/>
        <v/>
      </c>
      <c r="I127" s="29"/>
      <c r="J127" s="3" t="str">
        <f t="shared" si="7"/>
        <v/>
      </c>
      <c r="K127" s="4" t="str">
        <f t="shared" si="8"/>
        <v/>
      </c>
      <c r="L127" s="6" t="str">
        <f t="shared" si="11"/>
        <v/>
      </c>
      <c r="M127" s="1" t="str">
        <f t="shared" si="9"/>
        <v/>
      </c>
      <c r="N127" s="34" t="str">
        <f t="shared" si="10"/>
        <v/>
      </c>
      <c r="O127" s="35"/>
      <c r="P127" s="1">
        <v>0</v>
      </c>
    </row>
    <row r="128" spans="2:16" ht="20.100000000000001" customHeight="1" x14ac:dyDescent="0.25">
      <c r="B128" s="26"/>
      <c r="C128" s="27"/>
      <c r="D128" s="27"/>
      <c r="E128" s="27"/>
      <c r="F128" s="27"/>
      <c r="G128" s="24"/>
      <c r="H128" s="33" t="str">
        <f t="shared" si="6"/>
        <v/>
      </c>
      <c r="I128" s="29"/>
      <c r="J128" s="3" t="str">
        <f t="shared" si="7"/>
        <v/>
      </c>
      <c r="K128" s="4" t="str">
        <f t="shared" si="8"/>
        <v/>
      </c>
      <c r="L128" s="6" t="str">
        <f t="shared" si="11"/>
        <v/>
      </c>
      <c r="M128" s="1" t="str">
        <f t="shared" si="9"/>
        <v/>
      </c>
      <c r="N128" s="34" t="str">
        <f t="shared" si="10"/>
        <v/>
      </c>
      <c r="O128" s="35"/>
      <c r="P128" s="1">
        <v>0</v>
      </c>
    </row>
    <row r="129" spans="2:16" ht="20.100000000000001" customHeight="1" x14ac:dyDescent="0.25">
      <c r="B129" s="26"/>
      <c r="C129" s="27"/>
      <c r="D129" s="27"/>
      <c r="E129" s="27"/>
      <c r="F129" s="27"/>
      <c r="G129" s="24"/>
      <c r="H129" s="33" t="str">
        <f t="shared" si="6"/>
        <v/>
      </c>
      <c r="I129" s="29"/>
      <c r="J129" s="3" t="str">
        <f t="shared" si="7"/>
        <v/>
      </c>
      <c r="K129" s="4" t="str">
        <f t="shared" si="8"/>
        <v/>
      </c>
      <c r="L129" s="6" t="str">
        <f t="shared" si="11"/>
        <v/>
      </c>
      <c r="M129" s="1" t="str">
        <f t="shared" si="9"/>
        <v/>
      </c>
      <c r="N129" s="34" t="str">
        <f t="shared" si="10"/>
        <v/>
      </c>
      <c r="O129" s="35"/>
      <c r="P129" s="1">
        <v>0</v>
      </c>
    </row>
    <row r="130" spans="2:16" ht="20.100000000000001" customHeight="1" x14ac:dyDescent="0.25">
      <c r="B130" s="26"/>
      <c r="C130" s="27"/>
      <c r="D130" s="27"/>
      <c r="E130" s="27"/>
      <c r="F130" s="27"/>
      <c r="G130" s="24"/>
      <c r="H130" s="33" t="str">
        <f t="shared" si="6"/>
        <v/>
      </c>
      <c r="I130" s="29"/>
      <c r="J130" s="3" t="str">
        <f t="shared" si="7"/>
        <v/>
      </c>
      <c r="K130" s="4" t="str">
        <f t="shared" si="8"/>
        <v/>
      </c>
      <c r="L130" s="6" t="str">
        <f t="shared" si="11"/>
        <v/>
      </c>
      <c r="M130" s="1" t="str">
        <f t="shared" si="9"/>
        <v/>
      </c>
      <c r="N130" s="34" t="str">
        <f t="shared" si="10"/>
        <v/>
      </c>
      <c r="O130" s="35"/>
      <c r="P130" s="1">
        <v>0</v>
      </c>
    </row>
    <row r="131" spans="2:16" ht="20.100000000000001" customHeight="1" x14ac:dyDescent="0.25">
      <c r="B131" s="26"/>
      <c r="C131" s="27"/>
      <c r="D131" s="27"/>
      <c r="E131" s="27"/>
      <c r="F131" s="27"/>
      <c r="G131" s="24"/>
      <c r="H131" s="33" t="str">
        <f t="shared" si="6"/>
        <v/>
      </c>
      <c r="I131" s="29"/>
      <c r="J131" s="3" t="str">
        <f t="shared" si="7"/>
        <v/>
      </c>
      <c r="K131" s="4" t="str">
        <f t="shared" si="8"/>
        <v/>
      </c>
      <c r="L131" s="6" t="str">
        <f t="shared" si="11"/>
        <v/>
      </c>
      <c r="M131" s="1" t="str">
        <f t="shared" si="9"/>
        <v/>
      </c>
      <c r="N131" s="34" t="str">
        <f t="shared" si="10"/>
        <v/>
      </c>
      <c r="O131" s="35"/>
      <c r="P131" s="1">
        <v>0</v>
      </c>
    </row>
    <row r="132" spans="2:16" ht="20.100000000000001" customHeight="1" x14ac:dyDescent="0.25">
      <c r="B132" s="26"/>
      <c r="C132" s="27"/>
      <c r="D132" s="27"/>
      <c r="E132" s="27"/>
      <c r="F132" s="27"/>
      <c r="G132" s="24"/>
      <c r="H132" s="33" t="str">
        <f t="shared" si="6"/>
        <v/>
      </c>
      <c r="I132" s="29"/>
      <c r="J132" s="3" t="str">
        <f t="shared" si="7"/>
        <v/>
      </c>
      <c r="K132" s="4" t="str">
        <f t="shared" si="8"/>
        <v/>
      </c>
      <c r="L132" s="6" t="str">
        <f t="shared" si="11"/>
        <v/>
      </c>
      <c r="M132" s="1" t="str">
        <f t="shared" si="9"/>
        <v/>
      </c>
      <c r="N132" s="34" t="str">
        <f t="shared" si="10"/>
        <v/>
      </c>
      <c r="O132" s="35"/>
      <c r="P132" s="1">
        <v>0</v>
      </c>
    </row>
    <row r="133" spans="2:16" ht="20.100000000000001" customHeight="1" x14ac:dyDescent="0.25">
      <c r="B133" s="26"/>
      <c r="C133" s="27"/>
      <c r="D133" s="27"/>
      <c r="E133" s="27"/>
      <c r="F133" s="27"/>
      <c r="G133" s="24"/>
      <c r="H133" s="33" t="str">
        <f t="shared" si="6"/>
        <v/>
      </c>
      <c r="I133" s="29"/>
      <c r="J133" s="3" t="str">
        <f t="shared" si="7"/>
        <v/>
      </c>
      <c r="K133" s="4" t="str">
        <f t="shared" si="8"/>
        <v/>
      </c>
      <c r="L133" s="6" t="str">
        <f t="shared" si="11"/>
        <v/>
      </c>
      <c r="M133" s="1" t="str">
        <f t="shared" si="9"/>
        <v/>
      </c>
      <c r="N133" s="34" t="str">
        <f t="shared" si="10"/>
        <v/>
      </c>
      <c r="O133" s="35"/>
      <c r="P133" s="1">
        <v>0</v>
      </c>
    </row>
    <row r="134" spans="2:16" ht="20.100000000000001" customHeight="1" x14ac:dyDescent="0.25">
      <c r="B134" s="26"/>
      <c r="C134" s="27"/>
      <c r="D134" s="27"/>
      <c r="E134" s="27"/>
      <c r="F134" s="27"/>
      <c r="G134" s="24"/>
      <c r="H134" s="33" t="str">
        <f t="shared" si="6"/>
        <v/>
      </c>
      <c r="I134" s="29"/>
      <c r="J134" s="3" t="str">
        <f t="shared" si="7"/>
        <v/>
      </c>
      <c r="K134" s="4" t="str">
        <f t="shared" si="8"/>
        <v/>
      </c>
      <c r="L134" s="6" t="str">
        <f t="shared" si="11"/>
        <v/>
      </c>
      <c r="M134" s="1" t="str">
        <f t="shared" si="9"/>
        <v/>
      </c>
      <c r="N134" s="34" t="str">
        <f t="shared" si="10"/>
        <v/>
      </c>
      <c r="O134" s="35"/>
      <c r="P134" s="1">
        <v>0</v>
      </c>
    </row>
    <row r="135" spans="2:16" ht="20.100000000000001" customHeight="1" x14ac:dyDescent="0.25">
      <c r="B135" s="26"/>
      <c r="C135" s="27"/>
      <c r="D135" s="27"/>
      <c r="E135" s="27"/>
      <c r="F135" s="27"/>
      <c r="G135" s="24"/>
      <c r="H135" s="33" t="str">
        <f t="shared" si="6"/>
        <v/>
      </c>
      <c r="I135" s="29"/>
      <c r="J135" s="3" t="str">
        <f t="shared" si="7"/>
        <v/>
      </c>
      <c r="K135" s="4" t="str">
        <f t="shared" si="8"/>
        <v/>
      </c>
      <c r="L135" s="6" t="str">
        <f t="shared" si="11"/>
        <v/>
      </c>
      <c r="M135" s="1" t="str">
        <f t="shared" si="9"/>
        <v/>
      </c>
      <c r="N135" s="34" t="str">
        <f t="shared" si="10"/>
        <v/>
      </c>
      <c r="O135" s="35"/>
      <c r="P135" s="1">
        <v>0</v>
      </c>
    </row>
    <row r="136" spans="2:16" ht="20.100000000000001" customHeight="1" x14ac:dyDescent="0.25">
      <c r="B136" s="26"/>
      <c r="C136" s="27"/>
      <c r="D136" s="27"/>
      <c r="E136" s="27"/>
      <c r="F136" s="27"/>
      <c r="G136" s="24"/>
      <c r="H136" s="33" t="str">
        <f t="shared" ref="H136:H199" si="12">+IF(G136&lt;&gt;0,IF(G136&gt;=0,"S","H"),"")</f>
        <v/>
      </c>
      <c r="I136" s="29"/>
      <c r="J136" s="3" t="str">
        <f t="shared" ref="J136:J199" si="13">+IF(G136&lt;&gt;"",IF(I136=5,G136/1.05*0.05,IF(I136=10,G136/1.1*0.1,IF(I136=20,G136/1.2*0.2,IF(I136="IG",0,IF(I136=12,G136/1.12*0.12,IF(I136=13,G136/1.13*0.13,IF(I136="EXPORT",0,""))))))),"")</f>
        <v/>
      </c>
      <c r="K136" s="4" t="str">
        <f t="shared" ref="K136:K199" si="14">+IF(G136&lt;&gt;"",IF(G136&lt;0,IF(I136&lt;&gt;"",IF(I136=20,9,IF(I136=10,8,IF(I136=13,6,""))),""),""),"")</f>
        <v/>
      </c>
      <c r="L136" s="6" t="str">
        <f t="shared" si="11"/>
        <v/>
      </c>
      <c r="M136" s="1" t="str">
        <f t="shared" ref="M136:M199" si="15">IF(G136&lt;&gt;"",IF(G136&lt;0,-1*G136,G136),"")</f>
        <v/>
      </c>
      <c r="N136" s="34" t="str">
        <f t="shared" ref="N136:N199" si="16">+IF(B136&lt;&gt;"",B136,"")</f>
        <v/>
      </c>
      <c r="O136" s="35"/>
      <c r="P136" s="1">
        <v>0</v>
      </c>
    </row>
    <row r="137" spans="2:16" ht="20.100000000000001" customHeight="1" x14ac:dyDescent="0.25">
      <c r="B137" s="26"/>
      <c r="C137" s="27"/>
      <c r="D137" s="27"/>
      <c r="E137" s="27"/>
      <c r="F137" s="27"/>
      <c r="G137" s="24"/>
      <c r="H137" s="33" t="str">
        <f t="shared" si="12"/>
        <v/>
      </c>
      <c r="I137" s="29"/>
      <c r="J137" s="3" t="str">
        <f t="shared" si="13"/>
        <v/>
      </c>
      <c r="K137" s="4" t="str">
        <f t="shared" si="14"/>
        <v/>
      </c>
      <c r="L137" s="6" t="str">
        <f t="shared" ref="L137:L200" si="17">+IF(G137&lt;&gt;"",L136+G137,"")</f>
        <v/>
      </c>
      <c r="M137" s="1" t="str">
        <f t="shared" si="15"/>
        <v/>
      </c>
      <c r="N137" s="34" t="str">
        <f t="shared" si="16"/>
        <v/>
      </c>
      <c r="O137" s="35"/>
      <c r="P137" s="1">
        <v>0</v>
      </c>
    </row>
    <row r="138" spans="2:16" ht="20.100000000000001" customHeight="1" x14ac:dyDescent="0.25">
      <c r="B138" s="26"/>
      <c r="C138" s="27"/>
      <c r="D138" s="27"/>
      <c r="E138" s="27"/>
      <c r="F138" s="27"/>
      <c r="G138" s="24"/>
      <c r="H138" s="33" t="str">
        <f t="shared" si="12"/>
        <v/>
      </c>
      <c r="I138" s="29"/>
      <c r="J138" s="3" t="str">
        <f t="shared" si="13"/>
        <v/>
      </c>
      <c r="K138" s="4" t="str">
        <f t="shared" si="14"/>
        <v/>
      </c>
      <c r="L138" s="6" t="str">
        <f t="shared" si="17"/>
        <v/>
      </c>
      <c r="M138" s="1" t="str">
        <f t="shared" si="15"/>
        <v/>
      </c>
      <c r="N138" s="34" t="str">
        <f t="shared" si="16"/>
        <v/>
      </c>
      <c r="O138" s="35"/>
      <c r="P138" s="1">
        <v>0</v>
      </c>
    </row>
    <row r="139" spans="2:16" ht="20.100000000000001" customHeight="1" x14ac:dyDescent="0.25">
      <c r="B139" s="26"/>
      <c r="C139" s="27"/>
      <c r="D139" s="27"/>
      <c r="E139" s="27"/>
      <c r="F139" s="27"/>
      <c r="G139" s="24"/>
      <c r="H139" s="33" t="str">
        <f t="shared" si="12"/>
        <v/>
      </c>
      <c r="I139" s="29"/>
      <c r="J139" s="3" t="str">
        <f t="shared" si="13"/>
        <v/>
      </c>
      <c r="K139" s="4" t="str">
        <f t="shared" si="14"/>
        <v/>
      </c>
      <c r="L139" s="6" t="str">
        <f t="shared" si="17"/>
        <v/>
      </c>
      <c r="M139" s="1" t="str">
        <f t="shared" si="15"/>
        <v/>
      </c>
      <c r="N139" s="34" t="str">
        <f t="shared" si="16"/>
        <v/>
      </c>
      <c r="O139" s="35"/>
      <c r="P139" s="1">
        <v>0</v>
      </c>
    </row>
    <row r="140" spans="2:16" ht="20.100000000000001" customHeight="1" x14ac:dyDescent="0.25">
      <c r="B140" s="26"/>
      <c r="C140" s="27"/>
      <c r="D140" s="27"/>
      <c r="E140" s="27"/>
      <c r="F140" s="27"/>
      <c r="G140" s="24"/>
      <c r="H140" s="33" t="str">
        <f t="shared" si="12"/>
        <v/>
      </c>
      <c r="I140" s="29"/>
      <c r="J140" s="3" t="str">
        <f t="shared" si="13"/>
        <v/>
      </c>
      <c r="K140" s="4" t="str">
        <f t="shared" si="14"/>
        <v/>
      </c>
      <c r="L140" s="6" t="str">
        <f t="shared" si="17"/>
        <v/>
      </c>
      <c r="M140" s="1" t="str">
        <f t="shared" si="15"/>
        <v/>
      </c>
      <c r="N140" s="34" t="str">
        <f t="shared" si="16"/>
        <v/>
      </c>
      <c r="O140" s="35"/>
      <c r="P140" s="1">
        <v>0</v>
      </c>
    </row>
    <row r="141" spans="2:16" ht="20.100000000000001" customHeight="1" x14ac:dyDescent="0.25">
      <c r="B141" s="26"/>
      <c r="C141" s="27"/>
      <c r="D141" s="27"/>
      <c r="E141" s="27"/>
      <c r="F141" s="27"/>
      <c r="G141" s="24"/>
      <c r="H141" s="33" t="str">
        <f t="shared" si="12"/>
        <v/>
      </c>
      <c r="I141" s="29"/>
      <c r="J141" s="3" t="str">
        <f t="shared" si="13"/>
        <v/>
      </c>
      <c r="K141" s="4" t="str">
        <f t="shared" si="14"/>
        <v/>
      </c>
      <c r="L141" s="6" t="str">
        <f t="shared" si="17"/>
        <v/>
      </c>
      <c r="M141" s="1" t="str">
        <f t="shared" si="15"/>
        <v/>
      </c>
      <c r="N141" s="34" t="str">
        <f t="shared" si="16"/>
        <v/>
      </c>
      <c r="O141" s="35"/>
      <c r="P141" s="1">
        <v>0</v>
      </c>
    </row>
    <row r="142" spans="2:16" ht="20.100000000000001" customHeight="1" x14ac:dyDescent="0.25">
      <c r="B142" s="26"/>
      <c r="C142" s="27"/>
      <c r="D142" s="27"/>
      <c r="E142" s="27"/>
      <c r="F142" s="27"/>
      <c r="G142" s="24"/>
      <c r="H142" s="33" t="str">
        <f t="shared" si="12"/>
        <v/>
      </c>
      <c r="I142" s="29"/>
      <c r="J142" s="3" t="str">
        <f t="shared" si="13"/>
        <v/>
      </c>
      <c r="K142" s="4" t="str">
        <f t="shared" si="14"/>
        <v/>
      </c>
      <c r="L142" s="6" t="str">
        <f t="shared" si="17"/>
        <v/>
      </c>
      <c r="M142" s="1" t="str">
        <f t="shared" si="15"/>
        <v/>
      </c>
      <c r="N142" s="34" t="str">
        <f t="shared" si="16"/>
        <v/>
      </c>
      <c r="O142" s="35"/>
      <c r="P142" s="1">
        <v>0</v>
      </c>
    </row>
    <row r="143" spans="2:16" ht="20.100000000000001" customHeight="1" x14ac:dyDescent="0.25">
      <c r="B143" s="26"/>
      <c r="C143" s="27"/>
      <c r="D143" s="27"/>
      <c r="E143" s="27"/>
      <c r="F143" s="27"/>
      <c r="G143" s="24"/>
      <c r="H143" s="33" t="str">
        <f t="shared" si="12"/>
        <v/>
      </c>
      <c r="I143" s="29"/>
      <c r="J143" s="3" t="str">
        <f t="shared" si="13"/>
        <v/>
      </c>
      <c r="K143" s="4" t="str">
        <f t="shared" si="14"/>
        <v/>
      </c>
      <c r="L143" s="6" t="str">
        <f t="shared" si="17"/>
        <v/>
      </c>
      <c r="M143" s="1" t="str">
        <f t="shared" si="15"/>
        <v/>
      </c>
      <c r="N143" s="34" t="str">
        <f t="shared" si="16"/>
        <v/>
      </c>
      <c r="O143" s="35"/>
      <c r="P143" s="1">
        <v>0</v>
      </c>
    </row>
    <row r="144" spans="2:16" ht="20.100000000000001" customHeight="1" x14ac:dyDescent="0.25">
      <c r="B144" s="26"/>
      <c r="C144" s="27"/>
      <c r="D144" s="27"/>
      <c r="E144" s="27"/>
      <c r="F144" s="27"/>
      <c r="G144" s="24"/>
      <c r="H144" s="33" t="str">
        <f t="shared" si="12"/>
        <v/>
      </c>
      <c r="I144" s="29"/>
      <c r="J144" s="3" t="str">
        <f t="shared" si="13"/>
        <v/>
      </c>
      <c r="K144" s="4" t="str">
        <f t="shared" si="14"/>
        <v/>
      </c>
      <c r="L144" s="6" t="str">
        <f t="shared" si="17"/>
        <v/>
      </c>
      <c r="M144" s="1" t="str">
        <f t="shared" si="15"/>
        <v/>
      </c>
      <c r="N144" s="34" t="str">
        <f t="shared" si="16"/>
        <v/>
      </c>
      <c r="O144" s="35"/>
      <c r="P144" s="1">
        <v>0</v>
      </c>
    </row>
    <row r="145" spans="2:16" ht="20.100000000000001" customHeight="1" x14ac:dyDescent="0.25">
      <c r="B145" s="26"/>
      <c r="C145" s="27"/>
      <c r="D145" s="27"/>
      <c r="E145" s="27"/>
      <c r="F145" s="27"/>
      <c r="G145" s="24"/>
      <c r="H145" s="33" t="str">
        <f t="shared" si="12"/>
        <v/>
      </c>
      <c r="I145" s="29"/>
      <c r="J145" s="3" t="str">
        <f t="shared" si="13"/>
        <v/>
      </c>
      <c r="K145" s="4" t="str">
        <f t="shared" si="14"/>
        <v/>
      </c>
      <c r="L145" s="6" t="str">
        <f t="shared" si="17"/>
        <v/>
      </c>
      <c r="M145" s="1" t="str">
        <f t="shared" si="15"/>
        <v/>
      </c>
      <c r="N145" s="34" t="str">
        <f t="shared" si="16"/>
        <v/>
      </c>
      <c r="O145" s="35"/>
      <c r="P145" s="1">
        <v>0</v>
      </c>
    </row>
    <row r="146" spans="2:16" ht="20.100000000000001" customHeight="1" x14ac:dyDescent="0.25">
      <c r="B146" s="26"/>
      <c r="C146" s="27"/>
      <c r="D146" s="27"/>
      <c r="E146" s="27"/>
      <c r="F146" s="27"/>
      <c r="G146" s="24"/>
      <c r="H146" s="33" t="str">
        <f t="shared" si="12"/>
        <v/>
      </c>
      <c r="I146" s="29"/>
      <c r="J146" s="3" t="str">
        <f t="shared" si="13"/>
        <v/>
      </c>
      <c r="K146" s="4" t="str">
        <f t="shared" si="14"/>
        <v/>
      </c>
      <c r="L146" s="6" t="str">
        <f t="shared" si="17"/>
        <v/>
      </c>
      <c r="M146" s="1" t="str">
        <f t="shared" si="15"/>
        <v/>
      </c>
      <c r="N146" s="34" t="str">
        <f t="shared" si="16"/>
        <v/>
      </c>
      <c r="O146" s="35"/>
      <c r="P146" s="1">
        <v>0</v>
      </c>
    </row>
    <row r="147" spans="2:16" ht="20.100000000000001" customHeight="1" x14ac:dyDescent="0.25">
      <c r="B147" s="26"/>
      <c r="C147" s="27"/>
      <c r="D147" s="27"/>
      <c r="E147" s="27"/>
      <c r="F147" s="27"/>
      <c r="G147" s="24"/>
      <c r="H147" s="33" t="str">
        <f t="shared" si="12"/>
        <v/>
      </c>
      <c r="I147" s="29"/>
      <c r="J147" s="3" t="str">
        <f t="shared" si="13"/>
        <v/>
      </c>
      <c r="K147" s="4" t="str">
        <f t="shared" si="14"/>
        <v/>
      </c>
      <c r="L147" s="6" t="str">
        <f t="shared" si="17"/>
        <v/>
      </c>
      <c r="M147" s="1" t="str">
        <f t="shared" si="15"/>
        <v/>
      </c>
      <c r="N147" s="34" t="str">
        <f t="shared" si="16"/>
        <v/>
      </c>
      <c r="O147" s="35"/>
      <c r="P147" s="1">
        <v>0</v>
      </c>
    </row>
    <row r="148" spans="2:16" ht="20.100000000000001" customHeight="1" x14ac:dyDescent="0.25">
      <c r="B148" s="26"/>
      <c r="C148" s="27"/>
      <c r="D148" s="27"/>
      <c r="E148" s="27"/>
      <c r="F148" s="27"/>
      <c r="G148" s="24"/>
      <c r="H148" s="33" t="str">
        <f t="shared" si="12"/>
        <v/>
      </c>
      <c r="I148" s="29"/>
      <c r="J148" s="3" t="str">
        <f t="shared" si="13"/>
        <v/>
      </c>
      <c r="K148" s="4" t="str">
        <f t="shared" si="14"/>
        <v/>
      </c>
      <c r="L148" s="6" t="str">
        <f t="shared" si="17"/>
        <v/>
      </c>
      <c r="M148" s="1" t="str">
        <f t="shared" si="15"/>
        <v/>
      </c>
      <c r="N148" s="34" t="str">
        <f t="shared" si="16"/>
        <v/>
      </c>
      <c r="O148" s="35"/>
      <c r="P148" s="1">
        <v>0</v>
      </c>
    </row>
    <row r="149" spans="2:16" ht="20.100000000000001" customHeight="1" x14ac:dyDescent="0.25">
      <c r="B149" s="26"/>
      <c r="C149" s="27"/>
      <c r="D149" s="27"/>
      <c r="E149" s="27"/>
      <c r="F149" s="27"/>
      <c r="G149" s="24"/>
      <c r="H149" s="33" t="str">
        <f t="shared" si="12"/>
        <v/>
      </c>
      <c r="I149" s="29"/>
      <c r="J149" s="3" t="str">
        <f t="shared" si="13"/>
        <v/>
      </c>
      <c r="K149" s="4" t="str">
        <f t="shared" si="14"/>
        <v/>
      </c>
      <c r="L149" s="6" t="str">
        <f t="shared" si="17"/>
        <v/>
      </c>
      <c r="M149" s="1" t="str">
        <f t="shared" si="15"/>
        <v/>
      </c>
      <c r="N149" s="34" t="str">
        <f t="shared" si="16"/>
        <v/>
      </c>
      <c r="O149" s="35"/>
      <c r="P149" s="1">
        <v>0</v>
      </c>
    </row>
    <row r="150" spans="2:16" ht="20.100000000000001" customHeight="1" x14ac:dyDescent="0.25">
      <c r="B150" s="26"/>
      <c r="C150" s="27"/>
      <c r="D150" s="27"/>
      <c r="E150" s="27"/>
      <c r="F150" s="27"/>
      <c r="G150" s="24"/>
      <c r="H150" s="33" t="str">
        <f t="shared" si="12"/>
        <v/>
      </c>
      <c r="I150" s="29"/>
      <c r="J150" s="3" t="str">
        <f t="shared" si="13"/>
        <v/>
      </c>
      <c r="K150" s="4" t="str">
        <f t="shared" si="14"/>
        <v/>
      </c>
      <c r="L150" s="6" t="str">
        <f t="shared" si="17"/>
        <v/>
      </c>
      <c r="M150" s="1" t="str">
        <f t="shared" si="15"/>
        <v/>
      </c>
      <c r="N150" s="34" t="str">
        <f t="shared" si="16"/>
        <v/>
      </c>
      <c r="O150" s="35"/>
      <c r="P150" s="1">
        <v>0</v>
      </c>
    </row>
    <row r="151" spans="2:16" ht="20.100000000000001" customHeight="1" x14ac:dyDescent="0.25">
      <c r="B151" s="26"/>
      <c r="C151" s="27"/>
      <c r="D151" s="27"/>
      <c r="E151" s="27"/>
      <c r="F151" s="27"/>
      <c r="G151" s="24"/>
      <c r="H151" s="33" t="str">
        <f t="shared" si="12"/>
        <v/>
      </c>
      <c r="I151" s="29"/>
      <c r="J151" s="3" t="str">
        <f t="shared" si="13"/>
        <v/>
      </c>
      <c r="K151" s="4" t="str">
        <f t="shared" si="14"/>
        <v/>
      </c>
      <c r="L151" s="6" t="str">
        <f t="shared" si="17"/>
        <v/>
      </c>
      <c r="M151" s="1" t="str">
        <f t="shared" si="15"/>
        <v/>
      </c>
      <c r="N151" s="34" t="str">
        <f t="shared" si="16"/>
        <v/>
      </c>
      <c r="O151" s="35"/>
      <c r="P151" s="1">
        <v>0</v>
      </c>
    </row>
    <row r="152" spans="2:16" ht="20.100000000000001" customHeight="1" x14ac:dyDescent="0.25">
      <c r="B152" s="26"/>
      <c r="C152" s="27"/>
      <c r="D152" s="27"/>
      <c r="E152" s="27"/>
      <c r="F152" s="27"/>
      <c r="G152" s="24"/>
      <c r="H152" s="33" t="str">
        <f t="shared" si="12"/>
        <v/>
      </c>
      <c r="I152" s="29"/>
      <c r="J152" s="3" t="str">
        <f t="shared" si="13"/>
        <v/>
      </c>
      <c r="K152" s="4" t="str">
        <f t="shared" si="14"/>
        <v/>
      </c>
      <c r="L152" s="6" t="str">
        <f t="shared" si="17"/>
        <v/>
      </c>
      <c r="M152" s="1" t="str">
        <f t="shared" si="15"/>
        <v/>
      </c>
      <c r="N152" s="34" t="str">
        <f t="shared" si="16"/>
        <v/>
      </c>
      <c r="O152" s="35"/>
      <c r="P152" s="1">
        <v>0</v>
      </c>
    </row>
    <row r="153" spans="2:16" ht="20.100000000000001" customHeight="1" x14ac:dyDescent="0.25">
      <c r="B153" s="26"/>
      <c r="C153" s="27"/>
      <c r="D153" s="27"/>
      <c r="E153" s="27"/>
      <c r="F153" s="27"/>
      <c r="G153" s="24"/>
      <c r="H153" s="33" t="str">
        <f t="shared" si="12"/>
        <v/>
      </c>
      <c r="I153" s="29"/>
      <c r="J153" s="3" t="str">
        <f t="shared" si="13"/>
        <v/>
      </c>
      <c r="K153" s="4" t="str">
        <f t="shared" si="14"/>
        <v/>
      </c>
      <c r="L153" s="6" t="str">
        <f t="shared" si="17"/>
        <v/>
      </c>
      <c r="M153" s="1" t="str">
        <f t="shared" si="15"/>
        <v/>
      </c>
      <c r="N153" s="34" t="str">
        <f t="shared" si="16"/>
        <v/>
      </c>
      <c r="O153" s="35"/>
      <c r="P153" s="1">
        <v>0</v>
      </c>
    </row>
    <row r="154" spans="2:16" ht="20.100000000000001" customHeight="1" x14ac:dyDescent="0.25">
      <c r="B154" s="26"/>
      <c r="C154" s="27"/>
      <c r="D154" s="27"/>
      <c r="E154" s="27"/>
      <c r="F154" s="27"/>
      <c r="G154" s="24"/>
      <c r="H154" s="33" t="str">
        <f t="shared" si="12"/>
        <v/>
      </c>
      <c r="I154" s="29"/>
      <c r="J154" s="3" t="str">
        <f t="shared" si="13"/>
        <v/>
      </c>
      <c r="K154" s="4" t="str">
        <f t="shared" si="14"/>
        <v/>
      </c>
      <c r="L154" s="6" t="str">
        <f t="shared" si="17"/>
        <v/>
      </c>
      <c r="M154" s="1" t="str">
        <f t="shared" si="15"/>
        <v/>
      </c>
      <c r="N154" s="34" t="str">
        <f t="shared" si="16"/>
        <v/>
      </c>
      <c r="O154" s="35"/>
      <c r="P154" s="1">
        <v>0</v>
      </c>
    </row>
    <row r="155" spans="2:16" ht="20.100000000000001" customHeight="1" x14ac:dyDescent="0.25">
      <c r="B155" s="26"/>
      <c r="C155" s="27"/>
      <c r="D155" s="27"/>
      <c r="E155" s="27"/>
      <c r="F155" s="27"/>
      <c r="G155" s="24"/>
      <c r="H155" s="33" t="str">
        <f t="shared" si="12"/>
        <v/>
      </c>
      <c r="I155" s="29"/>
      <c r="J155" s="3" t="str">
        <f t="shared" si="13"/>
        <v/>
      </c>
      <c r="K155" s="4" t="str">
        <f t="shared" si="14"/>
        <v/>
      </c>
      <c r="L155" s="6" t="str">
        <f t="shared" si="17"/>
        <v/>
      </c>
      <c r="M155" s="1" t="str">
        <f t="shared" si="15"/>
        <v/>
      </c>
      <c r="N155" s="34" t="str">
        <f t="shared" si="16"/>
        <v/>
      </c>
      <c r="O155" s="35"/>
      <c r="P155" s="1">
        <v>0</v>
      </c>
    </row>
    <row r="156" spans="2:16" ht="20.100000000000001" customHeight="1" x14ac:dyDescent="0.25">
      <c r="B156" s="26"/>
      <c r="C156" s="27"/>
      <c r="D156" s="27"/>
      <c r="E156" s="27"/>
      <c r="F156" s="27"/>
      <c r="G156" s="24"/>
      <c r="H156" s="33" t="str">
        <f t="shared" si="12"/>
        <v/>
      </c>
      <c r="I156" s="29"/>
      <c r="J156" s="3" t="str">
        <f t="shared" si="13"/>
        <v/>
      </c>
      <c r="K156" s="4" t="str">
        <f t="shared" si="14"/>
        <v/>
      </c>
      <c r="L156" s="6" t="str">
        <f t="shared" si="17"/>
        <v/>
      </c>
      <c r="M156" s="1" t="str">
        <f t="shared" si="15"/>
        <v/>
      </c>
      <c r="N156" s="34" t="str">
        <f t="shared" si="16"/>
        <v/>
      </c>
      <c r="O156" s="35"/>
      <c r="P156" s="1">
        <v>0</v>
      </c>
    </row>
    <row r="157" spans="2:16" ht="20.100000000000001" customHeight="1" x14ac:dyDescent="0.25">
      <c r="B157" s="26"/>
      <c r="C157" s="27"/>
      <c r="D157" s="27"/>
      <c r="E157" s="27"/>
      <c r="F157" s="27"/>
      <c r="G157" s="24"/>
      <c r="H157" s="33" t="str">
        <f t="shared" si="12"/>
        <v/>
      </c>
      <c r="I157" s="29"/>
      <c r="J157" s="3" t="str">
        <f t="shared" si="13"/>
        <v/>
      </c>
      <c r="K157" s="4" t="str">
        <f t="shared" si="14"/>
        <v/>
      </c>
      <c r="L157" s="6" t="str">
        <f t="shared" si="17"/>
        <v/>
      </c>
      <c r="M157" s="1" t="str">
        <f t="shared" si="15"/>
        <v/>
      </c>
      <c r="N157" s="34" t="str">
        <f t="shared" si="16"/>
        <v/>
      </c>
      <c r="O157" s="35"/>
      <c r="P157" s="1">
        <v>0</v>
      </c>
    </row>
    <row r="158" spans="2:16" ht="20.100000000000001" customHeight="1" x14ac:dyDescent="0.25">
      <c r="B158" s="26"/>
      <c r="C158" s="27"/>
      <c r="D158" s="27"/>
      <c r="E158" s="27"/>
      <c r="F158" s="27"/>
      <c r="G158" s="24"/>
      <c r="H158" s="33" t="str">
        <f t="shared" si="12"/>
        <v/>
      </c>
      <c r="I158" s="29"/>
      <c r="J158" s="3" t="str">
        <f t="shared" si="13"/>
        <v/>
      </c>
      <c r="K158" s="4" t="str">
        <f t="shared" si="14"/>
        <v/>
      </c>
      <c r="L158" s="6" t="str">
        <f t="shared" si="17"/>
        <v/>
      </c>
      <c r="M158" s="1" t="str">
        <f t="shared" si="15"/>
        <v/>
      </c>
      <c r="N158" s="34" t="str">
        <f t="shared" si="16"/>
        <v/>
      </c>
      <c r="O158" s="35"/>
      <c r="P158" s="1">
        <v>0</v>
      </c>
    </row>
    <row r="159" spans="2:16" ht="20.100000000000001" customHeight="1" x14ac:dyDescent="0.25">
      <c r="B159" s="26"/>
      <c r="C159" s="27"/>
      <c r="D159" s="27"/>
      <c r="E159" s="27"/>
      <c r="F159" s="27"/>
      <c r="G159" s="24"/>
      <c r="H159" s="33" t="str">
        <f t="shared" si="12"/>
        <v/>
      </c>
      <c r="I159" s="29"/>
      <c r="J159" s="3" t="str">
        <f t="shared" si="13"/>
        <v/>
      </c>
      <c r="K159" s="4" t="str">
        <f t="shared" si="14"/>
        <v/>
      </c>
      <c r="L159" s="6" t="str">
        <f t="shared" si="17"/>
        <v/>
      </c>
      <c r="M159" s="1" t="str">
        <f t="shared" si="15"/>
        <v/>
      </c>
      <c r="N159" s="34" t="str">
        <f t="shared" si="16"/>
        <v/>
      </c>
      <c r="O159" s="35"/>
      <c r="P159" s="1">
        <v>0</v>
      </c>
    </row>
    <row r="160" spans="2:16" ht="20.100000000000001" customHeight="1" x14ac:dyDescent="0.25">
      <c r="B160" s="26"/>
      <c r="C160" s="27"/>
      <c r="D160" s="27"/>
      <c r="E160" s="27"/>
      <c r="F160" s="27"/>
      <c r="G160" s="24"/>
      <c r="H160" s="33" t="str">
        <f t="shared" si="12"/>
        <v/>
      </c>
      <c r="I160" s="29"/>
      <c r="J160" s="3" t="str">
        <f t="shared" si="13"/>
        <v/>
      </c>
      <c r="K160" s="4" t="str">
        <f t="shared" si="14"/>
        <v/>
      </c>
      <c r="L160" s="6" t="str">
        <f t="shared" si="17"/>
        <v/>
      </c>
      <c r="M160" s="1" t="str">
        <f t="shared" si="15"/>
        <v/>
      </c>
      <c r="N160" s="34" t="str">
        <f t="shared" si="16"/>
        <v/>
      </c>
      <c r="O160" s="35"/>
      <c r="P160" s="1">
        <v>0</v>
      </c>
    </row>
    <row r="161" spans="2:16" ht="20.100000000000001" customHeight="1" x14ac:dyDescent="0.25">
      <c r="B161" s="26"/>
      <c r="C161" s="27"/>
      <c r="D161" s="27"/>
      <c r="E161" s="27"/>
      <c r="F161" s="27"/>
      <c r="G161" s="24"/>
      <c r="H161" s="33" t="str">
        <f t="shared" si="12"/>
        <v/>
      </c>
      <c r="I161" s="29"/>
      <c r="J161" s="3" t="str">
        <f t="shared" si="13"/>
        <v/>
      </c>
      <c r="K161" s="4" t="str">
        <f t="shared" si="14"/>
        <v/>
      </c>
      <c r="L161" s="6" t="str">
        <f t="shared" si="17"/>
        <v/>
      </c>
      <c r="M161" s="1" t="str">
        <f t="shared" si="15"/>
        <v/>
      </c>
      <c r="N161" s="34" t="str">
        <f t="shared" si="16"/>
        <v/>
      </c>
      <c r="O161" s="35"/>
      <c r="P161" s="1">
        <v>0</v>
      </c>
    </row>
    <row r="162" spans="2:16" ht="20.100000000000001" customHeight="1" x14ac:dyDescent="0.25">
      <c r="B162" s="26"/>
      <c r="C162" s="27"/>
      <c r="D162" s="27"/>
      <c r="E162" s="27"/>
      <c r="F162" s="27"/>
      <c r="G162" s="24"/>
      <c r="H162" s="33" t="str">
        <f t="shared" si="12"/>
        <v/>
      </c>
      <c r="I162" s="29"/>
      <c r="J162" s="3" t="str">
        <f t="shared" si="13"/>
        <v/>
      </c>
      <c r="K162" s="4" t="str">
        <f t="shared" si="14"/>
        <v/>
      </c>
      <c r="L162" s="6" t="str">
        <f t="shared" si="17"/>
        <v/>
      </c>
      <c r="M162" s="1" t="str">
        <f t="shared" si="15"/>
        <v/>
      </c>
      <c r="N162" s="34" t="str">
        <f t="shared" si="16"/>
        <v/>
      </c>
      <c r="O162" s="35"/>
      <c r="P162" s="1">
        <v>0</v>
      </c>
    </row>
    <row r="163" spans="2:16" ht="20.100000000000001" customHeight="1" x14ac:dyDescent="0.25">
      <c r="B163" s="26"/>
      <c r="C163" s="27"/>
      <c r="D163" s="27"/>
      <c r="E163" s="27"/>
      <c r="F163" s="27"/>
      <c r="G163" s="24"/>
      <c r="H163" s="33" t="str">
        <f t="shared" si="12"/>
        <v/>
      </c>
      <c r="I163" s="29"/>
      <c r="J163" s="3" t="str">
        <f t="shared" si="13"/>
        <v/>
      </c>
      <c r="K163" s="4" t="str">
        <f t="shared" si="14"/>
        <v/>
      </c>
      <c r="L163" s="6" t="str">
        <f t="shared" si="17"/>
        <v/>
      </c>
      <c r="M163" s="1" t="str">
        <f t="shared" si="15"/>
        <v/>
      </c>
      <c r="N163" s="34" t="str">
        <f t="shared" si="16"/>
        <v/>
      </c>
      <c r="O163" s="35"/>
      <c r="P163" s="1">
        <v>0</v>
      </c>
    </row>
    <row r="164" spans="2:16" ht="20.100000000000001" customHeight="1" x14ac:dyDescent="0.25">
      <c r="B164" s="26"/>
      <c r="C164" s="27"/>
      <c r="D164" s="27"/>
      <c r="E164" s="27"/>
      <c r="F164" s="27"/>
      <c r="G164" s="24"/>
      <c r="H164" s="33" t="str">
        <f t="shared" si="12"/>
        <v/>
      </c>
      <c r="I164" s="29"/>
      <c r="J164" s="3" t="str">
        <f t="shared" si="13"/>
        <v/>
      </c>
      <c r="K164" s="4" t="str">
        <f t="shared" si="14"/>
        <v/>
      </c>
      <c r="L164" s="6" t="str">
        <f t="shared" si="17"/>
        <v/>
      </c>
      <c r="M164" s="1" t="str">
        <f t="shared" si="15"/>
        <v/>
      </c>
      <c r="N164" s="34" t="str">
        <f t="shared" si="16"/>
        <v/>
      </c>
      <c r="O164" s="35"/>
      <c r="P164" s="1">
        <v>0</v>
      </c>
    </row>
    <row r="165" spans="2:16" ht="20.100000000000001" customHeight="1" x14ac:dyDescent="0.25">
      <c r="B165" s="26"/>
      <c r="C165" s="27"/>
      <c r="D165" s="27"/>
      <c r="E165" s="27"/>
      <c r="F165" s="27"/>
      <c r="G165" s="24"/>
      <c r="H165" s="33" t="str">
        <f t="shared" si="12"/>
        <v/>
      </c>
      <c r="I165" s="29"/>
      <c r="J165" s="3" t="str">
        <f t="shared" si="13"/>
        <v/>
      </c>
      <c r="K165" s="4" t="str">
        <f t="shared" si="14"/>
        <v/>
      </c>
      <c r="L165" s="6" t="str">
        <f t="shared" si="17"/>
        <v/>
      </c>
      <c r="M165" s="1" t="str">
        <f t="shared" si="15"/>
        <v/>
      </c>
      <c r="N165" s="34" t="str">
        <f t="shared" si="16"/>
        <v/>
      </c>
      <c r="O165" s="35"/>
      <c r="P165" s="1">
        <v>0</v>
      </c>
    </row>
    <row r="166" spans="2:16" ht="20.100000000000001" customHeight="1" x14ac:dyDescent="0.25">
      <c r="B166" s="26"/>
      <c r="C166" s="27"/>
      <c r="D166" s="27"/>
      <c r="E166" s="27"/>
      <c r="F166" s="27"/>
      <c r="G166" s="24"/>
      <c r="H166" s="33" t="str">
        <f t="shared" si="12"/>
        <v/>
      </c>
      <c r="I166" s="29"/>
      <c r="J166" s="3" t="str">
        <f t="shared" si="13"/>
        <v/>
      </c>
      <c r="K166" s="4" t="str">
        <f t="shared" si="14"/>
        <v/>
      </c>
      <c r="L166" s="6" t="str">
        <f t="shared" si="17"/>
        <v/>
      </c>
      <c r="M166" s="1" t="str">
        <f t="shared" si="15"/>
        <v/>
      </c>
      <c r="N166" s="34" t="str">
        <f t="shared" si="16"/>
        <v/>
      </c>
      <c r="O166" s="35"/>
      <c r="P166" s="1">
        <v>0</v>
      </c>
    </row>
    <row r="167" spans="2:16" ht="20.100000000000001" customHeight="1" x14ac:dyDescent="0.25">
      <c r="B167" s="26"/>
      <c r="C167" s="27"/>
      <c r="D167" s="27"/>
      <c r="E167" s="27"/>
      <c r="F167" s="27"/>
      <c r="G167" s="24"/>
      <c r="H167" s="33" t="str">
        <f t="shared" si="12"/>
        <v/>
      </c>
      <c r="I167" s="29"/>
      <c r="J167" s="3" t="str">
        <f t="shared" si="13"/>
        <v/>
      </c>
      <c r="K167" s="4" t="str">
        <f t="shared" si="14"/>
        <v/>
      </c>
      <c r="L167" s="6" t="str">
        <f t="shared" si="17"/>
        <v/>
      </c>
      <c r="M167" s="1" t="str">
        <f t="shared" si="15"/>
        <v/>
      </c>
      <c r="N167" s="34" t="str">
        <f t="shared" si="16"/>
        <v/>
      </c>
      <c r="O167" s="35"/>
      <c r="P167" s="1">
        <v>0</v>
      </c>
    </row>
    <row r="168" spans="2:16" ht="20.100000000000001" customHeight="1" x14ac:dyDescent="0.25">
      <c r="B168" s="26"/>
      <c r="C168" s="27"/>
      <c r="D168" s="27"/>
      <c r="E168" s="27"/>
      <c r="F168" s="27"/>
      <c r="G168" s="24"/>
      <c r="H168" s="33" t="str">
        <f t="shared" si="12"/>
        <v/>
      </c>
      <c r="I168" s="29"/>
      <c r="J168" s="3" t="str">
        <f t="shared" si="13"/>
        <v/>
      </c>
      <c r="K168" s="4" t="str">
        <f t="shared" si="14"/>
        <v/>
      </c>
      <c r="L168" s="6" t="str">
        <f t="shared" si="17"/>
        <v/>
      </c>
      <c r="M168" s="1" t="str">
        <f t="shared" si="15"/>
        <v/>
      </c>
      <c r="N168" s="34" t="str">
        <f t="shared" si="16"/>
        <v/>
      </c>
      <c r="O168" s="35"/>
      <c r="P168" s="1">
        <v>0</v>
      </c>
    </row>
    <row r="169" spans="2:16" ht="20.100000000000001" customHeight="1" x14ac:dyDescent="0.25">
      <c r="B169" s="26"/>
      <c r="C169" s="27"/>
      <c r="D169" s="27"/>
      <c r="E169" s="27"/>
      <c r="F169" s="27"/>
      <c r="G169" s="24"/>
      <c r="H169" s="33" t="str">
        <f t="shared" si="12"/>
        <v/>
      </c>
      <c r="I169" s="29"/>
      <c r="J169" s="3" t="str">
        <f t="shared" si="13"/>
        <v/>
      </c>
      <c r="K169" s="4" t="str">
        <f t="shared" si="14"/>
        <v/>
      </c>
      <c r="L169" s="6" t="str">
        <f t="shared" si="17"/>
        <v/>
      </c>
      <c r="M169" s="1" t="str">
        <f t="shared" si="15"/>
        <v/>
      </c>
      <c r="N169" s="34" t="str">
        <f t="shared" si="16"/>
        <v/>
      </c>
      <c r="O169" s="35"/>
      <c r="P169" s="1">
        <v>0</v>
      </c>
    </row>
    <row r="170" spans="2:16" ht="20.100000000000001" customHeight="1" x14ac:dyDescent="0.25">
      <c r="B170" s="26"/>
      <c r="C170" s="27"/>
      <c r="D170" s="27"/>
      <c r="E170" s="27"/>
      <c r="F170" s="27"/>
      <c r="G170" s="24"/>
      <c r="H170" s="33" t="str">
        <f t="shared" si="12"/>
        <v/>
      </c>
      <c r="I170" s="29"/>
      <c r="J170" s="3" t="str">
        <f t="shared" si="13"/>
        <v/>
      </c>
      <c r="K170" s="4" t="str">
        <f t="shared" si="14"/>
        <v/>
      </c>
      <c r="L170" s="6" t="str">
        <f t="shared" si="17"/>
        <v/>
      </c>
      <c r="M170" s="1" t="str">
        <f t="shared" si="15"/>
        <v/>
      </c>
      <c r="N170" s="34" t="str">
        <f t="shared" si="16"/>
        <v/>
      </c>
      <c r="O170" s="35"/>
      <c r="P170" s="1">
        <v>0</v>
      </c>
    </row>
    <row r="171" spans="2:16" ht="20.100000000000001" customHeight="1" x14ac:dyDescent="0.25">
      <c r="B171" s="26"/>
      <c r="C171" s="27"/>
      <c r="D171" s="27"/>
      <c r="E171" s="27"/>
      <c r="F171" s="27"/>
      <c r="G171" s="24"/>
      <c r="H171" s="33" t="str">
        <f t="shared" si="12"/>
        <v/>
      </c>
      <c r="I171" s="29"/>
      <c r="J171" s="3" t="str">
        <f t="shared" si="13"/>
        <v/>
      </c>
      <c r="K171" s="4" t="str">
        <f t="shared" si="14"/>
        <v/>
      </c>
      <c r="L171" s="6" t="str">
        <f t="shared" si="17"/>
        <v/>
      </c>
      <c r="M171" s="1" t="str">
        <f t="shared" si="15"/>
        <v/>
      </c>
      <c r="N171" s="34" t="str">
        <f t="shared" si="16"/>
        <v/>
      </c>
      <c r="O171" s="35"/>
      <c r="P171" s="1">
        <v>0</v>
      </c>
    </row>
    <row r="172" spans="2:16" ht="20.100000000000001" customHeight="1" x14ac:dyDescent="0.25">
      <c r="B172" s="26"/>
      <c r="C172" s="27"/>
      <c r="D172" s="27"/>
      <c r="E172" s="27"/>
      <c r="F172" s="27"/>
      <c r="G172" s="24"/>
      <c r="H172" s="33" t="str">
        <f t="shared" si="12"/>
        <v/>
      </c>
      <c r="I172" s="29"/>
      <c r="J172" s="3" t="str">
        <f t="shared" si="13"/>
        <v/>
      </c>
      <c r="K172" s="4" t="str">
        <f t="shared" si="14"/>
        <v/>
      </c>
      <c r="L172" s="6" t="str">
        <f t="shared" si="17"/>
        <v/>
      </c>
      <c r="M172" s="1" t="str">
        <f t="shared" si="15"/>
        <v/>
      </c>
      <c r="N172" s="34" t="str">
        <f t="shared" si="16"/>
        <v/>
      </c>
      <c r="O172" s="35"/>
      <c r="P172" s="1">
        <v>0</v>
      </c>
    </row>
    <row r="173" spans="2:16" ht="20.100000000000001" customHeight="1" x14ac:dyDescent="0.25">
      <c r="B173" s="26"/>
      <c r="C173" s="27"/>
      <c r="D173" s="27"/>
      <c r="E173" s="27"/>
      <c r="F173" s="27"/>
      <c r="G173" s="24"/>
      <c r="H173" s="33" t="str">
        <f t="shared" si="12"/>
        <v/>
      </c>
      <c r="I173" s="29"/>
      <c r="J173" s="3" t="str">
        <f t="shared" si="13"/>
        <v/>
      </c>
      <c r="K173" s="4" t="str">
        <f t="shared" si="14"/>
        <v/>
      </c>
      <c r="L173" s="6" t="str">
        <f t="shared" si="17"/>
        <v/>
      </c>
      <c r="M173" s="1" t="str">
        <f t="shared" si="15"/>
        <v/>
      </c>
      <c r="N173" s="34" t="str">
        <f t="shared" si="16"/>
        <v/>
      </c>
      <c r="O173" s="35"/>
      <c r="P173" s="1">
        <v>0</v>
      </c>
    </row>
    <row r="174" spans="2:16" ht="20.100000000000001" customHeight="1" x14ac:dyDescent="0.25">
      <c r="B174" s="26"/>
      <c r="C174" s="27"/>
      <c r="D174" s="27"/>
      <c r="E174" s="27"/>
      <c r="F174" s="27"/>
      <c r="G174" s="24"/>
      <c r="H174" s="33" t="str">
        <f t="shared" si="12"/>
        <v/>
      </c>
      <c r="I174" s="29"/>
      <c r="J174" s="3" t="str">
        <f t="shared" si="13"/>
        <v/>
      </c>
      <c r="K174" s="4" t="str">
        <f t="shared" si="14"/>
        <v/>
      </c>
      <c r="L174" s="6" t="str">
        <f t="shared" si="17"/>
        <v/>
      </c>
      <c r="M174" s="1" t="str">
        <f t="shared" si="15"/>
        <v/>
      </c>
      <c r="N174" s="34" t="str">
        <f t="shared" si="16"/>
        <v/>
      </c>
      <c r="O174" s="35"/>
      <c r="P174" s="1">
        <v>0</v>
      </c>
    </row>
    <row r="175" spans="2:16" ht="20.100000000000001" customHeight="1" x14ac:dyDescent="0.25">
      <c r="B175" s="26"/>
      <c r="C175" s="27"/>
      <c r="D175" s="27"/>
      <c r="E175" s="27"/>
      <c r="F175" s="27"/>
      <c r="G175" s="24"/>
      <c r="H175" s="33" t="str">
        <f t="shared" si="12"/>
        <v/>
      </c>
      <c r="I175" s="29"/>
      <c r="J175" s="3" t="str">
        <f t="shared" si="13"/>
        <v/>
      </c>
      <c r="K175" s="4" t="str">
        <f t="shared" si="14"/>
        <v/>
      </c>
      <c r="L175" s="6" t="str">
        <f t="shared" si="17"/>
        <v/>
      </c>
      <c r="M175" s="1" t="str">
        <f t="shared" si="15"/>
        <v/>
      </c>
      <c r="N175" s="34" t="str">
        <f t="shared" si="16"/>
        <v/>
      </c>
      <c r="O175" s="35"/>
      <c r="P175" s="1">
        <v>0</v>
      </c>
    </row>
    <row r="176" spans="2:16" ht="20.100000000000001" customHeight="1" x14ac:dyDescent="0.25">
      <c r="B176" s="26"/>
      <c r="C176" s="27"/>
      <c r="D176" s="27"/>
      <c r="E176" s="27"/>
      <c r="F176" s="27"/>
      <c r="G176" s="24"/>
      <c r="H176" s="33" t="str">
        <f t="shared" si="12"/>
        <v/>
      </c>
      <c r="I176" s="29"/>
      <c r="J176" s="3" t="str">
        <f t="shared" si="13"/>
        <v/>
      </c>
      <c r="K176" s="4" t="str">
        <f t="shared" si="14"/>
        <v/>
      </c>
      <c r="L176" s="6" t="str">
        <f t="shared" si="17"/>
        <v/>
      </c>
      <c r="M176" s="1" t="str">
        <f t="shared" si="15"/>
        <v/>
      </c>
      <c r="N176" s="34" t="str">
        <f t="shared" si="16"/>
        <v/>
      </c>
      <c r="O176" s="35"/>
      <c r="P176" s="1">
        <v>0</v>
      </c>
    </row>
    <row r="177" spans="2:16" ht="20.100000000000001" customHeight="1" x14ac:dyDescent="0.25">
      <c r="B177" s="26"/>
      <c r="C177" s="27"/>
      <c r="D177" s="27"/>
      <c r="E177" s="27"/>
      <c r="F177" s="27"/>
      <c r="G177" s="24"/>
      <c r="H177" s="33" t="str">
        <f t="shared" si="12"/>
        <v/>
      </c>
      <c r="I177" s="29"/>
      <c r="J177" s="3" t="str">
        <f t="shared" si="13"/>
        <v/>
      </c>
      <c r="K177" s="4" t="str">
        <f t="shared" si="14"/>
        <v/>
      </c>
      <c r="L177" s="6" t="str">
        <f t="shared" si="17"/>
        <v/>
      </c>
      <c r="M177" s="1" t="str">
        <f t="shared" si="15"/>
        <v/>
      </c>
      <c r="N177" s="34" t="str">
        <f t="shared" si="16"/>
        <v/>
      </c>
      <c r="O177" s="35"/>
      <c r="P177" s="1">
        <v>0</v>
      </c>
    </row>
    <row r="178" spans="2:16" ht="20.100000000000001" customHeight="1" x14ac:dyDescent="0.25">
      <c r="B178" s="26"/>
      <c r="C178" s="27"/>
      <c r="D178" s="27"/>
      <c r="E178" s="27"/>
      <c r="F178" s="27"/>
      <c r="G178" s="24"/>
      <c r="H178" s="33" t="str">
        <f t="shared" si="12"/>
        <v/>
      </c>
      <c r="I178" s="29"/>
      <c r="J178" s="3" t="str">
        <f t="shared" si="13"/>
        <v/>
      </c>
      <c r="K178" s="4" t="str">
        <f t="shared" si="14"/>
        <v/>
      </c>
      <c r="L178" s="6" t="str">
        <f t="shared" si="17"/>
        <v/>
      </c>
      <c r="M178" s="1" t="str">
        <f t="shared" si="15"/>
        <v/>
      </c>
      <c r="N178" s="34" t="str">
        <f t="shared" si="16"/>
        <v/>
      </c>
      <c r="O178" s="35"/>
      <c r="P178" s="1">
        <v>0</v>
      </c>
    </row>
    <row r="179" spans="2:16" ht="20.100000000000001" customHeight="1" x14ac:dyDescent="0.25">
      <c r="B179" s="26"/>
      <c r="C179" s="27"/>
      <c r="D179" s="27"/>
      <c r="E179" s="27"/>
      <c r="F179" s="27"/>
      <c r="G179" s="24"/>
      <c r="H179" s="33" t="str">
        <f t="shared" si="12"/>
        <v/>
      </c>
      <c r="I179" s="29"/>
      <c r="J179" s="3" t="str">
        <f t="shared" si="13"/>
        <v/>
      </c>
      <c r="K179" s="4" t="str">
        <f t="shared" si="14"/>
        <v/>
      </c>
      <c r="L179" s="6" t="str">
        <f t="shared" si="17"/>
        <v/>
      </c>
      <c r="M179" s="1" t="str">
        <f t="shared" si="15"/>
        <v/>
      </c>
      <c r="N179" s="34" t="str">
        <f t="shared" si="16"/>
        <v/>
      </c>
      <c r="O179" s="35"/>
      <c r="P179" s="1">
        <v>0</v>
      </c>
    </row>
    <row r="180" spans="2:16" ht="20.100000000000001" customHeight="1" x14ac:dyDescent="0.25">
      <c r="B180" s="26"/>
      <c r="C180" s="27"/>
      <c r="D180" s="27"/>
      <c r="E180" s="27"/>
      <c r="F180" s="27"/>
      <c r="G180" s="24"/>
      <c r="H180" s="33" t="str">
        <f t="shared" si="12"/>
        <v/>
      </c>
      <c r="I180" s="29"/>
      <c r="J180" s="3" t="str">
        <f t="shared" si="13"/>
        <v/>
      </c>
      <c r="K180" s="4" t="str">
        <f t="shared" si="14"/>
        <v/>
      </c>
      <c r="L180" s="6" t="str">
        <f t="shared" si="17"/>
        <v/>
      </c>
      <c r="M180" s="1" t="str">
        <f t="shared" si="15"/>
        <v/>
      </c>
      <c r="N180" s="34" t="str">
        <f t="shared" si="16"/>
        <v/>
      </c>
      <c r="O180" s="35"/>
      <c r="P180" s="1">
        <v>0</v>
      </c>
    </row>
    <row r="181" spans="2:16" ht="20.100000000000001" customHeight="1" x14ac:dyDescent="0.25">
      <c r="B181" s="26"/>
      <c r="C181" s="27"/>
      <c r="D181" s="27"/>
      <c r="E181" s="27"/>
      <c r="F181" s="27"/>
      <c r="G181" s="24"/>
      <c r="H181" s="33" t="str">
        <f t="shared" si="12"/>
        <v/>
      </c>
      <c r="I181" s="29"/>
      <c r="J181" s="3" t="str">
        <f t="shared" si="13"/>
        <v/>
      </c>
      <c r="K181" s="4" t="str">
        <f t="shared" si="14"/>
        <v/>
      </c>
      <c r="L181" s="6" t="str">
        <f t="shared" si="17"/>
        <v/>
      </c>
      <c r="M181" s="1" t="str">
        <f t="shared" si="15"/>
        <v/>
      </c>
      <c r="N181" s="34" t="str">
        <f t="shared" si="16"/>
        <v/>
      </c>
      <c r="O181" s="35"/>
      <c r="P181" s="1">
        <v>0</v>
      </c>
    </row>
    <row r="182" spans="2:16" ht="20.100000000000001" customHeight="1" x14ac:dyDescent="0.25">
      <c r="B182" s="26"/>
      <c r="C182" s="27"/>
      <c r="D182" s="27"/>
      <c r="E182" s="27"/>
      <c r="F182" s="27"/>
      <c r="G182" s="24"/>
      <c r="H182" s="33" t="str">
        <f t="shared" si="12"/>
        <v/>
      </c>
      <c r="I182" s="29"/>
      <c r="J182" s="3" t="str">
        <f t="shared" si="13"/>
        <v/>
      </c>
      <c r="K182" s="4" t="str">
        <f t="shared" si="14"/>
        <v/>
      </c>
      <c r="L182" s="6" t="str">
        <f t="shared" si="17"/>
        <v/>
      </c>
      <c r="M182" s="1" t="str">
        <f t="shared" si="15"/>
        <v/>
      </c>
      <c r="N182" s="34" t="str">
        <f t="shared" si="16"/>
        <v/>
      </c>
      <c r="O182" s="35"/>
      <c r="P182" s="1">
        <v>0</v>
      </c>
    </row>
    <row r="183" spans="2:16" ht="20.100000000000001" customHeight="1" x14ac:dyDescent="0.25">
      <c r="B183" s="26"/>
      <c r="C183" s="27"/>
      <c r="D183" s="27"/>
      <c r="E183" s="27"/>
      <c r="F183" s="27"/>
      <c r="G183" s="24"/>
      <c r="H183" s="33" t="str">
        <f t="shared" si="12"/>
        <v/>
      </c>
      <c r="I183" s="29"/>
      <c r="J183" s="3" t="str">
        <f t="shared" si="13"/>
        <v/>
      </c>
      <c r="K183" s="4" t="str">
        <f t="shared" si="14"/>
        <v/>
      </c>
      <c r="L183" s="6" t="str">
        <f t="shared" si="17"/>
        <v/>
      </c>
      <c r="M183" s="1" t="str">
        <f t="shared" si="15"/>
        <v/>
      </c>
      <c r="N183" s="34" t="str">
        <f t="shared" si="16"/>
        <v/>
      </c>
      <c r="O183" s="35"/>
      <c r="P183" s="1">
        <v>0</v>
      </c>
    </row>
    <row r="184" spans="2:16" ht="20.100000000000001" customHeight="1" x14ac:dyDescent="0.25">
      <c r="B184" s="26"/>
      <c r="C184" s="27"/>
      <c r="D184" s="27"/>
      <c r="E184" s="27"/>
      <c r="F184" s="27"/>
      <c r="G184" s="24"/>
      <c r="H184" s="33" t="str">
        <f t="shared" si="12"/>
        <v/>
      </c>
      <c r="I184" s="29"/>
      <c r="J184" s="3" t="str">
        <f t="shared" si="13"/>
        <v/>
      </c>
      <c r="K184" s="4" t="str">
        <f t="shared" si="14"/>
        <v/>
      </c>
      <c r="L184" s="6" t="str">
        <f t="shared" si="17"/>
        <v/>
      </c>
      <c r="M184" s="1" t="str">
        <f t="shared" si="15"/>
        <v/>
      </c>
      <c r="N184" s="34" t="str">
        <f t="shared" si="16"/>
        <v/>
      </c>
      <c r="O184" s="35"/>
      <c r="P184" s="1">
        <v>0</v>
      </c>
    </row>
    <row r="185" spans="2:16" ht="20.100000000000001" customHeight="1" x14ac:dyDescent="0.25">
      <c r="B185" s="26"/>
      <c r="C185" s="27"/>
      <c r="D185" s="27"/>
      <c r="E185" s="27"/>
      <c r="F185" s="27"/>
      <c r="G185" s="24"/>
      <c r="H185" s="33" t="str">
        <f t="shared" si="12"/>
        <v/>
      </c>
      <c r="I185" s="29"/>
      <c r="J185" s="3" t="str">
        <f t="shared" si="13"/>
        <v/>
      </c>
      <c r="K185" s="4" t="str">
        <f t="shared" si="14"/>
        <v/>
      </c>
      <c r="L185" s="6" t="str">
        <f t="shared" si="17"/>
        <v/>
      </c>
      <c r="M185" s="1" t="str">
        <f t="shared" si="15"/>
        <v/>
      </c>
      <c r="N185" s="34" t="str">
        <f t="shared" si="16"/>
        <v/>
      </c>
      <c r="O185" s="35"/>
      <c r="P185" s="1">
        <v>0</v>
      </c>
    </row>
    <row r="186" spans="2:16" ht="20.100000000000001" customHeight="1" x14ac:dyDescent="0.25">
      <c r="B186" s="26"/>
      <c r="C186" s="27"/>
      <c r="D186" s="27"/>
      <c r="E186" s="27"/>
      <c r="F186" s="27"/>
      <c r="G186" s="24"/>
      <c r="H186" s="33" t="str">
        <f t="shared" si="12"/>
        <v/>
      </c>
      <c r="I186" s="29"/>
      <c r="J186" s="3" t="str">
        <f t="shared" si="13"/>
        <v/>
      </c>
      <c r="K186" s="4" t="str">
        <f t="shared" si="14"/>
        <v/>
      </c>
      <c r="L186" s="6" t="str">
        <f t="shared" si="17"/>
        <v/>
      </c>
      <c r="M186" s="1" t="str">
        <f t="shared" si="15"/>
        <v/>
      </c>
      <c r="N186" s="34" t="str">
        <f t="shared" si="16"/>
        <v/>
      </c>
      <c r="O186" s="35"/>
      <c r="P186" s="1">
        <v>0</v>
      </c>
    </row>
    <row r="187" spans="2:16" ht="20.100000000000001" customHeight="1" x14ac:dyDescent="0.25">
      <c r="B187" s="26"/>
      <c r="C187" s="27"/>
      <c r="D187" s="27"/>
      <c r="E187" s="27"/>
      <c r="F187" s="27"/>
      <c r="G187" s="24"/>
      <c r="H187" s="33" t="str">
        <f t="shared" si="12"/>
        <v/>
      </c>
      <c r="I187" s="29"/>
      <c r="J187" s="3" t="str">
        <f t="shared" si="13"/>
        <v/>
      </c>
      <c r="K187" s="4" t="str">
        <f t="shared" si="14"/>
        <v/>
      </c>
      <c r="L187" s="6" t="str">
        <f t="shared" si="17"/>
        <v/>
      </c>
      <c r="M187" s="1" t="str">
        <f t="shared" si="15"/>
        <v/>
      </c>
      <c r="N187" s="34" t="str">
        <f t="shared" si="16"/>
        <v/>
      </c>
      <c r="O187" s="35"/>
      <c r="P187" s="1">
        <v>0</v>
      </c>
    </row>
    <row r="188" spans="2:16" ht="20.100000000000001" customHeight="1" x14ac:dyDescent="0.25">
      <c r="B188" s="26"/>
      <c r="C188" s="27"/>
      <c r="D188" s="27"/>
      <c r="E188" s="27"/>
      <c r="F188" s="27"/>
      <c r="G188" s="24"/>
      <c r="H188" s="33" t="str">
        <f t="shared" si="12"/>
        <v/>
      </c>
      <c r="I188" s="29"/>
      <c r="J188" s="3" t="str">
        <f t="shared" si="13"/>
        <v/>
      </c>
      <c r="K188" s="4" t="str">
        <f t="shared" si="14"/>
        <v/>
      </c>
      <c r="L188" s="6" t="str">
        <f t="shared" si="17"/>
        <v/>
      </c>
      <c r="M188" s="1" t="str">
        <f t="shared" si="15"/>
        <v/>
      </c>
      <c r="N188" s="34" t="str">
        <f t="shared" si="16"/>
        <v/>
      </c>
      <c r="O188" s="35"/>
      <c r="P188" s="1">
        <v>0</v>
      </c>
    </row>
    <row r="189" spans="2:16" ht="20.100000000000001" customHeight="1" x14ac:dyDescent="0.25">
      <c r="B189" s="26"/>
      <c r="C189" s="27"/>
      <c r="D189" s="27"/>
      <c r="E189" s="27"/>
      <c r="F189" s="27"/>
      <c r="G189" s="24"/>
      <c r="H189" s="33" t="str">
        <f t="shared" si="12"/>
        <v/>
      </c>
      <c r="I189" s="29"/>
      <c r="J189" s="3" t="str">
        <f t="shared" si="13"/>
        <v/>
      </c>
      <c r="K189" s="4" t="str">
        <f t="shared" si="14"/>
        <v/>
      </c>
      <c r="L189" s="6" t="str">
        <f t="shared" si="17"/>
        <v/>
      </c>
      <c r="M189" s="1" t="str">
        <f t="shared" si="15"/>
        <v/>
      </c>
      <c r="N189" s="34" t="str">
        <f t="shared" si="16"/>
        <v/>
      </c>
      <c r="O189" s="35"/>
      <c r="P189" s="1">
        <v>0</v>
      </c>
    </row>
    <row r="190" spans="2:16" ht="20.100000000000001" customHeight="1" x14ac:dyDescent="0.25">
      <c r="B190" s="26"/>
      <c r="C190" s="27"/>
      <c r="D190" s="27"/>
      <c r="E190" s="27"/>
      <c r="F190" s="27"/>
      <c r="G190" s="24"/>
      <c r="H190" s="33" t="str">
        <f t="shared" si="12"/>
        <v/>
      </c>
      <c r="I190" s="29"/>
      <c r="J190" s="3" t="str">
        <f t="shared" si="13"/>
        <v/>
      </c>
      <c r="K190" s="4" t="str">
        <f t="shared" si="14"/>
        <v/>
      </c>
      <c r="L190" s="6" t="str">
        <f t="shared" si="17"/>
        <v/>
      </c>
      <c r="M190" s="1" t="str">
        <f t="shared" si="15"/>
        <v/>
      </c>
      <c r="N190" s="34" t="str">
        <f t="shared" si="16"/>
        <v/>
      </c>
      <c r="O190" s="35"/>
      <c r="P190" s="1">
        <v>0</v>
      </c>
    </row>
    <row r="191" spans="2:16" ht="20.100000000000001" customHeight="1" x14ac:dyDescent="0.25">
      <c r="B191" s="26"/>
      <c r="C191" s="27"/>
      <c r="D191" s="27"/>
      <c r="E191" s="27"/>
      <c r="F191" s="27"/>
      <c r="G191" s="24"/>
      <c r="H191" s="33" t="str">
        <f t="shared" si="12"/>
        <v/>
      </c>
      <c r="I191" s="29"/>
      <c r="J191" s="3" t="str">
        <f t="shared" si="13"/>
        <v/>
      </c>
      <c r="K191" s="4" t="str">
        <f t="shared" si="14"/>
        <v/>
      </c>
      <c r="L191" s="6" t="str">
        <f t="shared" si="17"/>
        <v/>
      </c>
      <c r="M191" s="1" t="str">
        <f t="shared" si="15"/>
        <v/>
      </c>
      <c r="N191" s="34" t="str">
        <f t="shared" si="16"/>
        <v/>
      </c>
      <c r="O191" s="35"/>
      <c r="P191" s="1">
        <v>0</v>
      </c>
    </row>
    <row r="192" spans="2:16" ht="20.100000000000001" customHeight="1" x14ac:dyDescent="0.25">
      <c r="B192" s="26"/>
      <c r="C192" s="27"/>
      <c r="D192" s="27"/>
      <c r="E192" s="27"/>
      <c r="F192" s="27"/>
      <c r="G192" s="24"/>
      <c r="H192" s="33" t="str">
        <f t="shared" si="12"/>
        <v/>
      </c>
      <c r="I192" s="29"/>
      <c r="J192" s="3" t="str">
        <f t="shared" si="13"/>
        <v/>
      </c>
      <c r="K192" s="4" t="str">
        <f t="shared" si="14"/>
        <v/>
      </c>
      <c r="L192" s="6" t="str">
        <f t="shared" si="17"/>
        <v/>
      </c>
      <c r="M192" s="1" t="str">
        <f t="shared" si="15"/>
        <v/>
      </c>
      <c r="N192" s="34" t="str">
        <f t="shared" si="16"/>
        <v/>
      </c>
      <c r="O192" s="35"/>
      <c r="P192" s="1">
        <v>0</v>
      </c>
    </row>
    <row r="193" spans="2:16" ht="20.100000000000001" customHeight="1" x14ac:dyDescent="0.25">
      <c r="B193" s="26"/>
      <c r="C193" s="27"/>
      <c r="D193" s="27"/>
      <c r="E193" s="27"/>
      <c r="F193" s="27"/>
      <c r="G193" s="24"/>
      <c r="H193" s="33" t="str">
        <f t="shared" si="12"/>
        <v/>
      </c>
      <c r="I193" s="29"/>
      <c r="J193" s="3" t="str">
        <f t="shared" si="13"/>
        <v/>
      </c>
      <c r="K193" s="4" t="str">
        <f t="shared" si="14"/>
        <v/>
      </c>
      <c r="L193" s="6" t="str">
        <f t="shared" si="17"/>
        <v/>
      </c>
      <c r="M193" s="1" t="str">
        <f t="shared" si="15"/>
        <v/>
      </c>
      <c r="N193" s="34" t="str">
        <f t="shared" si="16"/>
        <v/>
      </c>
      <c r="O193" s="35"/>
      <c r="P193" s="1">
        <v>0</v>
      </c>
    </row>
    <row r="194" spans="2:16" ht="20.100000000000001" customHeight="1" x14ac:dyDescent="0.25">
      <c r="B194" s="26"/>
      <c r="C194" s="27"/>
      <c r="D194" s="27"/>
      <c r="E194" s="27"/>
      <c r="F194" s="27"/>
      <c r="G194" s="24"/>
      <c r="H194" s="33" t="str">
        <f t="shared" si="12"/>
        <v/>
      </c>
      <c r="I194" s="29"/>
      <c r="J194" s="3" t="str">
        <f t="shared" si="13"/>
        <v/>
      </c>
      <c r="K194" s="4" t="str">
        <f t="shared" si="14"/>
        <v/>
      </c>
      <c r="L194" s="6" t="str">
        <f t="shared" si="17"/>
        <v/>
      </c>
      <c r="M194" s="1" t="str">
        <f t="shared" si="15"/>
        <v/>
      </c>
      <c r="N194" s="34" t="str">
        <f t="shared" si="16"/>
        <v/>
      </c>
      <c r="O194" s="35"/>
      <c r="P194" s="1">
        <v>0</v>
      </c>
    </row>
    <row r="195" spans="2:16" ht="20.100000000000001" customHeight="1" x14ac:dyDescent="0.25">
      <c r="B195" s="26"/>
      <c r="C195" s="27"/>
      <c r="D195" s="27"/>
      <c r="E195" s="27"/>
      <c r="F195" s="27"/>
      <c r="G195" s="24"/>
      <c r="H195" s="33" t="str">
        <f t="shared" si="12"/>
        <v/>
      </c>
      <c r="I195" s="29"/>
      <c r="J195" s="3" t="str">
        <f t="shared" si="13"/>
        <v/>
      </c>
      <c r="K195" s="4" t="str">
        <f t="shared" si="14"/>
        <v/>
      </c>
      <c r="L195" s="6" t="str">
        <f t="shared" si="17"/>
        <v/>
      </c>
      <c r="M195" s="1" t="str">
        <f t="shared" si="15"/>
        <v/>
      </c>
      <c r="N195" s="34" t="str">
        <f t="shared" si="16"/>
        <v/>
      </c>
      <c r="O195" s="35"/>
      <c r="P195" s="1">
        <v>0</v>
      </c>
    </row>
    <row r="196" spans="2:16" ht="20.100000000000001" customHeight="1" x14ac:dyDescent="0.25">
      <c r="B196" s="26"/>
      <c r="C196" s="27"/>
      <c r="D196" s="27"/>
      <c r="E196" s="27"/>
      <c r="F196" s="27"/>
      <c r="G196" s="24"/>
      <c r="H196" s="33" t="str">
        <f t="shared" si="12"/>
        <v/>
      </c>
      <c r="I196" s="29"/>
      <c r="J196" s="3" t="str">
        <f t="shared" si="13"/>
        <v/>
      </c>
      <c r="K196" s="4" t="str">
        <f t="shared" si="14"/>
        <v/>
      </c>
      <c r="L196" s="6" t="str">
        <f t="shared" si="17"/>
        <v/>
      </c>
      <c r="M196" s="1" t="str">
        <f t="shared" si="15"/>
        <v/>
      </c>
      <c r="N196" s="34" t="str">
        <f t="shared" si="16"/>
        <v/>
      </c>
      <c r="O196" s="35"/>
      <c r="P196" s="1">
        <v>0</v>
      </c>
    </row>
    <row r="197" spans="2:16" ht="20.100000000000001" customHeight="1" x14ac:dyDescent="0.25">
      <c r="B197" s="26"/>
      <c r="C197" s="27"/>
      <c r="D197" s="27"/>
      <c r="E197" s="27"/>
      <c r="F197" s="27"/>
      <c r="G197" s="24"/>
      <c r="H197" s="33" t="str">
        <f t="shared" si="12"/>
        <v/>
      </c>
      <c r="I197" s="29"/>
      <c r="J197" s="3" t="str">
        <f t="shared" si="13"/>
        <v/>
      </c>
      <c r="K197" s="4" t="str">
        <f t="shared" si="14"/>
        <v/>
      </c>
      <c r="L197" s="6" t="str">
        <f t="shared" si="17"/>
        <v/>
      </c>
      <c r="M197" s="1" t="str">
        <f t="shared" si="15"/>
        <v/>
      </c>
      <c r="N197" s="34" t="str">
        <f t="shared" si="16"/>
        <v/>
      </c>
      <c r="O197" s="35"/>
      <c r="P197" s="1">
        <v>0</v>
      </c>
    </row>
    <row r="198" spans="2:16" ht="20.100000000000001" customHeight="1" x14ac:dyDescent="0.25">
      <c r="B198" s="26"/>
      <c r="C198" s="27"/>
      <c r="D198" s="27"/>
      <c r="E198" s="27"/>
      <c r="F198" s="27"/>
      <c r="G198" s="24"/>
      <c r="H198" s="33" t="str">
        <f t="shared" si="12"/>
        <v/>
      </c>
      <c r="I198" s="29"/>
      <c r="J198" s="3" t="str">
        <f t="shared" si="13"/>
        <v/>
      </c>
      <c r="K198" s="4" t="str">
        <f t="shared" si="14"/>
        <v/>
      </c>
      <c r="L198" s="6" t="str">
        <f t="shared" si="17"/>
        <v/>
      </c>
      <c r="M198" s="1" t="str">
        <f t="shared" si="15"/>
        <v/>
      </c>
      <c r="N198" s="34" t="str">
        <f t="shared" si="16"/>
        <v/>
      </c>
      <c r="O198" s="35"/>
      <c r="P198" s="1">
        <v>0</v>
      </c>
    </row>
    <row r="199" spans="2:16" ht="20.100000000000001" customHeight="1" x14ac:dyDescent="0.25">
      <c r="B199" s="26"/>
      <c r="C199" s="27"/>
      <c r="D199" s="27"/>
      <c r="E199" s="27"/>
      <c r="F199" s="27"/>
      <c r="G199" s="24"/>
      <c r="H199" s="33" t="str">
        <f t="shared" si="12"/>
        <v/>
      </c>
      <c r="I199" s="29"/>
      <c r="J199" s="3" t="str">
        <f t="shared" si="13"/>
        <v/>
      </c>
      <c r="K199" s="4" t="str">
        <f t="shared" si="14"/>
        <v/>
      </c>
      <c r="L199" s="6" t="str">
        <f t="shared" si="17"/>
        <v/>
      </c>
      <c r="M199" s="1" t="str">
        <f t="shared" si="15"/>
        <v/>
      </c>
      <c r="N199" s="34" t="str">
        <f t="shared" si="16"/>
        <v/>
      </c>
      <c r="O199" s="35"/>
      <c r="P199" s="1">
        <v>0</v>
      </c>
    </row>
    <row r="200" spans="2:16" ht="20.100000000000001" customHeight="1" x14ac:dyDescent="0.25">
      <c r="B200" s="26"/>
      <c r="C200" s="27"/>
      <c r="D200" s="27"/>
      <c r="E200" s="27"/>
      <c r="F200" s="27"/>
      <c r="G200" s="24"/>
      <c r="H200" s="33" t="str">
        <f t="shared" ref="H200:H207" si="18">+IF(G200&lt;&gt;0,IF(G200&gt;=0,"S","H"),"")</f>
        <v/>
      </c>
      <c r="I200" s="29"/>
      <c r="J200" s="3" t="str">
        <f t="shared" ref="J200:J207" si="19">+IF(G200&lt;&gt;"",IF(I200=5,G200/1.05*0.05,IF(I200=10,G200/1.1*0.1,IF(I200=20,G200/1.2*0.2,IF(I200="IG",0,IF(I200=12,G200/1.12*0.12,IF(I200=13,G200/1.13*0.13,IF(I200="EXPORT",0,""))))))),"")</f>
        <v/>
      </c>
      <c r="K200" s="4" t="str">
        <f t="shared" ref="K200:K207" si="20">+IF(G200&lt;&gt;"",IF(G200&lt;0,IF(I200&lt;&gt;"",IF(I200=20,9,IF(I200=10,8,IF(I200=13,6,""))),""),""),"")</f>
        <v/>
      </c>
      <c r="L200" s="6" t="str">
        <f t="shared" si="17"/>
        <v/>
      </c>
      <c r="M200" s="1" t="str">
        <f t="shared" ref="M200:M207" si="21">IF(G200&lt;&gt;"",IF(G200&lt;0,-1*G200,G200),"")</f>
        <v/>
      </c>
      <c r="N200" s="34" t="str">
        <f t="shared" ref="N200:N207" si="22">+IF(B200&lt;&gt;"",B200,"")</f>
        <v/>
      </c>
      <c r="O200" s="35"/>
      <c r="P200" s="1">
        <v>0</v>
      </c>
    </row>
    <row r="201" spans="2:16" ht="20.100000000000001" customHeight="1" x14ac:dyDescent="0.25">
      <c r="B201" s="26"/>
      <c r="C201" s="27"/>
      <c r="D201" s="27"/>
      <c r="E201" s="27"/>
      <c r="F201" s="27"/>
      <c r="G201" s="24"/>
      <c r="H201" s="33" t="str">
        <f t="shared" si="18"/>
        <v/>
      </c>
      <c r="I201" s="29"/>
      <c r="J201" s="3" t="str">
        <f t="shared" si="19"/>
        <v/>
      </c>
      <c r="K201" s="4" t="str">
        <f t="shared" si="20"/>
        <v/>
      </c>
      <c r="L201" s="6" t="str">
        <f t="shared" ref="L201:L207" si="23">+IF(G201&lt;&gt;"",L200+G201,"")</f>
        <v/>
      </c>
      <c r="M201" s="1" t="str">
        <f t="shared" si="21"/>
        <v/>
      </c>
      <c r="N201" s="34" t="str">
        <f t="shared" si="22"/>
        <v/>
      </c>
      <c r="O201" s="35"/>
      <c r="P201" s="1">
        <v>0</v>
      </c>
    </row>
    <row r="202" spans="2:16" ht="20.100000000000001" customHeight="1" x14ac:dyDescent="0.25">
      <c r="B202" s="26"/>
      <c r="C202" s="27"/>
      <c r="D202" s="27"/>
      <c r="E202" s="27"/>
      <c r="F202" s="27"/>
      <c r="G202" s="24"/>
      <c r="H202" s="33" t="str">
        <f t="shared" si="18"/>
        <v/>
      </c>
      <c r="I202" s="29"/>
      <c r="J202" s="3" t="str">
        <f t="shared" si="19"/>
        <v/>
      </c>
      <c r="K202" s="4" t="str">
        <f t="shared" si="20"/>
        <v/>
      </c>
      <c r="L202" s="6" t="str">
        <f t="shared" si="23"/>
        <v/>
      </c>
      <c r="M202" s="1" t="str">
        <f t="shared" si="21"/>
        <v/>
      </c>
      <c r="N202" s="34" t="str">
        <f t="shared" si="22"/>
        <v/>
      </c>
      <c r="O202" s="35"/>
      <c r="P202" s="1">
        <v>0</v>
      </c>
    </row>
    <row r="203" spans="2:16" ht="20.100000000000001" customHeight="1" x14ac:dyDescent="0.25">
      <c r="B203" s="26"/>
      <c r="C203" s="27"/>
      <c r="D203" s="27"/>
      <c r="E203" s="27"/>
      <c r="F203" s="27"/>
      <c r="G203" s="24"/>
      <c r="H203" s="33" t="str">
        <f t="shared" si="18"/>
        <v/>
      </c>
      <c r="I203" s="29"/>
      <c r="J203" s="3" t="str">
        <f t="shared" si="19"/>
        <v/>
      </c>
      <c r="K203" s="4" t="str">
        <f t="shared" si="20"/>
        <v/>
      </c>
      <c r="L203" s="6" t="str">
        <f t="shared" si="23"/>
        <v/>
      </c>
      <c r="M203" s="1" t="str">
        <f t="shared" si="21"/>
        <v/>
      </c>
      <c r="N203" s="34" t="str">
        <f t="shared" si="22"/>
        <v/>
      </c>
      <c r="O203" s="35"/>
      <c r="P203" s="1">
        <v>0</v>
      </c>
    </row>
    <row r="204" spans="2:16" ht="20.100000000000001" customHeight="1" x14ac:dyDescent="0.25">
      <c r="B204" s="26"/>
      <c r="C204" s="27"/>
      <c r="D204" s="27"/>
      <c r="E204" s="27"/>
      <c r="F204" s="27"/>
      <c r="G204" s="24"/>
      <c r="H204" s="33" t="str">
        <f t="shared" si="18"/>
        <v/>
      </c>
      <c r="I204" s="29"/>
      <c r="J204" s="3" t="str">
        <f t="shared" si="19"/>
        <v/>
      </c>
      <c r="K204" s="4" t="str">
        <f t="shared" si="20"/>
        <v/>
      </c>
      <c r="L204" s="6" t="str">
        <f t="shared" si="23"/>
        <v/>
      </c>
      <c r="M204" s="1" t="str">
        <f t="shared" si="21"/>
        <v/>
      </c>
      <c r="N204" s="34" t="str">
        <f t="shared" si="22"/>
        <v/>
      </c>
      <c r="O204" s="35"/>
      <c r="P204" s="1">
        <v>0</v>
      </c>
    </row>
    <row r="205" spans="2:16" ht="20.100000000000001" customHeight="1" x14ac:dyDescent="0.25">
      <c r="B205" s="26"/>
      <c r="C205" s="27"/>
      <c r="D205" s="27"/>
      <c r="E205" s="27"/>
      <c r="F205" s="27"/>
      <c r="G205" s="24"/>
      <c r="H205" s="33" t="str">
        <f t="shared" si="18"/>
        <v/>
      </c>
      <c r="I205" s="29"/>
      <c r="J205" s="3" t="str">
        <f t="shared" si="19"/>
        <v/>
      </c>
      <c r="K205" s="4" t="str">
        <f t="shared" si="20"/>
        <v/>
      </c>
      <c r="L205" s="6" t="str">
        <f t="shared" si="23"/>
        <v/>
      </c>
      <c r="M205" s="1" t="str">
        <f t="shared" si="21"/>
        <v/>
      </c>
      <c r="N205" s="34" t="str">
        <f t="shared" si="22"/>
        <v/>
      </c>
      <c r="O205" s="35"/>
      <c r="P205" s="1">
        <v>0</v>
      </c>
    </row>
    <row r="206" spans="2:16" ht="20.100000000000001" customHeight="1" x14ac:dyDescent="0.25">
      <c r="B206" s="26"/>
      <c r="C206" s="27"/>
      <c r="D206" s="27"/>
      <c r="E206" s="27"/>
      <c r="F206" s="27"/>
      <c r="G206" s="24"/>
      <c r="H206" s="33" t="str">
        <f t="shared" si="18"/>
        <v/>
      </c>
      <c r="I206" s="29"/>
      <c r="J206" s="3" t="str">
        <f t="shared" si="19"/>
        <v/>
      </c>
      <c r="K206" s="4" t="str">
        <f t="shared" si="20"/>
        <v/>
      </c>
      <c r="L206" s="6" t="str">
        <f t="shared" si="23"/>
        <v/>
      </c>
      <c r="M206" s="1" t="str">
        <f t="shared" si="21"/>
        <v/>
      </c>
      <c r="N206" s="34" t="str">
        <f t="shared" si="22"/>
        <v/>
      </c>
      <c r="O206" s="35"/>
      <c r="P206" s="1">
        <v>0</v>
      </c>
    </row>
    <row r="207" spans="2:16" ht="20.100000000000001" customHeight="1" x14ac:dyDescent="0.25">
      <c r="B207" s="26"/>
      <c r="C207" s="27"/>
      <c r="D207" s="27"/>
      <c r="E207" s="27"/>
      <c r="F207" s="27"/>
      <c r="G207" s="24"/>
      <c r="H207" s="33" t="str">
        <f t="shared" si="18"/>
        <v/>
      </c>
      <c r="I207" s="29"/>
      <c r="J207" s="3" t="str">
        <f t="shared" si="19"/>
        <v/>
      </c>
      <c r="K207" s="4" t="str">
        <f t="shared" si="20"/>
        <v/>
      </c>
      <c r="L207" s="6" t="str">
        <f t="shared" si="23"/>
        <v/>
      </c>
      <c r="M207" s="1" t="str">
        <f t="shared" si="21"/>
        <v/>
      </c>
      <c r="N207" s="34" t="str">
        <f t="shared" si="22"/>
        <v/>
      </c>
      <c r="O207" s="35"/>
      <c r="P207" s="1">
        <v>0</v>
      </c>
    </row>
    <row r="208" spans="2:16" ht="20.100000000000001" customHeight="1" thickBot="1" x14ac:dyDescent="0.3">
      <c r="B208" s="11"/>
      <c r="C208" s="12"/>
      <c r="D208" s="12"/>
      <c r="E208" s="12"/>
      <c r="F208" s="12"/>
      <c r="G208" s="12"/>
      <c r="H208" s="12"/>
      <c r="I208" s="12"/>
      <c r="J208" s="12"/>
      <c r="K208" s="12"/>
      <c r="L208" s="13"/>
      <c r="O208" s="35">
        <f>SUM(G7:G207)+L4</f>
        <v>0</v>
      </c>
    </row>
    <row r="209" spans="2:12" ht="20.100000000000001" customHeight="1" thickTop="1" x14ac:dyDescent="0.25">
      <c r="B209" s="14"/>
      <c r="C209" s="15"/>
      <c r="D209" s="15"/>
      <c r="E209" s="15"/>
      <c r="F209" s="15"/>
      <c r="G209" s="15"/>
      <c r="H209" s="15"/>
      <c r="I209" s="15"/>
      <c r="J209" s="16" t="s">
        <v>13</v>
      </c>
      <c r="K209" s="15"/>
      <c r="L209" s="17">
        <f>+O208</f>
        <v>0</v>
      </c>
    </row>
  </sheetData>
  <sheetProtection algorithmName="SHA-512" hashValue="pr3TqAkMBP5hIRfXFVoyDKJU0yTj5++m+1L4wV4z4D8LlZH/H7kG0EhXybDSniJuQGyYR3q0aQ3xpd+tIAptdw==" saltValue="JpU7R7S0ntwLUx3u1F0fig==" spinCount="100000" sheet="1" objects="1" scenarios="1"/>
  <customSheetViews>
    <customSheetView guid="{C823E53C-1558-4D7F-BD45-357C22AC1EC6}" fitToPage="1" printArea="1" hiddenColumns="1">
      <selection activeCell="F23" sqref="F23"/>
      <pageMargins left="0.70866141732283472" right="0.70866141732283472" top="0.78740157480314965" bottom="0.78740157480314965" header="0.31496062992125984" footer="0.31496062992125984"/>
      <pageSetup paperSize="9" scale="64" fitToHeight="13" orientation="portrait" r:id="rId1"/>
    </customSheetView>
  </customSheetViews>
  <mergeCells count="1">
    <mergeCell ref="B2:L2"/>
  </mergeCells>
  <conditionalFormatting sqref="L7:L207">
    <cfRule type="cellIs" dxfId="5" priority="1" operator="lessThan">
      <formula>0</formula>
    </cfRule>
    <cfRule type="cellIs" dxfId="4" priority="2" operator="lessThan">
      <formula>0</formula>
    </cfRule>
  </conditionalFormatting>
  <dataValidations count="3">
    <dataValidation type="date" allowBlank="1" showInputMessage="1" showErrorMessage="1" errorTitle="Datum" error="Datum anders als im erlaubten Format angegeben oder Monat überschritten" promptTitle="Datum" prompt="Sie müssen das Datum im Format TT.MM.JJJJ angeben" sqref="B7:B207" xr:uid="{00000000-0002-0000-0A00-000001000000}">
      <formula1>45931</formula1>
      <formula2>45961</formula2>
    </dataValidation>
    <dataValidation type="decimal" allowBlank="1" showInputMessage="1" showErrorMessage="1" promptTitle="Betrag" prompt="Einnahmen mit einem Plus vor dem Betrag eintragen, Ausgaben mit einem Minus." sqref="G7:G207" xr:uid="{00000000-0002-0000-0A00-000002000000}">
      <formula1>-99999999999999900000</formula1>
      <formula2>99999999999999900000</formula2>
    </dataValidation>
    <dataValidation type="textLength" operator="lessThan" allowBlank="1" showInputMessage="1" showErrorMessage="1" errorTitle="Fehler" error="Maximale Textlänger von 50 Zeichen überschritten!" sqref="F7:F207" xr:uid="{00000000-0002-0000-0A00-000003000000}">
      <formula1>50</formula1>
    </dataValidation>
  </dataValidations>
  <pageMargins left="0.70866141732283472" right="0.70866141732283472" top="0.78740157480314965" bottom="0.78740157480314965" header="0.31496062992125984" footer="0.31496062992125984"/>
  <pageSetup paperSize="9" scale="58" fitToHeight="13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ehlerhafte Daten" error="Bitte nur Daten aus Dropdown-Menü eintragen!" xr:uid="{00000000-0002-0000-0A00-000000000000}">
          <x14:formula1>
            <xm:f>Steuercodes!$A$2:$A$8</xm:f>
          </x14:formula1>
          <xm:sqref>I7:I207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3">
    <pageSetUpPr fitToPage="1"/>
  </sheetPr>
  <dimension ref="A2:P209"/>
  <sheetViews>
    <sheetView workbookViewId="0">
      <selection activeCell="Q7" sqref="Q7"/>
    </sheetView>
  </sheetViews>
  <sheetFormatPr baseColWidth="10" defaultRowHeight="20.100000000000001" customHeight="1" x14ac:dyDescent="0.25"/>
  <cols>
    <col min="1" max="1" width="13" style="1" customWidth="1"/>
    <col min="2" max="2" width="10.7109375" style="1" customWidth="1"/>
    <col min="3" max="3" width="8.140625" style="1" customWidth="1"/>
    <col min="4" max="4" width="12" style="1" bestFit="1" customWidth="1"/>
    <col min="5" max="5" width="13.140625" style="1" customWidth="1"/>
    <col min="6" max="6" width="45.7109375" style="1" customWidth="1"/>
    <col min="7" max="7" width="11.5703125" style="1" customWidth="1"/>
    <col min="8" max="8" width="7.7109375" style="1" hidden="1" customWidth="1"/>
    <col min="9" max="9" width="11" style="1" customWidth="1"/>
    <col min="10" max="10" width="14.85546875" style="1" bestFit="1" customWidth="1"/>
    <col min="11" max="11" width="13" style="1" hidden="1" customWidth="1"/>
    <col min="12" max="12" width="15" style="1" customWidth="1"/>
    <col min="13" max="13" width="14.85546875" style="1" hidden="1" customWidth="1"/>
    <col min="14" max="15" width="11.42578125" style="1" hidden="1" customWidth="1"/>
    <col min="16" max="16" width="0" style="1" hidden="1" customWidth="1"/>
    <col min="17" max="16384" width="11.42578125" style="1"/>
  </cols>
  <sheetData>
    <row r="2" spans="2:16" ht="20.100000000000001" customHeight="1" x14ac:dyDescent="0.35">
      <c r="B2" s="48" t="str">
        <f>+Okt!B2</f>
        <v>K A S S A B U C H 2025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6" ht="20.100000000000001" customHeight="1" x14ac:dyDescent="0.35">
      <c r="B3" s="32"/>
      <c r="C3" s="32"/>
      <c r="D3" s="32"/>
      <c r="E3" s="32"/>
      <c r="F3" s="32"/>
      <c r="G3" s="31" t="str">
        <f>IF(Betrieb!F5&lt;&gt;"",+Betrieb!F5,"")</f>
        <v/>
      </c>
      <c r="H3" s="32"/>
      <c r="I3" s="32"/>
      <c r="J3" s="32"/>
      <c r="K3" s="32"/>
      <c r="L3" s="32"/>
    </row>
    <row r="4" spans="2:16" ht="20.100000000000001" customHeight="1" x14ac:dyDescent="0.25">
      <c r="G4" s="37" t="str">
        <f>+"11."&amp;Betrieb!F7</f>
        <v>11.2025</v>
      </c>
      <c r="J4" s="8" t="s">
        <v>12</v>
      </c>
      <c r="K4" s="18"/>
      <c r="L4" s="9">
        <f>+Okt!L209</f>
        <v>0</v>
      </c>
    </row>
    <row r="6" spans="2:16" s="10" customFormat="1" ht="20.100000000000001" customHeight="1" x14ac:dyDescent="0.25">
      <c r="B6" s="7" t="s">
        <v>0</v>
      </c>
      <c r="C6" s="7" t="s">
        <v>1</v>
      </c>
      <c r="D6" s="7" t="s">
        <v>3</v>
      </c>
      <c r="E6" s="7" t="s">
        <v>2</v>
      </c>
      <c r="F6" s="7" t="s">
        <v>4</v>
      </c>
      <c r="G6" s="7" t="s">
        <v>5</v>
      </c>
      <c r="H6" s="7" t="s">
        <v>10</v>
      </c>
      <c r="I6" s="7" t="s">
        <v>6</v>
      </c>
      <c r="J6" s="7" t="s">
        <v>7</v>
      </c>
      <c r="K6" s="7" t="s">
        <v>8</v>
      </c>
      <c r="L6" s="7" t="s">
        <v>9</v>
      </c>
      <c r="M6" s="10" t="s">
        <v>11</v>
      </c>
      <c r="N6" s="10" t="s">
        <v>0</v>
      </c>
      <c r="O6" s="10" t="s">
        <v>15</v>
      </c>
      <c r="P6" s="10" t="s">
        <v>31</v>
      </c>
    </row>
    <row r="7" spans="2:16" ht="20.100000000000001" customHeight="1" x14ac:dyDescent="0.25">
      <c r="B7" s="19"/>
      <c r="C7" s="20"/>
      <c r="D7" s="20"/>
      <c r="E7" s="20"/>
      <c r="F7" s="20"/>
      <c r="G7" s="21"/>
      <c r="H7" s="33" t="str">
        <f>+IF(G7&lt;&gt;0,IF(G7&gt;=0,"S","H"),"")</f>
        <v/>
      </c>
      <c r="I7" s="28"/>
      <c r="J7" s="3" t="str">
        <f>+IF(G7&lt;&gt;"",IF(I7=5,G7/1.05*0.05,IF(I7=10,G7/1.1*0.1,IF(I7=20,G7/1.2*0.2,IF(I7="IG",0,IF(I7=12,G7/1.12*0.12,IF(I7=13,G7/1.13*0.13,IF(I7="EXPORT",0,""))))))),"")</f>
        <v/>
      </c>
      <c r="K7" s="4" t="str">
        <f>+IF(G7&lt;&gt;"",IF(G7&lt;0,IF(I7&lt;&gt;"",IF(I7=20,9,IF(I7=10,8,IF(I7=13,6,""))),""),""),"")</f>
        <v/>
      </c>
      <c r="L7" s="2" t="str">
        <f>+IF(G7&lt;&gt;"",L4+G7,"")</f>
        <v/>
      </c>
      <c r="M7" s="1" t="str">
        <f>IF(G7&lt;&gt;"",IF(G7&lt;0,-1*G7,G7),"")</f>
        <v/>
      </c>
      <c r="N7" s="34" t="str">
        <f>+IF(B7&lt;&gt;"",B7,"")</f>
        <v/>
      </c>
      <c r="P7" s="1">
        <v>0</v>
      </c>
    </row>
    <row r="8" spans="2:16" ht="20.100000000000001" customHeight="1" x14ac:dyDescent="0.25">
      <c r="B8" s="22"/>
      <c r="C8" s="23"/>
      <c r="D8" s="23"/>
      <c r="E8" s="23"/>
      <c r="F8" s="23"/>
      <c r="G8" s="24"/>
      <c r="H8" s="33" t="str">
        <f t="shared" ref="H8:H71" si="0">+IF(G8&lt;&gt;0,IF(G8&gt;=0,"S","H"),"")</f>
        <v/>
      </c>
      <c r="I8" s="29"/>
      <c r="J8" s="3" t="str">
        <f t="shared" ref="J8:J71" si="1">+IF(G8&lt;&gt;"",IF(I8=5,G8/1.05*0.05,IF(I8=10,G8/1.1*0.1,IF(I8=20,G8/1.2*0.2,IF(I8="IG",0,IF(I8=12,G8/1.12*0.12,IF(I8=13,G8/1.13*0.13,IF(I8="EXPORT",0,""))))))),"")</f>
        <v/>
      </c>
      <c r="K8" s="4" t="str">
        <f t="shared" ref="K8:K71" si="2">+IF(G8&lt;&gt;"",IF(G8&lt;0,IF(I8&lt;&gt;"",IF(I8=20,9,IF(I8=10,8,IF(I8=13,6,""))),""),""),"")</f>
        <v/>
      </c>
      <c r="L8" s="5" t="str">
        <f>+IF(G8&lt;&gt;"",L7+G8,"")</f>
        <v/>
      </c>
      <c r="M8" s="1" t="str">
        <f t="shared" ref="M8:M71" si="3">IF(G8&lt;&gt;"",IF(G8&lt;0,-1*G8,G8),"")</f>
        <v/>
      </c>
      <c r="N8" s="34" t="str">
        <f t="shared" ref="N8:N71" si="4">+IF(B8&lt;&gt;"",B8,"")</f>
        <v/>
      </c>
      <c r="P8" s="1">
        <v>0</v>
      </c>
    </row>
    <row r="9" spans="2:16" ht="20.100000000000001" customHeight="1" x14ac:dyDescent="0.25">
      <c r="B9" s="22"/>
      <c r="C9" s="23"/>
      <c r="D9" s="23"/>
      <c r="E9" s="23"/>
      <c r="F9" s="23"/>
      <c r="G9" s="24"/>
      <c r="H9" s="33" t="str">
        <f t="shared" si="0"/>
        <v/>
      </c>
      <c r="I9" s="29"/>
      <c r="J9" s="3" t="str">
        <f t="shared" si="1"/>
        <v/>
      </c>
      <c r="K9" s="4" t="str">
        <f t="shared" si="2"/>
        <v/>
      </c>
      <c r="L9" s="5" t="str">
        <f t="shared" ref="L9:L72" si="5">+IF(G9&lt;&gt;"",L8+G9,"")</f>
        <v/>
      </c>
      <c r="M9" s="1" t="str">
        <f t="shared" si="3"/>
        <v/>
      </c>
      <c r="N9" s="34" t="str">
        <f t="shared" si="4"/>
        <v/>
      </c>
      <c r="P9" s="1">
        <v>0</v>
      </c>
    </row>
    <row r="10" spans="2:16" ht="20.100000000000001" customHeight="1" x14ac:dyDescent="0.25">
      <c r="B10" s="22"/>
      <c r="C10" s="23"/>
      <c r="D10" s="23"/>
      <c r="E10" s="23"/>
      <c r="F10" s="23"/>
      <c r="G10" s="24"/>
      <c r="H10" s="33" t="str">
        <f t="shared" si="0"/>
        <v/>
      </c>
      <c r="I10" s="29"/>
      <c r="J10" s="3" t="str">
        <f t="shared" si="1"/>
        <v/>
      </c>
      <c r="K10" s="4" t="str">
        <f t="shared" si="2"/>
        <v/>
      </c>
      <c r="L10" s="5" t="str">
        <f t="shared" si="5"/>
        <v/>
      </c>
      <c r="M10" s="1" t="str">
        <f t="shared" si="3"/>
        <v/>
      </c>
      <c r="N10" s="34" t="str">
        <f t="shared" si="4"/>
        <v/>
      </c>
      <c r="P10" s="1">
        <v>0</v>
      </c>
    </row>
    <row r="11" spans="2:16" ht="20.100000000000001" customHeight="1" x14ac:dyDescent="0.25">
      <c r="B11" s="22"/>
      <c r="C11" s="23"/>
      <c r="D11" s="23"/>
      <c r="E11" s="23"/>
      <c r="F11" s="23"/>
      <c r="G11" s="24"/>
      <c r="H11" s="33" t="str">
        <f t="shared" si="0"/>
        <v/>
      </c>
      <c r="I11" s="29"/>
      <c r="J11" s="3" t="str">
        <f t="shared" si="1"/>
        <v/>
      </c>
      <c r="K11" s="4" t="str">
        <f t="shared" si="2"/>
        <v/>
      </c>
      <c r="L11" s="5" t="str">
        <f t="shared" si="5"/>
        <v/>
      </c>
      <c r="M11" s="1" t="str">
        <f t="shared" si="3"/>
        <v/>
      </c>
      <c r="N11" s="34" t="str">
        <f t="shared" si="4"/>
        <v/>
      </c>
      <c r="P11" s="1">
        <v>0</v>
      </c>
    </row>
    <row r="12" spans="2:16" ht="20.100000000000001" customHeight="1" x14ac:dyDescent="0.25">
      <c r="B12" s="22"/>
      <c r="C12" s="23"/>
      <c r="D12" s="23"/>
      <c r="E12" s="23"/>
      <c r="F12" s="23"/>
      <c r="G12" s="24"/>
      <c r="H12" s="33" t="str">
        <f t="shared" si="0"/>
        <v/>
      </c>
      <c r="I12" s="29"/>
      <c r="J12" s="3" t="str">
        <f t="shared" si="1"/>
        <v/>
      </c>
      <c r="K12" s="4" t="str">
        <f t="shared" si="2"/>
        <v/>
      </c>
      <c r="L12" s="5" t="str">
        <f t="shared" si="5"/>
        <v/>
      </c>
      <c r="M12" s="1" t="str">
        <f t="shared" si="3"/>
        <v/>
      </c>
      <c r="N12" s="34" t="str">
        <f t="shared" si="4"/>
        <v/>
      </c>
      <c r="P12" s="1">
        <v>0</v>
      </c>
    </row>
    <row r="13" spans="2:16" ht="20.100000000000001" customHeight="1" x14ac:dyDescent="0.25">
      <c r="B13" s="22"/>
      <c r="C13" s="23"/>
      <c r="D13" s="23"/>
      <c r="E13" s="23"/>
      <c r="F13" s="23"/>
      <c r="G13" s="24"/>
      <c r="H13" s="33" t="str">
        <f t="shared" si="0"/>
        <v/>
      </c>
      <c r="I13" s="29"/>
      <c r="J13" s="3" t="str">
        <f t="shared" si="1"/>
        <v/>
      </c>
      <c r="K13" s="4" t="str">
        <f t="shared" si="2"/>
        <v/>
      </c>
      <c r="L13" s="5" t="str">
        <f t="shared" si="5"/>
        <v/>
      </c>
      <c r="M13" s="1" t="str">
        <f t="shared" si="3"/>
        <v/>
      </c>
      <c r="N13" s="34" t="str">
        <f t="shared" si="4"/>
        <v/>
      </c>
      <c r="P13" s="1">
        <v>0</v>
      </c>
    </row>
    <row r="14" spans="2:16" ht="20.100000000000001" customHeight="1" x14ac:dyDescent="0.25">
      <c r="B14" s="22"/>
      <c r="C14" s="23"/>
      <c r="D14" s="23"/>
      <c r="E14" s="23"/>
      <c r="F14" s="23"/>
      <c r="G14" s="24"/>
      <c r="H14" s="33" t="str">
        <f t="shared" si="0"/>
        <v/>
      </c>
      <c r="I14" s="29"/>
      <c r="J14" s="3" t="str">
        <f t="shared" si="1"/>
        <v/>
      </c>
      <c r="K14" s="4" t="str">
        <f t="shared" si="2"/>
        <v/>
      </c>
      <c r="L14" s="5" t="str">
        <f t="shared" si="5"/>
        <v/>
      </c>
      <c r="M14" s="1" t="str">
        <f t="shared" si="3"/>
        <v/>
      </c>
      <c r="N14" s="34" t="str">
        <f t="shared" si="4"/>
        <v/>
      </c>
      <c r="P14" s="1">
        <v>0</v>
      </c>
    </row>
    <row r="15" spans="2:16" ht="20.100000000000001" customHeight="1" x14ac:dyDescent="0.25">
      <c r="B15" s="22"/>
      <c r="C15" s="23"/>
      <c r="D15" s="23"/>
      <c r="E15" s="23"/>
      <c r="F15" s="23"/>
      <c r="G15" s="24"/>
      <c r="H15" s="33" t="str">
        <f t="shared" si="0"/>
        <v/>
      </c>
      <c r="I15" s="29"/>
      <c r="J15" s="3" t="str">
        <f t="shared" si="1"/>
        <v/>
      </c>
      <c r="K15" s="4" t="str">
        <f t="shared" si="2"/>
        <v/>
      </c>
      <c r="L15" s="5" t="str">
        <f t="shared" si="5"/>
        <v/>
      </c>
      <c r="M15" s="1" t="str">
        <f t="shared" si="3"/>
        <v/>
      </c>
      <c r="N15" s="34" t="str">
        <f t="shared" si="4"/>
        <v/>
      </c>
      <c r="P15" s="1">
        <v>0</v>
      </c>
    </row>
    <row r="16" spans="2:16" ht="20.100000000000001" customHeight="1" x14ac:dyDescent="0.25">
      <c r="B16" s="22"/>
      <c r="C16" s="23"/>
      <c r="D16" s="23"/>
      <c r="E16" s="23"/>
      <c r="F16" s="23"/>
      <c r="G16" s="24"/>
      <c r="H16" s="33" t="str">
        <f t="shared" si="0"/>
        <v/>
      </c>
      <c r="I16" s="29"/>
      <c r="J16" s="3" t="str">
        <f t="shared" si="1"/>
        <v/>
      </c>
      <c r="K16" s="4" t="str">
        <f t="shared" si="2"/>
        <v/>
      </c>
      <c r="L16" s="5" t="str">
        <f t="shared" si="5"/>
        <v/>
      </c>
      <c r="M16" s="1" t="str">
        <f t="shared" si="3"/>
        <v/>
      </c>
      <c r="N16" s="34" t="str">
        <f t="shared" si="4"/>
        <v/>
      </c>
      <c r="P16" s="1">
        <v>0</v>
      </c>
    </row>
    <row r="17" spans="2:16" ht="20.100000000000001" customHeight="1" x14ac:dyDescent="0.25">
      <c r="B17" s="22"/>
      <c r="C17" s="23"/>
      <c r="D17" s="23"/>
      <c r="E17" s="23"/>
      <c r="F17" s="23"/>
      <c r="G17" s="24"/>
      <c r="H17" s="33" t="str">
        <f t="shared" si="0"/>
        <v/>
      </c>
      <c r="I17" s="29"/>
      <c r="J17" s="3" t="str">
        <f t="shared" si="1"/>
        <v/>
      </c>
      <c r="K17" s="4" t="str">
        <f t="shared" si="2"/>
        <v/>
      </c>
      <c r="L17" s="5" t="str">
        <f t="shared" si="5"/>
        <v/>
      </c>
      <c r="M17" s="1" t="str">
        <f t="shared" si="3"/>
        <v/>
      </c>
      <c r="N17" s="34" t="str">
        <f t="shared" si="4"/>
        <v/>
      </c>
      <c r="P17" s="1">
        <v>0</v>
      </c>
    </row>
    <row r="18" spans="2:16" ht="20.100000000000001" customHeight="1" x14ac:dyDescent="0.25">
      <c r="B18" s="22"/>
      <c r="C18" s="23"/>
      <c r="D18" s="23"/>
      <c r="E18" s="23"/>
      <c r="F18" s="23"/>
      <c r="G18" s="24"/>
      <c r="H18" s="33" t="str">
        <f t="shared" si="0"/>
        <v/>
      </c>
      <c r="I18" s="29"/>
      <c r="J18" s="3" t="str">
        <f t="shared" si="1"/>
        <v/>
      </c>
      <c r="K18" s="4" t="str">
        <f t="shared" si="2"/>
        <v/>
      </c>
      <c r="L18" s="5" t="str">
        <f t="shared" si="5"/>
        <v/>
      </c>
      <c r="M18" s="1" t="str">
        <f t="shared" si="3"/>
        <v/>
      </c>
      <c r="N18" s="34" t="str">
        <f t="shared" si="4"/>
        <v/>
      </c>
      <c r="P18" s="1">
        <v>0</v>
      </c>
    </row>
    <row r="19" spans="2:16" ht="20.100000000000001" customHeight="1" x14ac:dyDescent="0.25">
      <c r="B19" s="22"/>
      <c r="C19" s="23"/>
      <c r="D19" s="23"/>
      <c r="E19" s="23"/>
      <c r="F19" s="23"/>
      <c r="G19" s="24"/>
      <c r="H19" s="33" t="str">
        <f t="shared" si="0"/>
        <v/>
      </c>
      <c r="I19" s="29"/>
      <c r="J19" s="3" t="str">
        <f t="shared" si="1"/>
        <v/>
      </c>
      <c r="K19" s="4" t="str">
        <f t="shared" si="2"/>
        <v/>
      </c>
      <c r="L19" s="5" t="str">
        <f t="shared" si="5"/>
        <v/>
      </c>
      <c r="M19" s="1" t="str">
        <f t="shared" si="3"/>
        <v/>
      </c>
      <c r="N19" s="34" t="str">
        <f t="shared" si="4"/>
        <v/>
      </c>
      <c r="P19" s="1">
        <v>0</v>
      </c>
    </row>
    <row r="20" spans="2:16" ht="20.100000000000001" customHeight="1" x14ac:dyDescent="0.25">
      <c r="B20" s="22"/>
      <c r="C20" s="23"/>
      <c r="D20" s="23"/>
      <c r="E20" s="23"/>
      <c r="F20" s="23"/>
      <c r="G20" s="24"/>
      <c r="H20" s="33" t="str">
        <f t="shared" si="0"/>
        <v/>
      </c>
      <c r="I20" s="29"/>
      <c r="J20" s="3" t="str">
        <f t="shared" si="1"/>
        <v/>
      </c>
      <c r="K20" s="4" t="str">
        <f t="shared" si="2"/>
        <v/>
      </c>
      <c r="L20" s="5" t="str">
        <f t="shared" si="5"/>
        <v/>
      </c>
      <c r="M20" s="1" t="str">
        <f t="shared" si="3"/>
        <v/>
      </c>
      <c r="N20" s="34" t="str">
        <f t="shared" si="4"/>
        <v/>
      </c>
      <c r="P20" s="1">
        <v>0</v>
      </c>
    </row>
    <row r="21" spans="2:16" ht="20.100000000000001" customHeight="1" x14ac:dyDescent="0.25">
      <c r="B21" s="22"/>
      <c r="C21" s="23"/>
      <c r="D21" s="23"/>
      <c r="E21" s="23"/>
      <c r="F21" s="23"/>
      <c r="G21" s="24"/>
      <c r="H21" s="33" t="str">
        <f t="shared" si="0"/>
        <v/>
      </c>
      <c r="I21" s="29"/>
      <c r="J21" s="3" t="str">
        <f t="shared" si="1"/>
        <v/>
      </c>
      <c r="K21" s="4" t="str">
        <f t="shared" si="2"/>
        <v/>
      </c>
      <c r="L21" s="5" t="str">
        <f t="shared" si="5"/>
        <v/>
      </c>
      <c r="M21" s="1" t="str">
        <f t="shared" si="3"/>
        <v/>
      </c>
      <c r="N21" s="34" t="str">
        <f t="shared" si="4"/>
        <v/>
      </c>
      <c r="P21" s="1">
        <v>0</v>
      </c>
    </row>
    <row r="22" spans="2:16" ht="20.100000000000001" customHeight="1" x14ac:dyDescent="0.25">
      <c r="B22" s="22"/>
      <c r="C22" s="23"/>
      <c r="D22" s="23"/>
      <c r="E22" s="23"/>
      <c r="F22" s="23"/>
      <c r="G22" s="24"/>
      <c r="H22" s="33" t="str">
        <f t="shared" si="0"/>
        <v/>
      </c>
      <c r="I22" s="29"/>
      <c r="J22" s="3" t="str">
        <f t="shared" si="1"/>
        <v/>
      </c>
      <c r="K22" s="4" t="str">
        <f t="shared" si="2"/>
        <v/>
      </c>
      <c r="L22" s="5" t="str">
        <f t="shared" si="5"/>
        <v/>
      </c>
      <c r="M22" s="1" t="str">
        <f t="shared" si="3"/>
        <v/>
      </c>
      <c r="N22" s="34" t="str">
        <f t="shared" si="4"/>
        <v/>
      </c>
      <c r="P22" s="1">
        <v>0</v>
      </c>
    </row>
    <row r="23" spans="2:16" ht="20.100000000000001" customHeight="1" x14ac:dyDescent="0.25">
      <c r="B23" s="22"/>
      <c r="C23" s="23"/>
      <c r="D23" s="23"/>
      <c r="E23" s="23"/>
      <c r="F23" s="23"/>
      <c r="G23" s="24"/>
      <c r="H23" s="33" t="str">
        <f t="shared" si="0"/>
        <v/>
      </c>
      <c r="I23" s="29"/>
      <c r="J23" s="3" t="str">
        <f t="shared" si="1"/>
        <v/>
      </c>
      <c r="K23" s="4" t="str">
        <f t="shared" si="2"/>
        <v/>
      </c>
      <c r="L23" s="5" t="str">
        <f t="shared" si="5"/>
        <v/>
      </c>
      <c r="M23" s="1" t="str">
        <f t="shared" si="3"/>
        <v/>
      </c>
      <c r="N23" s="34" t="str">
        <f t="shared" si="4"/>
        <v/>
      </c>
      <c r="P23" s="1">
        <v>0</v>
      </c>
    </row>
    <row r="24" spans="2:16" ht="20.100000000000001" customHeight="1" x14ac:dyDescent="0.25">
      <c r="B24" s="22"/>
      <c r="C24" s="23"/>
      <c r="D24" s="23"/>
      <c r="E24" s="23"/>
      <c r="F24" s="23"/>
      <c r="G24" s="24"/>
      <c r="H24" s="33" t="str">
        <f t="shared" si="0"/>
        <v/>
      </c>
      <c r="I24" s="29"/>
      <c r="J24" s="3" t="str">
        <f t="shared" si="1"/>
        <v/>
      </c>
      <c r="K24" s="4" t="str">
        <f t="shared" si="2"/>
        <v/>
      </c>
      <c r="L24" s="5" t="str">
        <f t="shared" si="5"/>
        <v/>
      </c>
      <c r="M24" s="1" t="str">
        <f t="shared" si="3"/>
        <v/>
      </c>
      <c r="N24" s="34" t="str">
        <f t="shared" si="4"/>
        <v/>
      </c>
      <c r="P24" s="1">
        <v>0</v>
      </c>
    </row>
    <row r="25" spans="2:16" ht="20.100000000000001" customHeight="1" x14ac:dyDescent="0.25">
      <c r="B25" s="22"/>
      <c r="C25" s="23"/>
      <c r="D25" s="23"/>
      <c r="E25" s="23"/>
      <c r="F25" s="23"/>
      <c r="G25" s="24"/>
      <c r="H25" s="33" t="str">
        <f t="shared" si="0"/>
        <v/>
      </c>
      <c r="I25" s="29"/>
      <c r="J25" s="3" t="str">
        <f t="shared" si="1"/>
        <v/>
      </c>
      <c r="K25" s="4" t="str">
        <f t="shared" si="2"/>
        <v/>
      </c>
      <c r="L25" s="5" t="str">
        <f t="shared" si="5"/>
        <v/>
      </c>
      <c r="M25" s="1" t="str">
        <f t="shared" si="3"/>
        <v/>
      </c>
      <c r="N25" s="34" t="str">
        <f t="shared" si="4"/>
        <v/>
      </c>
      <c r="P25" s="1">
        <v>0</v>
      </c>
    </row>
    <row r="26" spans="2:16" ht="20.100000000000001" customHeight="1" x14ac:dyDescent="0.25">
      <c r="B26" s="22"/>
      <c r="C26" s="23"/>
      <c r="D26" s="23"/>
      <c r="E26" s="23"/>
      <c r="F26" s="23"/>
      <c r="G26" s="24"/>
      <c r="H26" s="33" t="str">
        <f t="shared" si="0"/>
        <v/>
      </c>
      <c r="I26" s="29"/>
      <c r="J26" s="3" t="str">
        <f t="shared" si="1"/>
        <v/>
      </c>
      <c r="K26" s="4" t="str">
        <f t="shared" si="2"/>
        <v/>
      </c>
      <c r="L26" s="5" t="str">
        <f t="shared" si="5"/>
        <v/>
      </c>
      <c r="M26" s="1" t="str">
        <f t="shared" si="3"/>
        <v/>
      </c>
      <c r="N26" s="34" t="str">
        <f t="shared" si="4"/>
        <v/>
      </c>
      <c r="P26" s="1">
        <v>0</v>
      </c>
    </row>
    <row r="27" spans="2:16" ht="20.100000000000001" customHeight="1" x14ac:dyDescent="0.25">
      <c r="B27" s="22"/>
      <c r="C27" s="23"/>
      <c r="D27" s="23"/>
      <c r="E27" s="23"/>
      <c r="F27" s="23"/>
      <c r="G27" s="24"/>
      <c r="H27" s="33" t="str">
        <f t="shared" si="0"/>
        <v/>
      </c>
      <c r="I27" s="29"/>
      <c r="J27" s="3" t="str">
        <f t="shared" si="1"/>
        <v/>
      </c>
      <c r="K27" s="4" t="str">
        <f t="shared" si="2"/>
        <v/>
      </c>
      <c r="L27" s="5" t="str">
        <f t="shared" si="5"/>
        <v/>
      </c>
      <c r="M27" s="1" t="str">
        <f t="shared" si="3"/>
        <v/>
      </c>
      <c r="N27" s="34" t="str">
        <f t="shared" si="4"/>
        <v/>
      </c>
      <c r="P27" s="1">
        <v>0</v>
      </c>
    </row>
    <row r="28" spans="2:16" ht="20.100000000000001" customHeight="1" x14ac:dyDescent="0.25">
      <c r="B28" s="22"/>
      <c r="C28" s="23"/>
      <c r="D28" s="23"/>
      <c r="E28" s="23"/>
      <c r="F28" s="23"/>
      <c r="G28" s="24"/>
      <c r="H28" s="33" t="str">
        <f t="shared" si="0"/>
        <v/>
      </c>
      <c r="I28" s="29"/>
      <c r="J28" s="3" t="str">
        <f t="shared" si="1"/>
        <v/>
      </c>
      <c r="K28" s="4" t="str">
        <f t="shared" si="2"/>
        <v/>
      </c>
      <c r="L28" s="5" t="str">
        <f t="shared" si="5"/>
        <v/>
      </c>
      <c r="M28" s="1" t="str">
        <f t="shared" si="3"/>
        <v/>
      </c>
      <c r="N28" s="34" t="str">
        <f t="shared" si="4"/>
        <v/>
      </c>
      <c r="P28" s="1">
        <v>0</v>
      </c>
    </row>
    <row r="29" spans="2:16" ht="20.100000000000001" customHeight="1" x14ac:dyDescent="0.25">
      <c r="B29" s="22"/>
      <c r="C29" s="23"/>
      <c r="D29" s="23"/>
      <c r="E29" s="23"/>
      <c r="F29" s="23"/>
      <c r="G29" s="24"/>
      <c r="H29" s="33" t="str">
        <f t="shared" si="0"/>
        <v/>
      </c>
      <c r="I29" s="29"/>
      <c r="J29" s="3" t="str">
        <f t="shared" si="1"/>
        <v/>
      </c>
      <c r="K29" s="4" t="str">
        <f t="shared" si="2"/>
        <v/>
      </c>
      <c r="L29" s="5" t="str">
        <f t="shared" si="5"/>
        <v/>
      </c>
      <c r="M29" s="1" t="str">
        <f t="shared" si="3"/>
        <v/>
      </c>
      <c r="N29" s="34" t="str">
        <f t="shared" si="4"/>
        <v/>
      </c>
      <c r="P29" s="1">
        <v>0</v>
      </c>
    </row>
    <row r="30" spans="2:16" ht="20.100000000000001" customHeight="1" x14ac:dyDescent="0.25">
      <c r="B30" s="22"/>
      <c r="C30" s="23"/>
      <c r="D30" s="23"/>
      <c r="E30" s="23"/>
      <c r="F30" s="23"/>
      <c r="G30" s="24"/>
      <c r="H30" s="33" t="str">
        <f t="shared" si="0"/>
        <v/>
      </c>
      <c r="I30" s="29"/>
      <c r="J30" s="3" t="str">
        <f t="shared" si="1"/>
        <v/>
      </c>
      <c r="K30" s="4" t="str">
        <f t="shared" si="2"/>
        <v/>
      </c>
      <c r="L30" s="5" t="str">
        <f t="shared" si="5"/>
        <v/>
      </c>
      <c r="M30" s="1" t="str">
        <f t="shared" si="3"/>
        <v/>
      </c>
      <c r="N30" s="34" t="str">
        <f t="shared" si="4"/>
        <v/>
      </c>
      <c r="P30" s="1">
        <v>0</v>
      </c>
    </row>
    <row r="31" spans="2:16" ht="20.100000000000001" customHeight="1" x14ac:dyDescent="0.25">
      <c r="B31" s="22"/>
      <c r="C31" s="25"/>
      <c r="D31" s="25"/>
      <c r="E31" s="25"/>
      <c r="F31" s="25"/>
      <c r="G31" s="24"/>
      <c r="H31" s="33" t="str">
        <f t="shared" si="0"/>
        <v/>
      </c>
      <c r="I31" s="29"/>
      <c r="J31" s="3" t="str">
        <f t="shared" si="1"/>
        <v/>
      </c>
      <c r="K31" s="4" t="str">
        <f t="shared" si="2"/>
        <v/>
      </c>
      <c r="L31" s="6" t="str">
        <f t="shared" si="5"/>
        <v/>
      </c>
      <c r="M31" s="1" t="str">
        <f t="shared" si="3"/>
        <v/>
      </c>
      <c r="N31" s="34" t="str">
        <f t="shared" si="4"/>
        <v/>
      </c>
      <c r="P31" s="1">
        <v>0</v>
      </c>
    </row>
    <row r="32" spans="2:16" ht="20.100000000000001" customHeight="1" x14ac:dyDescent="0.25">
      <c r="B32" s="22"/>
      <c r="C32" s="25"/>
      <c r="D32" s="25"/>
      <c r="E32" s="25"/>
      <c r="F32" s="25"/>
      <c r="G32" s="24"/>
      <c r="H32" s="33" t="str">
        <f t="shared" si="0"/>
        <v/>
      </c>
      <c r="I32" s="29"/>
      <c r="J32" s="3" t="str">
        <f t="shared" si="1"/>
        <v/>
      </c>
      <c r="K32" s="4" t="str">
        <f t="shared" si="2"/>
        <v/>
      </c>
      <c r="L32" s="6" t="str">
        <f t="shared" si="5"/>
        <v/>
      </c>
      <c r="M32" s="1" t="str">
        <f t="shared" si="3"/>
        <v/>
      </c>
      <c r="N32" s="34" t="str">
        <f t="shared" si="4"/>
        <v/>
      </c>
      <c r="P32" s="1">
        <v>0</v>
      </c>
    </row>
    <row r="33" spans="1:16" ht="20.100000000000001" customHeight="1" x14ac:dyDescent="0.25">
      <c r="B33" s="22"/>
      <c r="C33" s="25"/>
      <c r="D33" s="25"/>
      <c r="E33" s="25"/>
      <c r="F33" s="25"/>
      <c r="G33" s="24"/>
      <c r="H33" s="33" t="str">
        <f t="shared" si="0"/>
        <v/>
      </c>
      <c r="I33" s="29"/>
      <c r="J33" s="3" t="str">
        <f t="shared" si="1"/>
        <v/>
      </c>
      <c r="K33" s="4" t="str">
        <f t="shared" si="2"/>
        <v/>
      </c>
      <c r="L33" s="6" t="str">
        <f t="shared" si="5"/>
        <v/>
      </c>
      <c r="M33" s="1" t="str">
        <f t="shared" si="3"/>
        <v/>
      </c>
      <c r="N33" s="34" t="str">
        <f t="shared" si="4"/>
        <v/>
      </c>
      <c r="P33" s="1">
        <v>0</v>
      </c>
    </row>
    <row r="34" spans="1:16" ht="20.100000000000001" customHeight="1" x14ac:dyDescent="0.25">
      <c r="B34" s="22"/>
      <c r="C34" s="25"/>
      <c r="D34" s="25"/>
      <c r="E34" s="25"/>
      <c r="F34" s="25"/>
      <c r="G34" s="24"/>
      <c r="H34" s="33" t="str">
        <f t="shared" si="0"/>
        <v/>
      </c>
      <c r="I34" s="29"/>
      <c r="J34" s="3" t="str">
        <f t="shared" si="1"/>
        <v/>
      </c>
      <c r="K34" s="4" t="str">
        <f t="shared" si="2"/>
        <v/>
      </c>
      <c r="L34" s="6" t="str">
        <f t="shared" si="5"/>
        <v/>
      </c>
      <c r="M34" s="1" t="str">
        <f t="shared" si="3"/>
        <v/>
      </c>
      <c r="N34" s="34" t="str">
        <f t="shared" si="4"/>
        <v/>
      </c>
      <c r="O34" s="35"/>
      <c r="P34" s="1">
        <v>0</v>
      </c>
    </row>
    <row r="35" spans="1:16" ht="20.100000000000001" customHeight="1" x14ac:dyDescent="0.25">
      <c r="B35" s="26"/>
      <c r="C35" s="27"/>
      <c r="D35" s="27"/>
      <c r="E35" s="27"/>
      <c r="F35" s="27"/>
      <c r="G35" s="24"/>
      <c r="H35" s="33" t="str">
        <f t="shared" si="0"/>
        <v/>
      </c>
      <c r="I35" s="29"/>
      <c r="J35" s="3" t="str">
        <f t="shared" si="1"/>
        <v/>
      </c>
      <c r="K35" s="4" t="str">
        <f t="shared" si="2"/>
        <v/>
      </c>
      <c r="L35" s="6" t="str">
        <f t="shared" si="5"/>
        <v/>
      </c>
      <c r="M35" s="1" t="str">
        <f t="shared" si="3"/>
        <v/>
      </c>
      <c r="N35" s="34" t="str">
        <f t="shared" si="4"/>
        <v/>
      </c>
      <c r="O35" s="35"/>
      <c r="P35" s="1">
        <v>0</v>
      </c>
    </row>
    <row r="36" spans="1:16" ht="20.100000000000001" customHeight="1" x14ac:dyDescent="0.25">
      <c r="A36" s="36"/>
      <c r="B36" s="26"/>
      <c r="C36" s="27"/>
      <c r="D36" s="27"/>
      <c r="E36" s="27"/>
      <c r="F36" s="27"/>
      <c r="G36" s="24"/>
      <c r="H36" s="33" t="str">
        <f t="shared" si="0"/>
        <v/>
      </c>
      <c r="I36" s="29"/>
      <c r="J36" s="3" t="str">
        <f t="shared" si="1"/>
        <v/>
      </c>
      <c r="K36" s="4" t="str">
        <f t="shared" si="2"/>
        <v/>
      </c>
      <c r="L36" s="6" t="str">
        <f t="shared" si="5"/>
        <v/>
      </c>
      <c r="M36" s="1" t="str">
        <f t="shared" si="3"/>
        <v/>
      </c>
      <c r="N36" s="34" t="str">
        <f t="shared" si="4"/>
        <v/>
      </c>
      <c r="O36" s="35"/>
      <c r="P36" s="1">
        <v>0</v>
      </c>
    </row>
    <row r="37" spans="1:16" ht="20.100000000000001" customHeight="1" x14ac:dyDescent="0.25">
      <c r="B37" s="26"/>
      <c r="C37" s="27"/>
      <c r="D37" s="27"/>
      <c r="E37" s="27"/>
      <c r="F37" s="27"/>
      <c r="G37" s="24"/>
      <c r="H37" s="33" t="str">
        <f t="shared" si="0"/>
        <v/>
      </c>
      <c r="I37" s="29"/>
      <c r="J37" s="3" t="str">
        <f t="shared" si="1"/>
        <v/>
      </c>
      <c r="K37" s="4" t="str">
        <f t="shared" si="2"/>
        <v/>
      </c>
      <c r="L37" s="6" t="str">
        <f t="shared" si="5"/>
        <v/>
      </c>
      <c r="M37" s="1" t="str">
        <f t="shared" si="3"/>
        <v/>
      </c>
      <c r="N37" s="34" t="str">
        <f t="shared" si="4"/>
        <v/>
      </c>
      <c r="O37" s="35"/>
      <c r="P37" s="1">
        <v>0</v>
      </c>
    </row>
    <row r="38" spans="1:16" ht="20.100000000000001" customHeight="1" x14ac:dyDescent="0.25">
      <c r="B38" s="26"/>
      <c r="C38" s="27"/>
      <c r="D38" s="27"/>
      <c r="E38" s="27"/>
      <c r="F38" s="27"/>
      <c r="G38" s="24"/>
      <c r="H38" s="33" t="str">
        <f t="shared" si="0"/>
        <v/>
      </c>
      <c r="I38" s="29"/>
      <c r="J38" s="3" t="str">
        <f t="shared" si="1"/>
        <v/>
      </c>
      <c r="K38" s="4" t="str">
        <f t="shared" si="2"/>
        <v/>
      </c>
      <c r="L38" s="6" t="str">
        <f t="shared" si="5"/>
        <v/>
      </c>
      <c r="M38" s="1" t="str">
        <f t="shared" si="3"/>
        <v/>
      </c>
      <c r="N38" s="34" t="str">
        <f t="shared" si="4"/>
        <v/>
      </c>
      <c r="O38" s="35"/>
      <c r="P38" s="1">
        <v>0</v>
      </c>
    </row>
    <row r="39" spans="1:16" ht="20.100000000000001" customHeight="1" x14ac:dyDescent="0.25">
      <c r="B39" s="26"/>
      <c r="C39" s="27"/>
      <c r="D39" s="27"/>
      <c r="E39" s="27"/>
      <c r="F39" s="27"/>
      <c r="G39" s="24"/>
      <c r="H39" s="33" t="str">
        <f t="shared" si="0"/>
        <v/>
      </c>
      <c r="I39" s="29"/>
      <c r="J39" s="3" t="str">
        <f t="shared" si="1"/>
        <v/>
      </c>
      <c r="K39" s="4" t="str">
        <f t="shared" si="2"/>
        <v/>
      </c>
      <c r="L39" s="6" t="str">
        <f t="shared" si="5"/>
        <v/>
      </c>
      <c r="M39" s="1" t="str">
        <f t="shared" si="3"/>
        <v/>
      </c>
      <c r="N39" s="34" t="str">
        <f t="shared" si="4"/>
        <v/>
      </c>
      <c r="O39" s="35"/>
      <c r="P39" s="1">
        <v>0</v>
      </c>
    </row>
    <row r="40" spans="1:16" ht="20.100000000000001" customHeight="1" x14ac:dyDescent="0.25">
      <c r="B40" s="26"/>
      <c r="C40" s="27"/>
      <c r="D40" s="27"/>
      <c r="E40" s="27"/>
      <c r="F40" s="27"/>
      <c r="G40" s="24"/>
      <c r="H40" s="33" t="str">
        <f t="shared" si="0"/>
        <v/>
      </c>
      <c r="I40" s="29"/>
      <c r="J40" s="3" t="str">
        <f t="shared" si="1"/>
        <v/>
      </c>
      <c r="K40" s="4" t="str">
        <f t="shared" si="2"/>
        <v/>
      </c>
      <c r="L40" s="6" t="str">
        <f t="shared" si="5"/>
        <v/>
      </c>
      <c r="M40" s="1" t="str">
        <f t="shared" si="3"/>
        <v/>
      </c>
      <c r="N40" s="34" t="str">
        <f t="shared" si="4"/>
        <v/>
      </c>
      <c r="O40" s="35"/>
      <c r="P40" s="1">
        <v>0</v>
      </c>
    </row>
    <row r="41" spans="1:16" ht="20.100000000000001" customHeight="1" x14ac:dyDescent="0.25">
      <c r="B41" s="26"/>
      <c r="C41" s="27"/>
      <c r="D41" s="27"/>
      <c r="E41" s="27"/>
      <c r="F41" s="27"/>
      <c r="G41" s="24"/>
      <c r="H41" s="33" t="str">
        <f t="shared" si="0"/>
        <v/>
      </c>
      <c r="I41" s="29"/>
      <c r="J41" s="3" t="str">
        <f t="shared" si="1"/>
        <v/>
      </c>
      <c r="K41" s="4" t="str">
        <f t="shared" si="2"/>
        <v/>
      </c>
      <c r="L41" s="6" t="str">
        <f t="shared" si="5"/>
        <v/>
      </c>
      <c r="M41" s="1" t="str">
        <f t="shared" si="3"/>
        <v/>
      </c>
      <c r="N41" s="34" t="str">
        <f t="shared" si="4"/>
        <v/>
      </c>
      <c r="O41" s="35"/>
      <c r="P41" s="1">
        <v>0</v>
      </c>
    </row>
    <row r="42" spans="1:16" ht="20.100000000000001" customHeight="1" x14ac:dyDescent="0.25">
      <c r="B42" s="26"/>
      <c r="C42" s="27"/>
      <c r="D42" s="27"/>
      <c r="E42" s="27"/>
      <c r="F42" s="27"/>
      <c r="G42" s="24"/>
      <c r="H42" s="33" t="str">
        <f t="shared" si="0"/>
        <v/>
      </c>
      <c r="I42" s="29"/>
      <c r="J42" s="3" t="str">
        <f t="shared" si="1"/>
        <v/>
      </c>
      <c r="K42" s="4" t="str">
        <f t="shared" si="2"/>
        <v/>
      </c>
      <c r="L42" s="6" t="str">
        <f t="shared" si="5"/>
        <v/>
      </c>
      <c r="M42" s="1" t="str">
        <f t="shared" si="3"/>
        <v/>
      </c>
      <c r="N42" s="34" t="str">
        <f t="shared" si="4"/>
        <v/>
      </c>
      <c r="O42" s="35"/>
      <c r="P42" s="1">
        <v>0</v>
      </c>
    </row>
    <row r="43" spans="1:16" ht="20.100000000000001" customHeight="1" x14ac:dyDescent="0.25">
      <c r="B43" s="26"/>
      <c r="C43" s="27"/>
      <c r="D43" s="27"/>
      <c r="E43" s="27"/>
      <c r="F43" s="27"/>
      <c r="G43" s="24"/>
      <c r="H43" s="33" t="str">
        <f t="shared" si="0"/>
        <v/>
      </c>
      <c r="I43" s="29"/>
      <c r="J43" s="3" t="str">
        <f t="shared" si="1"/>
        <v/>
      </c>
      <c r="K43" s="4" t="str">
        <f t="shared" si="2"/>
        <v/>
      </c>
      <c r="L43" s="6" t="str">
        <f t="shared" si="5"/>
        <v/>
      </c>
      <c r="M43" s="1" t="str">
        <f t="shared" si="3"/>
        <v/>
      </c>
      <c r="N43" s="34" t="str">
        <f t="shared" si="4"/>
        <v/>
      </c>
      <c r="O43" s="35"/>
      <c r="P43" s="1">
        <v>0</v>
      </c>
    </row>
    <row r="44" spans="1:16" ht="20.100000000000001" customHeight="1" x14ac:dyDescent="0.25">
      <c r="B44" s="26"/>
      <c r="C44" s="27"/>
      <c r="D44" s="27"/>
      <c r="E44" s="27"/>
      <c r="F44" s="27"/>
      <c r="G44" s="24"/>
      <c r="H44" s="33" t="str">
        <f t="shared" si="0"/>
        <v/>
      </c>
      <c r="I44" s="29"/>
      <c r="J44" s="3" t="str">
        <f t="shared" si="1"/>
        <v/>
      </c>
      <c r="K44" s="4" t="str">
        <f t="shared" si="2"/>
        <v/>
      </c>
      <c r="L44" s="6" t="str">
        <f t="shared" si="5"/>
        <v/>
      </c>
      <c r="M44" s="1" t="str">
        <f t="shared" si="3"/>
        <v/>
      </c>
      <c r="N44" s="34" t="str">
        <f t="shared" si="4"/>
        <v/>
      </c>
      <c r="O44" s="35"/>
      <c r="P44" s="1">
        <v>0</v>
      </c>
    </row>
    <row r="45" spans="1:16" ht="20.100000000000001" customHeight="1" x14ac:dyDescent="0.25">
      <c r="B45" s="26"/>
      <c r="C45" s="27"/>
      <c r="D45" s="27"/>
      <c r="E45" s="27"/>
      <c r="F45" s="27"/>
      <c r="G45" s="24"/>
      <c r="H45" s="33" t="str">
        <f t="shared" si="0"/>
        <v/>
      </c>
      <c r="I45" s="29"/>
      <c r="J45" s="3" t="str">
        <f t="shared" si="1"/>
        <v/>
      </c>
      <c r="K45" s="4" t="str">
        <f t="shared" si="2"/>
        <v/>
      </c>
      <c r="L45" s="6" t="str">
        <f t="shared" si="5"/>
        <v/>
      </c>
      <c r="M45" s="1" t="str">
        <f t="shared" si="3"/>
        <v/>
      </c>
      <c r="N45" s="34" t="str">
        <f t="shared" si="4"/>
        <v/>
      </c>
      <c r="O45" s="35"/>
      <c r="P45" s="1">
        <v>0</v>
      </c>
    </row>
    <row r="46" spans="1:16" ht="20.100000000000001" customHeight="1" x14ac:dyDescent="0.25">
      <c r="B46" s="26"/>
      <c r="C46" s="27"/>
      <c r="D46" s="27"/>
      <c r="E46" s="27"/>
      <c r="F46" s="27"/>
      <c r="G46" s="24"/>
      <c r="H46" s="33" t="str">
        <f t="shared" si="0"/>
        <v/>
      </c>
      <c r="I46" s="29"/>
      <c r="J46" s="3" t="str">
        <f t="shared" si="1"/>
        <v/>
      </c>
      <c r="K46" s="4" t="str">
        <f t="shared" si="2"/>
        <v/>
      </c>
      <c r="L46" s="6" t="str">
        <f t="shared" si="5"/>
        <v/>
      </c>
      <c r="M46" s="1" t="str">
        <f t="shared" si="3"/>
        <v/>
      </c>
      <c r="N46" s="34" t="str">
        <f t="shared" si="4"/>
        <v/>
      </c>
      <c r="O46" s="35"/>
      <c r="P46" s="1">
        <v>0</v>
      </c>
    </row>
    <row r="47" spans="1:16" ht="20.100000000000001" customHeight="1" x14ac:dyDescent="0.25">
      <c r="B47" s="26"/>
      <c r="C47" s="27"/>
      <c r="D47" s="27"/>
      <c r="E47" s="27"/>
      <c r="F47" s="27"/>
      <c r="G47" s="24"/>
      <c r="H47" s="33" t="str">
        <f t="shared" si="0"/>
        <v/>
      </c>
      <c r="I47" s="29"/>
      <c r="J47" s="3" t="str">
        <f t="shared" si="1"/>
        <v/>
      </c>
      <c r="K47" s="4" t="str">
        <f t="shared" si="2"/>
        <v/>
      </c>
      <c r="L47" s="6" t="str">
        <f t="shared" si="5"/>
        <v/>
      </c>
      <c r="M47" s="1" t="str">
        <f t="shared" si="3"/>
        <v/>
      </c>
      <c r="N47" s="34" t="str">
        <f t="shared" si="4"/>
        <v/>
      </c>
      <c r="O47" s="35"/>
      <c r="P47" s="1">
        <v>0</v>
      </c>
    </row>
    <row r="48" spans="1:16" ht="20.100000000000001" customHeight="1" x14ac:dyDescent="0.25">
      <c r="B48" s="26"/>
      <c r="C48" s="27"/>
      <c r="D48" s="27"/>
      <c r="E48" s="27"/>
      <c r="F48" s="27"/>
      <c r="G48" s="24"/>
      <c r="H48" s="33" t="str">
        <f t="shared" si="0"/>
        <v/>
      </c>
      <c r="I48" s="29"/>
      <c r="J48" s="3" t="str">
        <f t="shared" si="1"/>
        <v/>
      </c>
      <c r="K48" s="4" t="str">
        <f t="shared" si="2"/>
        <v/>
      </c>
      <c r="L48" s="6" t="str">
        <f t="shared" si="5"/>
        <v/>
      </c>
      <c r="M48" s="1" t="str">
        <f t="shared" si="3"/>
        <v/>
      </c>
      <c r="N48" s="34" t="str">
        <f t="shared" si="4"/>
        <v/>
      </c>
      <c r="O48" s="35"/>
      <c r="P48" s="1">
        <v>0</v>
      </c>
    </row>
    <row r="49" spans="2:16" ht="20.100000000000001" customHeight="1" x14ac:dyDescent="0.25">
      <c r="B49" s="26"/>
      <c r="C49" s="27"/>
      <c r="D49" s="27"/>
      <c r="E49" s="27"/>
      <c r="F49" s="27"/>
      <c r="G49" s="24"/>
      <c r="H49" s="33" t="str">
        <f t="shared" si="0"/>
        <v/>
      </c>
      <c r="I49" s="29"/>
      <c r="J49" s="3" t="str">
        <f t="shared" si="1"/>
        <v/>
      </c>
      <c r="K49" s="4" t="str">
        <f t="shared" si="2"/>
        <v/>
      </c>
      <c r="L49" s="6" t="str">
        <f t="shared" si="5"/>
        <v/>
      </c>
      <c r="M49" s="1" t="str">
        <f t="shared" si="3"/>
        <v/>
      </c>
      <c r="N49" s="34" t="str">
        <f t="shared" si="4"/>
        <v/>
      </c>
      <c r="O49" s="35"/>
      <c r="P49" s="1">
        <v>0</v>
      </c>
    </row>
    <row r="50" spans="2:16" ht="20.100000000000001" customHeight="1" x14ac:dyDescent="0.25">
      <c r="B50" s="26"/>
      <c r="C50" s="27"/>
      <c r="D50" s="27"/>
      <c r="E50" s="27"/>
      <c r="F50" s="27"/>
      <c r="G50" s="24"/>
      <c r="H50" s="33" t="str">
        <f t="shared" si="0"/>
        <v/>
      </c>
      <c r="I50" s="29"/>
      <c r="J50" s="3" t="str">
        <f t="shared" si="1"/>
        <v/>
      </c>
      <c r="K50" s="4" t="str">
        <f t="shared" si="2"/>
        <v/>
      </c>
      <c r="L50" s="6" t="str">
        <f t="shared" si="5"/>
        <v/>
      </c>
      <c r="M50" s="1" t="str">
        <f t="shared" si="3"/>
        <v/>
      </c>
      <c r="N50" s="34" t="str">
        <f t="shared" si="4"/>
        <v/>
      </c>
      <c r="O50" s="35"/>
      <c r="P50" s="1">
        <v>0</v>
      </c>
    </row>
    <row r="51" spans="2:16" ht="20.100000000000001" customHeight="1" x14ac:dyDescent="0.25">
      <c r="B51" s="26"/>
      <c r="C51" s="27"/>
      <c r="D51" s="27"/>
      <c r="E51" s="27"/>
      <c r="F51" s="27"/>
      <c r="G51" s="24"/>
      <c r="H51" s="33" t="str">
        <f t="shared" si="0"/>
        <v/>
      </c>
      <c r="I51" s="29"/>
      <c r="J51" s="3" t="str">
        <f t="shared" si="1"/>
        <v/>
      </c>
      <c r="K51" s="4" t="str">
        <f t="shared" si="2"/>
        <v/>
      </c>
      <c r="L51" s="6" t="str">
        <f t="shared" si="5"/>
        <v/>
      </c>
      <c r="M51" s="1" t="str">
        <f t="shared" si="3"/>
        <v/>
      </c>
      <c r="N51" s="34" t="str">
        <f t="shared" si="4"/>
        <v/>
      </c>
      <c r="O51" s="35"/>
      <c r="P51" s="1">
        <v>0</v>
      </c>
    </row>
    <row r="52" spans="2:16" ht="20.100000000000001" customHeight="1" x14ac:dyDescent="0.25">
      <c r="B52" s="26"/>
      <c r="C52" s="27"/>
      <c r="D52" s="27"/>
      <c r="E52" s="27"/>
      <c r="F52" s="27"/>
      <c r="G52" s="24"/>
      <c r="H52" s="33" t="str">
        <f t="shared" si="0"/>
        <v/>
      </c>
      <c r="I52" s="29"/>
      <c r="J52" s="3" t="str">
        <f t="shared" si="1"/>
        <v/>
      </c>
      <c r="K52" s="4" t="str">
        <f t="shared" si="2"/>
        <v/>
      </c>
      <c r="L52" s="6" t="str">
        <f t="shared" si="5"/>
        <v/>
      </c>
      <c r="M52" s="1" t="str">
        <f t="shared" si="3"/>
        <v/>
      </c>
      <c r="N52" s="34" t="str">
        <f t="shared" si="4"/>
        <v/>
      </c>
      <c r="O52" s="35"/>
      <c r="P52" s="1">
        <v>0</v>
      </c>
    </row>
    <row r="53" spans="2:16" ht="20.100000000000001" customHeight="1" x14ac:dyDescent="0.25">
      <c r="B53" s="26"/>
      <c r="C53" s="27"/>
      <c r="D53" s="27"/>
      <c r="E53" s="27"/>
      <c r="F53" s="27"/>
      <c r="G53" s="24"/>
      <c r="H53" s="33" t="str">
        <f t="shared" si="0"/>
        <v/>
      </c>
      <c r="I53" s="29"/>
      <c r="J53" s="3" t="str">
        <f t="shared" si="1"/>
        <v/>
      </c>
      <c r="K53" s="4" t="str">
        <f t="shared" si="2"/>
        <v/>
      </c>
      <c r="L53" s="6" t="str">
        <f t="shared" si="5"/>
        <v/>
      </c>
      <c r="M53" s="1" t="str">
        <f t="shared" si="3"/>
        <v/>
      </c>
      <c r="N53" s="34" t="str">
        <f t="shared" si="4"/>
        <v/>
      </c>
      <c r="O53" s="35"/>
      <c r="P53" s="1">
        <v>0</v>
      </c>
    </row>
    <row r="54" spans="2:16" ht="20.100000000000001" customHeight="1" x14ac:dyDescent="0.25">
      <c r="B54" s="26"/>
      <c r="C54" s="27"/>
      <c r="D54" s="27"/>
      <c r="E54" s="27"/>
      <c r="F54" s="27"/>
      <c r="G54" s="24"/>
      <c r="H54" s="33" t="str">
        <f t="shared" si="0"/>
        <v/>
      </c>
      <c r="I54" s="29"/>
      <c r="J54" s="3" t="str">
        <f t="shared" si="1"/>
        <v/>
      </c>
      <c r="K54" s="4" t="str">
        <f t="shared" si="2"/>
        <v/>
      </c>
      <c r="L54" s="6" t="str">
        <f t="shared" si="5"/>
        <v/>
      </c>
      <c r="M54" s="1" t="str">
        <f t="shared" si="3"/>
        <v/>
      </c>
      <c r="N54" s="34" t="str">
        <f t="shared" si="4"/>
        <v/>
      </c>
      <c r="O54" s="35"/>
      <c r="P54" s="1">
        <v>0</v>
      </c>
    </row>
    <row r="55" spans="2:16" ht="20.100000000000001" customHeight="1" x14ac:dyDescent="0.25">
      <c r="B55" s="26"/>
      <c r="C55" s="27"/>
      <c r="D55" s="27"/>
      <c r="E55" s="27"/>
      <c r="F55" s="27"/>
      <c r="G55" s="24"/>
      <c r="H55" s="33" t="str">
        <f t="shared" si="0"/>
        <v/>
      </c>
      <c r="I55" s="29"/>
      <c r="J55" s="3" t="str">
        <f t="shared" si="1"/>
        <v/>
      </c>
      <c r="K55" s="4" t="str">
        <f t="shared" si="2"/>
        <v/>
      </c>
      <c r="L55" s="6" t="str">
        <f t="shared" si="5"/>
        <v/>
      </c>
      <c r="M55" s="1" t="str">
        <f t="shared" si="3"/>
        <v/>
      </c>
      <c r="N55" s="34" t="str">
        <f t="shared" si="4"/>
        <v/>
      </c>
      <c r="O55" s="35"/>
      <c r="P55" s="1">
        <v>0</v>
      </c>
    </row>
    <row r="56" spans="2:16" ht="20.100000000000001" customHeight="1" x14ac:dyDescent="0.25">
      <c r="B56" s="26"/>
      <c r="C56" s="27"/>
      <c r="D56" s="27"/>
      <c r="E56" s="27"/>
      <c r="F56" s="27"/>
      <c r="G56" s="24"/>
      <c r="H56" s="33" t="str">
        <f t="shared" si="0"/>
        <v/>
      </c>
      <c r="I56" s="29"/>
      <c r="J56" s="3" t="str">
        <f t="shared" si="1"/>
        <v/>
      </c>
      <c r="K56" s="4" t="str">
        <f t="shared" si="2"/>
        <v/>
      </c>
      <c r="L56" s="6" t="str">
        <f t="shared" si="5"/>
        <v/>
      </c>
      <c r="M56" s="1" t="str">
        <f t="shared" si="3"/>
        <v/>
      </c>
      <c r="N56" s="34" t="str">
        <f t="shared" si="4"/>
        <v/>
      </c>
      <c r="O56" s="35"/>
      <c r="P56" s="1">
        <v>0</v>
      </c>
    </row>
    <row r="57" spans="2:16" ht="20.100000000000001" customHeight="1" x14ac:dyDescent="0.25">
      <c r="B57" s="26"/>
      <c r="C57" s="27"/>
      <c r="D57" s="27"/>
      <c r="E57" s="27"/>
      <c r="F57" s="27"/>
      <c r="G57" s="24"/>
      <c r="H57" s="33" t="str">
        <f t="shared" si="0"/>
        <v/>
      </c>
      <c r="I57" s="29"/>
      <c r="J57" s="3" t="str">
        <f t="shared" si="1"/>
        <v/>
      </c>
      <c r="K57" s="4" t="str">
        <f t="shared" si="2"/>
        <v/>
      </c>
      <c r="L57" s="6" t="str">
        <f t="shared" si="5"/>
        <v/>
      </c>
      <c r="M57" s="1" t="str">
        <f t="shared" si="3"/>
        <v/>
      </c>
      <c r="N57" s="34" t="str">
        <f t="shared" si="4"/>
        <v/>
      </c>
      <c r="O57" s="35"/>
      <c r="P57" s="1">
        <v>0</v>
      </c>
    </row>
    <row r="58" spans="2:16" ht="20.100000000000001" customHeight="1" x14ac:dyDescent="0.25">
      <c r="B58" s="26"/>
      <c r="C58" s="27"/>
      <c r="D58" s="27"/>
      <c r="E58" s="27"/>
      <c r="F58" s="27"/>
      <c r="G58" s="24"/>
      <c r="H58" s="33" t="str">
        <f t="shared" si="0"/>
        <v/>
      </c>
      <c r="I58" s="29"/>
      <c r="J58" s="3" t="str">
        <f t="shared" si="1"/>
        <v/>
      </c>
      <c r="K58" s="4" t="str">
        <f t="shared" si="2"/>
        <v/>
      </c>
      <c r="L58" s="6" t="str">
        <f t="shared" si="5"/>
        <v/>
      </c>
      <c r="M58" s="1" t="str">
        <f t="shared" si="3"/>
        <v/>
      </c>
      <c r="N58" s="34" t="str">
        <f t="shared" si="4"/>
        <v/>
      </c>
      <c r="O58" s="35"/>
      <c r="P58" s="1">
        <v>0</v>
      </c>
    </row>
    <row r="59" spans="2:16" ht="20.100000000000001" customHeight="1" x14ac:dyDescent="0.25">
      <c r="B59" s="26"/>
      <c r="C59" s="27"/>
      <c r="D59" s="27"/>
      <c r="E59" s="27"/>
      <c r="F59" s="27"/>
      <c r="G59" s="24"/>
      <c r="H59" s="33" t="str">
        <f t="shared" si="0"/>
        <v/>
      </c>
      <c r="I59" s="29"/>
      <c r="J59" s="3" t="str">
        <f t="shared" si="1"/>
        <v/>
      </c>
      <c r="K59" s="4" t="str">
        <f t="shared" si="2"/>
        <v/>
      </c>
      <c r="L59" s="6" t="str">
        <f t="shared" si="5"/>
        <v/>
      </c>
      <c r="M59" s="1" t="str">
        <f t="shared" si="3"/>
        <v/>
      </c>
      <c r="N59" s="34" t="str">
        <f t="shared" si="4"/>
        <v/>
      </c>
      <c r="O59" s="35"/>
      <c r="P59" s="1">
        <v>0</v>
      </c>
    </row>
    <row r="60" spans="2:16" ht="20.100000000000001" customHeight="1" x14ac:dyDescent="0.25">
      <c r="B60" s="26"/>
      <c r="C60" s="27"/>
      <c r="D60" s="27"/>
      <c r="E60" s="27"/>
      <c r="F60" s="27"/>
      <c r="G60" s="24"/>
      <c r="H60" s="33" t="str">
        <f t="shared" si="0"/>
        <v/>
      </c>
      <c r="I60" s="29"/>
      <c r="J60" s="3" t="str">
        <f t="shared" si="1"/>
        <v/>
      </c>
      <c r="K60" s="4" t="str">
        <f t="shared" si="2"/>
        <v/>
      </c>
      <c r="L60" s="6" t="str">
        <f t="shared" si="5"/>
        <v/>
      </c>
      <c r="M60" s="1" t="str">
        <f t="shared" si="3"/>
        <v/>
      </c>
      <c r="N60" s="34" t="str">
        <f t="shared" si="4"/>
        <v/>
      </c>
      <c r="O60" s="35"/>
      <c r="P60" s="1">
        <v>0</v>
      </c>
    </row>
    <row r="61" spans="2:16" ht="20.100000000000001" customHeight="1" x14ac:dyDescent="0.25">
      <c r="B61" s="26"/>
      <c r="C61" s="27"/>
      <c r="D61" s="27"/>
      <c r="E61" s="27"/>
      <c r="F61" s="27"/>
      <c r="G61" s="24"/>
      <c r="H61" s="33" t="str">
        <f t="shared" si="0"/>
        <v/>
      </c>
      <c r="I61" s="29"/>
      <c r="J61" s="3" t="str">
        <f t="shared" si="1"/>
        <v/>
      </c>
      <c r="K61" s="4" t="str">
        <f t="shared" si="2"/>
        <v/>
      </c>
      <c r="L61" s="6" t="str">
        <f t="shared" si="5"/>
        <v/>
      </c>
      <c r="M61" s="1" t="str">
        <f t="shared" si="3"/>
        <v/>
      </c>
      <c r="N61" s="34" t="str">
        <f t="shared" si="4"/>
        <v/>
      </c>
      <c r="O61" s="35"/>
      <c r="P61" s="1">
        <v>0</v>
      </c>
    </row>
    <row r="62" spans="2:16" ht="20.100000000000001" customHeight="1" x14ac:dyDescent="0.25">
      <c r="B62" s="26"/>
      <c r="C62" s="27"/>
      <c r="D62" s="27"/>
      <c r="E62" s="27"/>
      <c r="F62" s="27"/>
      <c r="G62" s="24"/>
      <c r="H62" s="33" t="str">
        <f t="shared" si="0"/>
        <v/>
      </c>
      <c r="I62" s="29"/>
      <c r="J62" s="3" t="str">
        <f t="shared" si="1"/>
        <v/>
      </c>
      <c r="K62" s="4" t="str">
        <f t="shared" si="2"/>
        <v/>
      </c>
      <c r="L62" s="6" t="str">
        <f t="shared" si="5"/>
        <v/>
      </c>
      <c r="M62" s="1" t="str">
        <f t="shared" si="3"/>
        <v/>
      </c>
      <c r="N62" s="34" t="str">
        <f t="shared" si="4"/>
        <v/>
      </c>
      <c r="O62" s="35"/>
      <c r="P62" s="1">
        <v>0</v>
      </c>
    </row>
    <row r="63" spans="2:16" ht="20.100000000000001" customHeight="1" x14ac:dyDescent="0.25">
      <c r="B63" s="26"/>
      <c r="C63" s="27"/>
      <c r="D63" s="27"/>
      <c r="E63" s="27"/>
      <c r="F63" s="27"/>
      <c r="G63" s="24"/>
      <c r="H63" s="33" t="str">
        <f t="shared" si="0"/>
        <v/>
      </c>
      <c r="I63" s="29"/>
      <c r="J63" s="3" t="str">
        <f t="shared" si="1"/>
        <v/>
      </c>
      <c r="K63" s="4" t="str">
        <f t="shared" si="2"/>
        <v/>
      </c>
      <c r="L63" s="6" t="str">
        <f t="shared" si="5"/>
        <v/>
      </c>
      <c r="M63" s="1" t="str">
        <f t="shared" si="3"/>
        <v/>
      </c>
      <c r="N63" s="34" t="str">
        <f t="shared" si="4"/>
        <v/>
      </c>
      <c r="O63" s="35"/>
      <c r="P63" s="1">
        <v>0</v>
      </c>
    </row>
    <row r="64" spans="2:16" ht="20.100000000000001" customHeight="1" x14ac:dyDescent="0.25">
      <c r="B64" s="26"/>
      <c r="C64" s="27"/>
      <c r="D64" s="27"/>
      <c r="E64" s="27"/>
      <c r="F64" s="27"/>
      <c r="G64" s="24"/>
      <c r="H64" s="33" t="str">
        <f t="shared" si="0"/>
        <v/>
      </c>
      <c r="I64" s="29"/>
      <c r="J64" s="3" t="str">
        <f t="shared" si="1"/>
        <v/>
      </c>
      <c r="K64" s="4" t="str">
        <f t="shared" si="2"/>
        <v/>
      </c>
      <c r="L64" s="6" t="str">
        <f t="shared" si="5"/>
        <v/>
      </c>
      <c r="M64" s="1" t="str">
        <f t="shared" si="3"/>
        <v/>
      </c>
      <c r="N64" s="34" t="str">
        <f t="shared" si="4"/>
        <v/>
      </c>
      <c r="O64" s="35"/>
      <c r="P64" s="1">
        <v>0</v>
      </c>
    </row>
    <row r="65" spans="2:16" ht="20.100000000000001" customHeight="1" x14ac:dyDescent="0.25">
      <c r="B65" s="26"/>
      <c r="C65" s="27"/>
      <c r="D65" s="27"/>
      <c r="E65" s="27"/>
      <c r="F65" s="27"/>
      <c r="G65" s="24"/>
      <c r="H65" s="33" t="str">
        <f t="shared" si="0"/>
        <v/>
      </c>
      <c r="I65" s="29"/>
      <c r="J65" s="3" t="str">
        <f t="shared" si="1"/>
        <v/>
      </c>
      <c r="K65" s="4" t="str">
        <f t="shared" si="2"/>
        <v/>
      </c>
      <c r="L65" s="6" t="str">
        <f t="shared" si="5"/>
        <v/>
      </c>
      <c r="M65" s="1" t="str">
        <f t="shared" si="3"/>
        <v/>
      </c>
      <c r="N65" s="34" t="str">
        <f t="shared" si="4"/>
        <v/>
      </c>
      <c r="O65" s="35"/>
      <c r="P65" s="1">
        <v>0</v>
      </c>
    </row>
    <row r="66" spans="2:16" ht="20.100000000000001" customHeight="1" x14ac:dyDescent="0.25">
      <c r="B66" s="26"/>
      <c r="C66" s="27"/>
      <c r="D66" s="27"/>
      <c r="E66" s="27"/>
      <c r="F66" s="27"/>
      <c r="G66" s="24"/>
      <c r="H66" s="33" t="str">
        <f t="shared" si="0"/>
        <v/>
      </c>
      <c r="I66" s="29"/>
      <c r="J66" s="3" t="str">
        <f t="shared" si="1"/>
        <v/>
      </c>
      <c r="K66" s="4" t="str">
        <f t="shared" si="2"/>
        <v/>
      </c>
      <c r="L66" s="6" t="str">
        <f t="shared" si="5"/>
        <v/>
      </c>
      <c r="M66" s="1" t="str">
        <f t="shared" si="3"/>
        <v/>
      </c>
      <c r="N66" s="34" t="str">
        <f t="shared" si="4"/>
        <v/>
      </c>
      <c r="O66" s="35"/>
      <c r="P66" s="1">
        <v>0</v>
      </c>
    </row>
    <row r="67" spans="2:16" ht="20.100000000000001" customHeight="1" x14ac:dyDescent="0.25">
      <c r="B67" s="26"/>
      <c r="C67" s="27"/>
      <c r="D67" s="27"/>
      <c r="E67" s="27"/>
      <c r="F67" s="27"/>
      <c r="G67" s="24"/>
      <c r="H67" s="33" t="str">
        <f t="shared" si="0"/>
        <v/>
      </c>
      <c r="I67" s="29"/>
      <c r="J67" s="3" t="str">
        <f t="shared" si="1"/>
        <v/>
      </c>
      <c r="K67" s="4" t="str">
        <f t="shared" si="2"/>
        <v/>
      </c>
      <c r="L67" s="6" t="str">
        <f t="shared" si="5"/>
        <v/>
      </c>
      <c r="M67" s="1" t="str">
        <f t="shared" si="3"/>
        <v/>
      </c>
      <c r="N67" s="34" t="str">
        <f t="shared" si="4"/>
        <v/>
      </c>
      <c r="O67" s="35"/>
      <c r="P67" s="1">
        <v>0</v>
      </c>
    </row>
    <row r="68" spans="2:16" ht="20.100000000000001" customHeight="1" x14ac:dyDescent="0.25">
      <c r="B68" s="26"/>
      <c r="C68" s="27"/>
      <c r="D68" s="27"/>
      <c r="E68" s="27"/>
      <c r="F68" s="27"/>
      <c r="G68" s="24"/>
      <c r="H68" s="33" t="str">
        <f t="shared" si="0"/>
        <v/>
      </c>
      <c r="I68" s="29"/>
      <c r="J68" s="3" t="str">
        <f t="shared" si="1"/>
        <v/>
      </c>
      <c r="K68" s="4" t="str">
        <f t="shared" si="2"/>
        <v/>
      </c>
      <c r="L68" s="6" t="str">
        <f t="shared" si="5"/>
        <v/>
      </c>
      <c r="M68" s="1" t="str">
        <f t="shared" si="3"/>
        <v/>
      </c>
      <c r="N68" s="34" t="str">
        <f t="shared" si="4"/>
        <v/>
      </c>
      <c r="O68" s="35"/>
      <c r="P68" s="1">
        <v>0</v>
      </c>
    </row>
    <row r="69" spans="2:16" ht="20.100000000000001" customHeight="1" x14ac:dyDescent="0.25">
      <c r="B69" s="26"/>
      <c r="C69" s="27"/>
      <c r="D69" s="27"/>
      <c r="E69" s="27"/>
      <c r="F69" s="27"/>
      <c r="G69" s="24"/>
      <c r="H69" s="33" t="str">
        <f t="shared" si="0"/>
        <v/>
      </c>
      <c r="I69" s="29"/>
      <c r="J69" s="3" t="str">
        <f t="shared" si="1"/>
        <v/>
      </c>
      <c r="K69" s="4" t="str">
        <f t="shared" si="2"/>
        <v/>
      </c>
      <c r="L69" s="6" t="str">
        <f t="shared" si="5"/>
        <v/>
      </c>
      <c r="M69" s="1" t="str">
        <f t="shared" si="3"/>
        <v/>
      </c>
      <c r="N69" s="34" t="str">
        <f t="shared" si="4"/>
        <v/>
      </c>
      <c r="O69" s="35"/>
      <c r="P69" s="1">
        <v>0</v>
      </c>
    </row>
    <row r="70" spans="2:16" ht="20.100000000000001" customHeight="1" x14ac:dyDescent="0.25">
      <c r="B70" s="26"/>
      <c r="C70" s="27"/>
      <c r="D70" s="27"/>
      <c r="E70" s="27"/>
      <c r="F70" s="27"/>
      <c r="G70" s="24"/>
      <c r="H70" s="33" t="str">
        <f t="shared" si="0"/>
        <v/>
      </c>
      <c r="I70" s="29"/>
      <c r="J70" s="3" t="str">
        <f t="shared" si="1"/>
        <v/>
      </c>
      <c r="K70" s="4" t="str">
        <f t="shared" si="2"/>
        <v/>
      </c>
      <c r="L70" s="6" t="str">
        <f t="shared" si="5"/>
        <v/>
      </c>
      <c r="M70" s="1" t="str">
        <f t="shared" si="3"/>
        <v/>
      </c>
      <c r="N70" s="34" t="str">
        <f t="shared" si="4"/>
        <v/>
      </c>
      <c r="O70" s="35"/>
      <c r="P70" s="1">
        <v>0</v>
      </c>
    </row>
    <row r="71" spans="2:16" ht="20.100000000000001" customHeight="1" x14ac:dyDescent="0.25">
      <c r="B71" s="26"/>
      <c r="C71" s="27"/>
      <c r="D71" s="27"/>
      <c r="E71" s="27"/>
      <c r="F71" s="27"/>
      <c r="G71" s="24"/>
      <c r="H71" s="33" t="str">
        <f t="shared" si="0"/>
        <v/>
      </c>
      <c r="I71" s="29"/>
      <c r="J71" s="3" t="str">
        <f t="shared" si="1"/>
        <v/>
      </c>
      <c r="K71" s="4" t="str">
        <f t="shared" si="2"/>
        <v/>
      </c>
      <c r="L71" s="6" t="str">
        <f t="shared" si="5"/>
        <v/>
      </c>
      <c r="M71" s="1" t="str">
        <f t="shared" si="3"/>
        <v/>
      </c>
      <c r="N71" s="34" t="str">
        <f t="shared" si="4"/>
        <v/>
      </c>
      <c r="O71" s="35"/>
      <c r="P71" s="1">
        <v>0</v>
      </c>
    </row>
    <row r="72" spans="2:16" ht="20.100000000000001" customHeight="1" x14ac:dyDescent="0.25">
      <c r="B72" s="26"/>
      <c r="C72" s="27"/>
      <c r="D72" s="27"/>
      <c r="E72" s="27"/>
      <c r="F72" s="27"/>
      <c r="G72" s="24"/>
      <c r="H72" s="33" t="str">
        <f t="shared" ref="H72:H135" si="6">+IF(G72&lt;&gt;0,IF(G72&gt;=0,"S","H"),"")</f>
        <v/>
      </c>
      <c r="I72" s="29"/>
      <c r="J72" s="3" t="str">
        <f t="shared" ref="J72:J135" si="7">+IF(G72&lt;&gt;"",IF(I72=5,G72/1.05*0.05,IF(I72=10,G72/1.1*0.1,IF(I72=20,G72/1.2*0.2,IF(I72="IG",0,IF(I72=12,G72/1.12*0.12,IF(I72=13,G72/1.13*0.13,IF(I72="EXPORT",0,""))))))),"")</f>
        <v/>
      </c>
      <c r="K72" s="4" t="str">
        <f t="shared" ref="K72:K135" si="8">+IF(G72&lt;&gt;"",IF(G72&lt;0,IF(I72&lt;&gt;"",IF(I72=20,9,IF(I72=10,8,IF(I72=13,6,""))),""),""),"")</f>
        <v/>
      </c>
      <c r="L72" s="6" t="str">
        <f t="shared" si="5"/>
        <v/>
      </c>
      <c r="M72" s="1" t="str">
        <f t="shared" ref="M72:M135" si="9">IF(G72&lt;&gt;"",IF(G72&lt;0,-1*G72,G72),"")</f>
        <v/>
      </c>
      <c r="N72" s="34" t="str">
        <f t="shared" ref="N72:N135" si="10">+IF(B72&lt;&gt;"",B72,"")</f>
        <v/>
      </c>
      <c r="O72" s="35"/>
      <c r="P72" s="1">
        <v>0</v>
      </c>
    </row>
    <row r="73" spans="2:16" ht="20.100000000000001" customHeight="1" x14ac:dyDescent="0.25">
      <c r="B73" s="26"/>
      <c r="C73" s="27"/>
      <c r="D73" s="27"/>
      <c r="E73" s="27"/>
      <c r="F73" s="27"/>
      <c r="G73" s="24"/>
      <c r="H73" s="33" t="str">
        <f t="shared" si="6"/>
        <v/>
      </c>
      <c r="I73" s="29"/>
      <c r="J73" s="3" t="str">
        <f t="shared" si="7"/>
        <v/>
      </c>
      <c r="K73" s="4" t="str">
        <f t="shared" si="8"/>
        <v/>
      </c>
      <c r="L73" s="6" t="str">
        <f t="shared" ref="L73:L136" si="11">+IF(G73&lt;&gt;"",L72+G73,"")</f>
        <v/>
      </c>
      <c r="M73" s="1" t="str">
        <f t="shared" si="9"/>
        <v/>
      </c>
      <c r="N73" s="34" t="str">
        <f t="shared" si="10"/>
        <v/>
      </c>
      <c r="O73" s="35"/>
      <c r="P73" s="1">
        <v>0</v>
      </c>
    </row>
    <row r="74" spans="2:16" ht="20.100000000000001" customHeight="1" x14ac:dyDescent="0.25">
      <c r="B74" s="26"/>
      <c r="C74" s="27"/>
      <c r="D74" s="27"/>
      <c r="E74" s="27"/>
      <c r="F74" s="27"/>
      <c r="G74" s="24"/>
      <c r="H74" s="33" t="str">
        <f t="shared" si="6"/>
        <v/>
      </c>
      <c r="I74" s="29"/>
      <c r="J74" s="3" t="str">
        <f t="shared" si="7"/>
        <v/>
      </c>
      <c r="K74" s="4" t="str">
        <f t="shared" si="8"/>
        <v/>
      </c>
      <c r="L74" s="6" t="str">
        <f t="shared" si="11"/>
        <v/>
      </c>
      <c r="M74" s="1" t="str">
        <f t="shared" si="9"/>
        <v/>
      </c>
      <c r="N74" s="34" t="str">
        <f t="shared" si="10"/>
        <v/>
      </c>
      <c r="O74" s="35"/>
      <c r="P74" s="1">
        <v>0</v>
      </c>
    </row>
    <row r="75" spans="2:16" ht="20.100000000000001" customHeight="1" x14ac:dyDescent="0.25">
      <c r="B75" s="26"/>
      <c r="C75" s="27"/>
      <c r="D75" s="27"/>
      <c r="E75" s="27"/>
      <c r="F75" s="27"/>
      <c r="G75" s="24"/>
      <c r="H75" s="33" t="str">
        <f t="shared" si="6"/>
        <v/>
      </c>
      <c r="I75" s="29"/>
      <c r="J75" s="3" t="str">
        <f t="shared" si="7"/>
        <v/>
      </c>
      <c r="K75" s="4" t="str">
        <f t="shared" si="8"/>
        <v/>
      </c>
      <c r="L75" s="6" t="str">
        <f t="shared" si="11"/>
        <v/>
      </c>
      <c r="M75" s="1" t="str">
        <f t="shared" si="9"/>
        <v/>
      </c>
      <c r="N75" s="34" t="str">
        <f t="shared" si="10"/>
        <v/>
      </c>
      <c r="O75" s="35"/>
      <c r="P75" s="1">
        <v>0</v>
      </c>
    </row>
    <row r="76" spans="2:16" ht="20.100000000000001" customHeight="1" x14ac:dyDescent="0.25">
      <c r="B76" s="26"/>
      <c r="C76" s="27"/>
      <c r="D76" s="27"/>
      <c r="E76" s="27"/>
      <c r="F76" s="27"/>
      <c r="G76" s="24"/>
      <c r="H76" s="33" t="str">
        <f t="shared" si="6"/>
        <v/>
      </c>
      <c r="I76" s="29"/>
      <c r="J76" s="3" t="str">
        <f t="shared" si="7"/>
        <v/>
      </c>
      <c r="K76" s="4" t="str">
        <f t="shared" si="8"/>
        <v/>
      </c>
      <c r="L76" s="6" t="str">
        <f t="shared" si="11"/>
        <v/>
      </c>
      <c r="M76" s="1" t="str">
        <f t="shared" si="9"/>
        <v/>
      </c>
      <c r="N76" s="34" t="str">
        <f t="shared" si="10"/>
        <v/>
      </c>
      <c r="O76" s="35"/>
      <c r="P76" s="1">
        <v>0</v>
      </c>
    </row>
    <row r="77" spans="2:16" ht="20.100000000000001" customHeight="1" x14ac:dyDescent="0.25">
      <c r="B77" s="26"/>
      <c r="C77" s="27"/>
      <c r="D77" s="27"/>
      <c r="E77" s="27"/>
      <c r="F77" s="27"/>
      <c r="G77" s="24"/>
      <c r="H77" s="33" t="str">
        <f t="shared" si="6"/>
        <v/>
      </c>
      <c r="I77" s="29"/>
      <c r="J77" s="3" t="str">
        <f t="shared" si="7"/>
        <v/>
      </c>
      <c r="K77" s="4" t="str">
        <f t="shared" si="8"/>
        <v/>
      </c>
      <c r="L77" s="6" t="str">
        <f t="shared" si="11"/>
        <v/>
      </c>
      <c r="M77" s="1" t="str">
        <f t="shared" si="9"/>
        <v/>
      </c>
      <c r="N77" s="34" t="str">
        <f t="shared" si="10"/>
        <v/>
      </c>
      <c r="O77" s="35"/>
      <c r="P77" s="1">
        <v>0</v>
      </c>
    </row>
    <row r="78" spans="2:16" ht="20.100000000000001" customHeight="1" x14ac:dyDescent="0.25">
      <c r="B78" s="26"/>
      <c r="C78" s="27"/>
      <c r="D78" s="27"/>
      <c r="E78" s="27"/>
      <c r="F78" s="27"/>
      <c r="G78" s="24"/>
      <c r="H78" s="33" t="str">
        <f t="shared" si="6"/>
        <v/>
      </c>
      <c r="I78" s="29"/>
      <c r="J78" s="3" t="str">
        <f t="shared" si="7"/>
        <v/>
      </c>
      <c r="K78" s="4" t="str">
        <f t="shared" si="8"/>
        <v/>
      </c>
      <c r="L78" s="6" t="str">
        <f t="shared" si="11"/>
        <v/>
      </c>
      <c r="M78" s="1" t="str">
        <f t="shared" si="9"/>
        <v/>
      </c>
      <c r="N78" s="34" t="str">
        <f t="shared" si="10"/>
        <v/>
      </c>
      <c r="O78" s="35"/>
      <c r="P78" s="1">
        <v>0</v>
      </c>
    </row>
    <row r="79" spans="2:16" ht="20.100000000000001" customHeight="1" x14ac:dyDescent="0.25">
      <c r="B79" s="26"/>
      <c r="C79" s="27"/>
      <c r="D79" s="27"/>
      <c r="E79" s="27"/>
      <c r="F79" s="27"/>
      <c r="G79" s="24"/>
      <c r="H79" s="33" t="str">
        <f t="shared" si="6"/>
        <v/>
      </c>
      <c r="I79" s="29"/>
      <c r="J79" s="3" t="str">
        <f t="shared" si="7"/>
        <v/>
      </c>
      <c r="K79" s="4" t="str">
        <f t="shared" si="8"/>
        <v/>
      </c>
      <c r="L79" s="6" t="str">
        <f t="shared" si="11"/>
        <v/>
      </c>
      <c r="M79" s="1" t="str">
        <f t="shared" si="9"/>
        <v/>
      </c>
      <c r="N79" s="34" t="str">
        <f t="shared" si="10"/>
        <v/>
      </c>
      <c r="O79" s="35"/>
      <c r="P79" s="1">
        <v>0</v>
      </c>
    </row>
    <row r="80" spans="2:16" ht="20.100000000000001" customHeight="1" x14ac:dyDescent="0.25">
      <c r="B80" s="26"/>
      <c r="C80" s="27"/>
      <c r="D80" s="27"/>
      <c r="E80" s="27"/>
      <c r="F80" s="27"/>
      <c r="G80" s="24"/>
      <c r="H80" s="33" t="str">
        <f t="shared" si="6"/>
        <v/>
      </c>
      <c r="I80" s="29"/>
      <c r="J80" s="3" t="str">
        <f t="shared" si="7"/>
        <v/>
      </c>
      <c r="K80" s="4" t="str">
        <f t="shared" si="8"/>
        <v/>
      </c>
      <c r="L80" s="6" t="str">
        <f t="shared" si="11"/>
        <v/>
      </c>
      <c r="M80" s="1" t="str">
        <f t="shared" si="9"/>
        <v/>
      </c>
      <c r="N80" s="34" t="str">
        <f t="shared" si="10"/>
        <v/>
      </c>
      <c r="O80" s="35"/>
      <c r="P80" s="1">
        <v>0</v>
      </c>
    </row>
    <row r="81" spans="2:16" ht="20.100000000000001" customHeight="1" x14ac:dyDescent="0.25">
      <c r="B81" s="26"/>
      <c r="C81" s="27"/>
      <c r="D81" s="27"/>
      <c r="E81" s="27"/>
      <c r="F81" s="27"/>
      <c r="G81" s="24"/>
      <c r="H81" s="33" t="str">
        <f t="shared" si="6"/>
        <v/>
      </c>
      <c r="I81" s="29"/>
      <c r="J81" s="3" t="str">
        <f t="shared" si="7"/>
        <v/>
      </c>
      <c r="K81" s="4" t="str">
        <f t="shared" si="8"/>
        <v/>
      </c>
      <c r="L81" s="6" t="str">
        <f t="shared" si="11"/>
        <v/>
      </c>
      <c r="M81" s="1" t="str">
        <f t="shared" si="9"/>
        <v/>
      </c>
      <c r="N81" s="34" t="str">
        <f t="shared" si="10"/>
        <v/>
      </c>
      <c r="O81" s="35"/>
      <c r="P81" s="1">
        <v>0</v>
      </c>
    </row>
    <row r="82" spans="2:16" ht="20.100000000000001" customHeight="1" x14ac:dyDescent="0.25">
      <c r="B82" s="26"/>
      <c r="C82" s="27"/>
      <c r="D82" s="27"/>
      <c r="E82" s="27"/>
      <c r="F82" s="27"/>
      <c r="G82" s="24"/>
      <c r="H82" s="33" t="str">
        <f t="shared" si="6"/>
        <v/>
      </c>
      <c r="I82" s="29"/>
      <c r="J82" s="3" t="str">
        <f t="shared" si="7"/>
        <v/>
      </c>
      <c r="K82" s="4" t="str">
        <f t="shared" si="8"/>
        <v/>
      </c>
      <c r="L82" s="6" t="str">
        <f t="shared" si="11"/>
        <v/>
      </c>
      <c r="M82" s="1" t="str">
        <f t="shared" si="9"/>
        <v/>
      </c>
      <c r="N82" s="34" t="str">
        <f t="shared" si="10"/>
        <v/>
      </c>
      <c r="O82" s="35"/>
      <c r="P82" s="1">
        <v>0</v>
      </c>
    </row>
    <row r="83" spans="2:16" ht="20.100000000000001" customHeight="1" x14ac:dyDescent="0.25">
      <c r="B83" s="26"/>
      <c r="C83" s="27"/>
      <c r="D83" s="27"/>
      <c r="E83" s="27"/>
      <c r="F83" s="27"/>
      <c r="G83" s="24"/>
      <c r="H83" s="33" t="str">
        <f t="shared" si="6"/>
        <v/>
      </c>
      <c r="I83" s="29"/>
      <c r="J83" s="3" t="str">
        <f t="shared" si="7"/>
        <v/>
      </c>
      <c r="K83" s="4" t="str">
        <f t="shared" si="8"/>
        <v/>
      </c>
      <c r="L83" s="6" t="str">
        <f t="shared" si="11"/>
        <v/>
      </c>
      <c r="M83" s="1" t="str">
        <f t="shared" si="9"/>
        <v/>
      </c>
      <c r="N83" s="34" t="str">
        <f t="shared" si="10"/>
        <v/>
      </c>
      <c r="O83" s="35"/>
      <c r="P83" s="1">
        <v>0</v>
      </c>
    </row>
    <row r="84" spans="2:16" ht="20.100000000000001" customHeight="1" x14ac:dyDescent="0.25">
      <c r="B84" s="26"/>
      <c r="C84" s="27"/>
      <c r="D84" s="27"/>
      <c r="E84" s="27"/>
      <c r="F84" s="27"/>
      <c r="G84" s="24"/>
      <c r="H84" s="33" t="str">
        <f t="shared" si="6"/>
        <v/>
      </c>
      <c r="I84" s="29"/>
      <c r="J84" s="3" t="str">
        <f t="shared" si="7"/>
        <v/>
      </c>
      <c r="K84" s="4" t="str">
        <f t="shared" si="8"/>
        <v/>
      </c>
      <c r="L84" s="6" t="str">
        <f t="shared" si="11"/>
        <v/>
      </c>
      <c r="M84" s="1" t="str">
        <f t="shared" si="9"/>
        <v/>
      </c>
      <c r="N84" s="34" t="str">
        <f t="shared" si="10"/>
        <v/>
      </c>
      <c r="O84" s="35"/>
      <c r="P84" s="1">
        <v>0</v>
      </c>
    </row>
    <row r="85" spans="2:16" ht="20.100000000000001" customHeight="1" x14ac:dyDescent="0.25">
      <c r="B85" s="26"/>
      <c r="C85" s="27"/>
      <c r="D85" s="27"/>
      <c r="E85" s="27"/>
      <c r="F85" s="27"/>
      <c r="G85" s="24"/>
      <c r="H85" s="33" t="str">
        <f t="shared" si="6"/>
        <v/>
      </c>
      <c r="I85" s="29"/>
      <c r="J85" s="3" t="str">
        <f t="shared" si="7"/>
        <v/>
      </c>
      <c r="K85" s="4" t="str">
        <f t="shared" si="8"/>
        <v/>
      </c>
      <c r="L85" s="6" t="str">
        <f t="shared" si="11"/>
        <v/>
      </c>
      <c r="M85" s="1" t="str">
        <f t="shared" si="9"/>
        <v/>
      </c>
      <c r="N85" s="34" t="str">
        <f t="shared" si="10"/>
        <v/>
      </c>
      <c r="O85" s="35"/>
      <c r="P85" s="1">
        <v>0</v>
      </c>
    </row>
    <row r="86" spans="2:16" ht="20.100000000000001" customHeight="1" x14ac:dyDescent="0.25">
      <c r="B86" s="26"/>
      <c r="C86" s="27"/>
      <c r="D86" s="27"/>
      <c r="E86" s="27"/>
      <c r="F86" s="27"/>
      <c r="G86" s="24"/>
      <c r="H86" s="33" t="str">
        <f t="shared" si="6"/>
        <v/>
      </c>
      <c r="I86" s="29"/>
      <c r="J86" s="3" t="str">
        <f t="shared" si="7"/>
        <v/>
      </c>
      <c r="K86" s="4" t="str">
        <f t="shared" si="8"/>
        <v/>
      </c>
      <c r="L86" s="6" t="str">
        <f t="shared" si="11"/>
        <v/>
      </c>
      <c r="M86" s="1" t="str">
        <f t="shared" si="9"/>
        <v/>
      </c>
      <c r="N86" s="34" t="str">
        <f t="shared" si="10"/>
        <v/>
      </c>
      <c r="O86" s="35"/>
      <c r="P86" s="1">
        <v>0</v>
      </c>
    </row>
    <row r="87" spans="2:16" ht="20.100000000000001" customHeight="1" x14ac:dyDescent="0.25">
      <c r="B87" s="26"/>
      <c r="C87" s="27"/>
      <c r="D87" s="27"/>
      <c r="E87" s="27"/>
      <c r="F87" s="27"/>
      <c r="G87" s="24"/>
      <c r="H87" s="33" t="str">
        <f t="shared" si="6"/>
        <v/>
      </c>
      <c r="I87" s="29"/>
      <c r="J87" s="3" t="str">
        <f t="shared" si="7"/>
        <v/>
      </c>
      <c r="K87" s="4" t="str">
        <f t="shared" si="8"/>
        <v/>
      </c>
      <c r="L87" s="6" t="str">
        <f t="shared" si="11"/>
        <v/>
      </c>
      <c r="M87" s="1" t="str">
        <f t="shared" si="9"/>
        <v/>
      </c>
      <c r="N87" s="34" t="str">
        <f t="shared" si="10"/>
        <v/>
      </c>
      <c r="O87" s="35"/>
      <c r="P87" s="1">
        <v>0</v>
      </c>
    </row>
    <row r="88" spans="2:16" ht="20.100000000000001" customHeight="1" x14ac:dyDescent="0.25">
      <c r="B88" s="26"/>
      <c r="C88" s="27"/>
      <c r="D88" s="27"/>
      <c r="E88" s="27"/>
      <c r="F88" s="27"/>
      <c r="G88" s="24"/>
      <c r="H88" s="33" t="str">
        <f t="shared" si="6"/>
        <v/>
      </c>
      <c r="I88" s="29"/>
      <c r="J88" s="3" t="str">
        <f t="shared" si="7"/>
        <v/>
      </c>
      <c r="K88" s="4" t="str">
        <f t="shared" si="8"/>
        <v/>
      </c>
      <c r="L88" s="6" t="str">
        <f t="shared" si="11"/>
        <v/>
      </c>
      <c r="M88" s="1" t="str">
        <f t="shared" si="9"/>
        <v/>
      </c>
      <c r="N88" s="34" t="str">
        <f t="shared" si="10"/>
        <v/>
      </c>
      <c r="O88" s="35"/>
      <c r="P88" s="1">
        <v>0</v>
      </c>
    </row>
    <row r="89" spans="2:16" ht="20.100000000000001" customHeight="1" x14ac:dyDescent="0.25">
      <c r="B89" s="26"/>
      <c r="C89" s="27"/>
      <c r="D89" s="27"/>
      <c r="E89" s="27"/>
      <c r="F89" s="27"/>
      <c r="G89" s="24"/>
      <c r="H89" s="33" t="str">
        <f t="shared" si="6"/>
        <v/>
      </c>
      <c r="I89" s="29"/>
      <c r="J89" s="3" t="str">
        <f t="shared" si="7"/>
        <v/>
      </c>
      <c r="K89" s="4" t="str">
        <f t="shared" si="8"/>
        <v/>
      </c>
      <c r="L89" s="6" t="str">
        <f t="shared" si="11"/>
        <v/>
      </c>
      <c r="M89" s="1" t="str">
        <f t="shared" si="9"/>
        <v/>
      </c>
      <c r="N89" s="34" t="str">
        <f t="shared" si="10"/>
        <v/>
      </c>
      <c r="O89" s="35"/>
      <c r="P89" s="1">
        <v>0</v>
      </c>
    </row>
    <row r="90" spans="2:16" ht="20.100000000000001" customHeight="1" x14ac:dyDescent="0.25">
      <c r="B90" s="26"/>
      <c r="C90" s="27"/>
      <c r="D90" s="27"/>
      <c r="E90" s="27"/>
      <c r="F90" s="27"/>
      <c r="G90" s="24"/>
      <c r="H90" s="33" t="str">
        <f t="shared" si="6"/>
        <v/>
      </c>
      <c r="I90" s="29"/>
      <c r="J90" s="3" t="str">
        <f t="shared" si="7"/>
        <v/>
      </c>
      <c r="K90" s="4" t="str">
        <f t="shared" si="8"/>
        <v/>
      </c>
      <c r="L90" s="6" t="str">
        <f t="shared" si="11"/>
        <v/>
      </c>
      <c r="M90" s="1" t="str">
        <f t="shared" si="9"/>
        <v/>
      </c>
      <c r="N90" s="34" t="str">
        <f t="shared" si="10"/>
        <v/>
      </c>
      <c r="O90" s="35"/>
      <c r="P90" s="1">
        <v>0</v>
      </c>
    </row>
    <row r="91" spans="2:16" ht="20.100000000000001" customHeight="1" x14ac:dyDescent="0.25">
      <c r="B91" s="26"/>
      <c r="C91" s="27"/>
      <c r="D91" s="27"/>
      <c r="E91" s="27"/>
      <c r="F91" s="27"/>
      <c r="G91" s="24"/>
      <c r="H91" s="33" t="str">
        <f t="shared" si="6"/>
        <v/>
      </c>
      <c r="I91" s="29"/>
      <c r="J91" s="3" t="str">
        <f t="shared" si="7"/>
        <v/>
      </c>
      <c r="K91" s="4" t="str">
        <f t="shared" si="8"/>
        <v/>
      </c>
      <c r="L91" s="6" t="str">
        <f t="shared" si="11"/>
        <v/>
      </c>
      <c r="M91" s="1" t="str">
        <f t="shared" si="9"/>
        <v/>
      </c>
      <c r="N91" s="34" t="str">
        <f t="shared" si="10"/>
        <v/>
      </c>
      <c r="O91" s="35"/>
      <c r="P91" s="1">
        <v>0</v>
      </c>
    </row>
    <row r="92" spans="2:16" ht="20.100000000000001" customHeight="1" x14ac:dyDescent="0.25">
      <c r="B92" s="26"/>
      <c r="C92" s="27"/>
      <c r="D92" s="27"/>
      <c r="E92" s="27"/>
      <c r="F92" s="27"/>
      <c r="G92" s="24"/>
      <c r="H92" s="33" t="str">
        <f t="shared" si="6"/>
        <v/>
      </c>
      <c r="I92" s="29"/>
      <c r="J92" s="3" t="str">
        <f t="shared" si="7"/>
        <v/>
      </c>
      <c r="K92" s="4" t="str">
        <f t="shared" si="8"/>
        <v/>
      </c>
      <c r="L92" s="6" t="str">
        <f t="shared" si="11"/>
        <v/>
      </c>
      <c r="M92" s="1" t="str">
        <f t="shared" si="9"/>
        <v/>
      </c>
      <c r="N92" s="34" t="str">
        <f t="shared" si="10"/>
        <v/>
      </c>
      <c r="O92" s="35"/>
      <c r="P92" s="1">
        <v>0</v>
      </c>
    </row>
    <row r="93" spans="2:16" ht="20.100000000000001" customHeight="1" x14ac:dyDescent="0.25">
      <c r="B93" s="26"/>
      <c r="C93" s="27"/>
      <c r="D93" s="27"/>
      <c r="E93" s="27"/>
      <c r="F93" s="27"/>
      <c r="G93" s="24"/>
      <c r="H93" s="33" t="str">
        <f t="shared" si="6"/>
        <v/>
      </c>
      <c r="I93" s="29"/>
      <c r="J93" s="3" t="str">
        <f t="shared" si="7"/>
        <v/>
      </c>
      <c r="K93" s="4" t="str">
        <f t="shared" si="8"/>
        <v/>
      </c>
      <c r="L93" s="6" t="str">
        <f t="shared" si="11"/>
        <v/>
      </c>
      <c r="M93" s="1" t="str">
        <f t="shared" si="9"/>
        <v/>
      </c>
      <c r="N93" s="34" t="str">
        <f t="shared" si="10"/>
        <v/>
      </c>
      <c r="O93" s="35"/>
      <c r="P93" s="1">
        <v>0</v>
      </c>
    </row>
    <row r="94" spans="2:16" ht="20.100000000000001" customHeight="1" x14ac:dyDescent="0.25">
      <c r="B94" s="26"/>
      <c r="C94" s="27"/>
      <c r="D94" s="27"/>
      <c r="E94" s="27"/>
      <c r="F94" s="27"/>
      <c r="G94" s="24"/>
      <c r="H94" s="33" t="str">
        <f t="shared" si="6"/>
        <v/>
      </c>
      <c r="I94" s="29"/>
      <c r="J94" s="3" t="str">
        <f t="shared" si="7"/>
        <v/>
      </c>
      <c r="K94" s="4" t="str">
        <f t="shared" si="8"/>
        <v/>
      </c>
      <c r="L94" s="6" t="str">
        <f t="shared" si="11"/>
        <v/>
      </c>
      <c r="M94" s="1" t="str">
        <f t="shared" si="9"/>
        <v/>
      </c>
      <c r="N94" s="34" t="str">
        <f t="shared" si="10"/>
        <v/>
      </c>
      <c r="O94" s="35"/>
      <c r="P94" s="1">
        <v>0</v>
      </c>
    </row>
    <row r="95" spans="2:16" ht="20.100000000000001" customHeight="1" x14ac:dyDescent="0.25">
      <c r="B95" s="26"/>
      <c r="C95" s="27"/>
      <c r="D95" s="27"/>
      <c r="E95" s="27"/>
      <c r="F95" s="27"/>
      <c r="G95" s="24"/>
      <c r="H95" s="33" t="str">
        <f t="shared" si="6"/>
        <v/>
      </c>
      <c r="I95" s="29"/>
      <c r="J95" s="3" t="str">
        <f t="shared" si="7"/>
        <v/>
      </c>
      <c r="K95" s="4" t="str">
        <f t="shared" si="8"/>
        <v/>
      </c>
      <c r="L95" s="6" t="str">
        <f t="shared" si="11"/>
        <v/>
      </c>
      <c r="M95" s="1" t="str">
        <f t="shared" si="9"/>
        <v/>
      </c>
      <c r="N95" s="34" t="str">
        <f t="shared" si="10"/>
        <v/>
      </c>
      <c r="O95" s="35"/>
      <c r="P95" s="1">
        <v>0</v>
      </c>
    </row>
    <row r="96" spans="2:16" ht="20.100000000000001" customHeight="1" x14ac:dyDescent="0.25">
      <c r="B96" s="26"/>
      <c r="C96" s="27"/>
      <c r="D96" s="27"/>
      <c r="E96" s="27"/>
      <c r="F96" s="27"/>
      <c r="G96" s="24"/>
      <c r="H96" s="33" t="str">
        <f t="shared" si="6"/>
        <v/>
      </c>
      <c r="I96" s="29"/>
      <c r="J96" s="3" t="str">
        <f t="shared" si="7"/>
        <v/>
      </c>
      <c r="K96" s="4" t="str">
        <f t="shared" si="8"/>
        <v/>
      </c>
      <c r="L96" s="6" t="str">
        <f t="shared" si="11"/>
        <v/>
      </c>
      <c r="M96" s="1" t="str">
        <f t="shared" si="9"/>
        <v/>
      </c>
      <c r="N96" s="34" t="str">
        <f t="shared" si="10"/>
        <v/>
      </c>
      <c r="O96" s="35"/>
      <c r="P96" s="1">
        <v>0</v>
      </c>
    </row>
    <row r="97" spans="2:16" ht="20.100000000000001" customHeight="1" x14ac:dyDescent="0.25">
      <c r="B97" s="26"/>
      <c r="C97" s="27"/>
      <c r="D97" s="27"/>
      <c r="E97" s="27"/>
      <c r="F97" s="27"/>
      <c r="G97" s="24"/>
      <c r="H97" s="33" t="str">
        <f t="shared" si="6"/>
        <v/>
      </c>
      <c r="I97" s="29"/>
      <c r="J97" s="3" t="str">
        <f t="shared" si="7"/>
        <v/>
      </c>
      <c r="K97" s="4" t="str">
        <f t="shared" si="8"/>
        <v/>
      </c>
      <c r="L97" s="6" t="str">
        <f t="shared" si="11"/>
        <v/>
      </c>
      <c r="M97" s="1" t="str">
        <f t="shared" si="9"/>
        <v/>
      </c>
      <c r="N97" s="34" t="str">
        <f t="shared" si="10"/>
        <v/>
      </c>
      <c r="O97" s="35"/>
      <c r="P97" s="1">
        <v>0</v>
      </c>
    </row>
    <row r="98" spans="2:16" ht="20.100000000000001" customHeight="1" x14ac:dyDescent="0.25">
      <c r="B98" s="26"/>
      <c r="C98" s="27"/>
      <c r="D98" s="27"/>
      <c r="E98" s="27"/>
      <c r="F98" s="27"/>
      <c r="G98" s="24"/>
      <c r="H98" s="33" t="str">
        <f t="shared" si="6"/>
        <v/>
      </c>
      <c r="I98" s="29"/>
      <c r="J98" s="3" t="str">
        <f t="shared" si="7"/>
        <v/>
      </c>
      <c r="K98" s="4" t="str">
        <f t="shared" si="8"/>
        <v/>
      </c>
      <c r="L98" s="6" t="str">
        <f t="shared" si="11"/>
        <v/>
      </c>
      <c r="M98" s="1" t="str">
        <f t="shared" si="9"/>
        <v/>
      </c>
      <c r="N98" s="34" t="str">
        <f t="shared" si="10"/>
        <v/>
      </c>
      <c r="O98" s="35"/>
      <c r="P98" s="1">
        <v>0</v>
      </c>
    </row>
    <row r="99" spans="2:16" ht="20.100000000000001" customHeight="1" x14ac:dyDescent="0.25">
      <c r="B99" s="26"/>
      <c r="C99" s="27"/>
      <c r="D99" s="27"/>
      <c r="E99" s="27"/>
      <c r="F99" s="27"/>
      <c r="G99" s="24"/>
      <c r="H99" s="33" t="str">
        <f t="shared" si="6"/>
        <v/>
      </c>
      <c r="I99" s="29"/>
      <c r="J99" s="3" t="str">
        <f t="shared" si="7"/>
        <v/>
      </c>
      <c r="K99" s="4" t="str">
        <f t="shared" si="8"/>
        <v/>
      </c>
      <c r="L99" s="6" t="str">
        <f t="shared" si="11"/>
        <v/>
      </c>
      <c r="M99" s="1" t="str">
        <f t="shared" si="9"/>
        <v/>
      </c>
      <c r="N99" s="34" t="str">
        <f t="shared" si="10"/>
        <v/>
      </c>
      <c r="O99" s="35"/>
      <c r="P99" s="1">
        <v>0</v>
      </c>
    </row>
    <row r="100" spans="2:16" ht="20.100000000000001" customHeight="1" x14ac:dyDescent="0.25">
      <c r="B100" s="26"/>
      <c r="C100" s="27"/>
      <c r="D100" s="27"/>
      <c r="E100" s="27"/>
      <c r="F100" s="27"/>
      <c r="G100" s="24"/>
      <c r="H100" s="33" t="str">
        <f t="shared" si="6"/>
        <v/>
      </c>
      <c r="I100" s="29"/>
      <c r="J100" s="3" t="str">
        <f t="shared" si="7"/>
        <v/>
      </c>
      <c r="K100" s="4" t="str">
        <f t="shared" si="8"/>
        <v/>
      </c>
      <c r="L100" s="6" t="str">
        <f t="shared" si="11"/>
        <v/>
      </c>
      <c r="M100" s="1" t="str">
        <f t="shared" si="9"/>
        <v/>
      </c>
      <c r="N100" s="34" t="str">
        <f t="shared" si="10"/>
        <v/>
      </c>
      <c r="O100" s="35"/>
      <c r="P100" s="1">
        <v>0</v>
      </c>
    </row>
    <row r="101" spans="2:16" ht="20.100000000000001" customHeight="1" x14ac:dyDescent="0.25">
      <c r="B101" s="26"/>
      <c r="C101" s="27"/>
      <c r="D101" s="27"/>
      <c r="E101" s="27"/>
      <c r="F101" s="27"/>
      <c r="G101" s="24"/>
      <c r="H101" s="33" t="str">
        <f t="shared" si="6"/>
        <v/>
      </c>
      <c r="I101" s="29"/>
      <c r="J101" s="3" t="str">
        <f t="shared" si="7"/>
        <v/>
      </c>
      <c r="K101" s="4" t="str">
        <f t="shared" si="8"/>
        <v/>
      </c>
      <c r="L101" s="6" t="str">
        <f t="shared" si="11"/>
        <v/>
      </c>
      <c r="M101" s="1" t="str">
        <f t="shared" si="9"/>
        <v/>
      </c>
      <c r="N101" s="34" t="str">
        <f t="shared" si="10"/>
        <v/>
      </c>
      <c r="O101" s="35"/>
      <c r="P101" s="1">
        <v>0</v>
      </c>
    </row>
    <row r="102" spans="2:16" ht="20.100000000000001" customHeight="1" x14ac:dyDescent="0.25">
      <c r="B102" s="26"/>
      <c r="C102" s="27"/>
      <c r="D102" s="27"/>
      <c r="E102" s="27"/>
      <c r="F102" s="27"/>
      <c r="G102" s="24"/>
      <c r="H102" s="33" t="str">
        <f t="shared" si="6"/>
        <v/>
      </c>
      <c r="I102" s="29"/>
      <c r="J102" s="3" t="str">
        <f t="shared" si="7"/>
        <v/>
      </c>
      <c r="K102" s="4" t="str">
        <f t="shared" si="8"/>
        <v/>
      </c>
      <c r="L102" s="6" t="str">
        <f t="shared" si="11"/>
        <v/>
      </c>
      <c r="M102" s="1" t="str">
        <f t="shared" si="9"/>
        <v/>
      </c>
      <c r="N102" s="34" t="str">
        <f t="shared" si="10"/>
        <v/>
      </c>
      <c r="O102" s="35"/>
      <c r="P102" s="1">
        <v>0</v>
      </c>
    </row>
    <row r="103" spans="2:16" ht="20.100000000000001" customHeight="1" x14ac:dyDescent="0.25">
      <c r="B103" s="26"/>
      <c r="C103" s="27"/>
      <c r="D103" s="27"/>
      <c r="E103" s="27"/>
      <c r="F103" s="27"/>
      <c r="G103" s="24"/>
      <c r="H103" s="33" t="str">
        <f t="shared" si="6"/>
        <v/>
      </c>
      <c r="I103" s="29"/>
      <c r="J103" s="3" t="str">
        <f t="shared" si="7"/>
        <v/>
      </c>
      <c r="K103" s="4" t="str">
        <f t="shared" si="8"/>
        <v/>
      </c>
      <c r="L103" s="6" t="str">
        <f t="shared" si="11"/>
        <v/>
      </c>
      <c r="M103" s="1" t="str">
        <f t="shared" si="9"/>
        <v/>
      </c>
      <c r="N103" s="34" t="str">
        <f t="shared" si="10"/>
        <v/>
      </c>
      <c r="O103" s="35"/>
      <c r="P103" s="1">
        <v>0</v>
      </c>
    </row>
    <row r="104" spans="2:16" ht="20.100000000000001" customHeight="1" x14ac:dyDescent="0.25">
      <c r="B104" s="26"/>
      <c r="C104" s="27"/>
      <c r="D104" s="27"/>
      <c r="E104" s="27"/>
      <c r="F104" s="27"/>
      <c r="G104" s="24"/>
      <c r="H104" s="33" t="str">
        <f t="shared" si="6"/>
        <v/>
      </c>
      <c r="I104" s="29"/>
      <c r="J104" s="3" t="str">
        <f t="shared" si="7"/>
        <v/>
      </c>
      <c r="K104" s="4" t="str">
        <f t="shared" si="8"/>
        <v/>
      </c>
      <c r="L104" s="6" t="str">
        <f t="shared" si="11"/>
        <v/>
      </c>
      <c r="M104" s="1" t="str">
        <f t="shared" si="9"/>
        <v/>
      </c>
      <c r="N104" s="34" t="str">
        <f t="shared" si="10"/>
        <v/>
      </c>
      <c r="O104" s="35"/>
      <c r="P104" s="1">
        <v>0</v>
      </c>
    </row>
    <row r="105" spans="2:16" ht="20.100000000000001" customHeight="1" x14ac:dyDescent="0.25">
      <c r="B105" s="26"/>
      <c r="C105" s="27"/>
      <c r="D105" s="27"/>
      <c r="E105" s="27"/>
      <c r="F105" s="27"/>
      <c r="G105" s="24"/>
      <c r="H105" s="33" t="str">
        <f t="shared" si="6"/>
        <v/>
      </c>
      <c r="I105" s="29"/>
      <c r="J105" s="3" t="str">
        <f t="shared" si="7"/>
        <v/>
      </c>
      <c r="K105" s="4" t="str">
        <f t="shared" si="8"/>
        <v/>
      </c>
      <c r="L105" s="6" t="str">
        <f t="shared" si="11"/>
        <v/>
      </c>
      <c r="M105" s="1" t="str">
        <f t="shared" si="9"/>
        <v/>
      </c>
      <c r="N105" s="34" t="str">
        <f t="shared" si="10"/>
        <v/>
      </c>
      <c r="O105" s="35"/>
      <c r="P105" s="1">
        <v>0</v>
      </c>
    </row>
    <row r="106" spans="2:16" ht="20.100000000000001" customHeight="1" x14ac:dyDescent="0.25">
      <c r="B106" s="26"/>
      <c r="C106" s="27"/>
      <c r="D106" s="27"/>
      <c r="E106" s="27"/>
      <c r="F106" s="27"/>
      <c r="G106" s="24"/>
      <c r="H106" s="33" t="str">
        <f t="shared" si="6"/>
        <v/>
      </c>
      <c r="I106" s="29"/>
      <c r="J106" s="3" t="str">
        <f t="shared" si="7"/>
        <v/>
      </c>
      <c r="K106" s="4" t="str">
        <f t="shared" si="8"/>
        <v/>
      </c>
      <c r="L106" s="6" t="str">
        <f t="shared" si="11"/>
        <v/>
      </c>
      <c r="M106" s="1" t="str">
        <f t="shared" si="9"/>
        <v/>
      </c>
      <c r="N106" s="34" t="str">
        <f t="shared" si="10"/>
        <v/>
      </c>
      <c r="O106" s="35"/>
      <c r="P106" s="1">
        <v>0</v>
      </c>
    </row>
    <row r="107" spans="2:16" ht="20.100000000000001" customHeight="1" x14ac:dyDescent="0.25">
      <c r="B107" s="26"/>
      <c r="C107" s="27"/>
      <c r="D107" s="27"/>
      <c r="E107" s="27"/>
      <c r="F107" s="27"/>
      <c r="G107" s="24"/>
      <c r="H107" s="33" t="str">
        <f t="shared" si="6"/>
        <v/>
      </c>
      <c r="I107" s="29"/>
      <c r="J107" s="3" t="str">
        <f t="shared" si="7"/>
        <v/>
      </c>
      <c r="K107" s="4" t="str">
        <f t="shared" si="8"/>
        <v/>
      </c>
      <c r="L107" s="6" t="str">
        <f t="shared" si="11"/>
        <v/>
      </c>
      <c r="M107" s="1" t="str">
        <f t="shared" si="9"/>
        <v/>
      </c>
      <c r="N107" s="34" t="str">
        <f t="shared" si="10"/>
        <v/>
      </c>
      <c r="O107" s="35"/>
      <c r="P107" s="1">
        <v>0</v>
      </c>
    </row>
    <row r="108" spans="2:16" ht="20.100000000000001" customHeight="1" x14ac:dyDescent="0.25">
      <c r="B108" s="26"/>
      <c r="C108" s="27"/>
      <c r="D108" s="27"/>
      <c r="E108" s="27"/>
      <c r="F108" s="27"/>
      <c r="G108" s="24"/>
      <c r="H108" s="33" t="str">
        <f t="shared" si="6"/>
        <v/>
      </c>
      <c r="I108" s="29"/>
      <c r="J108" s="3" t="str">
        <f t="shared" si="7"/>
        <v/>
      </c>
      <c r="K108" s="4" t="str">
        <f t="shared" si="8"/>
        <v/>
      </c>
      <c r="L108" s="6" t="str">
        <f t="shared" si="11"/>
        <v/>
      </c>
      <c r="M108" s="1" t="str">
        <f t="shared" si="9"/>
        <v/>
      </c>
      <c r="N108" s="34" t="str">
        <f t="shared" si="10"/>
        <v/>
      </c>
      <c r="O108" s="35"/>
      <c r="P108" s="1">
        <v>0</v>
      </c>
    </row>
    <row r="109" spans="2:16" ht="20.100000000000001" customHeight="1" x14ac:dyDescent="0.25">
      <c r="B109" s="26"/>
      <c r="C109" s="27"/>
      <c r="D109" s="27"/>
      <c r="E109" s="27"/>
      <c r="F109" s="27"/>
      <c r="G109" s="24"/>
      <c r="H109" s="33" t="str">
        <f t="shared" si="6"/>
        <v/>
      </c>
      <c r="I109" s="29"/>
      <c r="J109" s="3" t="str">
        <f t="shared" si="7"/>
        <v/>
      </c>
      <c r="K109" s="4" t="str">
        <f t="shared" si="8"/>
        <v/>
      </c>
      <c r="L109" s="6" t="str">
        <f t="shared" si="11"/>
        <v/>
      </c>
      <c r="M109" s="1" t="str">
        <f t="shared" si="9"/>
        <v/>
      </c>
      <c r="N109" s="34" t="str">
        <f t="shared" si="10"/>
        <v/>
      </c>
      <c r="O109" s="35"/>
      <c r="P109" s="1">
        <v>0</v>
      </c>
    </row>
    <row r="110" spans="2:16" ht="20.100000000000001" customHeight="1" x14ac:dyDescent="0.25">
      <c r="B110" s="26"/>
      <c r="C110" s="27"/>
      <c r="D110" s="27"/>
      <c r="E110" s="27"/>
      <c r="F110" s="27"/>
      <c r="G110" s="24"/>
      <c r="H110" s="33" t="str">
        <f t="shared" si="6"/>
        <v/>
      </c>
      <c r="I110" s="29"/>
      <c r="J110" s="3" t="str">
        <f t="shared" si="7"/>
        <v/>
      </c>
      <c r="K110" s="4" t="str">
        <f t="shared" si="8"/>
        <v/>
      </c>
      <c r="L110" s="6" t="str">
        <f t="shared" si="11"/>
        <v/>
      </c>
      <c r="M110" s="1" t="str">
        <f t="shared" si="9"/>
        <v/>
      </c>
      <c r="N110" s="34" t="str">
        <f t="shared" si="10"/>
        <v/>
      </c>
      <c r="O110" s="35"/>
      <c r="P110" s="1">
        <v>0</v>
      </c>
    </row>
    <row r="111" spans="2:16" ht="20.100000000000001" customHeight="1" x14ac:dyDescent="0.25">
      <c r="B111" s="26"/>
      <c r="C111" s="27"/>
      <c r="D111" s="27"/>
      <c r="E111" s="27"/>
      <c r="F111" s="27"/>
      <c r="G111" s="24"/>
      <c r="H111" s="33" t="str">
        <f t="shared" si="6"/>
        <v/>
      </c>
      <c r="I111" s="29"/>
      <c r="J111" s="3" t="str">
        <f t="shared" si="7"/>
        <v/>
      </c>
      <c r="K111" s="4" t="str">
        <f t="shared" si="8"/>
        <v/>
      </c>
      <c r="L111" s="6" t="str">
        <f t="shared" si="11"/>
        <v/>
      </c>
      <c r="M111" s="1" t="str">
        <f t="shared" si="9"/>
        <v/>
      </c>
      <c r="N111" s="34" t="str">
        <f t="shared" si="10"/>
        <v/>
      </c>
      <c r="O111" s="35"/>
      <c r="P111" s="1">
        <v>0</v>
      </c>
    </row>
    <row r="112" spans="2:16" ht="20.100000000000001" customHeight="1" x14ac:dyDescent="0.25">
      <c r="B112" s="26"/>
      <c r="C112" s="27"/>
      <c r="D112" s="27"/>
      <c r="E112" s="27"/>
      <c r="F112" s="27"/>
      <c r="G112" s="24"/>
      <c r="H112" s="33" t="str">
        <f t="shared" si="6"/>
        <v/>
      </c>
      <c r="I112" s="29"/>
      <c r="J112" s="3" t="str">
        <f t="shared" si="7"/>
        <v/>
      </c>
      <c r="K112" s="4" t="str">
        <f t="shared" si="8"/>
        <v/>
      </c>
      <c r="L112" s="6" t="str">
        <f t="shared" si="11"/>
        <v/>
      </c>
      <c r="M112" s="1" t="str">
        <f t="shared" si="9"/>
        <v/>
      </c>
      <c r="N112" s="34" t="str">
        <f t="shared" si="10"/>
        <v/>
      </c>
      <c r="O112" s="35"/>
      <c r="P112" s="1">
        <v>0</v>
      </c>
    </row>
    <row r="113" spans="2:16" ht="20.100000000000001" customHeight="1" x14ac:dyDescent="0.25">
      <c r="B113" s="26"/>
      <c r="C113" s="27"/>
      <c r="D113" s="27"/>
      <c r="E113" s="27"/>
      <c r="F113" s="27"/>
      <c r="G113" s="24"/>
      <c r="H113" s="33" t="str">
        <f t="shared" si="6"/>
        <v/>
      </c>
      <c r="I113" s="29"/>
      <c r="J113" s="3" t="str">
        <f t="shared" si="7"/>
        <v/>
      </c>
      <c r="K113" s="4" t="str">
        <f t="shared" si="8"/>
        <v/>
      </c>
      <c r="L113" s="6" t="str">
        <f t="shared" si="11"/>
        <v/>
      </c>
      <c r="M113" s="1" t="str">
        <f t="shared" si="9"/>
        <v/>
      </c>
      <c r="N113" s="34" t="str">
        <f t="shared" si="10"/>
        <v/>
      </c>
      <c r="O113" s="35"/>
      <c r="P113" s="1">
        <v>0</v>
      </c>
    </row>
    <row r="114" spans="2:16" ht="20.100000000000001" customHeight="1" x14ac:dyDescent="0.25">
      <c r="B114" s="26"/>
      <c r="C114" s="27"/>
      <c r="D114" s="27"/>
      <c r="E114" s="27"/>
      <c r="F114" s="27"/>
      <c r="G114" s="24"/>
      <c r="H114" s="33" t="str">
        <f t="shared" si="6"/>
        <v/>
      </c>
      <c r="I114" s="29"/>
      <c r="J114" s="3" t="str">
        <f t="shared" si="7"/>
        <v/>
      </c>
      <c r="K114" s="4" t="str">
        <f t="shared" si="8"/>
        <v/>
      </c>
      <c r="L114" s="6" t="str">
        <f t="shared" si="11"/>
        <v/>
      </c>
      <c r="M114" s="1" t="str">
        <f t="shared" si="9"/>
        <v/>
      </c>
      <c r="N114" s="34" t="str">
        <f t="shared" si="10"/>
        <v/>
      </c>
      <c r="O114" s="35"/>
      <c r="P114" s="1">
        <v>0</v>
      </c>
    </row>
    <row r="115" spans="2:16" ht="20.100000000000001" customHeight="1" x14ac:dyDescent="0.25">
      <c r="B115" s="26"/>
      <c r="C115" s="27"/>
      <c r="D115" s="27"/>
      <c r="E115" s="27"/>
      <c r="F115" s="27"/>
      <c r="G115" s="24"/>
      <c r="H115" s="33" t="str">
        <f t="shared" si="6"/>
        <v/>
      </c>
      <c r="I115" s="29"/>
      <c r="J115" s="3" t="str">
        <f t="shared" si="7"/>
        <v/>
      </c>
      <c r="K115" s="4" t="str">
        <f t="shared" si="8"/>
        <v/>
      </c>
      <c r="L115" s="6" t="str">
        <f t="shared" si="11"/>
        <v/>
      </c>
      <c r="M115" s="1" t="str">
        <f t="shared" si="9"/>
        <v/>
      </c>
      <c r="N115" s="34" t="str">
        <f t="shared" si="10"/>
        <v/>
      </c>
      <c r="O115" s="35"/>
      <c r="P115" s="1">
        <v>0</v>
      </c>
    </row>
    <row r="116" spans="2:16" ht="20.100000000000001" customHeight="1" x14ac:dyDescent="0.25">
      <c r="B116" s="26"/>
      <c r="C116" s="27"/>
      <c r="D116" s="27"/>
      <c r="E116" s="27"/>
      <c r="F116" s="27"/>
      <c r="G116" s="24"/>
      <c r="H116" s="33" t="str">
        <f t="shared" si="6"/>
        <v/>
      </c>
      <c r="I116" s="29"/>
      <c r="J116" s="3" t="str">
        <f t="shared" si="7"/>
        <v/>
      </c>
      <c r="K116" s="4" t="str">
        <f t="shared" si="8"/>
        <v/>
      </c>
      <c r="L116" s="6" t="str">
        <f t="shared" si="11"/>
        <v/>
      </c>
      <c r="M116" s="1" t="str">
        <f t="shared" si="9"/>
        <v/>
      </c>
      <c r="N116" s="34" t="str">
        <f t="shared" si="10"/>
        <v/>
      </c>
      <c r="O116" s="35"/>
      <c r="P116" s="1">
        <v>0</v>
      </c>
    </row>
    <row r="117" spans="2:16" ht="20.100000000000001" customHeight="1" x14ac:dyDescent="0.25">
      <c r="B117" s="26"/>
      <c r="C117" s="27"/>
      <c r="D117" s="27"/>
      <c r="E117" s="27"/>
      <c r="F117" s="27"/>
      <c r="G117" s="24"/>
      <c r="H117" s="33" t="str">
        <f t="shared" si="6"/>
        <v/>
      </c>
      <c r="I117" s="29"/>
      <c r="J117" s="3" t="str">
        <f t="shared" si="7"/>
        <v/>
      </c>
      <c r="K117" s="4" t="str">
        <f t="shared" si="8"/>
        <v/>
      </c>
      <c r="L117" s="6" t="str">
        <f t="shared" si="11"/>
        <v/>
      </c>
      <c r="M117" s="1" t="str">
        <f t="shared" si="9"/>
        <v/>
      </c>
      <c r="N117" s="34" t="str">
        <f t="shared" si="10"/>
        <v/>
      </c>
      <c r="O117" s="35"/>
      <c r="P117" s="1">
        <v>0</v>
      </c>
    </row>
    <row r="118" spans="2:16" ht="20.100000000000001" customHeight="1" x14ac:dyDescent="0.25">
      <c r="B118" s="26"/>
      <c r="C118" s="27"/>
      <c r="D118" s="27"/>
      <c r="E118" s="27"/>
      <c r="F118" s="27"/>
      <c r="G118" s="24"/>
      <c r="H118" s="33" t="str">
        <f t="shared" si="6"/>
        <v/>
      </c>
      <c r="I118" s="29"/>
      <c r="J118" s="3" t="str">
        <f t="shared" si="7"/>
        <v/>
      </c>
      <c r="K118" s="4" t="str">
        <f t="shared" si="8"/>
        <v/>
      </c>
      <c r="L118" s="6" t="str">
        <f t="shared" si="11"/>
        <v/>
      </c>
      <c r="M118" s="1" t="str">
        <f t="shared" si="9"/>
        <v/>
      </c>
      <c r="N118" s="34" t="str">
        <f t="shared" si="10"/>
        <v/>
      </c>
      <c r="O118" s="35"/>
      <c r="P118" s="1">
        <v>0</v>
      </c>
    </row>
    <row r="119" spans="2:16" ht="20.100000000000001" customHeight="1" x14ac:dyDescent="0.25">
      <c r="B119" s="26"/>
      <c r="C119" s="27"/>
      <c r="D119" s="27"/>
      <c r="E119" s="27"/>
      <c r="F119" s="27"/>
      <c r="G119" s="24"/>
      <c r="H119" s="33" t="str">
        <f t="shared" si="6"/>
        <v/>
      </c>
      <c r="I119" s="29"/>
      <c r="J119" s="3" t="str">
        <f t="shared" si="7"/>
        <v/>
      </c>
      <c r="K119" s="4" t="str">
        <f t="shared" si="8"/>
        <v/>
      </c>
      <c r="L119" s="6" t="str">
        <f t="shared" si="11"/>
        <v/>
      </c>
      <c r="M119" s="1" t="str">
        <f t="shared" si="9"/>
        <v/>
      </c>
      <c r="N119" s="34" t="str">
        <f t="shared" si="10"/>
        <v/>
      </c>
      <c r="O119" s="35"/>
      <c r="P119" s="1">
        <v>0</v>
      </c>
    </row>
    <row r="120" spans="2:16" ht="20.100000000000001" customHeight="1" x14ac:dyDescent="0.25">
      <c r="B120" s="26"/>
      <c r="C120" s="27"/>
      <c r="D120" s="27"/>
      <c r="E120" s="27"/>
      <c r="F120" s="27"/>
      <c r="G120" s="24"/>
      <c r="H120" s="33" t="str">
        <f t="shared" si="6"/>
        <v/>
      </c>
      <c r="I120" s="29"/>
      <c r="J120" s="3" t="str">
        <f t="shared" si="7"/>
        <v/>
      </c>
      <c r="K120" s="4" t="str">
        <f t="shared" si="8"/>
        <v/>
      </c>
      <c r="L120" s="6" t="str">
        <f t="shared" si="11"/>
        <v/>
      </c>
      <c r="M120" s="1" t="str">
        <f t="shared" si="9"/>
        <v/>
      </c>
      <c r="N120" s="34" t="str">
        <f t="shared" si="10"/>
        <v/>
      </c>
      <c r="O120" s="35"/>
      <c r="P120" s="1">
        <v>0</v>
      </c>
    </row>
    <row r="121" spans="2:16" ht="20.100000000000001" customHeight="1" x14ac:dyDescent="0.25">
      <c r="B121" s="26"/>
      <c r="C121" s="27"/>
      <c r="D121" s="27"/>
      <c r="E121" s="27"/>
      <c r="F121" s="27"/>
      <c r="G121" s="24"/>
      <c r="H121" s="33" t="str">
        <f t="shared" si="6"/>
        <v/>
      </c>
      <c r="I121" s="29"/>
      <c r="J121" s="3" t="str">
        <f t="shared" si="7"/>
        <v/>
      </c>
      <c r="K121" s="4" t="str">
        <f t="shared" si="8"/>
        <v/>
      </c>
      <c r="L121" s="6" t="str">
        <f t="shared" si="11"/>
        <v/>
      </c>
      <c r="M121" s="1" t="str">
        <f t="shared" si="9"/>
        <v/>
      </c>
      <c r="N121" s="34" t="str">
        <f t="shared" si="10"/>
        <v/>
      </c>
      <c r="O121" s="35"/>
      <c r="P121" s="1">
        <v>0</v>
      </c>
    </row>
    <row r="122" spans="2:16" ht="20.100000000000001" customHeight="1" x14ac:dyDescent="0.25">
      <c r="B122" s="26"/>
      <c r="C122" s="27"/>
      <c r="D122" s="27"/>
      <c r="E122" s="27"/>
      <c r="F122" s="27"/>
      <c r="G122" s="24"/>
      <c r="H122" s="33" t="str">
        <f t="shared" si="6"/>
        <v/>
      </c>
      <c r="I122" s="29"/>
      <c r="J122" s="3" t="str">
        <f t="shared" si="7"/>
        <v/>
      </c>
      <c r="K122" s="4" t="str">
        <f t="shared" si="8"/>
        <v/>
      </c>
      <c r="L122" s="6" t="str">
        <f t="shared" si="11"/>
        <v/>
      </c>
      <c r="M122" s="1" t="str">
        <f t="shared" si="9"/>
        <v/>
      </c>
      <c r="N122" s="34" t="str">
        <f t="shared" si="10"/>
        <v/>
      </c>
      <c r="O122" s="35"/>
      <c r="P122" s="1">
        <v>0</v>
      </c>
    </row>
    <row r="123" spans="2:16" ht="20.100000000000001" customHeight="1" x14ac:dyDescent="0.25">
      <c r="B123" s="26"/>
      <c r="C123" s="27"/>
      <c r="D123" s="27"/>
      <c r="E123" s="27"/>
      <c r="F123" s="27"/>
      <c r="G123" s="24"/>
      <c r="H123" s="33" t="str">
        <f t="shared" si="6"/>
        <v/>
      </c>
      <c r="I123" s="29"/>
      <c r="J123" s="3" t="str">
        <f t="shared" si="7"/>
        <v/>
      </c>
      <c r="K123" s="4" t="str">
        <f t="shared" si="8"/>
        <v/>
      </c>
      <c r="L123" s="6" t="str">
        <f t="shared" si="11"/>
        <v/>
      </c>
      <c r="M123" s="1" t="str">
        <f t="shared" si="9"/>
        <v/>
      </c>
      <c r="N123" s="34" t="str">
        <f t="shared" si="10"/>
        <v/>
      </c>
      <c r="O123" s="35"/>
      <c r="P123" s="1">
        <v>0</v>
      </c>
    </row>
    <row r="124" spans="2:16" ht="20.100000000000001" customHeight="1" x14ac:dyDescent="0.25">
      <c r="B124" s="26"/>
      <c r="C124" s="27"/>
      <c r="D124" s="27"/>
      <c r="E124" s="27"/>
      <c r="F124" s="27"/>
      <c r="G124" s="24"/>
      <c r="H124" s="33" t="str">
        <f t="shared" si="6"/>
        <v/>
      </c>
      <c r="I124" s="29"/>
      <c r="J124" s="3" t="str">
        <f t="shared" si="7"/>
        <v/>
      </c>
      <c r="K124" s="4" t="str">
        <f t="shared" si="8"/>
        <v/>
      </c>
      <c r="L124" s="6" t="str">
        <f t="shared" si="11"/>
        <v/>
      </c>
      <c r="M124" s="1" t="str">
        <f t="shared" si="9"/>
        <v/>
      </c>
      <c r="N124" s="34" t="str">
        <f t="shared" si="10"/>
        <v/>
      </c>
      <c r="O124" s="35"/>
      <c r="P124" s="1">
        <v>0</v>
      </c>
    </row>
    <row r="125" spans="2:16" ht="20.100000000000001" customHeight="1" x14ac:dyDescent="0.25">
      <c r="B125" s="26"/>
      <c r="C125" s="27"/>
      <c r="D125" s="27"/>
      <c r="E125" s="27"/>
      <c r="F125" s="27"/>
      <c r="G125" s="24"/>
      <c r="H125" s="33" t="str">
        <f t="shared" si="6"/>
        <v/>
      </c>
      <c r="I125" s="29"/>
      <c r="J125" s="3" t="str">
        <f t="shared" si="7"/>
        <v/>
      </c>
      <c r="K125" s="4" t="str">
        <f t="shared" si="8"/>
        <v/>
      </c>
      <c r="L125" s="6" t="str">
        <f t="shared" si="11"/>
        <v/>
      </c>
      <c r="M125" s="1" t="str">
        <f t="shared" si="9"/>
        <v/>
      </c>
      <c r="N125" s="34" t="str">
        <f t="shared" si="10"/>
        <v/>
      </c>
      <c r="O125" s="35"/>
      <c r="P125" s="1">
        <v>0</v>
      </c>
    </row>
    <row r="126" spans="2:16" ht="20.100000000000001" customHeight="1" x14ac:dyDescent="0.25">
      <c r="B126" s="26"/>
      <c r="C126" s="27"/>
      <c r="D126" s="27"/>
      <c r="E126" s="27"/>
      <c r="F126" s="27"/>
      <c r="G126" s="24"/>
      <c r="H126" s="33" t="str">
        <f t="shared" si="6"/>
        <v/>
      </c>
      <c r="I126" s="29"/>
      <c r="J126" s="3" t="str">
        <f t="shared" si="7"/>
        <v/>
      </c>
      <c r="K126" s="4" t="str">
        <f t="shared" si="8"/>
        <v/>
      </c>
      <c r="L126" s="6" t="str">
        <f t="shared" si="11"/>
        <v/>
      </c>
      <c r="M126" s="1" t="str">
        <f t="shared" si="9"/>
        <v/>
      </c>
      <c r="N126" s="34" t="str">
        <f t="shared" si="10"/>
        <v/>
      </c>
      <c r="O126" s="35"/>
      <c r="P126" s="1">
        <v>0</v>
      </c>
    </row>
    <row r="127" spans="2:16" ht="20.100000000000001" customHeight="1" x14ac:dyDescent="0.25">
      <c r="B127" s="26"/>
      <c r="C127" s="27"/>
      <c r="D127" s="27"/>
      <c r="E127" s="27"/>
      <c r="F127" s="27"/>
      <c r="G127" s="24"/>
      <c r="H127" s="33" t="str">
        <f t="shared" si="6"/>
        <v/>
      </c>
      <c r="I127" s="29"/>
      <c r="J127" s="3" t="str">
        <f t="shared" si="7"/>
        <v/>
      </c>
      <c r="K127" s="4" t="str">
        <f t="shared" si="8"/>
        <v/>
      </c>
      <c r="L127" s="6" t="str">
        <f t="shared" si="11"/>
        <v/>
      </c>
      <c r="M127" s="1" t="str">
        <f t="shared" si="9"/>
        <v/>
      </c>
      <c r="N127" s="34" t="str">
        <f t="shared" si="10"/>
        <v/>
      </c>
      <c r="O127" s="35"/>
      <c r="P127" s="1">
        <v>0</v>
      </c>
    </row>
    <row r="128" spans="2:16" ht="20.100000000000001" customHeight="1" x14ac:dyDescent="0.25">
      <c r="B128" s="26"/>
      <c r="C128" s="27"/>
      <c r="D128" s="27"/>
      <c r="E128" s="27"/>
      <c r="F128" s="27"/>
      <c r="G128" s="24"/>
      <c r="H128" s="33" t="str">
        <f t="shared" si="6"/>
        <v/>
      </c>
      <c r="I128" s="29"/>
      <c r="J128" s="3" t="str">
        <f t="shared" si="7"/>
        <v/>
      </c>
      <c r="K128" s="4" t="str">
        <f t="shared" si="8"/>
        <v/>
      </c>
      <c r="L128" s="6" t="str">
        <f t="shared" si="11"/>
        <v/>
      </c>
      <c r="M128" s="1" t="str">
        <f t="shared" si="9"/>
        <v/>
      </c>
      <c r="N128" s="34" t="str">
        <f t="shared" si="10"/>
        <v/>
      </c>
      <c r="O128" s="35"/>
      <c r="P128" s="1">
        <v>0</v>
      </c>
    </row>
    <row r="129" spans="2:16" ht="20.100000000000001" customHeight="1" x14ac:dyDescent="0.25">
      <c r="B129" s="26"/>
      <c r="C129" s="27"/>
      <c r="D129" s="27"/>
      <c r="E129" s="27"/>
      <c r="F129" s="27"/>
      <c r="G129" s="24"/>
      <c r="H129" s="33" t="str">
        <f t="shared" si="6"/>
        <v/>
      </c>
      <c r="I129" s="29"/>
      <c r="J129" s="3" t="str">
        <f t="shared" si="7"/>
        <v/>
      </c>
      <c r="K129" s="4" t="str">
        <f t="shared" si="8"/>
        <v/>
      </c>
      <c r="L129" s="6" t="str">
        <f t="shared" si="11"/>
        <v/>
      </c>
      <c r="M129" s="1" t="str">
        <f t="shared" si="9"/>
        <v/>
      </c>
      <c r="N129" s="34" t="str">
        <f t="shared" si="10"/>
        <v/>
      </c>
      <c r="O129" s="35"/>
      <c r="P129" s="1">
        <v>0</v>
      </c>
    </row>
    <row r="130" spans="2:16" ht="20.100000000000001" customHeight="1" x14ac:dyDescent="0.25">
      <c r="B130" s="26"/>
      <c r="C130" s="27"/>
      <c r="D130" s="27"/>
      <c r="E130" s="27"/>
      <c r="F130" s="27"/>
      <c r="G130" s="24"/>
      <c r="H130" s="33" t="str">
        <f t="shared" si="6"/>
        <v/>
      </c>
      <c r="I130" s="29"/>
      <c r="J130" s="3" t="str">
        <f t="shared" si="7"/>
        <v/>
      </c>
      <c r="K130" s="4" t="str">
        <f t="shared" si="8"/>
        <v/>
      </c>
      <c r="L130" s="6" t="str">
        <f t="shared" si="11"/>
        <v/>
      </c>
      <c r="M130" s="1" t="str">
        <f t="shared" si="9"/>
        <v/>
      </c>
      <c r="N130" s="34" t="str">
        <f t="shared" si="10"/>
        <v/>
      </c>
      <c r="O130" s="35"/>
      <c r="P130" s="1">
        <v>0</v>
      </c>
    </row>
    <row r="131" spans="2:16" ht="20.100000000000001" customHeight="1" x14ac:dyDescent="0.25">
      <c r="B131" s="26"/>
      <c r="C131" s="27"/>
      <c r="D131" s="27"/>
      <c r="E131" s="27"/>
      <c r="F131" s="27"/>
      <c r="G131" s="24"/>
      <c r="H131" s="33" t="str">
        <f t="shared" si="6"/>
        <v/>
      </c>
      <c r="I131" s="29"/>
      <c r="J131" s="3" t="str">
        <f t="shared" si="7"/>
        <v/>
      </c>
      <c r="K131" s="4" t="str">
        <f t="shared" si="8"/>
        <v/>
      </c>
      <c r="L131" s="6" t="str">
        <f t="shared" si="11"/>
        <v/>
      </c>
      <c r="M131" s="1" t="str">
        <f t="shared" si="9"/>
        <v/>
      </c>
      <c r="N131" s="34" t="str">
        <f t="shared" si="10"/>
        <v/>
      </c>
      <c r="O131" s="35"/>
      <c r="P131" s="1">
        <v>0</v>
      </c>
    </row>
    <row r="132" spans="2:16" ht="20.100000000000001" customHeight="1" x14ac:dyDescent="0.25">
      <c r="B132" s="26"/>
      <c r="C132" s="27"/>
      <c r="D132" s="27"/>
      <c r="E132" s="27"/>
      <c r="F132" s="27"/>
      <c r="G132" s="24"/>
      <c r="H132" s="33" t="str">
        <f t="shared" si="6"/>
        <v/>
      </c>
      <c r="I132" s="29"/>
      <c r="J132" s="3" t="str">
        <f t="shared" si="7"/>
        <v/>
      </c>
      <c r="K132" s="4" t="str">
        <f t="shared" si="8"/>
        <v/>
      </c>
      <c r="L132" s="6" t="str">
        <f t="shared" si="11"/>
        <v/>
      </c>
      <c r="M132" s="1" t="str">
        <f t="shared" si="9"/>
        <v/>
      </c>
      <c r="N132" s="34" t="str">
        <f t="shared" si="10"/>
        <v/>
      </c>
      <c r="O132" s="35"/>
      <c r="P132" s="1">
        <v>0</v>
      </c>
    </row>
    <row r="133" spans="2:16" ht="20.100000000000001" customHeight="1" x14ac:dyDescent="0.25">
      <c r="B133" s="26"/>
      <c r="C133" s="27"/>
      <c r="D133" s="27"/>
      <c r="E133" s="27"/>
      <c r="F133" s="27"/>
      <c r="G133" s="24"/>
      <c r="H133" s="33" t="str">
        <f t="shared" si="6"/>
        <v/>
      </c>
      <c r="I133" s="29"/>
      <c r="J133" s="3" t="str">
        <f t="shared" si="7"/>
        <v/>
      </c>
      <c r="K133" s="4" t="str">
        <f t="shared" si="8"/>
        <v/>
      </c>
      <c r="L133" s="6" t="str">
        <f t="shared" si="11"/>
        <v/>
      </c>
      <c r="M133" s="1" t="str">
        <f t="shared" si="9"/>
        <v/>
      </c>
      <c r="N133" s="34" t="str">
        <f t="shared" si="10"/>
        <v/>
      </c>
      <c r="O133" s="35"/>
      <c r="P133" s="1">
        <v>0</v>
      </c>
    </row>
    <row r="134" spans="2:16" ht="20.100000000000001" customHeight="1" x14ac:dyDescent="0.25">
      <c r="B134" s="26"/>
      <c r="C134" s="27"/>
      <c r="D134" s="27"/>
      <c r="E134" s="27"/>
      <c r="F134" s="27"/>
      <c r="G134" s="24"/>
      <c r="H134" s="33" t="str">
        <f t="shared" si="6"/>
        <v/>
      </c>
      <c r="I134" s="29"/>
      <c r="J134" s="3" t="str">
        <f t="shared" si="7"/>
        <v/>
      </c>
      <c r="K134" s="4" t="str">
        <f t="shared" si="8"/>
        <v/>
      </c>
      <c r="L134" s="6" t="str">
        <f t="shared" si="11"/>
        <v/>
      </c>
      <c r="M134" s="1" t="str">
        <f t="shared" si="9"/>
        <v/>
      </c>
      <c r="N134" s="34" t="str">
        <f t="shared" si="10"/>
        <v/>
      </c>
      <c r="O134" s="35"/>
      <c r="P134" s="1">
        <v>0</v>
      </c>
    </row>
    <row r="135" spans="2:16" ht="20.100000000000001" customHeight="1" x14ac:dyDescent="0.25">
      <c r="B135" s="26"/>
      <c r="C135" s="27"/>
      <c r="D135" s="27"/>
      <c r="E135" s="27"/>
      <c r="F135" s="27"/>
      <c r="G135" s="24"/>
      <c r="H135" s="33" t="str">
        <f t="shared" si="6"/>
        <v/>
      </c>
      <c r="I135" s="29"/>
      <c r="J135" s="3" t="str">
        <f t="shared" si="7"/>
        <v/>
      </c>
      <c r="K135" s="4" t="str">
        <f t="shared" si="8"/>
        <v/>
      </c>
      <c r="L135" s="6" t="str">
        <f t="shared" si="11"/>
        <v/>
      </c>
      <c r="M135" s="1" t="str">
        <f t="shared" si="9"/>
        <v/>
      </c>
      <c r="N135" s="34" t="str">
        <f t="shared" si="10"/>
        <v/>
      </c>
      <c r="O135" s="35"/>
      <c r="P135" s="1">
        <v>0</v>
      </c>
    </row>
    <row r="136" spans="2:16" ht="20.100000000000001" customHeight="1" x14ac:dyDescent="0.25">
      <c r="B136" s="26"/>
      <c r="C136" s="27"/>
      <c r="D136" s="27"/>
      <c r="E136" s="27"/>
      <c r="F136" s="27"/>
      <c r="G136" s="24"/>
      <c r="H136" s="33" t="str">
        <f t="shared" ref="H136:H199" si="12">+IF(G136&lt;&gt;0,IF(G136&gt;=0,"S","H"),"")</f>
        <v/>
      </c>
      <c r="I136" s="29"/>
      <c r="J136" s="3" t="str">
        <f t="shared" ref="J136:J199" si="13">+IF(G136&lt;&gt;"",IF(I136=5,G136/1.05*0.05,IF(I136=10,G136/1.1*0.1,IF(I136=20,G136/1.2*0.2,IF(I136="IG",0,IF(I136=12,G136/1.12*0.12,IF(I136=13,G136/1.13*0.13,IF(I136="EXPORT",0,""))))))),"")</f>
        <v/>
      </c>
      <c r="K136" s="4" t="str">
        <f t="shared" ref="K136:K199" si="14">+IF(G136&lt;&gt;"",IF(G136&lt;0,IF(I136&lt;&gt;"",IF(I136=20,9,IF(I136=10,8,IF(I136=13,6,""))),""),""),"")</f>
        <v/>
      </c>
      <c r="L136" s="6" t="str">
        <f t="shared" si="11"/>
        <v/>
      </c>
      <c r="M136" s="1" t="str">
        <f t="shared" ref="M136:M199" si="15">IF(G136&lt;&gt;"",IF(G136&lt;0,-1*G136,G136),"")</f>
        <v/>
      </c>
      <c r="N136" s="34" t="str">
        <f t="shared" ref="N136:N199" si="16">+IF(B136&lt;&gt;"",B136,"")</f>
        <v/>
      </c>
      <c r="O136" s="35"/>
      <c r="P136" s="1">
        <v>0</v>
      </c>
    </row>
    <row r="137" spans="2:16" ht="20.100000000000001" customHeight="1" x14ac:dyDescent="0.25">
      <c r="B137" s="26"/>
      <c r="C137" s="27"/>
      <c r="D137" s="27"/>
      <c r="E137" s="27"/>
      <c r="F137" s="27"/>
      <c r="G137" s="24"/>
      <c r="H137" s="33" t="str">
        <f t="shared" si="12"/>
        <v/>
      </c>
      <c r="I137" s="29"/>
      <c r="J137" s="3" t="str">
        <f t="shared" si="13"/>
        <v/>
      </c>
      <c r="K137" s="4" t="str">
        <f t="shared" si="14"/>
        <v/>
      </c>
      <c r="L137" s="6" t="str">
        <f t="shared" ref="L137:L200" si="17">+IF(G137&lt;&gt;"",L136+G137,"")</f>
        <v/>
      </c>
      <c r="M137" s="1" t="str">
        <f t="shared" si="15"/>
        <v/>
      </c>
      <c r="N137" s="34" t="str">
        <f t="shared" si="16"/>
        <v/>
      </c>
      <c r="O137" s="35"/>
      <c r="P137" s="1">
        <v>0</v>
      </c>
    </row>
    <row r="138" spans="2:16" ht="20.100000000000001" customHeight="1" x14ac:dyDescent="0.25">
      <c r="B138" s="26"/>
      <c r="C138" s="27"/>
      <c r="D138" s="27"/>
      <c r="E138" s="27"/>
      <c r="F138" s="27"/>
      <c r="G138" s="24"/>
      <c r="H138" s="33" t="str">
        <f t="shared" si="12"/>
        <v/>
      </c>
      <c r="I138" s="29"/>
      <c r="J138" s="3" t="str">
        <f t="shared" si="13"/>
        <v/>
      </c>
      <c r="K138" s="4" t="str">
        <f t="shared" si="14"/>
        <v/>
      </c>
      <c r="L138" s="6" t="str">
        <f t="shared" si="17"/>
        <v/>
      </c>
      <c r="M138" s="1" t="str">
        <f t="shared" si="15"/>
        <v/>
      </c>
      <c r="N138" s="34" t="str">
        <f t="shared" si="16"/>
        <v/>
      </c>
      <c r="O138" s="35"/>
      <c r="P138" s="1">
        <v>0</v>
      </c>
    </row>
    <row r="139" spans="2:16" ht="20.100000000000001" customHeight="1" x14ac:dyDescent="0.25">
      <c r="B139" s="26"/>
      <c r="C139" s="27"/>
      <c r="D139" s="27"/>
      <c r="E139" s="27"/>
      <c r="F139" s="27"/>
      <c r="G139" s="24"/>
      <c r="H139" s="33" t="str">
        <f t="shared" si="12"/>
        <v/>
      </c>
      <c r="I139" s="29"/>
      <c r="J139" s="3" t="str">
        <f t="shared" si="13"/>
        <v/>
      </c>
      <c r="K139" s="4" t="str">
        <f t="shared" si="14"/>
        <v/>
      </c>
      <c r="L139" s="6" t="str">
        <f t="shared" si="17"/>
        <v/>
      </c>
      <c r="M139" s="1" t="str">
        <f t="shared" si="15"/>
        <v/>
      </c>
      <c r="N139" s="34" t="str">
        <f t="shared" si="16"/>
        <v/>
      </c>
      <c r="O139" s="35"/>
      <c r="P139" s="1">
        <v>0</v>
      </c>
    </row>
    <row r="140" spans="2:16" ht="20.100000000000001" customHeight="1" x14ac:dyDescent="0.25">
      <c r="B140" s="26"/>
      <c r="C140" s="27"/>
      <c r="D140" s="27"/>
      <c r="E140" s="27"/>
      <c r="F140" s="27"/>
      <c r="G140" s="24"/>
      <c r="H140" s="33" t="str">
        <f t="shared" si="12"/>
        <v/>
      </c>
      <c r="I140" s="29"/>
      <c r="J140" s="3" t="str">
        <f t="shared" si="13"/>
        <v/>
      </c>
      <c r="K140" s="4" t="str">
        <f t="shared" si="14"/>
        <v/>
      </c>
      <c r="L140" s="6" t="str">
        <f t="shared" si="17"/>
        <v/>
      </c>
      <c r="M140" s="1" t="str">
        <f t="shared" si="15"/>
        <v/>
      </c>
      <c r="N140" s="34" t="str">
        <f t="shared" si="16"/>
        <v/>
      </c>
      <c r="O140" s="35"/>
      <c r="P140" s="1">
        <v>0</v>
      </c>
    </row>
    <row r="141" spans="2:16" ht="20.100000000000001" customHeight="1" x14ac:dyDescent="0.25">
      <c r="B141" s="26"/>
      <c r="C141" s="27"/>
      <c r="D141" s="27"/>
      <c r="E141" s="27"/>
      <c r="F141" s="27"/>
      <c r="G141" s="24"/>
      <c r="H141" s="33" t="str">
        <f t="shared" si="12"/>
        <v/>
      </c>
      <c r="I141" s="29"/>
      <c r="J141" s="3" t="str">
        <f t="shared" si="13"/>
        <v/>
      </c>
      <c r="K141" s="4" t="str">
        <f t="shared" si="14"/>
        <v/>
      </c>
      <c r="L141" s="6" t="str">
        <f t="shared" si="17"/>
        <v/>
      </c>
      <c r="M141" s="1" t="str">
        <f t="shared" si="15"/>
        <v/>
      </c>
      <c r="N141" s="34" t="str">
        <f t="shared" si="16"/>
        <v/>
      </c>
      <c r="O141" s="35"/>
      <c r="P141" s="1">
        <v>0</v>
      </c>
    </row>
    <row r="142" spans="2:16" ht="20.100000000000001" customHeight="1" x14ac:dyDescent="0.25">
      <c r="B142" s="26"/>
      <c r="C142" s="27"/>
      <c r="D142" s="27"/>
      <c r="E142" s="27"/>
      <c r="F142" s="27"/>
      <c r="G142" s="24"/>
      <c r="H142" s="33" t="str">
        <f t="shared" si="12"/>
        <v/>
      </c>
      <c r="I142" s="29"/>
      <c r="J142" s="3" t="str">
        <f t="shared" si="13"/>
        <v/>
      </c>
      <c r="K142" s="4" t="str">
        <f t="shared" si="14"/>
        <v/>
      </c>
      <c r="L142" s="6" t="str">
        <f t="shared" si="17"/>
        <v/>
      </c>
      <c r="M142" s="1" t="str">
        <f t="shared" si="15"/>
        <v/>
      </c>
      <c r="N142" s="34" t="str">
        <f t="shared" si="16"/>
        <v/>
      </c>
      <c r="O142" s="35"/>
      <c r="P142" s="1">
        <v>0</v>
      </c>
    </row>
    <row r="143" spans="2:16" ht="20.100000000000001" customHeight="1" x14ac:dyDescent="0.25">
      <c r="B143" s="26"/>
      <c r="C143" s="27"/>
      <c r="D143" s="27"/>
      <c r="E143" s="27"/>
      <c r="F143" s="27"/>
      <c r="G143" s="24"/>
      <c r="H143" s="33" t="str">
        <f t="shared" si="12"/>
        <v/>
      </c>
      <c r="I143" s="29"/>
      <c r="J143" s="3" t="str">
        <f t="shared" si="13"/>
        <v/>
      </c>
      <c r="K143" s="4" t="str">
        <f t="shared" si="14"/>
        <v/>
      </c>
      <c r="L143" s="6" t="str">
        <f t="shared" si="17"/>
        <v/>
      </c>
      <c r="M143" s="1" t="str">
        <f t="shared" si="15"/>
        <v/>
      </c>
      <c r="N143" s="34" t="str">
        <f t="shared" si="16"/>
        <v/>
      </c>
      <c r="O143" s="35"/>
      <c r="P143" s="1">
        <v>0</v>
      </c>
    </row>
    <row r="144" spans="2:16" ht="20.100000000000001" customHeight="1" x14ac:dyDescent="0.25">
      <c r="B144" s="26"/>
      <c r="C144" s="27"/>
      <c r="D144" s="27"/>
      <c r="E144" s="27"/>
      <c r="F144" s="27"/>
      <c r="G144" s="24"/>
      <c r="H144" s="33" t="str">
        <f t="shared" si="12"/>
        <v/>
      </c>
      <c r="I144" s="29"/>
      <c r="J144" s="3" t="str">
        <f t="shared" si="13"/>
        <v/>
      </c>
      <c r="K144" s="4" t="str">
        <f t="shared" si="14"/>
        <v/>
      </c>
      <c r="L144" s="6" t="str">
        <f t="shared" si="17"/>
        <v/>
      </c>
      <c r="M144" s="1" t="str">
        <f t="shared" si="15"/>
        <v/>
      </c>
      <c r="N144" s="34" t="str">
        <f t="shared" si="16"/>
        <v/>
      </c>
      <c r="O144" s="35"/>
      <c r="P144" s="1">
        <v>0</v>
      </c>
    </row>
    <row r="145" spans="2:16" ht="20.100000000000001" customHeight="1" x14ac:dyDescent="0.25">
      <c r="B145" s="26"/>
      <c r="C145" s="27"/>
      <c r="D145" s="27"/>
      <c r="E145" s="27"/>
      <c r="F145" s="27"/>
      <c r="G145" s="24"/>
      <c r="H145" s="33" t="str">
        <f t="shared" si="12"/>
        <v/>
      </c>
      <c r="I145" s="29"/>
      <c r="J145" s="3" t="str">
        <f t="shared" si="13"/>
        <v/>
      </c>
      <c r="K145" s="4" t="str">
        <f t="shared" si="14"/>
        <v/>
      </c>
      <c r="L145" s="6" t="str">
        <f t="shared" si="17"/>
        <v/>
      </c>
      <c r="M145" s="1" t="str">
        <f t="shared" si="15"/>
        <v/>
      </c>
      <c r="N145" s="34" t="str">
        <f t="shared" si="16"/>
        <v/>
      </c>
      <c r="O145" s="35"/>
      <c r="P145" s="1">
        <v>0</v>
      </c>
    </row>
    <row r="146" spans="2:16" ht="20.100000000000001" customHeight="1" x14ac:dyDescent="0.25">
      <c r="B146" s="26"/>
      <c r="C146" s="27"/>
      <c r="D146" s="27"/>
      <c r="E146" s="27"/>
      <c r="F146" s="27"/>
      <c r="G146" s="24"/>
      <c r="H146" s="33" t="str">
        <f t="shared" si="12"/>
        <v/>
      </c>
      <c r="I146" s="29"/>
      <c r="J146" s="3" t="str">
        <f t="shared" si="13"/>
        <v/>
      </c>
      <c r="K146" s="4" t="str">
        <f t="shared" si="14"/>
        <v/>
      </c>
      <c r="L146" s="6" t="str">
        <f t="shared" si="17"/>
        <v/>
      </c>
      <c r="M146" s="1" t="str">
        <f t="shared" si="15"/>
        <v/>
      </c>
      <c r="N146" s="34" t="str">
        <f t="shared" si="16"/>
        <v/>
      </c>
      <c r="O146" s="35"/>
      <c r="P146" s="1">
        <v>0</v>
      </c>
    </row>
    <row r="147" spans="2:16" ht="20.100000000000001" customHeight="1" x14ac:dyDescent="0.25">
      <c r="B147" s="26"/>
      <c r="C147" s="27"/>
      <c r="D147" s="27"/>
      <c r="E147" s="27"/>
      <c r="F147" s="27"/>
      <c r="G147" s="24"/>
      <c r="H147" s="33" t="str">
        <f t="shared" si="12"/>
        <v/>
      </c>
      <c r="I147" s="29"/>
      <c r="J147" s="3" t="str">
        <f t="shared" si="13"/>
        <v/>
      </c>
      <c r="K147" s="4" t="str">
        <f t="shared" si="14"/>
        <v/>
      </c>
      <c r="L147" s="6" t="str">
        <f t="shared" si="17"/>
        <v/>
      </c>
      <c r="M147" s="1" t="str">
        <f t="shared" si="15"/>
        <v/>
      </c>
      <c r="N147" s="34" t="str">
        <f t="shared" si="16"/>
        <v/>
      </c>
      <c r="O147" s="35"/>
      <c r="P147" s="1">
        <v>0</v>
      </c>
    </row>
    <row r="148" spans="2:16" ht="20.100000000000001" customHeight="1" x14ac:dyDescent="0.25">
      <c r="B148" s="26"/>
      <c r="C148" s="27"/>
      <c r="D148" s="27"/>
      <c r="E148" s="27"/>
      <c r="F148" s="27"/>
      <c r="G148" s="24"/>
      <c r="H148" s="33" t="str">
        <f t="shared" si="12"/>
        <v/>
      </c>
      <c r="I148" s="29"/>
      <c r="J148" s="3" t="str">
        <f t="shared" si="13"/>
        <v/>
      </c>
      <c r="K148" s="4" t="str">
        <f t="shared" si="14"/>
        <v/>
      </c>
      <c r="L148" s="6" t="str">
        <f t="shared" si="17"/>
        <v/>
      </c>
      <c r="M148" s="1" t="str">
        <f t="shared" si="15"/>
        <v/>
      </c>
      <c r="N148" s="34" t="str">
        <f t="shared" si="16"/>
        <v/>
      </c>
      <c r="O148" s="35"/>
      <c r="P148" s="1">
        <v>0</v>
      </c>
    </row>
    <row r="149" spans="2:16" ht="20.100000000000001" customHeight="1" x14ac:dyDescent="0.25">
      <c r="B149" s="26"/>
      <c r="C149" s="27"/>
      <c r="D149" s="27"/>
      <c r="E149" s="27"/>
      <c r="F149" s="27"/>
      <c r="G149" s="24"/>
      <c r="H149" s="33" t="str">
        <f t="shared" si="12"/>
        <v/>
      </c>
      <c r="I149" s="29"/>
      <c r="J149" s="3" t="str">
        <f t="shared" si="13"/>
        <v/>
      </c>
      <c r="K149" s="4" t="str">
        <f t="shared" si="14"/>
        <v/>
      </c>
      <c r="L149" s="6" t="str">
        <f t="shared" si="17"/>
        <v/>
      </c>
      <c r="M149" s="1" t="str">
        <f t="shared" si="15"/>
        <v/>
      </c>
      <c r="N149" s="34" t="str">
        <f t="shared" si="16"/>
        <v/>
      </c>
      <c r="O149" s="35"/>
      <c r="P149" s="1">
        <v>0</v>
      </c>
    </row>
    <row r="150" spans="2:16" ht="20.100000000000001" customHeight="1" x14ac:dyDescent="0.25">
      <c r="B150" s="26"/>
      <c r="C150" s="27"/>
      <c r="D150" s="27"/>
      <c r="E150" s="27"/>
      <c r="F150" s="27"/>
      <c r="G150" s="24"/>
      <c r="H150" s="33" t="str">
        <f t="shared" si="12"/>
        <v/>
      </c>
      <c r="I150" s="29"/>
      <c r="J150" s="3" t="str">
        <f t="shared" si="13"/>
        <v/>
      </c>
      <c r="K150" s="4" t="str">
        <f t="shared" si="14"/>
        <v/>
      </c>
      <c r="L150" s="6" t="str">
        <f t="shared" si="17"/>
        <v/>
      </c>
      <c r="M150" s="1" t="str">
        <f t="shared" si="15"/>
        <v/>
      </c>
      <c r="N150" s="34" t="str">
        <f t="shared" si="16"/>
        <v/>
      </c>
      <c r="O150" s="35"/>
      <c r="P150" s="1">
        <v>0</v>
      </c>
    </row>
    <row r="151" spans="2:16" ht="20.100000000000001" customHeight="1" x14ac:dyDescent="0.25">
      <c r="B151" s="26"/>
      <c r="C151" s="27"/>
      <c r="D151" s="27"/>
      <c r="E151" s="27"/>
      <c r="F151" s="27"/>
      <c r="G151" s="24"/>
      <c r="H151" s="33" t="str">
        <f t="shared" si="12"/>
        <v/>
      </c>
      <c r="I151" s="29"/>
      <c r="J151" s="3" t="str">
        <f t="shared" si="13"/>
        <v/>
      </c>
      <c r="K151" s="4" t="str">
        <f t="shared" si="14"/>
        <v/>
      </c>
      <c r="L151" s="6" t="str">
        <f t="shared" si="17"/>
        <v/>
      </c>
      <c r="M151" s="1" t="str">
        <f t="shared" si="15"/>
        <v/>
      </c>
      <c r="N151" s="34" t="str">
        <f t="shared" si="16"/>
        <v/>
      </c>
      <c r="O151" s="35"/>
      <c r="P151" s="1">
        <v>0</v>
      </c>
    </row>
    <row r="152" spans="2:16" ht="20.100000000000001" customHeight="1" x14ac:dyDescent="0.25">
      <c r="B152" s="26"/>
      <c r="C152" s="27"/>
      <c r="D152" s="27"/>
      <c r="E152" s="27"/>
      <c r="F152" s="27"/>
      <c r="G152" s="24"/>
      <c r="H152" s="33" t="str">
        <f t="shared" si="12"/>
        <v/>
      </c>
      <c r="I152" s="29"/>
      <c r="J152" s="3" t="str">
        <f t="shared" si="13"/>
        <v/>
      </c>
      <c r="K152" s="4" t="str">
        <f t="shared" si="14"/>
        <v/>
      </c>
      <c r="L152" s="6" t="str">
        <f t="shared" si="17"/>
        <v/>
      </c>
      <c r="M152" s="1" t="str">
        <f t="shared" si="15"/>
        <v/>
      </c>
      <c r="N152" s="34" t="str">
        <f t="shared" si="16"/>
        <v/>
      </c>
      <c r="O152" s="35"/>
      <c r="P152" s="1">
        <v>0</v>
      </c>
    </row>
    <row r="153" spans="2:16" ht="20.100000000000001" customHeight="1" x14ac:dyDescent="0.25">
      <c r="B153" s="26"/>
      <c r="C153" s="27"/>
      <c r="D153" s="27"/>
      <c r="E153" s="27"/>
      <c r="F153" s="27"/>
      <c r="G153" s="24"/>
      <c r="H153" s="33" t="str">
        <f t="shared" si="12"/>
        <v/>
      </c>
      <c r="I153" s="29"/>
      <c r="J153" s="3" t="str">
        <f t="shared" si="13"/>
        <v/>
      </c>
      <c r="K153" s="4" t="str">
        <f t="shared" si="14"/>
        <v/>
      </c>
      <c r="L153" s="6" t="str">
        <f t="shared" si="17"/>
        <v/>
      </c>
      <c r="M153" s="1" t="str">
        <f t="shared" si="15"/>
        <v/>
      </c>
      <c r="N153" s="34" t="str">
        <f t="shared" si="16"/>
        <v/>
      </c>
      <c r="O153" s="35"/>
      <c r="P153" s="1">
        <v>0</v>
      </c>
    </row>
    <row r="154" spans="2:16" ht="20.100000000000001" customHeight="1" x14ac:dyDescent="0.25">
      <c r="B154" s="26"/>
      <c r="C154" s="27"/>
      <c r="D154" s="27"/>
      <c r="E154" s="27"/>
      <c r="F154" s="27"/>
      <c r="G154" s="24"/>
      <c r="H154" s="33" t="str">
        <f t="shared" si="12"/>
        <v/>
      </c>
      <c r="I154" s="29"/>
      <c r="J154" s="3" t="str">
        <f t="shared" si="13"/>
        <v/>
      </c>
      <c r="K154" s="4" t="str">
        <f t="shared" si="14"/>
        <v/>
      </c>
      <c r="L154" s="6" t="str">
        <f t="shared" si="17"/>
        <v/>
      </c>
      <c r="M154" s="1" t="str">
        <f t="shared" si="15"/>
        <v/>
      </c>
      <c r="N154" s="34" t="str">
        <f t="shared" si="16"/>
        <v/>
      </c>
      <c r="O154" s="35"/>
      <c r="P154" s="1">
        <v>0</v>
      </c>
    </row>
    <row r="155" spans="2:16" ht="20.100000000000001" customHeight="1" x14ac:dyDescent="0.25">
      <c r="B155" s="26"/>
      <c r="C155" s="27"/>
      <c r="D155" s="27"/>
      <c r="E155" s="27"/>
      <c r="F155" s="27"/>
      <c r="G155" s="24"/>
      <c r="H155" s="33" t="str">
        <f t="shared" si="12"/>
        <v/>
      </c>
      <c r="I155" s="29"/>
      <c r="J155" s="3" t="str">
        <f t="shared" si="13"/>
        <v/>
      </c>
      <c r="K155" s="4" t="str">
        <f t="shared" si="14"/>
        <v/>
      </c>
      <c r="L155" s="6" t="str">
        <f t="shared" si="17"/>
        <v/>
      </c>
      <c r="M155" s="1" t="str">
        <f t="shared" si="15"/>
        <v/>
      </c>
      <c r="N155" s="34" t="str">
        <f t="shared" si="16"/>
        <v/>
      </c>
      <c r="O155" s="35"/>
      <c r="P155" s="1">
        <v>0</v>
      </c>
    </row>
    <row r="156" spans="2:16" ht="20.100000000000001" customHeight="1" x14ac:dyDescent="0.25">
      <c r="B156" s="26"/>
      <c r="C156" s="27"/>
      <c r="D156" s="27"/>
      <c r="E156" s="27"/>
      <c r="F156" s="27"/>
      <c r="G156" s="24"/>
      <c r="H156" s="33" t="str">
        <f t="shared" si="12"/>
        <v/>
      </c>
      <c r="I156" s="29"/>
      <c r="J156" s="3" t="str">
        <f t="shared" si="13"/>
        <v/>
      </c>
      <c r="K156" s="4" t="str">
        <f t="shared" si="14"/>
        <v/>
      </c>
      <c r="L156" s="6" t="str">
        <f t="shared" si="17"/>
        <v/>
      </c>
      <c r="M156" s="1" t="str">
        <f t="shared" si="15"/>
        <v/>
      </c>
      <c r="N156" s="34" t="str">
        <f t="shared" si="16"/>
        <v/>
      </c>
      <c r="O156" s="35"/>
      <c r="P156" s="1">
        <v>0</v>
      </c>
    </row>
    <row r="157" spans="2:16" ht="20.100000000000001" customHeight="1" x14ac:dyDescent="0.25">
      <c r="B157" s="26"/>
      <c r="C157" s="27"/>
      <c r="D157" s="27"/>
      <c r="E157" s="27"/>
      <c r="F157" s="27"/>
      <c r="G157" s="24"/>
      <c r="H157" s="33" t="str">
        <f t="shared" si="12"/>
        <v/>
      </c>
      <c r="I157" s="29"/>
      <c r="J157" s="3" t="str">
        <f t="shared" si="13"/>
        <v/>
      </c>
      <c r="K157" s="4" t="str">
        <f t="shared" si="14"/>
        <v/>
      </c>
      <c r="L157" s="6" t="str">
        <f t="shared" si="17"/>
        <v/>
      </c>
      <c r="M157" s="1" t="str">
        <f t="shared" si="15"/>
        <v/>
      </c>
      <c r="N157" s="34" t="str">
        <f t="shared" si="16"/>
        <v/>
      </c>
      <c r="O157" s="35"/>
      <c r="P157" s="1">
        <v>0</v>
      </c>
    </row>
    <row r="158" spans="2:16" ht="20.100000000000001" customHeight="1" x14ac:dyDescent="0.25">
      <c r="B158" s="26"/>
      <c r="C158" s="27"/>
      <c r="D158" s="27"/>
      <c r="E158" s="27"/>
      <c r="F158" s="27"/>
      <c r="G158" s="24"/>
      <c r="H158" s="33" t="str">
        <f t="shared" si="12"/>
        <v/>
      </c>
      <c r="I158" s="29"/>
      <c r="J158" s="3" t="str">
        <f t="shared" si="13"/>
        <v/>
      </c>
      <c r="K158" s="4" t="str">
        <f t="shared" si="14"/>
        <v/>
      </c>
      <c r="L158" s="6" t="str">
        <f t="shared" si="17"/>
        <v/>
      </c>
      <c r="M158" s="1" t="str">
        <f t="shared" si="15"/>
        <v/>
      </c>
      <c r="N158" s="34" t="str">
        <f t="shared" si="16"/>
        <v/>
      </c>
      <c r="O158" s="35"/>
      <c r="P158" s="1">
        <v>0</v>
      </c>
    </row>
    <row r="159" spans="2:16" ht="20.100000000000001" customHeight="1" x14ac:dyDescent="0.25">
      <c r="B159" s="26"/>
      <c r="C159" s="27"/>
      <c r="D159" s="27"/>
      <c r="E159" s="27"/>
      <c r="F159" s="27"/>
      <c r="G159" s="24"/>
      <c r="H159" s="33" t="str">
        <f t="shared" si="12"/>
        <v/>
      </c>
      <c r="I159" s="29"/>
      <c r="J159" s="3" t="str">
        <f t="shared" si="13"/>
        <v/>
      </c>
      <c r="K159" s="4" t="str">
        <f t="shared" si="14"/>
        <v/>
      </c>
      <c r="L159" s="6" t="str">
        <f t="shared" si="17"/>
        <v/>
      </c>
      <c r="M159" s="1" t="str">
        <f t="shared" si="15"/>
        <v/>
      </c>
      <c r="N159" s="34" t="str">
        <f t="shared" si="16"/>
        <v/>
      </c>
      <c r="O159" s="35"/>
      <c r="P159" s="1">
        <v>0</v>
      </c>
    </row>
    <row r="160" spans="2:16" ht="20.100000000000001" customHeight="1" x14ac:dyDescent="0.25">
      <c r="B160" s="26"/>
      <c r="C160" s="27"/>
      <c r="D160" s="27"/>
      <c r="E160" s="27"/>
      <c r="F160" s="27"/>
      <c r="G160" s="24"/>
      <c r="H160" s="33" t="str">
        <f t="shared" si="12"/>
        <v/>
      </c>
      <c r="I160" s="29"/>
      <c r="J160" s="3" t="str">
        <f t="shared" si="13"/>
        <v/>
      </c>
      <c r="K160" s="4" t="str">
        <f t="shared" si="14"/>
        <v/>
      </c>
      <c r="L160" s="6" t="str">
        <f t="shared" si="17"/>
        <v/>
      </c>
      <c r="M160" s="1" t="str">
        <f t="shared" si="15"/>
        <v/>
      </c>
      <c r="N160" s="34" t="str">
        <f t="shared" si="16"/>
        <v/>
      </c>
      <c r="O160" s="35"/>
      <c r="P160" s="1">
        <v>0</v>
      </c>
    </row>
    <row r="161" spans="2:16" ht="20.100000000000001" customHeight="1" x14ac:dyDescent="0.25">
      <c r="B161" s="26"/>
      <c r="C161" s="27"/>
      <c r="D161" s="27"/>
      <c r="E161" s="27"/>
      <c r="F161" s="27"/>
      <c r="G161" s="24"/>
      <c r="H161" s="33" t="str">
        <f t="shared" si="12"/>
        <v/>
      </c>
      <c r="I161" s="29"/>
      <c r="J161" s="3" t="str">
        <f t="shared" si="13"/>
        <v/>
      </c>
      <c r="K161" s="4" t="str">
        <f t="shared" si="14"/>
        <v/>
      </c>
      <c r="L161" s="6" t="str">
        <f t="shared" si="17"/>
        <v/>
      </c>
      <c r="M161" s="1" t="str">
        <f t="shared" si="15"/>
        <v/>
      </c>
      <c r="N161" s="34" t="str">
        <f t="shared" si="16"/>
        <v/>
      </c>
      <c r="O161" s="35"/>
      <c r="P161" s="1">
        <v>0</v>
      </c>
    </row>
    <row r="162" spans="2:16" ht="20.100000000000001" customHeight="1" x14ac:dyDescent="0.25">
      <c r="B162" s="26"/>
      <c r="C162" s="27"/>
      <c r="D162" s="27"/>
      <c r="E162" s="27"/>
      <c r="F162" s="27"/>
      <c r="G162" s="24"/>
      <c r="H162" s="33" t="str">
        <f t="shared" si="12"/>
        <v/>
      </c>
      <c r="I162" s="29"/>
      <c r="J162" s="3" t="str">
        <f t="shared" si="13"/>
        <v/>
      </c>
      <c r="K162" s="4" t="str">
        <f t="shared" si="14"/>
        <v/>
      </c>
      <c r="L162" s="6" t="str">
        <f t="shared" si="17"/>
        <v/>
      </c>
      <c r="M162" s="1" t="str">
        <f t="shared" si="15"/>
        <v/>
      </c>
      <c r="N162" s="34" t="str">
        <f t="shared" si="16"/>
        <v/>
      </c>
      <c r="O162" s="35"/>
      <c r="P162" s="1">
        <v>0</v>
      </c>
    </row>
    <row r="163" spans="2:16" ht="20.100000000000001" customHeight="1" x14ac:dyDescent="0.25">
      <c r="B163" s="26"/>
      <c r="C163" s="27"/>
      <c r="D163" s="27"/>
      <c r="E163" s="27"/>
      <c r="F163" s="27"/>
      <c r="G163" s="24"/>
      <c r="H163" s="33" t="str">
        <f t="shared" si="12"/>
        <v/>
      </c>
      <c r="I163" s="29"/>
      <c r="J163" s="3" t="str">
        <f t="shared" si="13"/>
        <v/>
      </c>
      <c r="K163" s="4" t="str">
        <f t="shared" si="14"/>
        <v/>
      </c>
      <c r="L163" s="6" t="str">
        <f t="shared" si="17"/>
        <v/>
      </c>
      <c r="M163" s="1" t="str">
        <f t="shared" si="15"/>
        <v/>
      </c>
      <c r="N163" s="34" t="str">
        <f t="shared" si="16"/>
        <v/>
      </c>
      <c r="O163" s="35"/>
      <c r="P163" s="1">
        <v>0</v>
      </c>
    </row>
    <row r="164" spans="2:16" ht="20.100000000000001" customHeight="1" x14ac:dyDescent="0.25">
      <c r="B164" s="26"/>
      <c r="C164" s="27"/>
      <c r="D164" s="27"/>
      <c r="E164" s="27"/>
      <c r="F164" s="27"/>
      <c r="G164" s="24"/>
      <c r="H164" s="33" t="str">
        <f t="shared" si="12"/>
        <v/>
      </c>
      <c r="I164" s="29"/>
      <c r="J164" s="3" t="str">
        <f t="shared" si="13"/>
        <v/>
      </c>
      <c r="K164" s="4" t="str">
        <f t="shared" si="14"/>
        <v/>
      </c>
      <c r="L164" s="6" t="str">
        <f t="shared" si="17"/>
        <v/>
      </c>
      <c r="M164" s="1" t="str">
        <f t="shared" si="15"/>
        <v/>
      </c>
      <c r="N164" s="34" t="str">
        <f t="shared" si="16"/>
        <v/>
      </c>
      <c r="O164" s="35"/>
      <c r="P164" s="1">
        <v>0</v>
      </c>
    </row>
    <row r="165" spans="2:16" ht="20.100000000000001" customHeight="1" x14ac:dyDescent="0.25">
      <c r="B165" s="26"/>
      <c r="C165" s="27"/>
      <c r="D165" s="27"/>
      <c r="E165" s="27"/>
      <c r="F165" s="27"/>
      <c r="G165" s="24"/>
      <c r="H165" s="33" t="str">
        <f t="shared" si="12"/>
        <v/>
      </c>
      <c r="I165" s="29"/>
      <c r="J165" s="3" t="str">
        <f t="shared" si="13"/>
        <v/>
      </c>
      <c r="K165" s="4" t="str">
        <f t="shared" si="14"/>
        <v/>
      </c>
      <c r="L165" s="6" t="str">
        <f t="shared" si="17"/>
        <v/>
      </c>
      <c r="M165" s="1" t="str">
        <f t="shared" si="15"/>
        <v/>
      </c>
      <c r="N165" s="34" t="str">
        <f t="shared" si="16"/>
        <v/>
      </c>
      <c r="O165" s="35"/>
      <c r="P165" s="1">
        <v>0</v>
      </c>
    </row>
    <row r="166" spans="2:16" ht="20.100000000000001" customHeight="1" x14ac:dyDescent="0.25">
      <c r="B166" s="26"/>
      <c r="C166" s="27"/>
      <c r="D166" s="27"/>
      <c r="E166" s="27"/>
      <c r="F166" s="27"/>
      <c r="G166" s="24"/>
      <c r="H166" s="33" t="str">
        <f t="shared" si="12"/>
        <v/>
      </c>
      <c r="I166" s="29"/>
      <c r="J166" s="3" t="str">
        <f t="shared" si="13"/>
        <v/>
      </c>
      <c r="K166" s="4" t="str">
        <f t="shared" si="14"/>
        <v/>
      </c>
      <c r="L166" s="6" t="str">
        <f t="shared" si="17"/>
        <v/>
      </c>
      <c r="M166" s="1" t="str">
        <f t="shared" si="15"/>
        <v/>
      </c>
      <c r="N166" s="34" t="str">
        <f t="shared" si="16"/>
        <v/>
      </c>
      <c r="O166" s="35"/>
      <c r="P166" s="1">
        <v>0</v>
      </c>
    </row>
    <row r="167" spans="2:16" ht="20.100000000000001" customHeight="1" x14ac:dyDescent="0.25">
      <c r="B167" s="26"/>
      <c r="C167" s="27"/>
      <c r="D167" s="27"/>
      <c r="E167" s="27"/>
      <c r="F167" s="27"/>
      <c r="G167" s="24"/>
      <c r="H167" s="33" t="str">
        <f t="shared" si="12"/>
        <v/>
      </c>
      <c r="I167" s="29"/>
      <c r="J167" s="3" t="str">
        <f t="shared" si="13"/>
        <v/>
      </c>
      <c r="K167" s="4" t="str">
        <f t="shared" si="14"/>
        <v/>
      </c>
      <c r="L167" s="6" t="str">
        <f t="shared" si="17"/>
        <v/>
      </c>
      <c r="M167" s="1" t="str">
        <f t="shared" si="15"/>
        <v/>
      </c>
      <c r="N167" s="34" t="str">
        <f t="shared" si="16"/>
        <v/>
      </c>
      <c r="O167" s="35"/>
      <c r="P167" s="1">
        <v>0</v>
      </c>
    </row>
    <row r="168" spans="2:16" ht="20.100000000000001" customHeight="1" x14ac:dyDescent="0.25">
      <c r="B168" s="26"/>
      <c r="C168" s="27"/>
      <c r="D168" s="27"/>
      <c r="E168" s="27"/>
      <c r="F168" s="27"/>
      <c r="G168" s="24"/>
      <c r="H168" s="33" t="str">
        <f t="shared" si="12"/>
        <v/>
      </c>
      <c r="I168" s="29"/>
      <c r="J168" s="3" t="str">
        <f t="shared" si="13"/>
        <v/>
      </c>
      <c r="K168" s="4" t="str">
        <f t="shared" si="14"/>
        <v/>
      </c>
      <c r="L168" s="6" t="str">
        <f t="shared" si="17"/>
        <v/>
      </c>
      <c r="M168" s="1" t="str">
        <f t="shared" si="15"/>
        <v/>
      </c>
      <c r="N168" s="34" t="str">
        <f t="shared" si="16"/>
        <v/>
      </c>
      <c r="O168" s="35"/>
      <c r="P168" s="1">
        <v>0</v>
      </c>
    </row>
    <row r="169" spans="2:16" ht="20.100000000000001" customHeight="1" x14ac:dyDescent="0.25">
      <c r="B169" s="26"/>
      <c r="C169" s="27"/>
      <c r="D169" s="27"/>
      <c r="E169" s="27"/>
      <c r="F169" s="27"/>
      <c r="G169" s="24"/>
      <c r="H169" s="33" t="str">
        <f t="shared" si="12"/>
        <v/>
      </c>
      <c r="I169" s="29"/>
      <c r="J169" s="3" t="str">
        <f t="shared" si="13"/>
        <v/>
      </c>
      <c r="K169" s="4" t="str">
        <f t="shared" si="14"/>
        <v/>
      </c>
      <c r="L169" s="6" t="str">
        <f t="shared" si="17"/>
        <v/>
      </c>
      <c r="M169" s="1" t="str">
        <f t="shared" si="15"/>
        <v/>
      </c>
      <c r="N169" s="34" t="str">
        <f t="shared" si="16"/>
        <v/>
      </c>
      <c r="O169" s="35"/>
      <c r="P169" s="1">
        <v>0</v>
      </c>
    </row>
    <row r="170" spans="2:16" ht="20.100000000000001" customHeight="1" x14ac:dyDescent="0.25">
      <c r="B170" s="26"/>
      <c r="C170" s="27"/>
      <c r="D170" s="27"/>
      <c r="E170" s="27"/>
      <c r="F170" s="27"/>
      <c r="G170" s="24"/>
      <c r="H170" s="33" t="str">
        <f t="shared" si="12"/>
        <v/>
      </c>
      <c r="I170" s="29"/>
      <c r="J170" s="3" t="str">
        <f t="shared" si="13"/>
        <v/>
      </c>
      <c r="K170" s="4" t="str">
        <f t="shared" si="14"/>
        <v/>
      </c>
      <c r="L170" s="6" t="str">
        <f t="shared" si="17"/>
        <v/>
      </c>
      <c r="M170" s="1" t="str">
        <f t="shared" si="15"/>
        <v/>
      </c>
      <c r="N170" s="34" t="str">
        <f t="shared" si="16"/>
        <v/>
      </c>
      <c r="O170" s="35"/>
      <c r="P170" s="1">
        <v>0</v>
      </c>
    </row>
    <row r="171" spans="2:16" ht="20.100000000000001" customHeight="1" x14ac:dyDescent="0.25">
      <c r="B171" s="26"/>
      <c r="C171" s="27"/>
      <c r="D171" s="27"/>
      <c r="E171" s="27"/>
      <c r="F171" s="27"/>
      <c r="G171" s="24"/>
      <c r="H171" s="33" t="str">
        <f t="shared" si="12"/>
        <v/>
      </c>
      <c r="I171" s="29"/>
      <c r="J171" s="3" t="str">
        <f t="shared" si="13"/>
        <v/>
      </c>
      <c r="K171" s="4" t="str">
        <f t="shared" si="14"/>
        <v/>
      </c>
      <c r="L171" s="6" t="str">
        <f t="shared" si="17"/>
        <v/>
      </c>
      <c r="M171" s="1" t="str">
        <f t="shared" si="15"/>
        <v/>
      </c>
      <c r="N171" s="34" t="str">
        <f t="shared" si="16"/>
        <v/>
      </c>
      <c r="O171" s="35"/>
      <c r="P171" s="1">
        <v>0</v>
      </c>
    </row>
    <row r="172" spans="2:16" ht="20.100000000000001" customHeight="1" x14ac:dyDescent="0.25">
      <c r="B172" s="26"/>
      <c r="C172" s="27"/>
      <c r="D172" s="27"/>
      <c r="E172" s="27"/>
      <c r="F172" s="27"/>
      <c r="G172" s="24"/>
      <c r="H172" s="33" t="str">
        <f t="shared" si="12"/>
        <v/>
      </c>
      <c r="I172" s="29"/>
      <c r="J172" s="3" t="str">
        <f t="shared" si="13"/>
        <v/>
      </c>
      <c r="K172" s="4" t="str">
        <f t="shared" si="14"/>
        <v/>
      </c>
      <c r="L172" s="6" t="str">
        <f t="shared" si="17"/>
        <v/>
      </c>
      <c r="M172" s="1" t="str">
        <f t="shared" si="15"/>
        <v/>
      </c>
      <c r="N172" s="34" t="str">
        <f t="shared" si="16"/>
        <v/>
      </c>
      <c r="O172" s="35"/>
      <c r="P172" s="1">
        <v>0</v>
      </c>
    </row>
    <row r="173" spans="2:16" ht="20.100000000000001" customHeight="1" x14ac:dyDescent="0.25">
      <c r="B173" s="26"/>
      <c r="C173" s="27"/>
      <c r="D173" s="27"/>
      <c r="E173" s="27"/>
      <c r="F173" s="27"/>
      <c r="G173" s="24"/>
      <c r="H173" s="33" t="str">
        <f t="shared" si="12"/>
        <v/>
      </c>
      <c r="I173" s="29"/>
      <c r="J173" s="3" t="str">
        <f t="shared" si="13"/>
        <v/>
      </c>
      <c r="K173" s="4" t="str">
        <f t="shared" si="14"/>
        <v/>
      </c>
      <c r="L173" s="6" t="str">
        <f t="shared" si="17"/>
        <v/>
      </c>
      <c r="M173" s="1" t="str">
        <f t="shared" si="15"/>
        <v/>
      </c>
      <c r="N173" s="34" t="str">
        <f t="shared" si="16"/>
        <v/>
      </c>
      <c r="O173" s="35"/>
      <c r="P173" s="1">
        <v>0</v>
      </c>
    </row>
    <row r="174" spans="2:16" ht="20.100000000000001" customHeight="1" x14ac:dyDescent="0.25">
      <c r="B174" s="26"/>
      <c r="C174" s="27"/>
      <c r="D174" s="27"/>
      <c r="E174" s="27"/>
      <c r="F174" s="27"/>
      <c r="G174" s="24"/>
      <c r="H174" s="33" t="str">
        <f t="shared" si="12"/>
        <v/>
      </c>
      <c r="I174" s="29"/>
      <c r="J174" s="3" t="str">
        <f t="shared" si="13"/>
        <v/>
      </c>
      <c r="K174" s="4" t="str">
        <f t="shared" si="14"/>
        <v/>
      </c>
      <c r="L174" s="6" t="str">
        <f t="shared" si="17"/>
        <v/>
      </c>
      <c r="M174" s="1" t="str">
        <f t="shared" si="15"/>
        <v/>
      </c>
      <c r="N174" s="34" t="str">
        <f t="shared" si="16"/>
        <v/>
      </c>
      <c r="O174" s="35"/>
      <c r="P174" s="1">
        <v>0</v>
      </c>
    </row>
    <row r="175" spans="2:16" ht="20.100000000000001" customHeight="1" x14ac:dyDescent="0.25">
      <c r="B175" s="26"/>
      <c r="C175" s="27"/>
      <c r="D175" s="27"/>
      <c r="E175" s="27"/>
      <c r="F175" s="27"/>
      <c r="G175" s="24"/>
      <c r="H175" s="33" t="str">
        <f t="shared" si="12"/>
        <v/>
      </c>
      <c r="I175" s="29"/>
      <c r="J175" s="3" t="str">
        <f t="shared" si="13"/>
        <v/>
      </c>
      <c r="K175" s="4" t="str">
        <f t="shared" si="14"/>
        <v/>
      </c>
      <c r="L175" s="6" t="str">
        <f t="shared" si="17"/>
        <v/>
      </c>
      <c r="M175" s="1" t="str">
        <f t="shared" si="15"/>
        <v/>
      </c>
      <c r="N175" s="34" t="str">
        <f t="shared" si="16"/>
        <v/>
      </c>
      <c r="O175" s="35"/>
      <c r="P175" s="1">
        <v>0</v>
      </c>
    </row>
    <row r="176" spans="2:16" ht="20.100000000000001" customHeight="1" x14ac:dyDescent="0.25">
      <c r="B176" s="26"/>
      <c r="C176" s="27"/>
      <c r="D176" s="27"/>
      <c r="E176" s="27"/>
      <c r="F176" s="27"/>
      <c r="G176" s="24"/>
      <c r="H176" s="33" t="str">
        <f t="shared" si="12"/>
        <v/>
      </c>
      <c r="I176" s="29"/>
      <c r="J176" s="3" t="str">
        <f t="shared" si="13"/>
        <v/>
      </c>
      <c r="K176" s="4" t="str">
        <f t="shared" si="14"/>
        <v/>
      </c>
      <c r="L176" s="6" t="str">
        <f t="shared" si="17"/>
        <v/>
      </c>
      <c r="M176" s="1" t="str">
        <f t="shared" si="15"/>
        <v/>
      </c>
      <c r="N176" s="34" t="str">
        <f t="shared" si="16"/>
        <v/>
      </c>
      <c r="O176" s="35"/>
      <c r="P176" s="1">
        <v>0</v>
      </c>
    </row>
    <row r="177" spans="2:16" ht="20.100000000000001" customHeight="1" x14ac:dyDescent="0.25">
      <c r="B177" s="26"/>
      <c r="C177" s="27"/>
      <c r="D177" s="27"/>
      <c r="E177" s="27"/>
      <c r="F177" s="27"/>
      <c r="G177" s="24"/>
      <c r="H177" s="33" t="str">
        <f t="shared" si="12"/>
        <v/>
      </c>
      <c r="I177" s="29"/>
      <c r="J177" s="3" t="str">
        <f t="shared" si="13"/>
        <v/>
      </c>
      <c r="K177" s="4" t="str">
        <f t="shared" si="14"/>
        <v/>
      </c>
      <c r="L177" s="6" t="str">
        <f t="shared" si="17"/>
        <v/>
      </c>
      <c r="M177" s="1" t="str">
        <f t="shared" si="15"/>
        <v/>
      </c>
      <c r="N177" s="34" t="str">
        <f t="shared" si="16"/>
        <v/>
      </c>
      <c r="O177" s="35"/>
      <c r="P177" s="1">
        <v>0</v>
      </c>
    </row>
    <row r="178" spans="2:16" ht="20.100000000000001" customHeight="1" x14ac:dyDescent="0.25">
      <c r="B178" s="26"/>
      <c r="C178" s="27"/>
      <c r="D178" s="27"/>
      <c r="E178" s="27"/>
      <c r="F178" s="27"/>
      <c r="G178" s="24"/>
      <c r="H178" s="33" t="str">
        <f t="shared" si="12"/>
        <v/>
      </c>
      <c r="I178" s="29"/>
      <c r="J178" s="3" t="str">
        <f t="shared" si="13"/>
        <v/>
      </c>
      <c r="K178" s="4" t="str">
        <f t="shared" si="14"/>
        <v/>
      </c>
      <c r="L178" s="6" t="str">
        <f t="shared" si="17"/>
        <v/>
      </c>
      <c r="M178" s="1" t="str">
        <f t="shared" si="15"/>
        <v/>
      </c>
      <c r="N178" s="34" t="str">
        <f t="shared" si="16"/>
        <v/>
      </c>
      <c r="O178" s="35"/>
      <c r="P178" s="1">
        <v>0</v>
      </c>
    </row>
    <row r="179" spans="2:16" ht="20.100000000000001" customHeight="1" x14ac:dyDescent="0.25">
      <c r="B179" s="26"/>
      <c r="C179" s="27"/>
      <c r="D179" s="27"/>
      <c r="E179" s="27"/>
      <c r="F179" s="27"/>
      <c r="G179" s="24"/>
      <c r="H179" s="33" t="str">
        <f t="shared" si="12"/>
        <v/>
      </c>
      <c r="I179" s="29"/>
      <c r="J179" s="3" t="str">
        <f t="shared" si="13"/>
        <v/>
      </c>
      <c r="K179" s="4" t="str">
        <f t="shared" si="14"/>
        <v/>
      </c>
      <c r="L179" s="6" t="str">
        <f t="shared" si="17"/>
        <v/>
      </c>
      <c r="M179" s="1" t="str">
        <f t="shared" si="15"/>
        <v/>
      </c>
      <c r="N179" s="34" t="str">
        <f t="shared" si="16"/>
        <v/>
      </c>
      <c r="O179" s="35"/>
      <c r="P179" s="1">
        <v>0</v>
      </c>
    </row>
    <row r="180" spans="2:16" ht="20.100000000000001" customHeight="1" x14ac:dyDescent="0.25">
      <c r="B180" s="26"/>
      <c r="C180" s="27"/>
      <c r="D180" s="27"/>
      <c r="E180" s="27"/>
      <c r="F180" s="27"/>
      <c r="G180" s="24"/>
      <c r="H180" s="33" t="str">
        <f t="shared" si="12"/>
        <v/>
      </c>
      <c r="I180" s="29"/>
      <c r="J180" s="3" t="str">
        <f t="shared" si="13"/>
        <v/>
      </c>
      <c r="K180" s="4" t="str">
        <f t="shared" si="14"/>
        <v/>
      </c>
      <c r="L180" s="6" t="str">
        <f t="shared" si="17"/>
        <v/>
      </c>
      <c r="M180" s="1" t="str">
        <f t="shared" si="15"/>
        <v/>
      </c>
      <c r="N180" s="34" t="str">
        <f t="shared" si="16"/>
        <v/>
      </c>
      <c r="O180" s="35"/>
      <c r="P180" s="1">
        <v>0</v>
      </c>
    </row>
    <row r="181" spans="2:16" ht="20.100000000000001" customHeight="1" x14ac:dyDescent="0.25">
      <c r="B181" s="26"/>
      <c r="C181" s="27"/>
      <c r="D181" s="27"/>
      <c r="E181" s="27"/>
      <c r="F181" s="27"/>
      <c r="G181" s="24"/>
      <c r="H181" s="33" t="str">
        <f t="shared" si="12"/>
        <v/>
      </c>
      <c r="I181" s="29"/>
      <c r="J181" s="3" t="str">
        <f t="shared" si="13"/>
        <v/>
      </c>
      <c r="K181" s="4" t="str">
        <f t="shared" si="14"/>
        <v/>
      </c>
      <c r="L181" s="6" t="str">
        <f t="shared" si="17"/>
        <v/>
      </c>
      <c r="M181" s="1" t="str">
        <f t="shared" si="15"/>
        <v/>
      </c>
      <c r="N181" s="34" t="str">
        <f t="shared" si="16"/>
        <v/>
      </c>
      <c r="O181" s="35"/>
      <c r="P181" s="1">
        <v>0</v>
      </c>
    </row>
    <row r="182" spans="2:16" ht="20.100000000000001" customHeight="1" x14ac:dyDescent="0.25">
      <c r="B182" s="26"/>
      <c r="C182" s="27"/>
      <c r="D182" s="27"/>
      <c r="E182" s="27"/>
      <c r="F182" s="27"/>
      <c r="G182" s="24"/>
      <c r="H182" s="33" t="str">
        <f t="shared" si="12"/>
        <v/>
      </c>
      <c r="I182" s="29"/>
      <c r="J182" s="3" t="str">
        <f t="shared" si="13"/>
        <v/>
      </c>
      <c r="K182" s="4" t="str">
        <f t="shared" si="14"/>
        <v/>
      </c>
      <c r="L182" s="6" t="str">
        <f t="shared" si="17"/>
        <v/>
      </c>
      <c r="M182" s="1" t="str">
        <f t="shared" si="15"/>
        <v/>
      </c>
      <c r="N182" s="34" t="str">
        <f t="shared" si="16"/>
        <v/>
      </c>
      <c r="O182" s="35"/>
      <c r="P182" s="1">
        <v>0</v>
      </c>
    </row>
    <row r="183" spans="2:16" ht="20.100000000000001" customHeight="1" x14ac:dyDescent="0.25">
      <c r="B183" s="26"/>
      <c r="C183" s="27"/>
      <c r="D183" s="27"/>
      <c r="E183" s="27"/>
      <c r="F183" s="27"/>
      <c r="G183" s="24"/>
      <c r="H183" s="33" t="str">
        <f t="shared" si="12"/>
        <v/>
      </c>
      <c r="I183" s="29"/>
      <c r="J183" s="3" t="str">
        <f t="shared" si="13"/>
        <v/>
      </c>
      <c r="K183" s="4" t="str">
        <f t="shared" si="14"/>
        <v/>
      </c>
      <c r="L183" s="6" t="str">
        <f t="shared" si="17"/>
        <v/>
      </c>
      <c r="M183" s="1" t="str">
        <f t="shared" si="15"/>
        <v/>
      </c>
      <c r="N183" s="34" t="str">
        <f t="shared" si="16"/>
        <v/>
      </c>
      <c r="O183" s="35"/>
      <c r="P183" s="1">
        <v>0</v>
      </c>
    </row>
    <row r="184" spans="2:16" ht="20.100000000000001" customHeight="1" x14ac:dyDescent="0.25">
      <c r="B184" s="26"/>
      <c r="C184" s="27"/>
      <c r="D184" s="27"/>
      <c r="E184" s="27"/>
      <c r="F184" s="27"/>
      <c r="G184" s="24"/>
      <c r="H184" s="33" t="str">
        <f t="shared" si="12"/>
        <v/>
      </c>
      <c r="I184" s="29"/>
      <c r="J184" s="3" t="str">
        <f t="shared" si="13"/>
        <v/>
      </c>
      <c r="K184" s="4" t="str">
        <f t="shared" si="14"/>
        <v/>
      </c>
      <c r="L184" s="6" t="str">
        <f t="shared" si="17"/>
        <v/>
      </c>
      <c r="M184" s="1" t="str">
        <f t="shared" si="15"/>
        <v/>
      </c>
      <c r="N184" s="34" t="str">
        <f t="shared" si="16"/>
        <v/>
      </c>
      <c r="O184" s="35"/>
      <c r="P184" s="1">
        <v>0</v>
      </c>
    </row>
    <row r="185" spans="2:16" ht="20.100000000000001" customHeight="1" x14ac:dyDescent="0.25">
      <c r="B185" s="26"/>
      <c r="C185" s="27"/>
      <c r="D185" s="27"/>
      <c r="E185" s="27"/>
      <c r="F185" s="27"/>
      <c r="G185" s="24"/>
      <c r="H185" s="33" t="str">
        <f t="shared" si="12"/>
        <v/>
      </c>
      <c r="I185" s="29"/>
      <c r="J185" s="3" t="str">
        <f t="shared" si="13"/>
        <v/>
      </c>
      <c r="K185" s="4" t="str">
        <f t="shared" si="14"/>
        <v/>
      </c>
      <c r="L185" s="6" t="str">
        <f t="shared" si="17"/>
        <v/>
      </c>
      <c r="M185" s="1" t="str">
        <f t="shared" si="15"/>
        <v/>
      </c>
      <c r="N185" s="34" t="str">
        <f t="shared" si="16"/>
        <v/>
      </c>
      <c r="O185" s="35"/>
      <c r="P185" s="1">
        <v>0</v>
      </c>
    </row>
    <row r="186" spans="2:16" ht="20.100000000000001" customHeight="1" x14ac:dyDescent="0.25">
      <c r="B186" s="26"/>
      <c r="C186" s="27"/>
      <c r="D186" s="27"/>
      <c r="E186" s="27"/>
      <c r="F186" s="27"/>
      <c r="G186" s="24"/>
      <c r="H186" s="33" t="str">
        <f t="shared" si="12"/>
        <v/>
      </c>
      <c r="I186" s="29"/>
      <c r="J186" s="3" t="str">
        <f t="shared" si="13"/>
        <v/>
      </c>
      <c r="K186" s="4" t="str">
        <f t="shared" si="14"/>
        <v/>
      </c>
      <c r="L186" s="6" t="str">
        <f t="shared" si="17"/>
        <v/>
      </c>
      <c r="M186" s="1" t="str">
        <f t="shared" si="15"/>
        <v/>
      </c>
      <c r="N186" s="34" t="str">
        <f t="shared" si="16"/>
        <v/>
      </c>
      <c r="O186" s="35"/>
      <c r="P186" s="1">
        <v>0</v>
      </c>
    </row>
    <row r="187" spans="2:16" ht="20.100000000000001" customHeight="1" x14ac:dyDescent="0.25">
      <c r="B187" s="26"/>
      <c r="C187" s="27"/>
      <c r="D187" s="27"/>
      <c r="E187" s="27"/>
      <c r="F187" s="27"/>
      <c r="G187" s="24"/>
      <c r="H187" s="33" t="str">
        <f t="shared" si="12"/>
        <v/>
      </c>
      <c r="I187" s="29"/>
      <c r="J187" s="3" t="str">
        <f t="shared" si="13"/>
        <v/>
      </c>
      <c r="K187" s="4" t="str">
        <f t="shared" si="14"/>
        <v/>
      </c>
      <c r="L187" s="6" t="str">
        <f t="shared" si="17"/>
        <v/>
      </c>
      <c r="M187" s="1" t="str">
        <f t="shared" si="15"/>
        <v/>
      </c>
      <c r="N187" s="34" t="str">
        <f t="shared" si="16"/>
        <v/>
      </c>
      <c r="O187" s="35"/>
      <c r="P187" s="1">
        <v>0</v>
      </c>
    </row>
    <row r="188" spans="2:16" ht="20.100000000000001" customHeight="1" x14ac:dyDescent="0.25">
      <c r="B188" s="26"/>
      <c r="C188" s="27"/>
      <c r="D188" s="27"/>
      <c r="E188" s="27"/>
      <c r="F188" s="27"/>
      <c r="G188" s="24"/>
      <c r="H188" s="33" t="str">
        <f t="shared" si="12"/>
        <v/>
      </c>
      <c r="I188" s="29"/>
      <c r="J188" s="3" t="str">
        <f t="shared" si="13"/>
        <v/>
      </c>
      <c r="K188" s="4" t="str">
        <f t="shared" si="14"/>
        <v/>
      </c>
      <c r="L188" s="6" t="str">
        <f t="shared" si="17"/>
        <v/>
      </c>
      <c r="M188" s="1" t="str">
        <f t="shared" si="15"/>
        <v/>
      </c>
      <c r="N188" s="34" t="str">
        <f t="shared" si="16"/>
        <v/>
      </c>
      <c r="O188" s="35"/>
      <c r="P188" s="1">
        <v>0</v>
      </c>
    </row>
    <row r="189" spans="2:16" ht="20.100000000000001" customHeight="1" x14ac:dyDescent="0.25">
      <c r="B189" s="26"/>
      <c r="C189" s="27"/>
      <c r="D189" s="27"/>
      <c r="E189" s="27"/>
      <c r="F189" s="27"/>
      <c r="G189" s="24"/>
      <c r="H189" s="33" t="str">
        <f t="shared" si="12"/>
        <v/>
      </c>
      <c r="I189" s="29"/>
      <c r="J189" s="3" t="str">
        <f t="shared" si="13"/>
        <v/>
      </c>
      <c r="K189" s="4" t="str">
        <f t="shared" si="14"/>
        <v/>
      </c>
      <c r="L189" s="6" t="str">
        <f t="shared" si="17"/>
        <v/>
      </c>
      <c r="M189" s="1" t="str">
        <f t="shared" si="15"/>
        <v/>
      </c>
      <c r="N189" s="34" t="str">
        <f t="shared" si="16"/>
        <v/>
      </c>
      <c r="O189" s="35"/>
      <c r="P189" s="1">
        <v>0</v>
      </c>
    </row>
    <row r="190" spans="2:16" ht="20.100000000000001" customHeight="1" x14ac:dyDescent="0.25">
      <c r="B190" s="26"/>
      <c r="C190" s="27"/>
      <c r="D190" s="27"/>
      <c r="E190" s="27"/>
      <c r="F190" s="27"/>
      <c r="G190" s="24"/>
      <c r="H190" s="33" t="str">
        <f t="shared" si="12"/>
        <v/>
      </c>
      <c r="I190" s="29"/>
      <c r="J190" s="3" t="str">
        <f t="shared" si="13"/>
        <v/>
      </c>
      <c r="K190" s="4" t="str">
        <f t="shared" si="14"/>
        <v/>
      </c>
      <c r="L190" s="6" t="str">
        <f t="shared" si="17"/>
        <v/>
      </c>
      <c r="M190" s="1" t="str">
        <f t="shared" si="15"/>
        <v/>
      </c>
      <c r="N190" s="34" t="str">
        <f t="shared" si="16"/>
        <v/>
      </c>
      <c r="O190" s="35"/>
      <c r="P190" s="1">
        <v>0</v>
      </c>
    </row>
    <row r="191" spans="2:16" ht="20.100000000000001" customHeight="1" x14ac:dyDescent="0.25">
      <c r="B191" s="26"/>
      <c r="C191" s="27"/>
      <c r="D191" s="27"/>
      <c r="E191" s="27"/>
      <c r="F191" s="27"/>
      <c r="G191" s="24"/>
      <c r="H191" s="33" t="str">
        <f t="shared" si="12"/>
        <v/>
      </c>
      <c r="I191" s="29"/>
      <c r="J191" s="3" t="str">
        <f t="shared" si="13"/>
        <v/>
      </c>
      <c r="K191" s="4" t="str">
        <f t="shared" si="14"/>
        <v/>
      </c>
      <c r="L191" s="6" t="str">
        <f t="shared" si="17"/>
        <v/>
      </c>
      <c r="M191" s="1" t="str">
        <f t="shared" si="15"/>
        <v/>
      </c>
      <c r="N191" s="34" t="str">
        <f t="shared" si="16"/>
        <v/>
      </c>
      <c r="O191" s="35"/>
      <c r="P191" s="1">
        <v>0</v>
      </c>
    </row>
    <row r="192" spans="2:16" ht="20.100000000000001" customHeight="1" x14ac:dyDescent="0.25">
      <c r="B192" s="26"/>
      <c r="C192" s="27"/>
      <c r="D192" s="27"/>
      <c r="E192" s="27"/>
      <c r="F192" s="27"/>
      <c r="G192" s="24"/>
      <c r="H192" s="33" t="str">
        <f t="shared" si="12"/>
        <v/>
      </c>
      <c r="I192" s="29"/>
      <c r="J192" s="3" t="str">
        <f t="shared" si="13"/>
        <v/>
      </c>
      <c r="K192" s="4" t="str">
        <f t="shared" si="14"/>
        <v/>
      </c>
      <c r="L192" s="6" t="str">
        <f t="shared" si="17"/>
        <v/>
      </c>
      <c r="M192" s="1" t="str">
        <f t="shared" si="15"/>
        <v/>
      </c>
      <c r="N192" s="34" t="str">
        <f t="shared" si="16"/>
        <v/>
      </c>
      <c r="O192" s="35"/>
      <c r="P192" s="1">
        <v>0</v>
      </c>
    </row>
    <row r="193" spans="2:16" ht="20.100000000000001" customHeight="1" x14ac:dyDescent="0.25">
      <c r="B193" s="26"/>
      <c r="C193" s="27"/>
      <c r="D193" s="27"/>
      <c r="E193" s="27"/>
      <c r="F193" s="27"/>
      <c r="G193" s="24"/>
      <c r="H193" s="33" t="str">
        <f t="shared" si="12"/>
        <v/>
      </c>
      <c r="I193" s="29"/>
      <c r="J193" s="3" t="str">
        <f t="shared" si="13"/>
        <v/>
      </c>
      <c r="K193" s="4" t="str">
        <f t="shared" si="14"/>
        <v/>
      </c>
      <c r="L193" s="6" t="str">
        <f t="shared" si="17"/>
        <v/>
      </c>
      <c r="M193" s="1" t="str">
        <f t="shared" si="15"/>
        <v/>
      </c>
      <c r="N193" s="34" t="str">
        <f t="shared" si="16"/>
        <v/>
      </c>
      <c r="O193" s="35"/>
      <c r="P193" s="1">
        <v>0</v>
      </c>
    </row>
    <row r="194" spans="2:16" ht="20.100000000000001" customHeight="1" x14ac:dyDescent="0.25">
      <c r="B194" s="26"/>
      <c r="C194" s="27"/>
      <c r="D194" s="27"/>
      <c r="E194" s="27"/>
      <c r="F194" s="27"/>
      <c r="G194" s="24"/>
      <c r="H194" s="33" t="str">
        <f t="shared" si="12"/>
        <v/>
      </c>
      <c r="I194" s="29"/>
      <c r="J194" s="3" t="str">
        <f t="shared" si="13"/>
        <v/>
      </c>
      <c r="K194" s="4" t="str">
        <f t="shared" si="14"/>
        <v/>
      </c>
      <c r="L194" s="6" t="str">
        <f t="shared" si="17"/>
        <v/>
      </c>
      <c r="M194" s="1" t="str">
        <f t="shared" si="15"/>
        <v/>
      </c>
      <c r="N194" s="34" t="str">
        <f t="shared" si="16"/>
        <v/>
      </c>
      <c r="O194" s="35"/>
      <c r="P194" s="1">
        <v>0</v>
      </c>
    </row>
    <row r="195" spans="2:16" ht="20.100000000000001" customHeight="1" x14ac:dyDescent="0.25">
      <c r="B195" s="26"/>
      <c r="C195" s="27"/>
      <c r="D195" s="27"/>
      <c r="E195" s="27"/>
      <c r="F195" s="27"/>
      <c r="G195" s="24"/>
      <c r="H195" s="33" t="str">
        <f t="shared" si="12"/>
        <v/>
      </c>
      <c r="I195" s="29"/>
      <c r="J195" s="3" t="str">
        <f t="shared" si="13"/>
        <v/>
      </c>
      <c r="K195" s="4" t="str">
        <f t="shared" si="14"/>
        <v/>
      </c>
      <c r="L195" s="6" t="str">
        <f t="shared" si="17"/>
        <v/>
      </c>
      <c r="M195" s="1" t="str">
        <f t="shared" si="15"/>
        <v/>
      </c>
      <c r="N195" s="34" t="str">
        <f t="shared" si="16"/>
        <v/>
      </c>
      <c r="O195" s="35"/>
      <c r="P195" s="1">
        <v>0</v>
      </c>
    </row>
    <row r="196" spans="2:16" ht="20.100000000000001" customHeight="1" x14ac:dyDescent="0.25">
      <c r="B196" s="26"/>
      <c r="C196" s="27"/>
      <c r="D196" s="27"/>
      <c r="E196" s="27"/>
      <c r="F196" s="27"/>
      <c r="G196" s="24"/>
      <c r="H196" s="33" t="str">
        <f t="shared" si="12"/>
        <v/>
      </c>
      <c r="I196" s="29"/>
      <c r="J196" s="3" t="str">
        <f t="shared" si="13"/>
        <v/>
      </c>
      <c r="K196" s="4" t="str">
        <f t="shared" si="14"/>
        <v/>
      </c>
      <c r="L196" s="6" t="str">
        <f t="shared" si="17"/>
        <v/>
      </c>
      <c r="M196" s="1" t="str">
        <f t="shared" si="15"/>
        <v/>
      </c>
      <c r="N196" s="34" t="str">
        <f t="shared" si="16"/>
        <v/>
      </c>
      <c r="O196" s="35"/>
      <c r="P196" s="1">
        <v>0</v>
      </c>
    </row>
    <row r="197" spans="2:16" ht="20.100000000000001" customHeight="1" x14ac:dyDescent="0.25">
      <c r="B197" s="26"/>
      <c r="C197" s="27"/>
      <c r="D197" s="27"/>
      <c r="E197" s="27"/>
      <c r="F197" s="27"/>
      <c r="G197" s="24"/>
      <c r="H197" s="33" t="str">
        <f t="shared" si="12"/>
        <v/>
      </c>
      <c r="I197" s="29"/>
      <c r="J197" s="3" t="str">
        <f t="shared" si="13"/>
        <v/>
      </c>
      <c r="K197" s="4" t="str">
        <f t="shared" si="14"/>
        <v/>
      </c>
      <c r="L197" s="6" t="str">
        <f t="shared" si="17"/>
        <v/>
      </c>
      <c r="M197" s="1" t="str">
        <f t="shared" si="15"/>
        <v/>
      </c>
      <c r="N197" s="34" t="str">
        <f t="shared" si="16"/>
        <v/>
      </c>
      <c r="O197" s="35"/>
      <c r="P197" s="1">
        <v>0</v>
      </c>
    </row>
    <row r="198" spans="2:16" ht="20.100000000000001" customHeight="1" x14ac:dyDescent="0.25">
      <c r="B198" s="26"/>
      <c r="C198" s="27"/>
      <c r="D198" s="27"/>
      <c r="E198" s="27"/>
      <c r="F198" s="27"/>
      <c r="G198" s="24"/>
      <c r="H198" s="33" t="str">
        <f t="shared" si="12"/>
        <v/>
      </c>
      <c r="I198" s="29"/>
      <c r="J198" s="3" t="str">
        <f t="shared" si="13"/>
        <v/>
      </c>
      <c r="K198" s="4" t="str">
        <f t="shared" si="14"/>
        <v/>
      </c>
      <c r="L198" s="6" t="str">
        <f t="shared" si="17"/>
        <v/>
      </c>
      <c r="M198" s="1" t="str">
        <f t="shared" si="15"/>
        <v/>
      </c>
      <c r="N198" s="34" t="str">
        <f t="shared" si="16"/>
        <v/>
      </c>
      <c r="O198" s="35"/>
      <c r="P198" s="1">
        <v>0</v>
      </c>
    </row>
    <row r="199" spans="2:16" ht="20.100000000000001" customHeight="1" x14ac:dyDescent="0.25">
      <c r="B199" s="26"/>
      <c r="C199" s="27"/>
      <c r="D199" s="27"/>
      <c r="E199" s="27"/>
      <c r="F199" s="27"/>
      <c r="G199" s="24"/>
      <c r="H199" s="33" t="str">
        <f t="shared" si="12"/>
        <v/>
      </c>
      <c r="I199" s="29"/>
      <c r="J199" s="3" t="str">
        <f t="shared" si="13"/>
        <v/>
      </c>
      <c r="K199" s="4" t="str">
        <f t="shared" si="14"/>
        <v/>
      </c>
      <c r="L199" s="6" t="str">
        <f t="shared" si="17"/>
        <v/>
      </c>
      <c r="M199" s="1" t="str">
        <f t="shared" si="15"/>
        <v/>
      </c>
      <c r="N199" s="34" t="str">
        <f t="shared" si="16"/>
        <v/>
      </c>
      <c r="O199" s="35"/>
      <c r="P199" s="1">
        <v>0</v>
      </c>
    </row>
    <row r="200" spans="2:16" ht="20.100000000000001" customHeight="1" x14ac:dyDescent="0.25">
      <c r="B200" s="26"/>
      <c r="C200" s="27"/>
      <c r="D200" s="27"/>
      <c r="E200" s="27"/>
      <c r="F200" s="27"/>
      <c r="G200" s="24"/>
      <c r="H200" s="33" t="str">
        <f t="shared" ref="H200:H207" si="18">+IF(G200&lt;&gt;0,IF(G200&gt;=0,"S","H"),"")</f>
        <v/>
      </c>
      <c r="I200" s="29"/>
      <c r="J200" s="3" t="str">
        <f t="shared" ref="J200:J207" si="19">+IF(G200&lt;&gt;"",IF(I200=5,G200/1.05*0.05,IF(I200=10,G200/1.1*0.1,IF(I200=20,G200/1.2*0.2,IF(I200="IG",0,IF(I200=12,G200/1.12*0.12,IF(I200=13,G200/1.13*0.13,IF(I200="EXPORT",0,""))))))),"")</f>
        <v/>
      </c>
      <c r="K200" s="4" t="str">
        <f t="shared" ref="K200:K207" si="20">+IF(G200&lt;&gt;"",IF(G200&lt;0,IF(I200&lt;&gt;"",IF(I200=20,9,IF(I200=10,8,IF(I200=13,6,""))),""),""),"")</f>
        <v/>
      </c>
      <c r="L200" s="6" t="str">
        <f t="shared" si="17"/>
        <v/>
      </c>
      <c r="M200" s="1" t="str">
        <f t="shared" ref="M200:M207" si="21">IF(G200&lt;&gt;"",IF(G200&lt;0,-1*G200,G200),"")</f>
        <v/>
      </c>
      <c r="N200" s="34" t="str">
        <f t="shared" ref="N200:N207" si="22">+IF(B200&lt;&gt;"",B200,"")</f>
        <v/>
      </c>
      <c r="O200" s="35"/>
      <c r="P200" s="1">
        <v>0</v>
      </c>
    </row>
    <row r="201" spans="2:16" ht="20.100000000000001" customHeight="1" x14ac:dyDescent="0.25">
      <c r="B201" s="26"/>
      <c r="C201" s="27"/>
      <c r="D201" s="27"/>
      <c r="E201" s="27"/>
      <c r="F201" s="27"/>
      <c r="G201" s="24"/>
      <c r="H201" s="33" t="str">
        <f t="shared" si="18"/>
        <v/>
      </c>
      <c r="I201" s="29"/>
      <c r="J201" s="3" t="str">
        <f t="shared" si="19"/>
        <v/>
      </c>
      <c r="K201" s="4" t="str">
        <f t="shared" si="20"/>
        <v/>
      </c>
      <c r="L201" s="6" t="str">
        <f t="shared" ref="L201:L207" si="23">+IF(G201&lt;&gt;"",L200+G201,"")</f>
        <v/>
      </c>
      <c r="M201" s="1" t="str">
        <f t="shared" si="21"/>
        <v/>
      </c>
      <c r="N201" s="34" t="str">
        <f t="shared" si="22"/>
        <v/>
      </c>
      <c r="O201" s="35"/>
      <c r="P201" s="1">
        <v>0</v>
      </c>
    </row>
    <row r="202" spans="2:16" ht="20.100000000000001" customHeight="1" x14ac:dyDescent="0.25">
      <c r="B202" s="26"/>
      <c r="C202" s="27"/>
      <c r="D202" s="27"/>
      <c r="E202" s="27"/>
      <c r="F202" s="27"/>
      <c r="G202" s="24"/>
      <c r="H202" s="33" t="str">
        <f t="shared" si="18"/>
        <v/>
      </c>
      <c r="I202" s="29"/>
      <c r="J202" s="3" t="str">
        <f t="shared" si="19"/>
        <v/>
      </c>
      <c r="K202" s="4" t="str">
        <f t="shared" si="20"/>
        <v/>
      </c>
      <c r="L202" s="6" t="str">
        <f t="shared" si="23"/>
        <v/>
      </c>
      <c r="M202" s="1" t="str">
        <f t="shared" si="21"/>
        <v/>
      </c>
      <c r="N202" s="34" t="str">
        <f t="shared" si="22"/>
        <v/>
      </c>
      <c r="O202" s="35"/>
      <c r="P202" s="1">
        <v>0</v>
      </c>
    </row>
    <row r="203" spans="2:16" ht="20.100000000000001" customHeight="1" x14ac:dyDescent="0.25">
      <c r="B203" s="26"/>
      <c r="C203" s="27"/>
      <c r="D203" s="27"/>
      <c r="E203" s="27"/>
      <c r="F203" s="27"/>
      <c r="G203" s="24"/>
      <c r="H203" s="33" t="str">
        <f t="shared" si="18"/>
        <v/>
      </c>
      <c r="I203" s="29"/>
      <c r="J203" s="3" t="str">
        <f t="shared" si="19"/>
        <v/>
      </c>
      <c r="K203" s="4" t="str">
        <f t="shared" si="20"/>
        <v/>
      </c>
      <c r="L203" s="6" t="str">
        <f t="shared" si="23"/>
        <v/>
      </c>
      <c r="M203" s="1" t="str">
        <f t="shared" si="21"/>
        <v/>
      </c>
      <c r="N203" s="34" t="str">
        <f t="shared" si="22"/>
        <v/>
      </c>
      <c r="O203" s="35"/>
      <c r="P203" s="1">
        <v>0</v>
      </c>
    </row>
    <row r="204" spans="2:16" ht="20.100000000000001" customHeight="1" x14ac:dyDescent="0.25">
      <c r="B204" s="26"/>
      <c r="C204" s="27"/>
      <c r="D204" s="27"/>
      <c r="E204" s="27"/>
      <c r="F204" s="27"/>
      <c r="G204" s="24"/>
      <c r="H204" s="33" t="str">
        <f t="shared" si="18"/>
        <v/>
      </c>
      <c r="I204" s="29"/>
      <c r="J204" s="3" t="str">
        <f t="shared" si="19"/>
        <v/>
      </c>
      <c r="K204" s="4" t="str">
        <f t="shared" si="20"/>
        <v/>
      </c>
      <c r="L204" s="6" t="str">
        <f t="shared" si="23"/>
        <v/>
      </c>
      <c r="M204" s="1" t="str">
        <f t="shared" si="21"/>
        <v/>
      </c>
      <c r="N204" s="34" t="str">
        <f t="shared" si="22"/>
        <v/>
      </c>
      <c r="O204" s="35"/>
      <c r="P204" s="1">
        <v>0</v>
      </c>
    </row>
    <row r="205" spans="2:16" ht="20.100000000000001" customHeight="1" x14ac:dyDescent="0.25">
      <c r="B205" s="26"/>
      <c r="C205" s="27"/>
      <c r="D205" s="27"/>
      <c r="E205" s="27"/>
      <c r="F205" s="27"/>
      <c r="G205" s="24"/>
      <c r="H205" s="33" t="str">
        <f t="shared" si="18"/>
        <v/>
      </c>
      <c r="I205" s="29"/>
      <c r="J205" s="3" t="str">
        <f t="shared" si="19"/>
        <v/>
      </c>
      <c r="K205" s="4" t="str">
        <f t="shared" si="20"/>
        <v/>
      </c>
      <c r="L205" s="6" t="str">
        <f t="shared" si="23"/>
        <v/>
      </c>
      <c r="M205" s="1" t="str">
        <f t="shared" si="21"/>
        <v/>
      </c>
      <c r="N205" s="34" t="str">
        <f t="shared" si="22"/>
        <v/>
      </c>
      <c r="O205" s="35"/>
      <c r="P205" s="1">
        <v>0</v>
      </c>
    </row>
    <row r="206" spans="2:16" ht="20.100000000000001" customHeight="1" x14ac:dyDescent="0.25">
      <c r="B206" s="26"/>
      <c r="C206" s="27"/>
      <c r="D206" s="27"/>
      <c r="E206" s="27"/>
      <c r="F206" s="27"/>
      <c r="G206" s="24"/>
      <c r="H206" s="33" t="str">
        <f t="shared" si="18"/>
        <v/>
      </c>
      <c r="I206" s="29"/>
      <c r="J206" s="3" t="str">
        <f t="shared" si="19"/>
        <v/>
      </c>
      <c r="K206" s="4" t="str">
        <f t="shared" si="20"/>
        <v/>
      </c>
      <c r="L206" s="6" t="str">
        <f t="shared" si="23"/>
        <v/>
      </c>
      <c r="M206" s="1" t="str">
        <f t="shared" si="21"/>
        <v/>
      </c>
      <c r="N206" s="34" t="str">
        <f t="shared" si="22"/>
        <v/>
      </c>
      <c r="O206" s="35"/>
      <c r="P206" s="1">
        <v>0</v>
      </c>
    </row>
    <row r="207" spans="2:16" ht="20.100000000000001" customHeight="1" x14ac:dyDescent="0.25">
      <c r="B207" s="26"/>
      <c r="C207" s="27"/>
      <c r="D207" s="27"/>
      <c r="E207" s="27"/>
      <c r="F207" s="27"/>
      <c r="G207" s="24"/>
      <c r="H207" s="33" t="str">
        <f t="shared" si="18"/>
        <v/>
      </c>
      <c r="I207" s="29"/>
      <c r="J207" s="3" t="str">
        <f t="shared" si="19"/>
        <v/>
      </c>
      <c r="K207" s="4" t="str">
        <f t="shared" si="20"/>
        <v/>
      </c>
      <c r="L207" s="6" t="str">
        <f t="shared" si="23"/>
        <v/>
      </c>
      <c r="M207" s="1" t="str">
        <f t="shared" si="21"/>
        <v/>
      </c>
      <c r="N207" s="34" t="str">
        <f t="shared" si="22"/>
        <v/>
      </c>
      <c r="O207" s="35"/>
      <c r="P207" s="1">
        <v>0</v>
      </c>
    </row>
    <row r="208" spans="2:16" ht="20.100000000000001" customHeight="1" thickBot="1" x14ac:dyDescent="0.3">
      <c r="B208" s="11"/>
      <c r="C208" s="12"/>
      <c r="D208" s="12"/>
      <c r="E208" s="12"/>
      <c r="F208" s="12"/>
      <c r="G208" s="12"/>
      <c r="H208" s="12"/>
      <c r="I208" s="12"/>
      <c r="J208" s="12"/>
      <c r="K208" s="12"/>
      <c r="L208" s="13"/>
      <c r="O208" s="35">
        <f>SUM(G7:G207)+L4</f>
        <v>0</v>
      </c>
    </row>
    <row r="209" spans="2:12" ht="20.100000000000001" customHeight="1" thickTop="1" x14ac:dyDescent="0.25">
      <c r="B209" s="14"/>
      <c r="C209" s="15"/>
      <c r="D209" s="15"/>
      <c r="E209" s="15"/>
      <c r="F209" s="15"/>
      <c r="G209" s="15"/>
      <c r="H209" s="15"/>
      <c r="I209" s="15"/>
      <c r="J209" s="16" t="s">
        <v>13</v>
      </c>
      <c r="K209" s="15"/>
      <c r="L209" s="17">
        <f>+O208</f>
        <v>0</v>
      </c>
    </row>
  </sheetData>
  <sheetProtection algorithmName="SHA-512" hashValue="GRyadWt9eFm6ZMd8n9FrUTrIstnlXgNIhAzNNSF6yD+MwxEdO4Y5MxZoA5l07dckuldkkKZWCF/UaMRUyaNb0g==" saltValue="py9FaL8Tu/1viqXuUBun4g==" spinCount="100000" sheet="1" objects="1" scenarios="1"/>
  <customSheetViews>
    <customSheetView guid="{C823E53C-1558-4D7F-BD45-357C22AC1EC6}" fitToPage="1" printArea="1" hiddenColumns="1">
      <selection activeCell="F23" sqref="F23"/>
      <pageMargins left="0.70866141732283472" right="0.70866141732283472" top="0.78740157480314965" bottom="0.78740157480314965" header="0.31496062992125984" footer="0.31496062992125984"/>
      <pageSetup paperSize="9" scale="64" fitToHeight="13" orientation="portrait" r:id="rId1"/>
    </customSheetView>
  </customSheetViews>
  <mergeCells count="1">
    <mergeCell ref="B2:L2"/>
  </mergeCells>
  <conditionalFormatting sqref="L7:L207">
    <cfRule type="cellIs" dxfId="3" priority="1" operator="lessThan">
      <formula>0</formula>
    </cfRule>
    <cfRule type="cellIs" dxfId="2" priority="2" operator="lessThan">
      <formula>0</formula>
    </cfRule>
  </conditionalFormatting>
  <dataValidations count="3">
    <dataValidation type="decimal" allowBlank="1" showInputMessage="1" showErrorMessage="1" promptTitle="Betrag" prompt="Einnahmen mit einem Plus vor dem Betrag eintragen, Ausgaben mit einem Minus." sqref="G7:G207" xr:uid="{00000000-0002-0000-0B00-000000000000}">
      <formula1>-99999999999999900000</formula1>
      <formula2>99999999999999900000</formula2>
    </dataValidation>
    <dataValidation type="date" allowBlank="1" showInputMessage="1" showErrorMessage="1" errorTitle="Datum" error="Datum anders als im erlaubten Format angegeben oder Monat überschritten" promptTitle="Datum" prompt="Sie müssen das Datum im Format TT.MM.JJJJ angeben" sqref="B7:B207" xr:uid="{00000000-0002-0000-0B00-000001000000}">
      <formula1>45962</formula1>
      <formula2>45991</formula2>
    </dataValidation>
    <dataValidation type="textLength" operator="lessThan" allowBlank="1" showInputMessage="1" showErrorMessage="1" errorTitle="Fehler" error="Maximale Textlänge von 50 Zeichen überschritten!" sqref="F7:F207" xr:uid="{00000000-0002-0000-0B00-000003000000}">
      <formula1>50</formula1>
    </dataValidation>
  </dataValidations>
  <pageMargins left="0.70866141732283472" right="0.70866141732283472" top="0.78740157480314965" bottom="0.78740157480314965" header="0.31496062992125984" footer="0.31496062992125984"/>
  <pageSetup paperSize="9" scale="58" fitToHeight="13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ehlerhafte Daten" error="Bitte nur Daten aus Dropdown-Menü eintragen!" xr:uid="{00000000-0002-0000-0B00-000002000000}">
          <x14:formula1>
            <xm:f>Steuercodes!$A$2:$A$8</xm:f>
          </x14:formula1>
          <xm:sqref>I7:I207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">
    <pageSetUpPr fitToPage="1"/>
  </sheetPr>
  <dimension ref="A2:P209"/>
  <sheetViews>
    <sheetView workbookViewId="0">
      <selection activeCell="Q7" sqref="Q7"/>
    </sheetView>
  </sheetViews>
  <sheetFormatPr baseColWidth="10" defaultRowHeight="20.100000000000001" customHeight="1" x14ac:dyDescent="0.25"/>
  <cols>
    <col min="1" max="1" width="13" style="1" customWidth="1"/>
    <col min="2" max="2" width="10.7109375" style="1" customWidth="1"/>
    <col min="3" max="3" width="8.140625" style="1" customWidth="1"/>
    <col min="4" max="4" width="12" style="1" bestFit="1" customWidth="1"/>
    <col min="5" max="5" width="13.140625" style="1" customWidth="1"/>
    <col min="6" max="6" width="45.7109375" style="1" customWidth="1"/>
    <col min="7" max="7" width="11.5703125" style="1" customWidth="1"/>
    <col min="8" max="8" width="7.7109375" style="1" hidden="1" customWidth="1"/>
    <col min="9" max="9" width="11" style="1" customWidth="1"/>
    <col min="10" max="10" width="14.85546875" style="1" bestFit="1" customWidth="1"/>
    <col min="11" max="11" width="13" style="1" hidden="1" customWidth="1"/>
    <col min="12" max="12" width="15" style="1" customWidth="1"/>
    <col min="13" max="13" width="14.85546875" style="1" hidden="1" customWidth="1"/>
    <col min="14" max="15" width="11.42578125" style="1" hidden="1" customWidth="1"/>
    <col min="16" max="16" width="0" style="1" hidden="1" customWidth="1"/>
    <col min="17" max="16384" width="11.42578125" style="1"/>
  </cols>
  <sheetData>
    <row r="2" spans="2:16" ht="20.100000000000001" customHeight="1" x14ac:dyDescent="0.35">
      <c r="B2" s="48" t="str">
        <f>+Nov!B2</f>
        <v>K A S S A B U C H 2025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6" ht="20.100000000000001" customHeight="1" x14ac:dyDescent="0.35">
      <c r="B3" s="32"/>
      <c r="C3" s="32"/>
      <c r="D3" s="32"/>
      <c r="E3" s="32"/>
      <c r="F3" s="32"/>
      <c r="G3" s="31" t="str">
        <f>IF(Betrieb!F5&lt;&gt;"",+Betrieb!F5,"")</f>
        <v/>
      </c>
      <c r="H3" s="32"/>
      <c r="I3" s="32"/>
      <c r="J3" s="32"/>
      <c r="K3" s="32"/>
      <c r="L3" s="32"/>
    </row>
    <row r="4" spans="2:16" ht="20.100000000000001" customHeight="1" x14ac:dyDescent="0.25">
      <c r="G4" s="37" t="str">
        <f>+"12."&amp;Betrieb!F7</f>
        <v>12.2025</v>
      </c>
      <c r="J4" s="8" t="s">
        <v>12</v>
      </c>
      <c r="K4" s="18"/>
      <c r="L4" s="9">
        <f>+Nov!L209</f>
        <v>0</v>
      </c>
    </row>
    <row r="6" spans="2:16" s="10" customFormat="1" ht="20.100000000000001" customHeight="1" x14ac:dyDescent="0.25">
      <c r="B6" s="7" t="s">
        <v>0</v>
      </c>
      <c r="C6" s="7" t="s">
        <v>1</v>
      </c>
      <c r="D6" s="7" t="s">
        <v>3</v>
      </c>
      <c r="E6" s="7" t="s">
        <v>2</v>
      </c>
      <c r="F6" s="7" t="s">
        <v>4</v>
      </c>
      <c r="G6" s="7" t="s">
        <v>5</v>
      </c>
      <c r="H6" s="7" t="s">
        <v>10</v>
      </c>
      <c r="I6" s="7" t="s">
        <v>6</v>
      </c>
      <c r="J6" s="7" t="s">
        <v>7</v>
      </c>
      <c r="K6" s="7" t="s">
        <v>8</v>
      </c>
      <c r="L6" s="7" t="s">
        <v>9</v>
      </c>
      <c r="M6" s="10" t="s">
        <v>11</v>
      </c>
      <c r="N6" s="10" t="s">
        <v>0</v>
      </c>
      <c r="O6" s="10" t="s">
        <v>15</v>
      </c>
      <c r="P6" s="10" t="s">
        <v>31</v>
      </c>
    </row>
    <row r="7" spans="2:16" ht="20.100000000000001" customHeight="1" x14ac:dyDescent="0.25">
      <c r="B7" s="19"/>
      <c r="C7" s="20"/>
      <c r="D7" s="20"/>
      <c r="E7" s="20"/>
      <c r="F7" s="20"/>
      <c r="G7" s="21"/>
      <c r="H7" s="33" t="str">
        <f>+IF(G7&lt;&gt;0,IF(G7&gt;=0,"S","H"),"")</f>
        <v/>
      </c>
      <c r="I7" s="28"/>
      <c r="J7" s="3" t="str">
        <f>+IF(G7&lt;&gt;"",IF(I7=5,G7/1.05*0.05,IF(I7=10,G7/1.1*0.1,IF(I7=20,G7/1.2*0.2,IF(I7="IG",0,IF(I7=12,G7/1.12*0.12,IF(I7=13,G7/1.13*0.13,IF(I7="EXPORT",0,""))))))),"")</f>
        <v/>
      </c>
      <c r="K7" s="4" t="str">
        <f>+IF(G7&lt;&gt;"",IF(G7&lt;0,IF(I7&lt;&gt;"",IF(I7=20,9,IF(I7=10,8,IF(I7=13,6,""))),""),""),"")</f>
        <v/>
      </c>
      <c r="L7" s="2" t="str">
        <f>+IF(G7&lt;&gt;"",L4+G7,"")</f>
        <v/>
      </c>
      <c r="M7" s="1" t="str">
        <f>IF(G7&lt;&gt;"",IF(G7&lt;0,-1*G7,G7),"")</f>
        <v/>
      </c>
      <c r="N7" s="34" t="str">
        <f>+IF(B7&lt;&gt;"",B7,"")</f>
        <v/>
      </c>
      <c r="P7" s="1">
        <v>0</v>
      </c>
    </row>
    <row r="8" spans="2:16" ht="20.100000000000001" customHeight="1" x14ac:dyDescent="0.25">
      <c r="B8" s="22"/>
      <c r="C8" s="23"/>
      <c r="D8" s="23"/>
      <c r="E8" s="23"/>
      <c r="F8" s="23"/>
      <c r="G8" s="24"/>
      <c r="H8" s="33" t="str">
        <f t="shared" ref="H8:H71" si="0">+IF(G8&lt;&gt;0,IF(G8&gt;=0,"S","H"),"")</f>
        <v/>
      </c>
      <c r="I8" s="29"/>
      <c r="J8" s="3" t="str">
        <f t="shared" ref="J8:J71" si="1">+IF(G8&lt;&gt;"",IF(I8=5,G8/1.05*0.05,IF(I8=10,G8/1.1*0.1,IF(I8=20,G8/1.2*0.2,IF(I8="IG",0,IF(I8=12,G8/1.12*0.12,IF(I8=13,G8/1.13*0.13,IF(I8="EXPORT",0,""))))))),"")</f>
        <v/>
      </c>
      <c r="K8" s="4" t="str">
        <f t="shared" ref="K8:K71" si="2">+IF(G8&lt;&gt;"",IF(G8&lt;0,IF(I8&lt;&gt;"",IF(I8=20,9,IF(I8=10,8,IF(I8=13,6,""))),""),""),"")</f>
        <v/>
      </c>
      <c r="L8" s="5" t="str">
        <f>+IF(G8&lt;&gt;"",L7+G8,"")</f>
        <v/>
      </c>
      <c r="M8" s="1" t="str">
        <f t="shared" ref="M8:M71" si="3">IF(G8&lt;&gt;"",IF(G8&lt;0,-1*G8,G8),"")</f>
        <v/>
      </c>
      <c r="N8" s="34" t="str">
        <f t="shared" ref="N8:N71" si="4">+IF(B8&lt;&gt;"",B8,"")</f>
        <v/>
      </c>
      <c r="P8" s="1">
        <v>0</v>
      </c>
    </row>
    <row r="9" spans="2:16" ht="20.100000000000001" customHeight="1" x14ac:dyDescent="0.25">
      <c r="B9" s="22"/>
      <c r="C9" s="23"/>
      <c r="D9" s="23"/>
      <c r="E9" s="23"/>
      <c r="F9" s="23"/>
      <c r="G9" s="24"/>
      <c r="H9" s="33" t="str">
        <f t="shared" si="0"/>
        <v/>
      </c>
      <c r="I9" s="29"/>
      <c r="J9" s="3" t="str">
        <f t="shared" si="1"/>
        <v/>
      </c>
      <c r="K9" s="4" t="str">
        <f t="shared" si="2"/>
        <v/>
      </c>
      <c r="L9" s="5" t="str">
        <f t="shared" ref="L9:L72" si="5">+IF(G9&lt;&gt;"",L8+G9,"")</f>
        <v/>
      </c>
      <c r="M9" s="1" t="str">
        <f t="shared" si="3"/>
        <v/>
      </c>
      <c r="N9" s="34" t="str">
        <f t="shared" si="4"/>
        <v/>
      </c>
      <c r="P9" s="1">
        <v>0</v>
      </c>
    </row>
    <row r="10" spans="2:16" ht="20.100000000000001" customHeight="1" x14ac:dyDescent="0.25">
      <c r="B10" s="22"/>
      <c r="C10" s="23"/>
      <c r="D10" s="23"/>
      <c r="E10" s="23"/>
      <c r="F10" s="23"/>
      <c r="G10" s="24"/>
      <c r="H10" s="33" t="str">
        <f t="shared" si="0"/>
        <v/>
      </c>
      <c r="I10" s="29"/>
      <c r="J10" s="3" t="str">
        <f t="shared" si="1"/>
        <v/>
      </c>
      <c r="K10" s="4" t="str">
        <f t="shared" si="2"/>
        <v/>
      </c>
      <c r="L10" s="5" t="str">
        <f t="shared" si="5"/>
        <v/>
      </c>
      <c r="M10" s="1" t="str">
        <f t="shared" si="3"/>
        <v/>
      </c>
      <c r="N10" s="34" t="str">
        <f t="shared" si="4"/>
        <v/>
      </c>
      <c r="P10" s="1">
        <v>0</v>
      </c>
    </row>
    <row r="11" spans="2:16" ht="20.100000000000001" customHeight="1" x14ac:dyDescent="0.25">
      <c r="B11" s="22"/>
      <c r="C11" s="23"/>
      <c r="D11" s="23"/>
      <c r="E11" s="23"/>
      <c r="F11" s="23"/>
      <c r="G11" s="24"/>
      <c r="H11" s="33" t="str">
        <f t="shared" si="0"/>
        <v/>
      </c>
      <c r="I11" s="29"/>
      <c r="J11" s="3" t="str">
        <f t="shared" si="1"/>
        <v/>
      </c>
      <c r="K11" s="4" t="str">
        <f t="shared" si="2"/>
        <v/>
      </c>
      <c r="L11" s="5" t="str">
        <f t="shared" si="5"/>
        <v/>
      </c>
      <c r="M11" s="1" t="str">
        <f t="shared" si="3"/>
        <v/>
      </c>
      <c r="N11" s="34" t="str">
        <f t="shared" si="4"/>
        <v/>
      </c>
      <c r="P11" s="1">
        <v>0</v>
      </c>
    </row>
    <row r="12" spans="2:16" ht="20.100000000000001" customHeight="1" x14ac:dyDescent="0.25">
      <c r="B12" s="22"/>
      <c r="C12" s="23"/>
      <c r="D12" s="23"/>
      <c r="E12" s="23"/>
      <c r="F12" s="23"/>
      <c r="G12" s="24"/>
      <c r="H12" s="33" t="str">
        <f t="shared" si="0"/>
        <v/>
      </c>
      <c r="I12" s="29"/>
      <c r="J12" s="3" t="str">
        <f t="shared" si="1"/>
        <v/>
      </c>
      <c r="K12" s="4" t="str">
        <f t="shared" si="2"/>
        <v/>
      </c>
      <c r="L12" s="5" t="str">
        <f t="shared" si="5"/>
        <v/>
      </c>
      <c r="M12" s="1" t="str">
        <f t="shared" si="3"/>
        <v/>
      </c>
      <c r="N12" s="34" t="str">
        <f t="shared" si="4"/>
        <v/>
      </c>
      <c r="P12" s="1">
        <v>0</v>
      </c>
    </row>
    <row r="13" spans="2:16" ht="20.100000000000001" customHeight="1" x14ac:dyDescent="0.25">
      <c r="B13" s="22"/>
      <c r="C13" s="23"/>
      <c r="D13" s="23"/>
      <c r="E13" s="23"/>
      <c r="F13" s="23"/>
      <c r="G13" s="24"/>
      <c r="H13" s="33" t="str">
        <f t="shared" si="0"/>
        <v/>
      </c>
      <c r="I13" s="29"/>
      <c r="J13" s="3" t="str">
        <f t="shared" si="1"/>
        <v/>
      </c>
      <c r="K13" s="4" t="str">
        <f t="shared" si="2"/>
        <v/>
      </c>
      <c r="L13" s="5" t="str">
        <f t="shared" si="5"/>
        <v/>
      </c>
      <c r="M13" s="1" t="str">
        <f t="shared" si="3"/>
        <v/>
      </c>
      <c r="N13" s="34" t="str">
        <f t="shared" si="4"/>
        <v/>
      </c>
      <c r="P13" s="1">
        <v>0</v>
      </c>
    </row>
    <row r="14" spans="2:16" ht="20.100000000000001" customHeight="1" x14ac:dyDescent="0.25">
      <c r="B14" s="22"/>
      <c r="C14" s="23"/>
      <c r="D14" s="23"/>
      <c r="E14" s="23"/>
      <c r="F14" s="23"/>
      <c r="G14" s="24"/>
      <c r="H14" s="33" t="str">
        <f t="shared" si="0"/>
        <v/>
      </c>
      <c r="I14" s="29"/>
      <c r="J14" s="3" t="str">
        <f t="shared" si="1"/>
        <v/>
      </c>
      <c r="K14" s="4" t="str">
        <f t="shared" si="2"/>
        <v/>
      </c>
      <c r="L14" s="5" t="str">
        <f t="shared" si="5"/>
        <v/>
      </c>
      <c r="M14" s="1" t="str">
        <f t="shared" si="3"/>
        <v/>
      </c>
      <c r="N14" s="34" t="str">
        <f t="shared" si="4"/>
        <v/>
      </c>
      <c r="P14" s="1">
        <v>0</v>
      </c>
    </row>
    <row r="15" spans="2:16" ht="20.100000000000001" customHeight="1" x14ac:dyDescent="0.25">
      <c r="B15" s="22"/>
      <c r="C15" s="23"/>
      <c r="D15" s="23"/>
      <c r="E15" s="23"/>
      <c r="F15" s="23"/>
      <c r="G15" s="24"/>
      <c r="H15" s="33" t="str">
        <f t="shared" si="0"/>
        <v/>
      </c>
      <c r="I15" s="29"/>
      <c r="J15" s="3" t="str">
        <f t="shared" si="1"/>
        <v/>
      </c>
      <c r="K15" s="4" t="str">
        <f t="shared" si="2"/>
        <v/>
      </c>
      <c r="L15" s="5" t="str">
        <f t="shared" si="5"/>
        <v/>
      </c>
      <c r="M15" s="1" t="str">
        <f t="shared" si="3"/>
        <v/>
      </c>
      <c r="N15" s="34" t="str">
        <f t="shared" si="4"/>
        <v/>
      </c>
      <c r="P15" s="1">
        <v>0</v>
      </c>
    </row>
    <row r="16" spans="2:16" ht="20.100000000000001" customHeight="1" x14ac:dyDescent="0.25">
      <c r="B16" s="22"/>
      <c r="C16" s="23"/>
      <c r="D16" s="23"/>
      <c r="E16" s="23"/>
      <c r="F16" s="23"/>
      <c r="G16" s="24"/>
      <c r="H16" s="33" t="str">
        <f t="shared" si="0"/>
        <v/>
      </c>
      <c r="I16" s="29"/>
      <c r="J16" s="3" t="str">
        <f t="shared" si="1"/>
        <v/>
      </c>
      <c r="K16" s="4" t="str">
        <f t="shared" si="2"/>
        <v/>
      </c>
      <c r="L16" s="5" t="str">
        <f t="shared" si="5"/>
        <v/>
      </c>
      <c r="M16" s="1" t="str">
        <f t="shared" si="3"/>
        <v/>
      </c>
      <c r="N16" s="34" t="str">
        <f t="shared" si="4"/>
        <v/>
      </c>
      <c r="P16" s="1">
        <v>0</v>
      </c>
    </row>
    <row r="17" spans="2:16" ht="20.100000000000001" customHeight="1" x14ac:dyDescent="0.25">
      <c r="B17" s="22"/>
      <c r="C17" s="23"/>
      <c r="D17" s="23"/>
      <c r="E17" s="23"/>
      <c r="F17" s="23"/>
      <c r="G17" s="24"/>
      <c r="H17" s="33" t="str">
        <f t="shared" si="0"/>
        <v/>
      </c>
      <c r="I17" s="29"/>
      <c r="J17" s="3" t="str">
        <f t="shared" si="1"/>
        <v/>
      </c>
      <c r="K17" s="4" t="str">
        <f t="shared" si="2"/>
        <v/>
      </c>
      <c r="L17" s="5" t="str">
        <f t="shared" si="5"/>
        <v/>
      </c>
      <c r="M17" s="1" t="str">
        <f t="shared" si="3"/>
        <v/>
      </c>
      <c r="N17" s="34" t="str">
        <f t="shared" si="4"/>
        <v/>
      </c>
      <c r="P17" s="1">
        <v>0</v>
      </c>
    </row>
    <row r="18" spans="2:16" ht="20.100000000000001" customHeight="1" x14ac:dyDescent="0.25">
      <c r="B18" s="22"/>
      <c r="C18" s="23"/>
      <c r="D18" s="23"/>
      <c r="E18" s="23"/>
      <c r="F18" s="23"/>
      <c r="G18" s="24"/>
      <c r="H18" s="33" t="str">
        <f t="shared" si="0"/>
        <v/>
      </c>
      <c r="I18" s="29"/>
      <c r="J18" s="3" t="str">
        <f t="shared" si="1"/>
        <v/>
      </c>
      <c r="K18" s="4" t="str">
        <f t="shared" si="2"/>
        <v/>
      </c>
      <c r="L18" s="5" t="str">
        <f t="shared" si="5"/>
        <v/>
      </c>
      <c r="M18" s="1" t="str">
        <f t="shared" si="3"/>
        <v/>
      </c>
      <c r="N18" s="34" t="str">
        <f t="shared" si="4"/>
        <v/>
      </c>
      <c r="P18" s="1">
        <v>0</v>
      </c>
    </row>
    <row r="19" spans="2:16" ht="20.100000000000001" customHeight="1" x14ac:dyDescent="0.25">
      <c r="B19" s="22"/>
      <c r="C19" s="23"/>
      <c r="D19" s="23"/>
      <c r="E19" s="23"/>
      <c r="F19" s="23"/>
      <c r="G19" s="24"/>
      <c r="H19" s="33" t="str">
        <f t="shared" si="0"/>
        <v/>
      </c>
      <c r="I19" s="29"/>
      <c r="J19" s="3" t="str">
        <f t="shared" si="1"/>
        <v/>
      </c>
      <c r="K19" s="4" t="str">
        <f t="shared" si="2"/>
        <v/>
      </c>
      <c r="L19" s="5" t="str">
        <f t="shared" si="5"/>
        <v/>
      </c>
      <c r="M19" s="1" t="str">
        <f t="shared" si="3"/>
        <v/>
      </c>
      <c r="N19" s="34" t="str">
        <f t="shared" si="4"/>
        <v/>
      </c>
      <c r="P19" s="1">
        <v>0</v>
      </c>
    </row>
    <row r="20" spans="2:16" ht="20.100000000000001" customHeight="1" x14ac:dyDescent="0.25">
      <c r="B20" s="22"/>
      <c r="C20" s="23"/>
      <c r="D20" s="23"/>
      <c r="E20" s="23"/>
      <c r="F20" s="23"/>
      <c r="G20" s="24"/>
      <c r="H20" s="33" t="str">
        <f t="shared" si="0"/>
        <v/>
      </c>
      <c r="I20" s="29"/>
      <c r="J20" s="3" t="str">
        <f t="shared" si="1"/>
        <v/>
      </c>
      <c r="K20" s="4" t="str">
        <f t="shared" si="2"/>
        <v/>
      </c>
      <c r="L20" s="5" t="str">
        <f t="shared" si="5"/>
        <v/>
      </c>
      <c r="M20" s="1" t="str">
        <f t="shared" si="3"/>
        <v/>
      </c>
      <c r="N20" s="34" t="str">
        <f t="shared" si="4"/>
        <v/>
      </c>
      <c r="P20" s="1">
        <v>0</v>
      </c>
    </row>
    <row r="21" spans="2:16" ht="20.100000000000001" customHeight="1" x14ac:dyDescent="0.25">
      <c r="B21" s="22"/>
      <c r="C21" s="23"/>
      <c r="D21" s="23"/>
      <c r="E21" s="23"/>
      <c r="F21" s="23"/>
      <c r="G21" s="24"/>
      <c r="H21" s="33" t="str">
        <f t="shared" si="0"/>
        <v/>
      </c>
      <c r="I21" s="29"/>
      <c r="J21" s="3" t="str">
        <f t="shared" si="1"/>
        <v/>
      </c>
      <c r="K21" s="4" t="str">
        <f t="shared" si="2"/>
        <v/>
      </c>
      <c r="L21" s="5" t="str">
        <f t="shared" si="5"/>
        <v/>
      </c>
      <c r="M21" s="1" t="str">
        <f t="shared" si="3"/>
        <v/>
      </c>
      <c r="N21" s="34" t="str">
        <f t="shared" si="4"/>
        <v/>
      </c>
      <c r="P21" s="1">
        <v>0</v>
      </c>
    </row>
    <row r="22" spans="2:16" ht="20.100000000000001" customHeight="1" x14ac:dyDescent="0.25">
      <c r="B22" s="22"/>
      <c r="C22" s="23"/>
      <c r="D22" s="23"/>
      <c r="E22" s="23"/>
      <c r="F22" s="23"/>
      <c r="G22" s="24"/>
      <c r="H22" s="33" t="str">
        <f t="shared" si="0"/>
        <v/>
      </c>
      <c r="I22" s="29"/>
      <c r="J22" s="3" t="str">
        <f t="shared" si="1"/>
        <v/>
      </c>
      <c r="K22" s="4" t="str">
        <f t="shared" si="2"/>
        <v/>
      </c>
      <c r="L22" s="5" t="str">
        <f t="shared" si="5"/>
        <v/>
      </c>
      <c r="M22" s="1" t="str">
        <f t="shared" si="3"/>
        <v/>
      </c>
      <c r="N22" s="34" t="str">
        <f t="shared" si="4"/>
        <v/>
      </c>
      <c r="P22" s="1">
        <v>0</v>
      </c>
    </row>
    <row r="23" spans="2:16" ht="20.100000000000001" customHeight="1" x14ac:dyDescent="0.25">
      <c r="B23" s="22"/>
      <c r="C23" s="23"/>
      <c r="D23" s="23"/>
      <c r="E23" s="23"/>
      <c r="F23" s="23"/>
      <c r="G23" s="24"/>
      <c r="H23" s="33" t="str">
        <f t="shared" si="0"/>
        <v/>
      </c>
      <c r="I23" s="29"/>
      <c r="J23" s="3" t="str">
        <f t="shared" si="1"/>
        <v/>
      </c>
      <c r="K23" s="4" t="str">
        <f t="shared" si="2"/>
        <v/>
      </c>
      <c r="L23" s="5" t="str">
        <f t="shared" si="5"/>
        <v/>
      </c>
      <c r="M23" s="1" t="str">
        <f t="shared" si="3"/>
        <v/>
      </c>
      <c r="N23" s="34" t="str">
        <f t="shared" si="4"/>
        <v/>
      </c>
      <c r="P23" s="1">
        <v>0</v>
      </c>
    </row>
    <row r="24" spans="2:16" ht="20.100000000000001" customHeight="1" x14ac:dyDescent="0.25">
      <c r="B24" s="22"/>
      <c r="C24" s="23"/>
      <c r="D24" s="23"/>
      <c r="E24" s="23"/>
      <c r="F24" s="23"/>
      <c r="G24" s="24"/>
      <c r="H24" s="33" t="str">
        <f t="shared" si="0"/>
        <v/>
      </c>
      <c r="I24" s="29"/>
      <c r="J24" s="3" t="str">
        <f t="shared" si="1"/>
        <v/>
      </c>
      <c r="K24" s="4" t="str">
        <f t="shared" si="2"/>
        <v/>
      </c>
      <c r="L24" s="5" t="str">
        <f t="shared" si="5"/>
        <v/>
      </c>
      <c r="M24" s="1" t="str">
        <f t="shared" si="3"/>
        <v/>
      </c>
      <c r="N24" s="34" t="str">
        <f t="shared" si="4"/>
        <v/>
      </c>
      <c r="P24" s="1">
        <v>0</v>
      </c>
    </row>
    <row r="25" spans="2:16" ht="20.100000000000001" customHeight="1" x14ac:dyDescent="0.25">
      <c r="B25" s="22"/>
      <c r="C25" s="23"/>
      <c r="D25" s="23"/>
      <c r="E25" s="23"/>
      <c r="F25" s="23"/>
      <c r="G25" s="24"/>
      <c r="H25" s="33" t="str">
        <f t="shared" si="0"/>
        <v/>
      </c>
      <c r="I25" s="29"/>
      <c r="J25" s="3" t="str">
        <f t="shared" si="1"/>
        <v/>
      </c>
      <c r="K25" s="4" t="str">
        <f t="shared" si="2"/>
        <v/>
      </c>
      <c r="L25" s="5" t="str">
        <f t="shared" si="5"/>
        <v/>
      </c>
      <c r="M25" s="1" t="str">
        <f t="shared" si="3"/>
        <v/>
      </c>
      <c r="N25" s="34" t="str">
        <f t="shared" si="4"/>
        <v/>
      </c>
      <c r="P25" s="1">
        <v>0</v>
      </c>
    </row>
    <row r="26" spans="2:16" ht="20.100000000000001" customHeight="1" x14ac:dyDescent="0.25">
      <c r="B26" s="22"/>
      <c r="C26" s="23"/>
      <c r="D26" s="23"/>
      <c r="E26" s="23"/>
      <c r="F26" s="23"/>
      <c r="G26" s="24"/>
      <c r="H26" s="33" t="str">
        <f t="shared" si="0"/>
        <v/>
      </c>
      <c r="I26" s="29"/>
      <c r="J26" s="3" t="str">
        <f t="shared" si="1"/>
        <v/>
      </c>
      <c r="K26" s="4" t="str">
        <f t="shared" si="2"/>
        <v/>
      </c>
      <c r="L26" s="5" t="str">
        <f t="shared" si="5"/>
        <v/>
      </c>
      <c r="M26" s="1" t="str">
        <f t="shared" si="3"/>
        <v/>
      </c>
      <c r="N26" s="34" t="str">
        <f t="shared" si="4"/>
        <v/>
      </c>
      <c r="P26" s="1">
        <v>0</v>
      </c>
    </row>
    <row r="27" spans="2:16" ht="20.100000000000001" customHeight="1" x14ac:dyDescent="0.25">
      <c r="B27" s="22"/>
      <c r="C27" s="23"/>
      <c r="D27" s="23"/>
      <c r="E27" s="23"/>
      <c r="F27" s="23"/>
      <c r="G27" s="24"/>
      <c r="H27" s="33" t="str">
        <f t="shared" si="0"/>
        <v/>
      </c>
      <c r="I27" s="29"/>
      <c r="J27" s="3" t="str">
        <f t="shared" si="1"/>
        <v/>
      </c>
      <c r="K27" s="4" t="str">
        <f t="shared" si="2"/>
        <v/>
      </c>
      <c r="L27" s="5" t="str">
        <f t="shared" si="5"/>
        <v/>
      </c>
      <c r="M27" s="1" t="str">
        <f t="shared" si="3"/>
        <v/>
      </c>
      <c r="N27" s="34" t="str">
        <f t="shared" si="4"/>
        <v/>
      </c>
      <c r="P27" s="1">
        <v>0</v>
      </c>
    </row>
    <row r="28" spans="2:16" ht="20.100000000000001" customHeight="1" x14ac:dyDescent="0.25">
      <c r="B28" s="22"/>
      <c r="C28" s="23"/>
      <c r="D28" s="23"/>
      <c r="E28" s="23"/>
      <c r="F28" s="23"/>
      <c r="G28" s="24"/>
      <c r="H28" s="33" t="str">
        <f t="shared" si="0"/>
        <v/>
      </c>
      <c r="I28" s="29"/>
      <c r="J28" s="3" t="str">
        <f t="shared" si="1"/>
        <v/>
      </c>
      <c r="K28" s="4" t="str">
        <f t="shared" si="2"/>
        <v/>
      </c>
      <c r="L28" s="5" t="str">
        <f t="shared" si="5"/>
        <v/>
      </c>
      <c r="M28" s="1" t="str">
        <f t="shared" si="3"/>
        <v/>
      </c>
      <c r="N28" s="34" t="str">
        <f t="shared" si="4"/>
        <v/>
      </c>
      <c r="P28" s="1">
        <v>0</v>
      </c>
    </row>
    <row r="29" spans="2:16" ht="20.100000000000001" customHeight="1" x14ac:dyDescent="0.25">
      <c r="B29" s="22"/>
      <c r="C29" s="23"/>
      <c r="D29" s="23"/>
      <c r="E29" s="23"/>
      <c r="F29" s="23"/>
      <c r="G29" s="24"/>
      <c r="H29" s="33" t="str">
        <f t="shared" si="0"/>
        <v/>
      </c>
      <c r="I29" s="29"/>
      <c r="J29" s="3" t="str">
        <f t="shared" si="1"/>
        <v/>
      </c>
      <c r="K29" s="4" t="str">
        <f t="shared" si="2"/>
        <v/>
      </c>
      <c r="L29" s="5" t="str">
        <f t="shared" si="5"/>
        <v/>
      </c>
      <c r="M29" s="1" t="str">
        <f t="shared" si="3"/>
        <v/>
      </c>
      <c r="N29" s="34" t="str">
        <f t="shared" si="4"/>
        <v/>
      </c>
      <c r="P29" s="1">
        <v>0</v>
      </c>
    </row>
    <row r="30" spans="2:16" ht="20.100000000000001" customHeight="1" x14ac:dyDescent="0.25">
      <c r="B30" s="22"/>
      <c r="C30" s="23"/>
      <c r="D30" s="23"/>
      <c r="E30" s="23"/>
      <c r="F30" s="23"/>
      <c r="G30" s="24"/>
      <c r="H30" s="33" t="str">
        <f t="shared" si="0"/>
        <v/>
      </c>
      <c r="I30" s="29"/>
      <c r="J30" s="3" t="str">
        <f t="shared" si="1"/>
        <v/>
      </c>
      <c r="K30" s="4" t="str">
        <f t="shared" si="2"/>
        <v/>
      </c>
      <c r="L30" s="5" t="str">
        <f t="shared" si="5"/>
        <v/>
      </c>
      <c r="M30" s="1" t="str">
        <f t="shared" si="3"/>
        <v/>
      </c>
      <c r="N30" s="34" t="str">
        <f t="shared" si="4"/>
        <v/>
      </c>
      <c r="P30" s="1">
        <v>0</v>
      </c>
    </row>
    <row r="31" spans="2:16" ht="20.100000000000001" customHeight="1" x14ac:dyDescent="0.25">
      <c r="B31" s="22"/>
      <c r="C31" s="25"/>
      <c r="D31" s="25"/>
      <c r="E31" s="25"/>
      <c r="F31" s="25"/>
      <c r="G31" s="24"/>
      <c r="H31" s="33" t="str">
        <f t="shared" si="0"/>
        <v/>
      </c>
      <c r="I31" s="29"/>
      <c r="J31" s="3" t="str">
        <f t="shared" si="1"/>
        <v/>
      </c>
      <c r="K31" s="4" t="str">
        <f t="shared" si="2"/>
        <v/>
      </c>
      <c r="L31" s="6" t="str">
        <f t="shared" si="5"/>
        <v/>
      </c>
      <c r="M31" s="1" t="str">
        <f t="shared" si="3"/>
        <v/>
      </c>
      <c r="N31" s="34" t="str">
        <f t="shared" si="4"/>
        <v/>
      </c>
      <c r="P31" s="1">
        <v>0</v>
      </c>
    </row>
    <row r="32" spans="2:16" ht="20.100000000000001" customHeight="1" x14ac:dyDescent="0.25">
      <c r="B32" s="22"/>
      <c r="C32" s="25"/>
      <c r="D32" s="25"/>
      <c r="E32" s="25"/>
      <c r="F32" s="25"/>
      <c r="G32" s="24"/>
      <c r="H32" s="33" t="str">
        <f t="shared" si="0"/>
        <v/>
      </c>
      <c r="I32" s="29"/>
      <c r="J32" s="3" t="str">
        <f t="shared" si="1"/>
        <v/>
      </c>
      <c r="K32" s="4" t="str">
        <f t="shared" si="2"/>
        <v/>
      </c>
      <c r="L32" s="6" t="str">
        <f t="shared" si="5"/>
        <v/>
      </c>
      <c r="M32" s="1" t="str">
        <f t="shared" si="3"/>
        <v/>
      </c>
      <c r="N32" s="34" t="str">
        <f t="shared" si="4"/>
        <v/>
      </c>
      <c r="P32" s="1">
        <v>0</v>
      </c>
    </row>
    <row r="33" spans="1:16" ht="20.100000000000001" customHeight="1" x14ac:dyDescent="0.25">
      <c r="B33" s="22"/>
      <c r="C33" s="25"/>
      <c r="D33" s="25"/>
      <c r="E33" s="25"/>
      <c r="F33" s="25"/>
      <c r="G33" s="24"/>
      <c r="H33" s="33" t="str">
        <f t="shared" si="0"/>
        <v/>
      </c>
      <c r="I33" s="29"/>
      <c r="J33" s="3" t="str">
        <f t="shared" si="1"/>
        <v/>
      </c>
      <c r="K33" s="4" t="str">
        <f t="shared" si="2"/>
        <v/>
      </c>
      <c r="L33" s="6" t="str">
        <f t="shared" si="5"/>
        <v/>
      </c>
      <c r="M33" s="1" t="str">
        <f t="shared" si="3"/>
        <v/>
      </c>
      <c r="N33" s="34" t="str">
        <f t="shared" si="4"/>
        <v/>
      </c>
      <c r="P33" s="1">
        <v>0</v>
      </c>
    </row>
    <row r="34" spans="1:16" ht="20.100000000000001" customHeight="1" x14ac:dyDescent="0.25">
      <c r="B34" s="22"/>
      <c r="C34" s="25"/>
      <c r="D34" s="25"/>
      <c r="E34" s="25"/>
      <c r="F34" s="25"/>
      <c r="G34" s="24"/>
      <c r="H34" s="33" t="str">
        <f t="shared" si="0"/>
        <v/>
      </c>
      <c r="I34" s="29"/>
      <c r="J34" s="3" t="str">
        <f t="shared" si="1"/>
        <v/>
      </c>
      <c r="K34" s="4" t="str">
        <f t="shared" si="2"/>
        <v/>
      </c>
      <c r="L34" s="6" t="str">
        <f t="shared" si="5"/>
        <v/>
      </c>
      <c r="M34" s="1" t="str">
        <f t="shared" si="3"/>
        <v/>
      </c>
      <c r="N34" s="34" t="str">
        <f t="shared" si="4"/>
        <v/>
      </c>
      <c r="O34" s="35"/>
      <c r="P34" s="1">
        <v>0</v>
      </c>
    </row>
    <row r="35" spans="1:16" ht="20.100000000000001" customHeight="1" x14ac:dyDescent="0.25">
      <c r="B35" s="26"/>
      <c r="C35" s="27"/>
      <c r="D35" s="27"/>
      <c r="E35" s="27"/>
      <c r="F35" s="27"/>
      <c r="G35" s="24"/>
      <c r="H35" s="33" t="str">
        <f t="shared" si="0"/>
        <v/>
      </c>
      <c r="I35" s="29"/>
      <c r="J35" s="3" t="str">
        <f t="shared" si="1"/>
        <v/>
      </c>
      <c r="K35" s="4" t="str">
        <f t="shared" si="2"/>
        <v/>
      </c>
      <c r="L35" s="6" t="str">
        <f t="shared" si="5"/>
        <v/>
      </c>
      <c r="M35" s="1" t="str">
        <f t="shared" si="3"/>
        <v/>
      </c>
      <c r="N35" s="34" t="str">
        <f t="shared" si="4"/>
        <v/>
      </c>
      <c r="O35" s="35"/>
      <c r="P35" s="1">
        <v>0</v>
      </c>
    </row>
    <row r="36" spans="1:16" ht="20.100000000000001" customHeight="1" x14ac:dyDescent="0.25">
      <c r="A36" s="36"/>
      <c r="B36" s="26"/>
      <c r="C36" s="27"/>
      <c r="D36" s="27"/>
      <c r="E36" s="27"/>
      <c r="F36" s="27"/>
      <c r="G36" s="24"/>
      <c r="H36" s="33" t="str">
        <f t="shared" si="0"/>
        <v/>
      </c>
      <c r="I36" s="29"/>
      <c r="J36" s="3" t="str">
        <f t="shared" si="1"/>
        <v/>
      </c>
      <c r="K36" s="4" t="str">
        <f t="shared" si="2"/>
        <v/>
      </c>
      <c r="L36" s="6" t="str">
        <f t="shared" si="5"/>
        <v/>
      </c>
      <c r="M36" s="1" t="str">
        <f t="shared" si="3"/>
        <v/>
      </c>
      <c r="N36" s="34" t="str">
        <f t="shared" si="4"/>
        <v/>
      </c>
      <c r="O36" s="35"/>
      <c r="P36" s="1">
        <v>0</v>
      </c>
    </row>
    <row r="37" spans="1:16" ht="20.100000000000001" customHeight="1" x14ac:dyDescent="0.25">
      <c r="B37" s="26"/>
      <c r="C37" s="27"/>
      <c r="D37" s="27"/>
      <c r="E37" s="27"/>
      <c r="F37" s="27"/>
      <c r="G37" s="24"/>
      <c r="H37" s="33" t="str">
        <f t="shared" si="0"/>
        <v/>
      </c>
      <c r="I37" s="29"/>
      <c r="J37" s="3" t="str">
        <f t="shared" si="1"/>
        <v/>
      </c>
      <c r="K37" s="4" t="str">
        <f t="shared" si="2"/>
        <v/>
      </c>
      <c r="L37" s="6" t="str">
        <f t="shared" si="5"/>
        <v/>
      </c>
      <c r="M37" s="1" t="str">
        <f t="shared" si="3"/>
        <v/>
      </c>
      <c r="N37" s="34" t="str">
        <f t="shared" si="4"/>
        <v/>
      </c>
      <c r="O37" s="35"/>
      <c r="P37" s="1">
        <v>0</v>
      </c>
    </row>
    <row r="38" spans="1:16" ht="20.100000000000001" customHeight="1" x14ac:dyDescent="0.25">
      <c r="B38" s="26"/>
      <c r="C38" s="27"/>
      <c r="D38" s="27"/>
      <c r="E38" s="27"/>
      <c r="F38" s="27"/>
      <c r="G38" s="24"/>
      <c r="H38" s="33" t="str">
        <f t="shared" si="0"/>
        <v/>
      </c>
      <c r="I38" s="29"/>
      <c r="J38" s="3" t="str">
        <f t="shared" si="1"/>
        <v/>
      </c>
      <c r="K38" s="4" t="str">
        <f t="shared" si="2"/>
        <v/>
      </c>
      <c r="L38" s="6" t="str">
        <f t="shared" si="5"/>
        <v/>
      </c>
      <c r="M38" s="1" t="str">
        <f t="shared" si="3"/>
        <v/>
      </c>
      <c r="N38" s="34" t="str">
        <f t="shared" si="4"/>
        <v/>
      </c>
      <c r="O38" s="35"/>
      <c r="P38" s="1">
        <v>0</v>
      </c>
    </row>
    <row r="39" spans="1:16" ht="20.100000000000001" customHeight="1" x14ac:dyDescent="0.25">
      <c r="B39" s="26"/>
      <c r="C39" s="27"/>
      <c r="D39" s="27"/>
      <c r="E39" s="27"/>
      <c r="F39" s="27"/>
      <c r="G39" s="24"/>
      <c r="H39" s="33" t="str">
        <f t="shared" si="0"/>
        <v/>
      </c>
      <c r="I39" s="29"/>
      <c r="J39" s="3" t="str">
        <f t="shared" si="1"/>
        <v/>
      </c>
      <c r="K39" s="4" t="str">
        <f t="shared" si="2"/>
        <v/>
      </c>
      <c r="L39" s="6" t="str">
        <f t="shared" si="5"/>
        <v/>
      </c>
      <c r="M39" s="1" t="str">
        <f t="shared" si="3"/>
        <v/>
      </c>
      <c r="N39" s="34" t="str">
        <f t="shared" si="4"/>
        <v/>
      </c>
      <c r="O39" s="35"/>
      <c r="P39" s="1">
        <v>0</v>
      </c>
    </row>
    <row r="40" spans="1:16" ht="20.100000000000001" customHeight="1" x14ac:dyDescent="0.25">
      <c r="B40" s="26"/>
      <c r="C40" s="27"/>
      <c r="D40" s="27"/>
      <c r="E40" s="27"/>
      <c r="F40" s="27"/>
      <c r="G40" s="24"/>
      <c r="H40" s="33" t="str">
        <f t="shared" si="0"/>
        <v/>
      </c>
      <c r="I40" s="29"/>
      <c r="J40" s="3" t="str">
        <f t="shared" si="1"/>
        <v/>
      </c>
      <c r="K40" s="4" t="str">
        <f t="shared" si="2"/>
        <v/>
      </c>
      <c r="L40" s="6" t="str">
        <f t="shared" si="5"/>
        <v/>
      </c>
      <c r="M40" s="1" t="str">
        <f t="shared" si="3"/>
        <v/>
      </c>
      <c r="N40" s="34" t="str">
        <f t="shared" si="4"/>
        <v/>
      </c>
      <c r="O40" s="35"/>
      <c r="P40" s="1">
        <v>0</v>
      </c>
    </row>
    <row r="41" spans="1:16" ht="20.100000000000001" customHeight="1" x14ac:dyDescent="0.25">
      <c r="B41" s="26"/>
      <c r="C41" s="27"/>
      <c r="D41" s="27"/>
      <c r="E41" s="27"/>
      <c r="F41" s="27"/>
      <c r="G41" s="24"/>
      <c r="H41" s="33" t="str">
        <f t="shared" si="0"/>
        <v/>
      </c>
      <c r="I41" s="29"/>
      <c r="J41" s="3" t="str">
        <f t="shared" si="1"/>
        <v/>
      </c>
      <c r="K41" s="4" t="str">
        <f t="shared" si="2"/>
        <v/>
      </c>
      <c r="L41" s="6" t="str">
        <f t="shared" si="5"/>
        <v/>
      </c>
      <c r="M41" s="1" t="str">
        <f t="shared" si="3"/>
        <v/>
      </c>
      <c r="N41" s="34" t="str">
        <f t="shared" si="4"/>
        <v/>
      </c>
      <c r="O41" s="35"/>
      <c r="P41" s="1">
        <v>0</v>
      </c>
    </row>
    <row r="42" spans="1:16" ht="20.100000000000001" customHeight="1" x14ac:dyDescent="0.25">
      <c r="B42" s="26"/>
      <c r="C42" s="27"/>
      <c r="D42" s="27"/>
      <c r="E42" s="27"/>
      <c r="F42" s="27"/>
      <c r="G42" s="24"/>
      <c r="H42" s="33" t="str">
        <f t="shared" si="0"/>
        <v/>
      </c>
      <c r="I42" s="29"/>
      <c r="J42" s="3" t="str">
        <f t="shared" si="1"/>
        <v/>
      </c>
      <c r="K42" s="4" t="str">
        <f t="shared" si="2"/>
        <v/>
      </c>
      <c r="L42" s="6" t="str">
        <f t="shared" si="5"/>
        <v/>
      </c>
      <c r="M42" s="1" t="str">
        <f t="shared" si="3"/>
        <v/>
      </c>
      <c r="N42" s="34" t="str">
        <f t="shared" si="4"/>
        <v/>
      </c>
      <c r="O42" s="35"/>
      <c r="P42" s="1">
        <v>0</v>
      </c>
    </row>
    <row r="43" spans="1:16" ht="20.100000000000001" customHeight="1" x14ac:dyDescent="0.25">
      <c r="B43" s="26"/>
      <c r="C43" s="27"/>
      <c r="D43" s="27"/>
      <c r="E43" s="27"/>
      <c r="F43" s="27"/>
      <c r="G43" s="24"/>
      <c r="H43" s="33" t="str">
        <f t="shared" si="0"/>
        <v/>
      </c>
      <c r="I43" s="29"/>
      <c r="J43" s="3" t="str">
        <f t="shared" si="1"/>
        <v/>
      </c>
      <c r="K43" s="4" t="str">
        <f t="shared" si="2"/>
        <v/>
      </c>
      <c r="L43" s="6" t="str">
        <f t="shared" si="5"/>
        <v/>
      </c>
      <c r="M43" s="1" t="str">
        <f t="shared" si="3"/>
        <v/>
      </c>
      <c r="N43" s="34" t="str">
        <f t="shared" si="4"/>
        <v/>
      </c>
      <c r="O43" s="35"/>
      <c r="P43" s="1">
        <v>0</v>
      </c>
    </row>
    <row r="44" spans="1:16" ht="20.100000000000001" customHeight="1" x14ac:dyDescent="0.25">
      <c r="B44" s="26"/>
      <c r="C44" s="27"/>
      <c r="D44" s="27"/>
      <c r="E44" s="27"/>
      <c r="F44" s="27"/>
      <c r="G44" s="24"/>
      <c r="H44" s="33" t="str">
        <f t="shared" si="0"/>
        <v/>
      </c>
      <c r="I44" s="29"/>
      <c r="J44" s="3" t="str">
        <f t="shared" si="1"/>
        <v/>
      </c>
      <c r="K44" s="4" t="str">
        <f t="shared" si="2"/>
        <v/>
      </c>
      <c r="L44" s="6" t="str">
        <f t="shared" si="5"/>
        <v/>
      </c>
      <c r="M44" s="1" t="str">
        <f t="shared" si="3"/>
        <v/>
      </c>
      <c r="N44" s="34" t="str">
        <f t="shared" si="4"/>
        <v/>
      </c>
      <c r="O44" s="35"/>
      <c r="P44" s="1">
        <v>0</v>
      </c>
    </row>
    <row r="45" spans="1:16" ht="20.100000000000001" customHeight="1" x14ac:dyDescent="0.25">
      <c r="B45" s="26"/>
      <c r="C45" s="27"/>
      <c r="D45" s="27"/>
      <c r="E45" s="27"/>
      <c r="F45" s="27"/>
      <c r="G45" s="24"/>
      <c r="H45" s="33" t="str">
        <f t="shared" si="0"/>
        <v/>
      </c>
      <c r="I45" s="29"/>
      <c r="J45" s="3" t="str">
        <f t="shared" si="1"/>
        <v/>
      </c>
      <c r="K45" s="4" t="str">
        <f t="shared" si="2"/>
        <v/>
      </c>
      <c r="L45" s="6" t="str">
        <f t="shared" si="5"/>
        <v/>
      </c>
      <c r="M45" s="1" t="str">
        <f t="shared" si="3"/>
        <v/>
      </c>
      <c r="N45" s="34" t="str">
        <f t="shared" si="4"/>
        <v/>
      </c>
      <c r="O45" s="35"/>
      <c r="P45" s="1">
        <v>0</v>
      </c>
    </row>
    <row r="46" spans="1:16" ht="20.100000000000001" customHeight="1" x14ac:dyDescent="0.25">
      <c r="B46" s="26"/>
      <c r="C46" s="27"/>
      <c r="D46" s="27"/>
      <c r="E46" s="27"/>
      <c r="F46" s="27"/>
      <c r="G46" s="24"/>
      <c r="H46" s="33" t="str">
        <f t="shared" si="0"/>
        <v/>
      </c>
      <c r="I46" s="29"/>
      <c r="J46" s="3" t="str">
        <f t="shared" si="1"/>
        <v/>
      </c>
      <c r="K46" s="4" t="str">
        <f t="shared" si="2"/>
        <v/>
      </c>
      <c r="L46" s="6" t="str">
        <f t="shared" si="5"/>
        <v/>
      </c>
      <c r="M46" s="1" t="str">
        <f t="shared" si="3"/>
        <v/>
      </c>
      <c r="N46" s="34" t="str">
        <f t="shared" si="4"/>
        <v/>
      </c>
      <c r="O46" s="35"/>
      <c r="P46" s="1">
        <v>0</v>
      </c>
    </row>
    <row r="47" spans="1:16" ht="20.100000000000001" customHeight="1" x14ac:dyDescent="0.25">
      <c r="B47" s="26"/>
      <c r="C47" s="27"/>
      <c r="D47" s="27"/>
      <c r="E47" s="27"/>
      <c r="F47" s="27"/>
      <c r="G47" s="24"/>
      <c r="H47" s="33" t="str">
        <f t="shared" si="0"/>
        <v/>
      </c>
      <c r="I47" s="29"/>
      <c r="J47" s="3" t="str">
        <f t="shared" si="1"/>
        <v/>
      </c>
      <c r="K47" s="4" t="str">
        <f t="shared" si="2"/>
        <v/>
      </c>
      <c r="L47" s="6" t="str">
        <f t="shared" si="5"/>
        <v/>
      </c>
      <c r="M47" s="1" t="str">
        <f t="shared" si="3"/>
        <v/>
      </c>
      <c r="N47" s="34" t="str">
        <f t="shared" si="4"/>
        <v/>
      </c>
      <c r="O47" s="35"/>
      <c r="P47" s="1">
        <v>0</v>
      </c>
    </row>
    <row r="48" spans="1:16" ht="20.100000000000001" customHeight="1" x14ac:dyDescent="0.25">
      <c r="B48" s="26"/>
      <c r="C48" s="27"/>
      <c r="D48" s="27"/>
      <c r="E48" s="27"/>
      <c r="F48" s="27"/>
      <c r="G48" s="24"/>
      <c r="H48" s="33" t="str">
        <f t="shared" si="0"/>
        <v/>
      </c>
      <c r="I48" s="29"/>
      <c r="J48" s="3" t="str">
        <f t="shared" si="1"/>
        <v/>
      </c>
      <c r="K48" s="4" t="str">
        <f t="shared" si="2"/>
        <v/>
      </c>
      <c r="L48" s="6" t="str">
        <f t="shared" si="5"/>
        <v/>
      </c>
      <c r="M48" s="1" t="str">
        <f t="shared" si="3"/>
        <v/>
      </c>
      <c r="N48" s="34" t="str">
        <f t="shared" si="4"/>
        <v/>
      </c>
      <c r="O48" s="35"/>
      <c r="P48" s="1">
        <v>0</v>
      </c>
    </row>
    <row r="49" spans="2:16" ht="20.100000000000001" customHeight="1" x14ac:dyDescent="0.25">
      <c r="B49" s="26"/>
      <c r="C49" s="27"/>
      <c r="D49" s="27"/>
      <c r="E49" s="27"/>
      <c r="F49" s="27"/>
      <c r="G49" s="24"/>
      <c r="H49" s="33" t="str">
        <f t="shared" si="0"/>
        <v/>
      </c>
      <c r="I49" s="29"/>
      <c r="J49" s="3" t="str">
        <f t="shared" si="1"/>
        <v/>
      </c>
      <c r="K49" s="4" t="str">
        <f t="shared" si="2"/>
        <v/>
      </c>
      <c r="L49" s="6" t="str">
        <f t="shared" si="5"/>
        <v/>
      </c>
      <c r="M49" s="1" t="str">
        <f t="shared" si="3"/>
        <v/>
      </c>
      <c r="N49" s="34" t="str">
        <f t="shared" si="4"/>
        <v/>
      </c>
      <c r="O49" s="35"/>
      <c r="P49" s="1">
        <v>0</v>
      </c>
    </row>
    <row r="50" spans="2:16" ht="20.100000000000001" customHeight="1" x14ac:dyDescent="0.25">
      <c r="B50" s="26"/>
      <c r="C50" s="27"/>
      <c r="D50" s="27"/>
      <c r="E50" s="27"/>
      <c r="F50" s="27"/>
      <c r="G50" s="24"/>
      <c r="H50" s="33" t="str">
        <f t="shared" si="0"/>
        <v/>
      </c>
      <c r="I50" s="29"/>
      <c r="J50" s="3" t="str">
        <f t="shared" si="1"/>
        <v/>
      </c>
      <c r="K50" s="4" t="str">
        <f t="shared" si="2"/>
        <v/>
      </c>
      <c r="L50" s="6" t="str">
        <f t="shared" si="5"/>
        <v/>
      </c>
      <c r="M50" s="1" t="str">
        <f t="shared" si="3"/>
        <v/>
      </c>
      <c r="N50" s="34" t="str">
        <f t="shared" si="4"/>
        <v/>
      </c>
      <c r="O50" s="35"/>
      <c r="P50" s="1">
        <v>0</v>
      </c>
    </row>
    <row r="51" spans="2:16" ht="20.100000000000001" customHeight="1" x14ac:dyDescent="0.25">
      <c r="B51" s="26"/>
      <c r="C51" s="27"/>
      <c r="D51" s="27"/>
      <c r="E51" s="27"/>
      <c r="F51" s="27"/>
      <c r="G51" s="24"/>
      <c r="H51" s="33" t="str">
        <f t="shared" si="0"/>
        <v/>
      </c>
      <c r="I51" s="29"/>
      <c r="J51" s="3" t="str">
        <f t="shared" si="1"/>
        <v/>
      </c>
      <c r="K51" s="4" t="str">
        <f t="shared" si="2"/>
        <v/>
      </c>
      <c r="L51" s="6" t="str">
        <f t="shared" si="5"/>
        <v/>
      </c>
      <c r="M51" s="1" t="str">
        <f t="shared" si="3"/>
        <v/>
      </c>
      <c r="N51" s="34" t="str">
        <f t="shared" si="4"/>
        <v/>
      </c>
      <c r="O51" s="35"/>
      <c r="P51" s="1">
        <v>0</v>
      </c>
    </row>
    <row r="52" spans="2:16" ht="20.100000000000001" customHeight="1" x14ac:dyDescent="0.25">
      <c r="B52" s="26"/>
      <c r="C52" s="27"/>
      <c r="D52" s="27"/>
      <c r="E52" s="27"/>
      <c r="F52" s="27"/>
      <c r="G52" s="24"/>
      <c r="H52" s="33" t="str">
        <f t="shared" si="0"/>
        <v/>
      </c>
      <c r="I52" s="29"/>
      <c r="J52" s="3" t="str">
        <f t="shared" si="1"/>
        <v/>
      </c>
      <c r="K52" s="4" t="str">
        <f t="shared" si="2"/>
        <v/>
      </c>
      <c r="L52" s="6" t="str">
        <f t="shared" si="5"/>
        <v/>
      </c>
      <c r="M52" s="1" t="str">
        <f t="shared" si="3"/>
        <v/>
      </c>
      <c r="N52" s="34" t="str">
        <f t="shared" si="4"/>
        <v/>
      </c>
      <c r="O52" s="35"/>
      <c r="P52" s="1">
        <v>0</v>
      </c>
    </row>
    <row r="53" spans="2:16" ht="20.100000000000001" customHeight="1" x14ac:dyDescent="0.25">
      <c r="B53" s="26"/>
      <c r="C53" s="27"/>
      <c r="D53" s="27"/>
      <c r="E53" s="27"/>
      <c r="F53" s="27"/>
      <c r="G53" s="24"/>
      <c r="H53" s="33" t="str">
        <f t="shared" si="0"/>
        <v/>
      </c>
      <c r="I53" s="29"/>
      <c r="J53" s="3" t="str">
        <f t="shared" si="1"/>
        <v/>
      </c>
      <c r="K53" s="4" t="str">
        <f t="shared" si="2"/>
        <v/>
      </c>
      <c r="L53" s="6" t="str">
        <f t="shared" si="5"/>
        <v/>
      </c>
      <c r="M53" s="1" t="str">
        <f t="shared" si="3"/>
        <v/>
      </c>
      <c r="N53" s="34" t="str">
        <f t="shared" si="4"/>
        <v/>
      </c>
      <c r="O53" s="35"/>
      <c r="P53" s="1">
        <v>0</v>
      </c>
    </row>
    <row r="54" spans="2:16" ht="20.100000000000001" customHeight="1" x14ac:dyDescent="0.25">
      <c r="B54" s="26"/>
      <c r="C54" s="27"/>
      <c r="D54" s="27"/>
      <c r="E54" s="27"/>
      <c r="F54" s="27"/>
      <c r="G54" s="24"/>
      <c r="H54" s="33" t="str">
        <f t="shared" si="0"/>
        <v/>
      </c>
      <c r="I54" s="29"/>
      <c r="J54" s="3" t="str">
        <f t="shared" si="1"/>
        <v/>
      </c>
      <c r="K54" s="4" t="str">
        <f t="shared" si="2"/>
        <v/>
      </c>
      <c r="L54" s="6" t="str">
        <f t="shared" si="5"/>
        <v/>
      </c>
      <c r="M54" s="1" t="str">
        <f t="shared" si="3"/>
        <v/>
      </c>
      <c r="N54" s="34" t="str">
        <f t="shared" si="4"/>
        <v/>
      </c>
      <c r="O54" s="35"/>
      <c r="P54" s="1">
        <v>0</v>
      </c>
    </row>
    <row r="55" spans="2:16" ht="20.100000000000001" customHeight="1" x14ac:dyDescent="0.25">
      <c r="B55" s="26"/>
      <c r="C55" s="27"/>
      <c r="D55" s="27"/>
      <c r="E55" s="27"/>
      <c r="F55" s="27"/>
      <c r="G55" s="24"/>
      <c r="H55" s="33" t="str">
        <f t="shared" si="0"/>
        <v/>
      </c>
      <c r="I55" s="29"/>
      <c r="J55" s="3" t="str">
        <f t="shared" si="1"/>
        <v/>
      </c>
      <c r="K55" s="4" t="str">
        <f t="shared" si="2"/>
        <v/>
      </c>
      <c r="L55" s="6" t="str">
        <f t="shared" si="5"/>
        <v/>
      </c>
      <c r="M55" s="1" t="str">
        <f t="shared" si="3"/>
        <v/>
      </c>
      <c r="N55" s="34" t="str">
        <f t="shared" si="4"/>
        <v/>
      </c>
      <c r="O55" s="35"/>
      <c r="P55" s="1">
        <v>0</v>
      </c>
    </row>
    <row r="56" spans="2:16" ht="20.100000000000001" customHeight="1" x14ac:dyDescent="0.25">
      <c r="B56" s="26"/>
      <c r="C56" s="27"/>
      <c r="D56" s="27"/>
      <c r="E56" s="27"/>
      <c r="F56" s="27"/>
      <c r="G56" s="24"/>
      <c r="H56" s="33" t="str">
        <f t="shared" si="0"/>
        <v/>
      </c>
      <c r="I56" s="29"/>
      <c r="J56" s="3" t="str">
        <f t="shared" si="1"/>
        <v/>
      </c>
      <c r="K56" s="4" t="str">
        <f t="shared" si="2"/>
        <v/>
      </c>
      <c r="L56" s="6" t="str">
        <f t="shared" si="5"/>
        <v/>
      </c>
      <c r="M56" s="1" t="str">
        <f t="shared" si="3"/>
        <v/>
      </c>
      <c r="N56" s="34" t="str">
        <f t="shared" si="4"/>
        <v/>
      </c>
      <c r="O56" s="35"/>
      <c r="P56" s="1">
        <v>0</v>
      </c>
    </row>
    <row r="57" spans="2:16" ht="20.100000000000001" customHeight="1" x14ac:dyDescent="0.25">
      <c r="B57" s="26"/>
      <c r="C57" s="27"/>
      <c r="D57" s="27"/>
      <c r="E57" s="27"/>
      <c r="F57" s="27"/>
      <c r="G57" s="24"/>
      <c r="H57" s="33" t="str">
        <f t="shared" si="0"/>
        <v/>
      </c>
      <c r="I57" s="29"/>
      <c r="J57" s="3" t="str">
        <f t="shared" si="1"/>
        <v/>
      </c>
      <c r="K57" s="4" t="str">
        <f t="shared" si="2"/>
        <v/>
      </c>
      <c r="L57" s="6" t="str">
        <f t="shared" si="5"/>
        <v/>
      </c>
      <c r="M57" s="1" t="str">
        <f t="shared" si="3"/>
        <v/>
      </c>
      <c r="N57" s="34" t="str">
        <f t="shared" si="4"/>
        <v/>
      </c>
      <c r="O57" s="35"/>
      <c r="P57" s="1">
        <v>0</v>
      </c>
    </row>
    <row r="58" spans="2:16" ht="20.100000000000001" customHeight="1" x14ac:dyDescent="0.25">
      <c r="B58" s="26"/>
      <c r="C58" s="27"/>
      <c r="D58" s="27"/>
      <c r="E58" s="27"/>
      <c r="F58" s="27"/>
      <c r="G58" s="24"/>
      <c r="H58" s="33" t="str">
        <f t="shared" si="0"/>
        <v/>
      </c>
      <c r="I58" s="29"/>
      <c r="J58" s="3" t="str">
        <f t="shared" si="1"/>
        <v/>
      </c>
      <c r="K58" s="4" t="str">
        <f t="shared" si="2"/>
        <v/>
      </c>
      <c r="L58" s="6" t="str">
        <f t="shared" si="5"/>
        <v/>
      </c>
      <c r="M58" s="1" t="str">
        <f t="shared" si="3"/>
        <v/>
      </c>
      <c r="N58" s="34" t="str">
        <f t="shared" si="4"/>
        <v/>
      </c>
      <c r="O58" s="35"/>
      <c r="P58" s="1">
        <v>0</v>
      </c>
    </row>
    <row r="59" spans="2:16" ht="20.100000000000001" customHeight="1" x14ac:dyDescent="0.25">
      <c r="B59" s="26"/>
      <c r="C59" s="27"/>
      <c r="D59" s="27"/>
      <c r="E59" s="27"/>
      <c r="F59" s="27"/>
      <c r="G59" s="24"/>
      <c r="H59" s="33" t="str">
        <f t="shared" si="0"/>
        <v/>
      </c>
      <c r="I59" s="29"/>
      <c r="J59" s="3" t="str">
        <f t="shared" si="1"/>
        <v/>
      </c>
      <c r="K59" s="4" t="str">
        <f t="shared" si="2"/>
        <v/>
      </c>
      <c r="L59" s="6" t="str">
        <f t="shared" si="5"/>
        <v/>
      </c>
      <c r="M59" s="1" t="str">
        <f t="shared" si="3"/>
        <v/>
      </c>
      <c r="N59" s="34" t="str">
        <f t="shared" si="4"/>
        <v/>
      </c>
      <c r="O59" s="35"/>
      <c r="P59" s="1">
        <v>0</v>
      </c>
    </row>
    <row r="60" spans="2:16" ht="20.100000000000001" customHeight="1" x14ac:dyDescent="0.25">
      <c r="B60" s="26"/>
      <c r="C60" s="27"/>
      <c r="D60" s="27"/>
      <c r="E60" s="27"/>
      <c r="F60" s="27"/>
      <c r="G60" s="24"/>
      <c r="H60" s="33" t="str">
        <f t="shared" si="0"/>
        <v/>
      </c>
      <c r="I60" s="29"/>
      <c r="J60" s="3" t="str">
        <f t="shared" si="1"/>
        <v/>
      </c>
      <c r="K60" s="4" t="str">
        <f t="shared" si="2"/>
        <v/>
      </c>
      <c r="L60" s="6" t="str">
        <f t="shared" si="5"/>
        <v/>
      </c>
      <c r="M60" s="1" t="str">
        <f t="shared" si="3"/>
        <v/>
      </c>
      <c r="N60" s="34" t="str">
        <f t="shared" si="4"/>
        <v/>
      </c>
      <c r="O60" s="35"/>
      <c r="P60" s="1">
        <v>0</v>
      </c>
    </row>
    <row r="61" spans="2:16" ht="20.100000000000001" customHeight="1" x14ac:dyDescent="0.25">
      <c r="B61" s="26"/>
      <c r="C61" s="27"/>
      <c r="D61" s="27"/>
      <c r="E61" s="27"/>
      <c r="F61" s="27"/>
      <c r="G61" s="24"/>
      <c r="H61" s="33" t="str">
        <f t="shared" si="0"/>
        <v/>
      </c>
      <c r="I61" s="29"/>
      <c r="J61" s="3" t="str">
        <f t="shared" si="1"/>
        <v/>
      </c>
      <c r="K61" s="4" t="str">
        <f t="shared" si="2"/>
        <v/>
      </c>
      <c r="L61" s="6" t="str">
        <f t="shared" si="5"/>
        <v/>
      </c>
      <c r="M61" s="1" t="str">
        <f t="shared" si="3"/>
        <v/>
      </c>
      <c r="N61" s="34" t="str">
        <f t="shared" si="4"/>
        <v/>
      </c>
      <c r="O61" s="35"/>
      <c r="P61" s="1">
        <v>0</v>
      </c>
    </row>
    <row r="62" spans="2:16" ht="20.100000000000001" customHeight="1" x14ac:dyDescent="0.25">
      <c r="B62" s="26"/>
      <c r="C62" s="27"/>
      <c r="D62" s="27"/>
      <c r="E62" s="27"/>
      <c r="F62" s="27"/>
      <c r="G62" s="24"/>
      <c r="H62" s="33" t="str">
        <f t="shared" si="0"/>
        <v/>
      </c>
      <c r="I62" s="29"/>
      <c r="J62" s="3" t="str">
        <f t="shared" si="1"/>
        <v/>
      </c>
      <c r="K62" s="4" t="str">
        <f t="shared" si="2"/>
        <v/>
      </c>
      <c r="L62" s="6" t="str">
        <f t="shared" si="5"/>
        <v/>
      </c>
      <c r="M62" s="1" t="str">
        <f t="shared" si="3"/>
        <v/>
      </c>
      <c r="N62" s="34" t="str">
        <f t="shared" si="4"/>
        <v/>
      </c>
      <c r="O62" s="35"/>
      <c r="P62" s="1">
        <v>0</v>
      </c>
    </row>
    <row r="63" spans="2:16" ht="20.100000000000001" customHeight="1" x14ac:dyDescent="0.25">
      <c r="B63" s="26"/>
      <c r="C63" s="27"/>
      <c r="D63" s="27"/>
      <c r="E63" s="27"/>
      <c r="F63" s="27"/>
      <c r="G63" s="24"/>
      <c r="H63" s="33" t="str">
        <f t="shared" si="0"/>
        <v/>
      </c>
      <c r="I63" s="29"/>
      <c r="J63" s="3" t="str">
        <f t="shared" si="1"/>
        <v/>
      </c>
      <c r="K63" s="4" t="str">
        <f t="shared" si="2"/>
        <v/>
      </c>
      <c r="L63" s="6" t="str">
        <f t="shared" si="5"/>
        <v/>
      </c>
      <c r="M63" s="1" t="str">
        <f t="shared" si="3"/>
        <v/>
      </c>
      <c r="N63" s="34" t="str">
        <f t="shared" si="4"/>
        <v/>
      </c>
      <c r="O63" s="35"/>
      <c r="P63" s="1">
        <v>0</v>
      </c>
    </row>
    <row r="64" spans="2:16" ht="20.100000000000001" customHeight="1" x14ac:dyDescent="0.25">
      <c r="B64" s="26"/>
      <c r="C64" s="27"/>
      <c r="D64" s="27"/>
      <c r="E64" s="27"/>
      <c r="F64" s="27"/>
      <c r="G64" s="24"/>
      <c r="H64" s="33" t="str">
        <f t="shared" si="0"/>
        <v/>
      </c>
      <c r="I64" s="29"/>
      <c r="J64" s="3" t="str">
        <f t="shared" si="1"/>
        <v/>
      </c>
      <c r="K64" s="4" t="str">
        <f t="shared" si="2"/>
        <v/>
      </c>
      <c r="L64" s="6" t="str">
        <f t="shared" si="5"/>
        <v/>
      </c>
      <c r="M64" s="1" t="str">
        <f t="shared" si="3"/>
        <v/>
      </c>
      <c r="N64" s="34" t="str">
        <f t="shared" si="4"/>
        <v/>
      </c>
      <c r="O64" s="35"/>
      <c r="P64" s="1">
        <v>0</v>
      </c>
    </row>
    <row r="65" spans="2:16" ht="20.100000000000001" customHeight="1" x14ac:dyDescent="0.25">
      <c r="B65" s="26"/>
      <c r="C65" s="27"/>
      <c r="D65" s="27"/>
      <c r="E65" s="27"/>
      <c r="F65" s="27"/>
      <c r="G65" s="24"/>
      <c r="H65" s="33" t="str">
        <f t="shared" si="0"/>
        <v/>
      </c>
      <c r="I65" s="29"/>
      <c r="J65" s="3" t="str">
        <f t="shared" si="1"/>
        <v/>
      </c>
      <c r="K65" s="4" t="str">
        <f t="shared" si="2"/>
        <v/>
      </c>
      <c r="L65" s="6" t="str">
        <f t="shared" si="5"/>
        <v/>
      </c>
      <c r="M65" s="1" t="str">
        <f t="shared" si="3"/>
        <v/>
      </c>
      <c r="N65" s="34" t="str">
        <f t="shared" si="4"/>
        <v/>
      </c>
      <c r="O65" s="35"/>
      <c r="P65" s="1">
        <v>0</v>
      </c>
    </row>
    <row r="66" spans="2:16" ht="20.100000000000001" customHeight="1" x14ac:dyDescent="0.25">
      <c r="B66" s="26"/>
      <c r="C66" s="27"/>
      <c r="D66" s="27"/>
      <c r="E66" s="27"/>
      <c r="F66" s="27"/>
      <c r="G66" s="24"/>
      <c r="H66" s="33" t="str">
        <f t="shared" si="0"/>
        <v/>
      </c>
      <c r="I66" s="29"/>
      <c r="J66" s="3" t="str">
        <f t="shared" si="1"/>
        <v/>
      </c>
      <c r="K66" s="4" t="str">
        <f t="shared" si="2"/>
        <v/>
      </c>
      <c r="L66" s="6" t="str">
        <f t="shared" si="5"/>
        <v/>
      </c>
      <c r="M66" s="1" t="str">
        <f t="shared" si="3"/>
        <v/>
      </c>
      <c r="N66" s="34" t="str">
        <f t="shared" si="4"/>
        <v/>
      </c>
      <c r="O66" s="35"/>
      <c r="P66" s="1">
        <v>0</v>
      </c>
    </row>
    <row r="67" spans="2:16" ht="20.100000000000001" customHeight="1" x14ac:dyDescent="0.25">
      <c r="B67" s="26"/>
      <c r="C67" s="27"/>
      <c r="D67" s="27"/>
      <c r="E67" s="27"/>
      <c r="F67" s="27"/>
      <c r="G67" s="24"/>
      <c r="H67" s="33" t="str">
        <f t="shared" si="0"/>
        <v/>
      </c>
      <c r="I67" s="29"/>
      <c r="J67" s="3" t="str">
        <f t="shared" si="1"/>
        <v/>
      </c>
      <c r="K67" s="4" t="str">
        <f t="shared" si="2"/>
        <v/>
      </c>
      <c r="L67" s="6" t="str">
        <f t="shared" si="5"/>
        <v/>
      </c>
      <c r="M67" s="1" t="str">
        <f t="shared" si="3"/>
        <v/>
      </c>
      <c r="N67" s="34" t="str">
        <f t="shared" si="4"/>
        <v/>
      </c>
      <c r="O67" s="35"/>
      <c r="P67" s="1">
        <v>0</v>
      </c>
    </row>
    <row r="68" spans="2:16" ht="20.100000000000001" customHeight="1" x14ac:dyDescent="0.25">
      <c r="B68" s="26"/>
      <c r="C68" s="27"/>
      <c r="D68" s="27"/>
      <c r="E68" s="27"/>
      <c r="F68" s="27"/>
      <c r="G68" s="24"/>
      <c r="H68" s="33" t="str">
        <f t="shared" si="0"/>
        <v/>
      </c>
      <c r="I68" s="29"/>
      <c r="J68" s="3" t="str">
        <f t="shared" si="1"/>
        <v/>
      </c>
      <c r="K68" s="4" t="str">
        <f t="shared" si="2"/>
        <v/>
      </c>
      <c r="L68" s="6" t="str">
        <f t="shared" si="5"/>
        <v/>
      </c>
      <c r="M68" s="1" t="str">
        <f t="shared" si="3"/>
        <v/>
      </c>
      <c r="N68" s="34" t="str">
        <f t="shared" si="4"/>
        <v/>
      </c>
      <c r="O68" s="35"/>
      <c r="P68" s="1">
        <v>0</v>
      </c>
    </row>
    <row r="69" spans="2:16" ht="20.100000000000001" customHeight="1" x14ac:dyDescent="0.25">
      <c r="B69" s="26"/>
      <c r="C69" s="27"/>
      <c r="D69" s="27"/>
      <c r="E69" s="27"/>
      <c r="F69" s="27"/>
      <c r="G69" s="24"/>
      <c r="H69" s="33" t="str">
        <f t="shared" si="0"/>
        <v/>
      </c>
      <c r="I69" s="29"/>
      <c r="J69" s="3" t="str">
        <f t="shared" si="1"/>
        <v/>
      </c>
      <c r="K69" s="4" t="str">
        <f t="shared" si="2"/>
        <v/>
      </c>
      <c r="L69" s="6" t="str">
        <f t="shared" si="5"/>
        <v/>
      </c>
      <c r="M69" s="1" t="str">
        <f t="shared" si="3"/>
        <v/>
      </c>
      <c r="N69" s="34" t="str">
        <f t="shared" si="4"/>
        <v/>
      </c>
      <c r="O69" s="35"/>
      <c r="P69" s="1">
        <v>0</v>
      </c>
    </row>
    <row r="70" spans="2:16" ht="20.100000000000001" customHeight="1" x14ac:dyDescent="0.25">
      <c r="B70" s="26"/>
      <c r="C70" s="27"/>
      <c r="D70" s="27"/>
      <c r="E70" s="27"/>
      <c r="F70" s="27"/>
      <c r="G70" s="24"/>
      <c r="H70" s="33" t="str">
        <f t="shared" si="0"/>
        <v/>
      </c>
      <c r="I70" s="29"/>
      <c r="J70" s="3" t="str">
        <f t="shared" si="1"/>
        <v/>
      </c>
      <c r="K70" s="4" t="str">
        <f t="shared" si="2"/>
        <v/>
      </c>
      <c r="L70" s="6" t="str">
        <f t="shared" si="5"/>
        <v/>
      </c>
      <c r="M70" s="1" t="str">
        <f t="shared" si="3"/>
        <v/>
      </c>
      <c r="N70" s="34" t="str">
        <f t="shared" si="4"/>
        <v/>
      </c>
      <c r="O70" s="35"/>
      <c r="P70" s="1">
        <v>0</v>
      </c>
    </row>
    <row r="71" spans="2:16" ht="20.100000000000001" customHeight="1" x14ac:dyDescent="0.25">
      <c r="B71" s="26"/>
      <c r="C71" s="27"/>
      <c r="D71" s="27"/>
      <c r="E71" s="27"/>
      <c r="F71" s="27"/>
      <c r="G71" s="24"/>
      <c r="H71" s="33" t="str">
        <f t="shared" si="0"/>
        <v/>
      </c>
      <c r="I71" s="29"/>
      <c r="J71" s="3" t="str">
        <f t="shared" si="1"/>
        <v/>
      </c>
      <c r="K71" s="4" t="str">
        <f t="shared" si="2"/>
        <v/>
      </c>
      <c r="L71" s="6" t="str">
        <f t="shared" si="5"/>
        <v/>
      </c>
      <c r="M71" s="1" t="str">
        <f t="shared" si="3"/>
        <v/>
      </c>
      <c r="N71" s="34" t="str">
        <f t="shared" si="4"/>
        <v/>
      </c>
      <c r="O71" s="35"/>
      <c r="P71" s="1">
        <v>0</v>
      </c>
    </row>
    <row r="72" spans="2:16" ht="20.100000000000001" customHeight="1" x14ac:dyDescent="0.25">
      <c r="B72" s="26"/>
      <c r="C72" s="27"/>
      <c r="D72" s="27"/>
      <c r="E72" s="27"/>
      <c r="F72" s="27"/>
      <c r="G72" s="24"/>
      <c r="H72" s="33" t="str">
        <f t="shared" ref="H72:H135" si="6">+IF(G72&lt;&gt;0,IF(G72&gt;=0,"S","H"),"")</f>
        <v/>
      </c>
      <c r="I72" s="29"/>
      <c r="J72" s="3" t="str">
        <f t="shared" ref="J72:J135" si="7">+IF(G72&lt;&gt;"",IF(I72=5,G72/1.05*0.05,IF(I72=10,G72/1.1*0.1,IF(I72=20,G72/1.2*0.2,IF(I72="IG",0,IF(I72=12,G72/1.12*0.12,IF(I72=13,G72/1.13*0.13,IF(I72="EXPORT",0,""))))))),"")</f>
        <v/>
      </c>
      <c r="K72" s="4" t="str">
        <f t="shared" ref="K72:K135" si="8">+IF(G72&lt;&gt;"",IF(G72&lt;0,IF(I72&lt;&gt;"",IF(I72=20,9,IF(I72=10,8,IF(I72=13,6,""))),""),""),"")</f>
        <v/>
      </c>
      <c r="L72" s="6" t="str">
        <f t="shared" si="5"/>
        <v/>
      </c>
      <c r="M72" s="1" t="str">
        <f t="shared" ref="M72:M135" si="9">IF(G72&lt;&gt;"",IF(G72&lt;0,-1*G72,G72),"")</f>
        <v/>
      </c>
      <c r="N72" s="34" t="str">
        <f t="shared" ref="N72:N135" si="10">+IF(B72&lt;&gt;"",B72,"")</f>
        <v/>
      </c>
      <c r="O72" s="35"/>
      <c r="P72" s="1">
        <v>0</v>
      </c>
    </row>
    <row r="73" spans="2:16" ht="20.100000000000001" customHeight="1" x14ac:dyDescent="0.25">
      <c r="B73" s="26"/>
      <c r="C73" s="27"/>
      <c r="D73" s="27"/>
      <c r="E73" s="27"/>
      <c r="F73" s="27"/>
      <c r="G73" s="24"/>
      <c r="H73" s="33" t="str">
        <f t="shared" si="6"/>
        <v/>
      </c>
      <c r="I73" s="29"/>
      <c r="J73" s="3" t="str">
        <f t="shared" si="7"/>
        <v/>
      </c>
      <c r="K73" s="4" t="str">
        <f t="shared" si="8"/>
        <v/>
      </c>
      <c r="L73" s="6" t="str">
        <f t="shared" ref="L73:L136" si="11">+IF(G73&lt;&gt;"",L72+G73,"")</f>
        <v/>
      </c>
      <c r="M73" s="1" t="str">
        <f t="shared" si="9"/>
        <v/>
      </c>
      <c r="N73" s="34" t="str">
        <f t="shared" si="10"/>
        <v/>
      </c>
      <c r="O73" s="35"/>
      <c r="P73" s="1">
        <v>0</v>
      </c>
    </row>
    <row r="74" spans="2:16" ht="20.100000000000001" customHeight="1" x14ac:dyDescent="0.25">
      <c r="B74" s="26"/>
      <c r="C74" s="27"/>
      <c r="D74" s="27"/>
      <c r="E74" s="27"/>
      <c r="F74" s="27"/>
      <c r="G74" s="24"/>
      <c r="H74" s="33" t="str">
        <f t="shared" si="6"/>
        <v/>
      </c>
      <c r="I74" s="29"/>
      <c r="J74" s="3" t="str">
        <f t="shared" si="7"/>
        <v/>
      </c>
      <c r="K74" s="4" t="str">
        <f t="shared" si="8"/>
        <v/>
      </c>
      <c r="L74" s="6" t="str">
        <f t="shared" si="11"/>
        <v/>
      </c>
      <c r="M74" s="1" t="str">
        <f t="shared" si="9"/>
        <v/>
      </c>
      <c r="N74" s="34" t="str">
        <f t="shared" si="10"/>
        <v/>
      </c>
      <c r="O74" s="35"/>
      <c r="P74" s="1">
        <v>0</v>
      </c>
    </row>
    <row r="75" spans="2:16" ht="20.100000000000001" customHeight="1" x14ac:dyDescent="0.25">
      <c r="B75" s="26"/>
      <c r="C75" s="27"/>
      <c r="D75" s="27"/>
      <c r="E75" s="27"/>
      <c r="F75" s="27"/>
      <c r="G75" s="24"/>
      <c r="H75" s="33" t="str">
        <f t="shared" si="6"/>
        <v/>
      </c>
      <c r="I75" s="29"/>
      <c r="J75" s="3" t="str">
        <f t="shared" si="7"/>
        <v/>
      </c>
      <c r="K75" s="4" t="str">
        <f t="shared" si="8"/>
        <v/>
      </c>
      <c r="L75" s="6" t="str">
        <f t="shared" si="11"/>
        <v/>
      </c>
      <c r="M75" s="1" t="str">
        <f t="shared" si="9"/>
        <v/>
      </c>
      <c r="N75" s="34" t="str">
        <f t="shared" si="10"/>
        <v/>
      </c>
      <c r="O75" s="35"/>
      <c r="P75" s="1">
        <v>0</v>
      </c>
    </row>
    <row r="76" spans="2:16" ht="20.100000000000001" customHeight="1" x14ac:dyDescent="0.25">
      <c r="B76" s="26"/>
      <c r="C76" s="27"/>
      <c r="D76" s="27"/>
      <c r="E76" s="27"/>
      <c r="F76" s="27"/>
      <c r="G76" s="24"/>
      <c r="H76" s="33" t="str">
        <f t="shared" si="6"/>
        <v/>
      </c>
      <c r="I76" s="29"/>
      <c r="J76" s="3" t="str">
        <f t="shared" si="7"/>
        <v/>
      </c>
      <c r="K76" s="4" t="str">
        <f t="shared" si="8"/>
        <v/>
      </c>
      <c r="L76" s="6" t="str">
        <f t="shared" si="11"/>
        <v/>
      </c>
      <c r="M76" s="1" t="str">
        <f t="shared" si="9"/>
        <v/>
      </c>
      <c r="N76" s="34" t="str">
        <f t="shared" si="10"/>
        <v/>
      </c>
      <c r="O76" s="35"/>
      <c r="P76" s="1">
        <v>0</v>
      </c>
    </row>
    <row r="77" spans="2:16" ht="20.100000000000001" customHeight="1" x14ac:dyDescent="0.25">
      <c r="B77" s="26"/>
      <c r="C77" s="27"/>
      <c r="D77" s="27"/>
      <c r="E77" s="27"/>
      <c r="F77" s="27"/>
      <c r="G77" s="24"/>
      <c r="H77" s="33" t="str">
        <f t="shared" si="6"/>
        <v/>
      </c>
      <c r="I77" s="29"/>
      <c r="J77" s="3" t="str">
        <f t="shared" si="7"/>
        <v/>
      </c>
      <c r="K77" s="4" t="str">
        <f t="shared" si="8"/>
        <v/>
      </c>
      <c r="L77" s="6" t="str">
        <f t="shared" si="11"/>
        <v/>
      </c>
      <c r="M77" s="1" t="str">
        <f t="shared" si="9"/>
        <v/>
      </c>
      <c r="N77" s="34" t="str">
        <f t="shared" si="10"/>
        <v/>
      </c>
      <c r="O77" s="35"/>
      <c r="P77" s="1">
        <v>0</v>
      </c>
    </row>
    <row r="78" spans="2:16" ht="20.100000000000001" customHeight="1" x14ac:dyDescent="0.25">
      <c r="B78" s="26"/>
      <c r="C78" s="27"/>
      <c r="D78" s="27"/>
      <c r="E78" s="27"/>
      <c r="F78" s="27"/>
      <c r="G78" s="24"/>
      <c r="H78" s="33" t="str">
        <f t="shared" si="6"/>
        <v/>
      </c>
      <c r="I78" s="29"/>
      <c r="J78" s="3" t="str">
        <f t="shared" si="7"/>
        <v/>
      </c>
      <c r="K78" s="4" t="str">
        <f t="shared" si="8"/>
        <v/>
      </c>
      <c r="L78" s="6" t="str">
        <f t="shared" si="11"/>
        <v/>
      </c>
      <c r="M78" s="1" t="str">
        <f t="shared" si="9"/>
        <v/>
      </c>
      <c r="N78" s="34" t="str">
        <f t="shared" si="10"/>
        <v/>
      </c>
      <c r="O78" s="35"/>
      <c r="P78" s="1">
        <v>0</v>
      </c>
    </row>
    <row r="79" spans="2:16" ht="20.100000000000001" customHeight="1" x14ac:dyDescent="0.25">
      <c r="B79" s="26"/>
      <c r="C79" s="27"/>
      <c r="D79" s="27"/>
      <c r="E79" s="27"/>
      <c r="F79" s="27"/>
      <c r="G79" s="24"/>
      <c r="H79" s="33" t="str">
        <f t="shared" si="6"/>
        <v/>
      </c>
      <c r="I79" s="29"/>
      <c r="J79" s="3" t="str">
        <f t="shared" si="7"/>
        <v/>
      </c>
      <c r="K79" s="4" t="str">
        <f t="shared" si="8"/>
        <v/>
      </c>
      <c r="L79" s="6" t="str">
        <f t="shared" si="11"/>
        <v/>
      </c>
      <c r="M79" s="1" t="str">
        <f t="shared" si="9"/>
        <v/>
      </c>
      <c r="N79" s="34" t="str">
        <f t="shared" si="10"/>
        <v/>
      </c>
      <c r="O79" s="35"/>
      <c r="P79" s="1">
        <v>0</v>
      </c>
    </row>
    <row r="80" spans="2:16" ht="20.100000000000001" customHeight="1" x14ac:dyDescent="0.25">
      <c r="B80" s="26"/>
      <c r="C80" s="27"/>
      <c r="D80" s="27"/>
      <c r="E80" s="27"/>
      <c r="F80" s="27"/>
      <c r="G80" s="24"/>
      <c r="H80" s="33" t="str">
        <f t="shared" si="6"/>
        <v/>
      </c>
      <c r="I80" s="29"/>
      <c r="J80" s="3" t="str">
        <f t="shared" si="7"/>
        <v/>
      </c>
      <c r="K80" s="4" t="str">
        <f t="shared" si="8"/>
        <v/>
      </c>
      <c r="L80" s="6" t="str">
        <f t="shared" si="11"/>
        <v/>
      </c>
      <c r="M80" s="1" t="str">
        <f t="shared" si="9"/>
        <v/>
      </c>
      <c r="N80" s="34" t="str">
        <f t="shared" si="10"/>
        <v/>
      </c>
      <c r="O80" s="35"/>
      <c r="P80" s="1">
        <v>0</v>
      </c>
    </row>
    <row r="81" spans="2:16" ht="20.100000000000001" customHeight="1" x14ac:dyDescent="0.25">
      <c r="B81" s="26"/>
      <c r="C81" s="27"/>
      <c r="D81" s="27"/>
      <c r="E81" s="27"/>
      <c r="F81" s="27"/>
      <c r="G81" s="24"/>
      <c r="H81" s="33" t="str">
        <f t="shared" si="6"/>
        <v/>
      </c>
      <c r="I81" s="29"/>
      <c r="J81" s="3" t="str">
        <f t="shared" si="7"/>
        <v/>
      </c>
      <c r="K81" s="4" t="str">
        <f t="shared" si="8"/>
        <v/>
      </c>
      <c r="L81" s="6" t="str">
        <f t="shared" si="11"/>
        <v/>
      </c>
      <c r="M81" s="1" t="str">
        <f t="shared" si="9"/>
        <v/>
      </c>
      <c r="N81" s="34" t="str">
        <f t="shared" si="10"/>
        <v/>
      </c>
      <c r="O81" s="35"/>
      <c r="P81" s="1">
        <v>0</v>
      </c>
    </row>
    <row r="82" spans="2:16" ht="20.100000000000001" customHeight="1" x14ac:dyDescent="0.25">
      <c r="B82" s="26"/>
      <c r="C82" s="27"/>
      <c r="D82" s="27"/>
      <c r="E82" s="27"/>
      <c r="F82" s="27"/>
      <c r="G82" s="24"/>
      <c r="H82" s="33" t="str">
        <f t="shared" si="6"/>
        <v/>
      </c>
      <c r="I82" s="29"/>
      <c r="J82" s="3" t="str">
        <f t="shared" si="7"/>
        <v/>
      </c>
      <c r="K82" s="4" t="str">
        <f t="shared" si="8"/>
        <v/>
      </c>
      <c r="L82" s="6" t="str">
        <f t="shared" si="11"/>
        <v/>
      </c>
      <c r="M82" s="1" t="str">
        <f t="shared" si="9"/>
        <v/>
      </c>
      <c r="N82" s="34" t="str">
        <f t="shared" si="10"/>
        <v/>
      </c>
      <c r="O82" s="35"/>
      <c r="P82" s="1">
        <v>0</v>
      </c>
    </row>
    <row r="83" spans="2:16" ht="20.100000000000001" customHeight="1" x14ac:dyDescent="0.25">
      <c r="B83" s="26"/>
      <c r="C83" s="27"/>
      <c r="D83" s="27"/>
      <c r="E83" s="27"/>
      <c r="F83" s="27"/>
      <c r="G83" s="24"/>
      <c r="H83" s="33" t="str">
        <f t="shared" si="6"/>
        <v/>
      </c>
      <c r="I83" s="29"/>
      <c r="J83" s="3" t="str">
        <f t="shared" si="7"/>
        <v/>
      </c>
      <c r="K83" s="4" t="str">
        <f t="shared" si="8"/>
        <v/>
      </c>
      <c r="L83" s="6" t="str">
        <f t="shared" si="11"/>
        <v/>
      </c>
      <c r="M83" s="1" t="str">
        <f t="shared" si="9"/>
        <v/>
      </c>
      <c r="N83" s="34" t="str">
        <f t="shared" si="10"/>
        <v/>
      </c>
      <c r="O83" s="35"/>
      <c r="P83" s="1">
        <v>0</v>
      </c>
    </row>
    <row r="84" spans="2:16" ht="20.100000000000001" customHeight="1" x14ac:dyDescent="0.25">
      <c r="B84" s="26"/>
      <c r="C84" s="27"/>
      <c r="D84" s="27"/>
      <c r="E84" s="27"/>
      <c r="F84" s="27"/>
      <c r="G84" s="24"/>
      <c r="H84" s="33" t="str">
        <f t="shared" si="6"/>
        <v/>
      </c>
      <c r="I84" s="29"/>
      <c r="J84" s="3" t="str">
        <f t="shared" si="7"/>
        <v/>
      </c>
      <c r="K84" s="4" t="str">
        <f t="shared" si="8"/>
        <v/>
      </c>
      <c r="L84" s="6" t="str">
        <f t="shared" si="11"/>
        <v/>
      </c>
      <c r="M84" s="1" t="str">
        <f t="shared" si="9"/>
        <v/>
      </c>
      <c r="N84" s="34" t="str">
        <f t="shared" si="10"/>
        <v/>
      </c>
      <c r="O84" s="35"/>
      <c r="P84" s="1">
        <v>0</v>
      </c>
    </row>
    <row r="85" spans="2:16" ht="20.100000000000001" customHeight="1" x14ac:dyDescent="0.25">
      <c r="B85" s="26"/>
      <c r="C85" s="27"/>
      <c r="D85" s="27"/>
      <c r="E85" s="27"/>
      <c r="F85" s="27"/>
      <c r="G85" s="24"/>
      <c r="H85" s="33" t="str">
        <f t="shared" si="6"/>
        <v/>
      </c>
      <c r="I85" s="29"/>
      <c r="J85" s="3" t="str">
        <f t="shared" si="7"/>
        <v/>
      </c>
      <c r="K85" s="4" t="str">
        <f t="shared" si="8"/>
        <v/>
      </c>
      <c r="L85" s="6" t="str">
        <f t="shared" si="11"/>
        <v/>
      </c>
      <c r="M85" s="1" t="str">
        <f t="shared" si="9"/>
        <v/>
      </c>
      <c r="N85" s="34" t="str">
        <f t="shared" si="10"/>
        <v/>
      </c>
      <c r="O85" s="35"/>
      <c r="P85" s="1">
        <v>0</v>
      </c>
    </row>
    <row r="86" spans="2:16" ht="20.100000000000001" customHeight="1" x14ac:dyDescent="0.25">
      <c r="B86" s="26"/>
      <c r="C86" s="27"/>
      <c r="D86" s="27"/>
      <c r="E86" s="27"/>
      <c r="F86" s="27"/>
      <c r="G86" s="24"/>
      <c r="H86" s="33" t="str">
        <f t="shared" si="6"/>
        <v/>
      </c>
      <c r="I86" s="29"/>
      <c r="J86" s="3" t="str">
        <f t="shared" si="7"/>
        <v/>
      </c>
      <c r="K86" s="4" t="str">
        <f t="shared" si="8"/>
        <v/>
      </c>
      <c r="L86" s="6" t="str">
        <f t="shared" si="11"/>
        <v/>
      </c>
      <c r="M86" s="1" t="str">
        <f t="shared" si="9"/>
        <v/>
      </c>
      <c r="N86" s="34" t="str">
        <f t="shared" si="10"/>
        <v/>
      </c>
      <c r="O86" s="35"/>
      <c r="P86" s="1">
        <v>0</v>
      </c>
    </row>
    <row r="87" spans="2:16" ht="20.100000000000001" customHeight="1" x14ac:dyDescent="0.25">
      <c r="B87" s="26"/>
      <c r="C87" s="27"/>
      <c r="D87" s="27"/>
      <c r="E87" s="27"/>
      <c r="F87" s="27"/>
      <c r="G87" s="24"/>
      <c r="H87" s="33" t="str">
        <f t="shared" si="6"/>
        <v/>
      </c>
      <c r="I87" s="29"/>
      <c r="J87" s="3" t="str">
        <f t="shared" si="7"/>
        <v/>
      </c>
      <c r="K87" s="4" t="str">
        <f t="shared" si="8"/>
        <v/>
      </c>
      <c r="L87" s="6" t="str">
        <f t="shared" si="11"/>
        <v/>
      </c>
      <c r="M87" s="1" t="str">
        <f t="shared" si="9"/>
        <v/>
      </c>
      <c r="N87" s="34" t="str">
        <f t="shared" si="10"/>
        <v/>
      </c>
      <c r="O87" s="35"/>
      <c r="P87" s="1">
        <v>0</v>
      </c>
    </row>
    <row r="88" spans="2:16" ht="20.100000000000001" customHeight="1" x14ac:dyDescent="0.25">
      <c r="B88" s="26"/>
      <c r="C88" s="27"/>
      <c r="D88" s="27"/>
      <c r="E88" s="27"/>
      <c r="F88" s="27"/>
      <c r="G88" s="24"/>
      <c r="H88" s="33" t="str">
        <f t="shared" si="6"/>
        <v/>
      </c>
      <c r="I88" s="29"/>
      <c r="J88" s="3" t="str">
        <f t="shared" si="7"/>
        <v/>
      </c>
      <c r="K88" s="4" t="str">
        <f t="shared" si="8"/>
        <v/>
      </c>
      <c r="L88" s="6" t="str">
        <f t="shared" si="11"/>
        <v/>
      </c>
      <c r="M88" s="1" t="str">
        <f t="shared" si="9"/>
        <v/>
      </c>
      <c r="N88" s="34" t="str">
        <f t="shared" si="10"/>
        <v/>
      </c>
      <c r="O88" s="35"/>
      <c r="P88" s="1">
        <v>0</v>
      </c>
    </row>
    <row r="89" spans="2:16" ht="20.100000000000001" customHeight="1" x14ac:dyDescent="0.25">
      <c r="B89" s="26"/>
      <c r="C89" s="27"/>
      <c r="D89" s="27"/>
      <c r="E89" s="27"/>
      <c r="F89" s="27"/>
      <c r="G89" s="24"/>
      <c r="H89" s="33" t="str">
        <f t="shared" si="6"/>
        <v/>
      </c>
      <c r="I89" s="29"/>
      <c r="J89" s="3" t="str">
        <f t="shared" si="7"/>
        <v/>
      </c>
      <c r="K89" s="4" t="str">
        <f t="shared" si="8"/>
        <v/>
      </c>
      <c r="L89" s="6" t="str">
        <f t="shared" si="11"/>
        <v/>
      </c>
      <c r="M89" s="1" t="str">
        <f t="shared" si="9"/>
        <v/>
      </c>
      <c r="N89" s="34" t="str">
        <f t="shared" si="10"/>
        <v/>
      </c>
      <c r="O89" s="35"/>
      <c r="P89" s="1">
        <v>0</v>
      </c>
    </row>
    <row r="90" spans="2:16" ht="20.100000000000001" customHeight="1" x14ac:dyDescent="0.25">
      <c r="B90" s="26"/>
      <c r="C90" s="27"/>
      <c r="D90" s="27"/>
      <c r="E90" s="27"/>
      <c r="F90" s="27"/>
      <c r="G90" s="24"/>
      <c r="H90" s="33" t="str">
        <f t="shared" si="6"/>
        <v/>
      </c>
      <c r="I90" s="29"/>
      <c r="J90" s="3" t="str">
        <f t="shared" si="7"/>
        <v/>
      </c>
      <c r="K90" s="4" t="str">
        <f t="shared" si="8"/>
        <v/>
      </c>
      <c r="L90" s="6" t="str">
        <f t="shared" si="11"/>
        <v/>
      </c>
      <c r="M90" s="1" t="str">
        <f t="shared" si="9"/>
        <v/>
      </c>
      <c r="N90" s="34" t="str">
        <f t="shared" si="10"/>
        <v/>
      </c>
      <c r="O90" s="35"/>
      <c r="P90" s="1">
        <v>0</v>
      </c>
    </row>
    <row r="91" spans="2:16" ht="20.100000000000001" customHeight="1" x14ac:dyDescent="0.25">
      <c r="B91" s="26"/>
      <c r="C91" s="27"/>
      <c r="D91" s="27"/>
      <c r="E91" s="27"/>
      <c r="F91" s="27"/>
      <c r="G91" s="24"/>
      <c r="H91" s="33" t="str">
        <f t="shared" si="6"/>
        <v/>
      </c>
      <c r="I91" s="29"/>
      <c r="J91" s="3" t="str">
        <f t="shared" si="7"/>
        <v/>
      </c>
      <c r="K91" s="4" t="str">
        <f t="shared" si="8"/>
        <v/>
      </c>
      <c r="L91" s="6" t="str">
        <f t="shared" si="11"/>
        <v/>
      </c>
      <c r="M91" s="1" t="str">
        <f t="shared" si="9"/>
        <v/>
      </c>
      <c r="N91" s="34" t="str">
        <f t="shared" si="10"/>
        <v/>
      </c>
      <c r="O91" s="35"/>
      <c r="P91" s="1">
        <v>0</v>
      </c>
    </row>
    <row r="92" spans="2:16" ht="20.100000000000001" customHeight="1" x14ac:dyDescent="0.25">
      <c r="B92" s="26"/>
      <c r="C92" s="27"/>
      <c r="D92" s="27"/>
      <c r="E92" s="27"/>
      <c r="F92" s="27"/>
      <c r="G92" s="24"/>
      <c r="H92" s="33" t="str">
        <f t="shared" si="6"/>
        <v/>
      </c>
      <c r="I92" s="29"/>
      <c r="J92" s="3" t="str">
        <f t="shared" si="7"/>
        <v/>
      </c>
      <c r="K92" s="4" t="str">
        <f t="shared" si="8"/>
        <v/>
      </c>
      <c r="L92" s="6" t="str">
        <f t="shared" si="11"/>
        <v/>
      </c>
      <c r="M92" s="1" t="str">
        <f t="shared" si="9"/>
        <v/>
      </c>
      <c r="N92" s="34" t="str">
        <f t="shared" si="10"/>
        <v/>
      </c>
      <c r="O92" s="35"/>
      <c r="P92" s="1">
        <v>0</v>
      </c>
    </row>
    <row r="93" spans="2:16" ht="20.100000000000001" customHeight="1" x14ac:dyDescent="0.25">
      <c r="B93" s="26"/>
      <c r="C93" s="27"/>
      <c r="D93" s="27"/>
      <c r="E93" s="27"/>
      <c r="F93" s="27"/>
      <c r="G93" s="24"/>
      <c r="H93" s="33" t="str">
        <f t="shared" si="6"/>
        <v/>
      </c>
      <c r="I93" s="29"/>
      <c r="J93" s="3" t="str">
        <f t="shared" si="7"/>
        <v/>
      </c>
      <c r="K93" s="4" t="str">
        <f t="shared" si="8"/>
        <v/>
      </c>
      <c r="L93" s="6" t="str">
        <f t="shared" si="11"/>
        <v/>
      </c>
      <c r="M93" s="1" t="str">
        <f t="shared" si="9"/>
        <v/>
      </c>
      <c r="N93" s="34" t="str">
        <f t="shared" si="10"/>
        <v/>
      </c>
      <c r="O93" s="35"/>
      <c r="P93" s="1">
        <v>0</v>
      </c>
    </row>
    <row r="94" spans="2:16" ht="20.100000000000001" customHeight="1" x14ac:dyDescent="0.25">
      <c r="B94" s="26"/>
      <c r="C94" s="27"/>
      <c r="D94" s="27"/>
      <c r="E94" s="27"/>
      <c r="F94" s="27"/>
      <c r="G94" s="24"/>
      <c r="H94" s="33" t="str">
        <f t="shared" si="6"/>
        <v/>
      </c>
      <c r="I94" s="29"/>
      <c r="J94" s="3" t="str">
        <f t="shared" si="7"/>
        <v/>
      </c>
      <c r="K94" s="4" t="str">
        <f t="shared" si="8"/>
        <v/>
      </c>
      <c r="L94" s="6" t="str">
        <f t="shared" si="11"/>
        <v/>
      </c>
      <c r="M94" s="1" t="str">
        <f t="shared" si="9"/>
        <v/>
      </c>
      <c r="N94" s="34" t="str">
        <f t="shared" si="10"/>
        <v/>
      </c>
      <c r="O94" s="35"/>
      <c r="P94" s="1">
        <v>0</v>
      </c>
    </row>
    <row r="95" spans="2:16" ht="20.100000000000001" customHeight="1" x14ac:dyDescent="0.25">
      <c r="B95" s="26"/>
      <c r="C95" s="27"/>
      <c r="D95" s="27"/>
      <c r="E95" s="27"/>
      <c r="F95" s="27"/>
      <c r="G95" s="24"/>
      <c r="H95" s="33" t="str">
        <f t="shared" si="6"/>
        <v/>
      </c>
      <c r="I95" s="29"/>
      <c r="J95" s="3" t="str">
        <f t="shared" si="7"/>
        <v/>
      </c>
      <c r="K95" s="4" t="str">
        <f t="shared" si="8"/>
        <v/>
      </c>
      <c r="L95" s="6" t="str">
        <f t="shared" si="11"/>
        <v/>
      </c>
      <c r="M95" s="1" t="str">
        <f t="shared" si="9"/>
        <v/>
      </c>
      <c r="N95" s="34" t="str">
        <f t="shared" si="10"/>
        <v/>
      </c>
      <c r="O95" s="35"/>
      <c r="P95" s="1">
        <v>0</v>
      </c>
    </row>
    <row r="96" spans="2:16" ht="20.100000000000001" customHeight="1" x14ac:dyDescent="0.25">
      <c r="B96" s="26"/>
      <c r="C96" s="27"/>
      <c r="D96" s="27"/>
      <c r="E96" s="27"/>
      <c r="F96" s="27"/>
      <c r="G96" s="24"/>
      <c r="H96" s="33" t="str">
        <f t="shared" si="6"/>
        <v/>
      </c>
      <c r="I96" s="29"/>
      <c r="J96" s="3" t="str">
        <f t="shared" si="7"/>
        <v/>
      </c>
      <c r="K96" s="4" t="str">
        <f t="shared" si="8"/>
        <v/>
      </c>
      <c r="L96" s="6" t="str">
        <f t="shared" si="11"/>
        <v/>
      </c>
      <c r="M96" s="1" t="str">
        <f t="shared" si="9"/>
        <v/>
      </c>
      <c r="N96" s="34" t="str">
        <f t="shared" si="10"/>
        <v/>
      </c>
      <c r="O96" s="35"/>
      <c r="P96" s="1">
        <v>0</v>
      </c>
    </row>
    <row r="97" spans="2:16" ht="20.100000000000001" customHeight="1" x14ac:dyDescent="0.25">
      <c r="B97" s="26"/>
      <c r="C97" s="27"/>
      <c r="D97" s="27"/>
      <c r="E97" s="27"/>
      <c r="F97" s="27"/>
      <c r="G97" s="24"/>
      <c r="H97" s="33" t="str">
        <f t="shared" si="6"/>
        <v/>
      </c>
      <c r="I97" s="29"/>
      <c r="J97" s="3" t="str">
        <f t="shared" si="7"/>
        <v/>
      </c>
      <c r="K97" s="4" t="str">
        <f t="shared" si="8"/>
        <v/>
      </c>
      <c r="L97" s="6" t="str">
        <f t="shared" si="11"/>
        <v/>
      </c>
      <c r="M97" s="1" t="str">
        <f t="shared" si="9"/>
        <v/>
      </c>
      <c r="N97" s="34" t="str">
        <f t="shared" si="10"/>
        <v/>
      </c>
      <c r="O97" s="35"/>
      <c r="P97" s="1">
        <v>0</v>
      </c>
    </row>
    <row r="98" spans="2:16" ht="20.100000000000001" customHeight="1" x14ac:dyDescent="0.25">
      <c r="B98" s="26"/>
      <c r="C98" s="27"/>
      <c r="D98" s="27"/>
      <c r="E98" s="27"/>
      <c r="F98" s="27"/>
      <c r="G98" s="24"/>
      <c r="H98" s="33" t="str">
        <f t="shared" si="6"/>
        <v/>
      </c>
      <c r="I98" s="29"/>
      <c r="J98" s="3" t="str">
        <f t="shared" si="7"/>
        <v/>
      </c>
      <c r="K98" s="4" t="str">
        <f t="shared" si="8"/>
        <v/>
      </c>
      <c r="L98" s="6" t="str">
        <f t="shared" si="11"/>
        <v/>
      </c>
      <c r="M98" s="1" t="str">
        <f t="shared" si="9"/>
        <v/>
      </c>
      <c r="N98" s="34" t="str">
        <f t="shared" si="10"/>
        <v/>
      </c>
      <c r="O98" s="35"/>
      <c r="P98" s="1">
        <v>0</v>
      </c>
    </row>
    <row r="99" spans="2:16" ht="20.100000000000001" customHeight="1" x14ac:dyDescent="0.25">
      <c r="B99" s="26"/>
      <c r="C99" s="27"/>
      <c r="D99" s="27"/>
      <c r="E99" s="27"/>
      <c r="F99" s="27"/>
      <c r="G99" s="24"/>
      <c r="H99" s="33" t="str">
        <f t="shared" si="6"/>
        <v/>
      </c>
      <c r="I99" s="29"/>
      <c r="J99" s="3" t="str">
        <f t="shared" si="7"/>
        <v/>
      </c>
      <c r="K99" s="4" t="str">
        <f t="shared" si="8"/>
        <v/>
      </c>
      <c r="L99" s="6" t="str">
        <f t="shared" si="11"/>
        <v/>
      </c>
      <c r="M99" s="1" t="str">
        <f t="shared" si="9"/>
        <v/>
      </c>
      <c r="N99" s="34" t="str">
        <f t="shared" si="10"/>
        <v/>
      </c>
      <c r="O99" s="35"/>
      <c r="P99" s="1">
        <v>0</v>
      </c>
    </row>
    <row r="100" spans="2:16" ht="20.100000000000001" customHeight="1" x14ac:dyDescent="0.25">
      <c r="B100" s="26"/>
      <c r="C100" s="27"/>
      <c r="D100" s="27"/>
      <c r="E100" s="27"/>
      <c r="F100" s="27"/>
      <c r="G100" s="24"/>
      <c r="H100" s="33" t="str">
        <f t="shared" si="6"/>
        <v/>
      </c>
      <c r="I100" s="29"/>
      <c r="J100" s="3" t="str">
        <f t="shared" si="7"/>
        <v/>
      </c>
      <c r="K100" s="4" t="str">
        <f t="shared" si="8"/>
        <v/>
      </c>
      <c r="L100" s="6" t="str">
        <f t="shared" si="11"/>
        <v/>
      </c>
      <c r="M100" s="1" t="str">
        <f t="shared" si="9"/>
        <v/>
      </c>
      <c r="N100" s="34" t="str">
        <f t="shared" si="10"/>
        <v/>
      </c>
      <c r="O100" s="35"/>
      <c r="P100" s="1">
        <v>0</v>
      </c>
    </row>
    <row r="101" spans="2:16" ht="20.100000000000001" customHeight="1" x14ac:dyDescent="0.25">
      <c r="B101" s="26"/>
      <c r="C101" s="27"/>
      <c r="D101" s="27"/>
      <c r="E101" s="27"/>
      <c r="F101" s="27"/>
      <c r="G101" s="24"/>
      <c r="H101" s="33" t="str">
        <f t="shared" si="6"/>
        <v/>
      </c>
      <c r="I101" s="29"/>
      <c r="J101" s="3" t="str">
        <f t="shared" si="7"/>
        <v/>
      </c>
      <c r="K101" s="4" t="str">
        <f t="shared" si="8"/>
        <v/>
      </c>
      <c r="L101" s="6" t="str">
        <f t="shared" si="11"/>
        <v/>
      </c>
      <c r="M101" s="1" t="str">
        <f t="shared" si="9"/>
        <v/>
      </c>
      <c r="N101" s="34" t="str">
        <f t="shared" si="10"/>
        <v/>
      </c>
      <c r="O101" s="35"/>
      <c r="P101" s="1">
        <v>0</v>
      </c>
    </row>
    <row r="102" spans="2:16" ht="20.100000000000001" customHeight="1" x14ac:dyDescent="0.25">
      <c r="B102" s="26"/>
      <c r="C102" s="27"/>
      <c r="D102" s="27"/>
      <c r="E102" s="27"/>
      <c r="F102" s="27"/>
      <c r="G102" s="24"/>
      <c r="H102" s="33" t="str">
        <f t="shared" si="6"/>
        <v/>
      </c>
      <c r="I102" s="29"/>
      <c r="J102" s="3" t="str">
        <f t="shared" si="7"/>
        <v/>
      </c>
      <c r="K102" s="4" t="str">
        <f t="shared" si="8"/>
        <v/>
      </c>
      <c r="L102" s="6" t="str">
        <f t="shared" si="11"/>
        <v/>
      </c>
      <c r="M102" s="1" t="str">
        <f t="shared" si="9"/>
        <v/>
      </c>
      <c r="N102" s="34" t="str">
        <f t="shared" si="10"/>
        <v/>
      </c>
      <c r="O102" s="35"/>
      <c r="P102" s="1">
        <v>0</v>
      </c>
    </row>
    <row r="103" spans="2:16" ht="20.100000000000001" customHeight="1" x14ac:dyDescent="0.25">
      <c r="B103" s="26"/>
      <c r="C103" s="27"/>
      <c r="D103" s="27"/>
      <c r="E103" s="27"/>
      <c r="F103" s="27"/>
      <c r="G103" s="24"/>
      <c r="H103" s="33" t="str">
        <f t="shared" si="6"/>
        <v/>
      </c>
      <c r="I103" s="29"/>
      <c r="J103" s="3" t="str">
        <f t="shared" si="7"/>
        <v/>
      </c>
      <c r="K103" s="4" t="str">
        <f t="shared" si="8"/>
        <v/>
      </c>
      <c r="L103" s="6" t="str">
        <f t="shared" si="11"/>
        <v/>
      </c>
      <c r="M103" s="1" t="str">
        <f t="shared" si="9"/>
        <v/>
      </c>
      <c r="N103" s="34" t="str">
        <f t="shared" si="10"/>
        <v/>
      </c>
      <c r="O103" s="35"/>
      <c r="P103" s="1">
        <v>0</v>
      </c>
    </row>
    <row r="104" spans="2:16" ht="20.100000000000001" customHeight="1" x14ac:dyDescent="0.25">
      <c r="B104" s="26"/>
      <c r="C104" s="27"/>
      <c r="D104" s="27"/>
      <c r="E104" s="27"/>
      <c r="F104" s="27"/>
      <c r="G104" s="24"/>
      <c r="H104" s="33" t="str">
        <f t="shared" si="6"/>
        <v/>
      </c>
      <c r="I104" s="29"/>
      <c r="J104" s="3" t="str">
        <f t="shared" si="7"/>
        <v/>
      </c>
      <c r="K104" s="4" t="str">
        <f t="shared" si="8"/>
        <v/>
      </c>
      <c r="L104" s="6" t="str">
        <f t="shared" si="11"/>
        <v/>
      </c>
      <c r="M104" s="1" t="str">
        <f t="shared" si="9"/>
        <v/>
      </c>
      <c r="N104" s="34" t="str">
        <f t="shared" si="10"/>
        <v/>
      </c>
      <c r="O104" s="35"/>
      <c r="P104" s="1">
        <v>0</v>
      </c>
    </row>
    <row r="105" spans="2:16" ht="20.100000000000001" customHeight="1" x14ac:dyDescent="0.25">
      <c r="B105" s="26"/>
      <c r="C105" s="27"/>
      <c r="D105" s="27"/>
      <c r="E105" s="27"/>
      <c r="F105" s="27"/>
      <c r="G105" s="24"/>
      <c r="H105" s="33" t="str">
        <f t="shared" si="6"/>
        <v/>
      </c>
      <c r="I105" s="29"/>
      <c r="J105" s="3" t="str">
        <f t="shared" si="7"/>
        <v/>
      </c>
      <c r="K105" s="4" t="str">
        <f t="shared" si="8"/>
        <v/>
      </c>
      <c r="L105" s="6" t="str">
        <f t="shared" si="11"/>
        <v/>
      </c>
      <c r="M105" s="1" t="str">
        <f t="shared" si="9"/>
        <v/>
      </c>
      <c r="N105" s="34" t="str">
        <f t="shared" si="10"/>
        <v/>
      </c>
      <c r="O105" s="35"/>
      <c r="P105" s="1">
        <v>0</v>
      </c>
    </row>
    <row r="106" spans="2:16" ht="20.100000000000001" customHeight="1" x14ac:dyDescent="0.25">
      <c r="B106" s="26"/>
      <c r="C106" s="27"/>
      <c r="D106" s="27"/>
      <c r="E106" s="27"/>
      <c r="F106" s="27"/>
      <c r="G106" s="24"/>
      <c r="H106" s="33" t="str">
        <f t="shared" si="6"/>
        <v/>
      </c>
      <c r="I106" s="29"/>
      <c r="J106" s="3" t="str">
        <f t="shared" si="7"/>
        <v/>
      </c>
      <c r="K106" s="4" t="str">
        <f t="shared" si="8"/>
        <v/>
      </c>
      <c r="L106" s="6" t="str">
        <f t="shared" si="11"/>
        <v/>
      </c>
      <c r="M106" s="1" t="str">
        <f t="shared" si="9"/>
        <v/>
      </c>
      <c r="N106" s="34" t="str">
        <f t="shared" si="10"/>
        <v/>
      </c>
      <c r="O106" s="35"/>
      <c r="P106" s="1">
        <v>0</v>
      </c>
    </row>
    <row r="107" spans="2:16" ht="20.100000000000001" customHeight="1" x14ac:dyDescent="0.25">
      <c r="B107" s="26"/>
      <c r="C107" s="27"/>
      <c r="D107" s="27"/>
      <c r="E107" s="27"/>
      <c r="F107" s="27"/>
      <c r="G107" s="24"/>
      <c r="H107" s="33" t="str">
        <f t="shared" si="6"/>
        <v/>
      </c>
      <c r="I107" s="29"/>
      <c r="J107" s="3" t="str">
        <f t="shared" si="7"/>
        <v/>
      </c>
      <c r="K107" s="4" t="str">
        <f t="shared" si="8"/>
        <v/>
      </c>
      <c r="L107" s="6" t="str">
        <f t="shared" si="11"/>
        <v/>
      </c>
      <c r="M107" s="1" t="str">
        <f t="shared" si="9"/>
        <v/>
      </c>
      <c r="N107" s="34" t="str">
        <f t="shared" si="10"/>
        <v/>
      </c>
      <c r="O107" s="35"/>
      <c r="P107" s="1">
        <v>0</v>
      </c>
    </row>
    <row r="108" spans="2:16" ht="20.100000000000001" customHeight="1" x14ac:dyDescent="0.25">
      <c r="B108" s="26"/>
      <c r="C108" s="27"/>
      <c r="D108" s="27"/>
      <c r="E108" s="27"/>
      <c r="F108" s="27"/>
      <c r="G108" s="24"/>
      <c r="H108" s="33" t="str">
        <f t="shared" si="6"/>
        <v/>
      </c>
      <c r="I108" s="29"/>
      <c r="J108" s="3" t="str">
        <f t="shared" si="7"/>
        <v/>
      </c>
      <c r="K108" s="4" t="str">
        <f t="shared" si="8"/>
        <v/>
      </c>
      <c r="L108" s="6" t="str">
        <f t="shared" si="11"/>
        <v/>
      </c>
      <c r="M108" s="1" t="str">
        <f t="shared" si="9"/>
        <v/>
      </c>
      <c r="N108" s="34" t="str">
        <f t="shared" si="10"/>
        <v/>
      </c>
      <c r="O108" s="35"/>
      <c r="P108" s="1">
        <v>0</v>
      </c>
    </row>
    <row r="109" spans="2:16" ht="20.100000000000001" customHeight="1" x14ac:dyDescent="0.25">
      <c r="B109" s="26"/>
      <c r="C109" s="27"/>
      <c r="D109" s="27"/>
      <c r="E109" s="27"/>
      <c r="F109" s="27"/>
      <c r="G109" s="24"/>
      <c r="H109" s="33" t="str">
        <f t="shared" si="6"/>
        <v/>
      </c>
      <c r="I109" s="29"/>
      <c r="J109" s="3" t="str">
        <f t="shared" si="7"/>
        <v/>
      </c>
      <c r="K109" s="4" t="str">
        <f t="shared" si="8"/>
        <v/>
      </c>
      <c r="L109" s="6" t="str">
        <f t="shared" si="11"/>
        <v/>
      </c>
      <c r="M109" s="1" t="str">
        <f t="shared" si="9"/>
        <v/>
      </c>
      <c r="N109" s="34" t="str">
        <f t="shared" si="10"/>
        <v/>
      </c>
      <c r="O109" s="35"/>
      <c r="P109" s="1">
        <v>0</v>
      </c>
    </row>
    <row r="110" spans="2:16" ht="20.100000000000001" customHeight="1" x14ac:dyDescent="0.25">
      <c r="B110" s="26"/>
      <c r="C110" s="27"/>
      <c r="D110" s="27"/>
      <c r="E110" s="27"/>
      <c r="F110" s="27"/>
      <c r="G110" s="24"/>
      <c r="H110" s="33" t="str">
        <f t="shared" si="6"/>
        <v/>
      </c>
      <c r="I110" s="29"/>
      <c r="J110" s="3" t="str">
        <f t="shared" si="7"/>
        <v/>
      </c>
      <c r="K110" s="4" t="str">
        <f t="shared" si="8"/>
        <v/>
      </c>
      <c r="L110" s="6" t="str">
        <f t="shared" si="11"/>
        <v/>
      </c>
      <c r="M110" s="1" t="str">
        <f t="shared" si="9"/>
        <v/>
      </c>
      <c r="N110" s="34" t="str">
        <f t="shared" si="10"/>
        <v/>
      </c>
      <c r="O110" s="35"/>
      <c r="P110" s="1">
        <v>0</v>
      </c>
    </row>
    <row r="111" spans="2:16" ht="20.100000000000001" customHeight="1" x14ac:dyDescent="0.25">
      <c r="B111" s="26"/>
      <c r="C111" s="27"/>
      <c r="D111" s="27"/>
      <c r="E111" s="27"/>
      <c r="F111" s="27"/>
      <c r="G111" s="24"/>
      <c r="H111" s="33" t="str">
        <f t="shared" si="6"/>
        <v/>
      </c>
      <c r="I111" s="29"/>
      <c r="J111" s="3" t="str">
        <f t="shared" si="7"/>
        <v/>
      </c>
      <c r="K111" s="4" t="str">
        <f t="shared" si="8"/>
        <v/>
      </c>
      <c r="L111" s="6" t="str">
        <f t="shared" si="11"/>
        <v/>
      </c>
      <c r="M111" s="1" t="str">
        <f t="shared" si="9"/>
        <v/>
      </c>
      <c r="N111" s="34" t="str">
        <f t="shared" si="10"/>
        <v/>
      </c>
      <c r="O111" s="35"/>
      <c r="P111" s="1">
        <v>0</v>
      </c>
    </row>
    <row r="112" spans="2:16" ht="20.100000000000001" customHeight="1" x14ac:dyDescent="0.25">
      <c r="B112" s="26"/>
      <c r="C112" s="27"/>
      <c r="D112" s="27"/>
      <c r="E112" s="27"/>
      <c r="F112" s="27"/>
      <c r="G112" s="24"/>
      <c r="H112" s="33" t="str">
        <f t="shared" si="6"/>
        <v/>
      </c>
      <c r="I112" s="29"/>
      <c r="J112" s="3" t="str">
        <f t="shared" si="7"/>
        <v/>
      </c>
      <c r="K112" s="4" t="str">
        <f t="shared" si="8"/>
        <v/>
      </c>
      <c r="L112" s="6" t="str">
        <f t="shared" si="11"/>
        <v/>
      </c>
      <c r="M112" s="1" t="str">
        <f t="shared" si="9"/>
        <v/>
      </c>
      <c r="N112" s="34" t="str">
        <f t="shared" si="10"/>
        <v/>
      </c>
      <c r="O112" s="35"/>
      <c r="P112" s="1">
        <v>0</v>
      </c>
    </row>
    <row r="113" spans="2:16" ht="20.100000000000001" customHeight="1" x14ac:dyDescent="0.25">
      <c r="B113" s="26"/>
      <c r="C113" s="27"/>
      <c r="D113" s="27"/>
      <c r="E113" s="27"/>
      <c r="F113" s="27"/>
      <c r="G113" s="24"/>
      <c r="H113" s="33" t="str">
        <f t="shared" si="6"/>
        <v/>
      </c>
      <c r="I113" s="29"/>
      <c r="J113" s="3" t="str">
        <f t="shared" si="7"/>
        <v/>
      </c>
      <c r="K113" s="4" t="str">
        <f t="shared" si="8"/>
        <v/>
      </c>
      <c r="L113" s="6" t="str">
        <f t="shared" si="11"/>
        <v/>
      </c>
      <c r="M113" s="1" t="str">
        <f t="shared" si="9"/>
        <v/>
      </c>
      <c r="N113" s="34" t="str">
        <f t="shared" si="10"/>
        <v/>
      </c>
      <c r="O113" s="35"/>
      <c r="P113" s="1">
        <v>0</v>
      </c>
    </row>
    <row r="114" spans="2:16" ht="20.100000000000001" customHeight="1" x14ac:dyDescent="0.25">
      <c r="B114" s="26"/>
      <c r="C114" s="27"/>
      <c r="D114" s="27"/>
      <c r="E114" s="27"/>
      <c r="F114" s="27"/>
      <c r="G114" s="24"/>
      <c r="H114" s="33" t="str">
        <f t="shared" si="6"/>
        <v/>
      </c>
      <c r="I114" s="29"/>
      <c r="J114" s="3" t="str">
        <f t="shared" si="7"/>
        <v/>
      </c>
      <c r="K114" s="4" t="str">
        <f t="shared" si="8"/>
        <v/>
      </c>
      <c r="L114" s="6" t="str">
        <f t="shared" si="11"/>
        <v/>
      </c>
      <c r="M114" s="1" t="str">
        <f t="shared" si="9"/>
        <v/>
      </c>
      <c r="N114" s="34" t="str">
        <f t="shared" si="10"/>
        <v/>
      </c>
      <c r="O114" s="35"/>
      <c r="P114" s="1">
        <v>0</v>
      </c>
    </row>
    <row r="115" spans="2:16" ht="20.100000000000001" customHeight="1" x14ac:dyDescent="0.25">
      <c r="B115" s="26"/>
      <c r="C115" s="27"/>
      <c r="D115" s="27"/>
      <c r="E115" s="27"/>
      <c r="F115" s="27"/>
      <c r="G115" s="24"/>
      <c r="H115" s="33" t="str">
        <f t="shared" si="6"/>
        <v/>
      </c>
      <c r="I115" s="29"/>
      <c r="J115" s="3" t="str">
        <f t="shared" si="7"/>
        <v/>
      </c>
      <c r="K115" s="4" t="str">
        <f t="shared" si="8"/>
        <v/>
      </c>
      <c r="L115" s="6" t="str">
        <f t="shared" si="11"/>
        <v/>
      </c>
      <c r="M115" s="1" t="str">
        <f t="shared" si="9"/>
        <v/>
      </c>
      <c r="N115" s="34" t="str">
        <f t="shared" si="10"/>
        <v/>
      </c>
      <c r="O115" s="35"/>
      <c r="P115" s="1">
        <v>0</v>
      </c>
    </row>
    <row r="116" spans="2:16" ht="20.100000000000001" customHeight="1" x14ac:dyDescent="0.25">
      <c r="B116" s="26"/>
      <c r="C116" s="27"/>
      <c r="D116" s="27"/>
      <c r="E116" s="27"/>
      <c r="F116" s="27"/>
      <c r="G116" s="24"/>
      <c r="H116" s="33" t="str">
        <f t="shared" si="6"/>
        <v/>
      </c>
      <c r="I116" s="29"/>
      <c r="J116" s="3" t="str">
        <f t="shared" si="7"/>
        <v/>
      </c>
      <c r="K116" s="4" t="str">
        <f t="shared" si="8"/>
        <v/>
      </c>
      <c r="L116" s="6" t="str">
        <f t="shared" si="11"/>
        <v/>
      </c>
      <c r="M116" s="1" t="str">
        <f t="shared" si="9"/>
        <v/>
      </c>
      <c r="N116" s="34" t="str">
        <f t="shared" si="10"/>
        <v/>
      </c>
      <c r="O116" s="35"/>
      <c r="P116" s="1">
        <v>0</v>
      </c>
    </row>
    <row r="117" spans="2:16" ht="20.100000000000001" customHeight="1" x14ac:dyDescent="0.25">
      <c r="B117" s="26"/>
      <c r="C117" s="27"/>
      <c r="D117" s="27"/>
      <c r="E117" s="27"/>
      <c r="F117" s="27"/>
      <c r="G117" s="24"/>
      <c r="H117" s="33" t="str">
        <f t="shared" si="6"/>
        <v/>
      </c>
      <c r="I117" s="29"/>
      <c r="J117" s="3" t="str">
        <f t="shared" si="7"/>
        <v/>
      </c>
      <c r="K117" s="4" t="str">
        <f t="shared" si="8"/>
        <v/>
      </c>
      <c r="L117" s="6" t="str">
        <f t="shared" si="11"/>
        <v/>
      </c>
      <c r="M117" s="1" t="str">
        <f t="shared" si="9"/>
        <v/>
      </c>
      <c r="N117" s="34" t="str">
        <f t="shared" si="10"/>
        <v/>
      </c>
      <c r="O117" s="35"/>
      <c r="P117" s="1">
        <v>0</v>
      </c>
    </row>
    <row r="118" spans="2:16" ht="20.100000000000001" customHeight="1" x14ac:dyDescent="0.25">
      <c r="B118" s="26"/>
      <c r="C118" s="27"/>
      <c r="D118" s="27"/>
      <c r="E118" s="27"/>
      <c r="F118" s="27"/>
      <c r="G118" s="24"/>
      <c r="H118" s="33" t="str">
        <f t="shared" si="6"/>
        <v/>
      </c>
      <c r="I118" s="29"/>
      <c r="J118" s="3" t="str">
        <f t="shared" si="7"/>
        <v/>
      </c>
      <c r="K118" s="4" t="str">
        <f t="shared" si="8"/>
        <v/>
      </c>
      <c r="L118" s="6" t="str">
        <f t="shared" si="11"/>
        <v/>
      </c>
      <c r="M118" s="1" t="str">
        <f t="shared" si="9"/>
        <v/>
      </c>
      <c r="N118" s="34" t="str">
        <f t="shared" si="10"/>
        <v/>
      </c>
      <c r="O118" s="35"/>
      <c r="P118" s="1">
        <v>0</v>
      </c>
    </row>
    <row r="119" spans="2:16" ht="20.100000000000001" customHeight="1" x14ac:dyDescent="0.25">
      <c r="B119" s="26"/>
      <c r="C119" s="27"/>
      <c r="D119" s="27"/>
      <c r="E119" s="27"/>
      <c r="F119" s="27"/>
      <c r="G119" s="24"/>
      <c r="H119" s="33" t="str">
        <f t="shared" si="6"/>
        <v/>
      </c>
      <c r="I119" s="29"/>
      <c r="J119" s="3" t="str">
        <f t="shared" si="7"/>
        <v/>
      </c>
      <c r="K119" s="4" t="str">
        <f t="shared" si="8"/>
        <v/>
      </c>
      <c r="L119" s="6" t="str">
        <f t="shared" si="11"/>
        <v/>
      </c>
      <c r="M119" s="1" t="str">
        <f t="shared" si="9"/>
        <v/>
      </c>
      <c r="N119" s="34" t="str">
        <f t="shared" si="10"/>
        <v/>
      </c>
      <c r="O119" s="35"/>
      <c r="P119" s="1">
        <v>0</v>
      </c>
    </row>
    <row r="120" spans="2:16" ht="20.100000000000001" customHeight="1" x14ac:dyDescent="0.25">
      <c r="B120" s="26"/>
      <c r="C120" s="27"/>
      <c r="D120" s="27"/>
      <c r="E120" s="27"/>
      <c r="F120" s="27"/>
      <c r="G120" s="24"/>
      <c r="H120" s="33" t="str">
        <f t="shared" si="6"/>
        <v/>
      </c>
      <c r="I120" s="29"/>
      <c r="J120" s="3" t="str">
        <f t="shared" si="7"/>
        <v/>
      </c>
      <c r="K120" s="4" t="str">
        <f t="shared" si="8"/>
        <v/>
      </c>
      <c r="L120" s="6" t="str">
        <f t="shared" si="11"/>
        <v/>
      </c>
      <c r="M120" s="1" t="str">
        <f t="shared" si="9"/>
        <v/>
      </c>
      <c r="N120" s="34" t="str">
        <f t="shared" si="10"/>
        <v/>
      </c>
      <c r="O120" s="35"/>
      <c r="P120" s="1">
        <v>0</v>
      </c>
    </row>
    <row r="121" spans="2:16" ht="20.100000000000001" customHeight="1" x14ac:dyDescent="0.25">
      <c r="B121" s="26"/>
      <c r="C121" s="27"/>
      <c r="D121" s="27"/>
      <c r="E121" s="27"/>
      <c r="F121" s="27"/>
      <c r="G121" s="24"/>
      <c r="H121" s="33" t="str">
        <f t="shared" si="6"/>
        <v/>
      </c>
      <c r="I121" s="29"/>
      <c r="J121" s="3" t="str">
        <f t="shared" si="7"/>
        <v/>
      </c>
      <c r="K121" s="4" t="str">
        <f t="shared" si="8"/>
        <v/>
      </c>
      <c r="L121" s="6" t="str">
        <f t="shared" si="11"/>
        <v/>
      </c>
      <c r="M121" s="1" t="str">
        <f t="shared" si="9"/>
        <v/>
      </c>
      <c r="N121" s="34" t="str">
        <f t="shared" si="10"/>
        <v/>
      </c>
      <c r="O121" s="35"/>
      <c r="P121" s="1">
        <v>0</v>
      </c>
    </row>
    <row r="122" spans="2:16" ht="20.100000000000001" customHeight="1" x14ac:dyDescent="0.25">
      <c r="B122" s="26"/>
      <c r="C122" s="27"/>
      <c r="D122" s="27"/>
      <c r="E122" s="27"/>
      <c r="F122" s="27"/>
      <c r="G122" s="24"/>
      <c r="H122" s="33" t="str">
        <f t="shared" si="6"/>
        <v/>
      </c>
      <c r="I122" s="29"/>
      <c r="J122" s="3" t="str">
        <f t="shared" si="7"/>
        <v/>
      </c>
      <c r="K122" s="4" t="str">
        <f t="shared" si="8"/>
        <v/>
      </c>
      <c r="L122" s="6" t="str">
        <f t="shared" si="11"/>
        <v/>
      </c>
      <c r="M122" s="1" t="str">
        <f t="shared" si="9"/>
        <v/>
      </c>
      <c r="N122" s="34" t="str">
        <f t="shared" si="10"/>
        <v/>
      </c>
      <c r="O122" s="35"/>
      <c r="P122" s="1">
        <v>0</v>
      </c>
    </row>
    <row r="123" spans="2:16" ht="20.100000000000001" customHeight="1" x14ac:dyDescent="0.25">
      <c r="B123" s="26"/>
      <c r="C123" s="27"/>
      <c r="D123" s="27"/>
      <c r="E123" s="27"/>
      <c r="F123" s="27"/>
      <c r="G123" s="24"/>
      <c r="H123" s="33" t="str">
        <f t="shared" si="6"/>
        <v/>
      </c>
      <c r="I123" s="29"/>
      <c r="J123" s="3" t="str">
        <f t="shared" si="7"/>
        <v/>
      </c>
      <c r="K123" s="4" t="str">
        <f t="shared" si="8"/>
        <v/>
      </c>
      <c r="L123" s="6" t="str">
        <f t="shared" si="11"/>
        <v/>
      </c>
      <c r="M123" s="1" t="str">
        <f t="shared" si="9"/>
        <v/>
      </c>
      <c r="N123" s="34" t="str">
        <f t="shared" si="10"/>
        <v/>
      </c>
      <c r="O123" s="35"/>
      <c r="P123" s="1">
        <v>0</v>
      </c>
    </row>
    <row r="124" spans="2:16" ht="20.100000000000001" customHeight="1" x14ac:dyDescent="0.25">
      <c r="B124" s="26"/>
      <c r="C124" s="27"/>
      <c r="D124" s="27"/>
      <c r="E124" s="27"/>
      <c r="F124" s="27"/>
      <c r="G124" s="24"/>
      <c r="H124" s="33" t="str">
        <f t="shared" si="6"/>
        <v/>
      </c>
      <c r="I124" s="29"/>
      <c r="J124" s="3" t="str">
        <f t="shared" si="7"/>
        <v/>
      </c>
      <c r="K124" s="4" t="str">
        <f t="shared" si="8"/>
        <v/>
      </c>
      <c r="L124" s="6" t="str">
        <f t="shared" si="11"/>
        <v/>
      </c>
      <c r="M124" s="1" t="str">
        <f t="shared" si="9"/>
        <v/>
      </c>
      <c r="N124" s="34" t="str">
        <f t="shared" si="10"/>
        <v/>
      </c>
      <c r="O124" s="35"/>
      <c r="P124" s="1">
        <v>0</v>
      </c>
    </row>
    <row r="125" spans="2:16" ht="20.100000000000001" customHeight="1" x14ac:dyDescent="0.25">
      <c r="B125" s="26"/>
      <c r="C125" s="27"/>
      <c r="D125" s="27"/>
      <c r="E125" s="27"/>
      <c r="F125" s="27"/>
      <c r="G125" s="24"/>
      <c r="H125" s="33" t="str">
        <f t="shared" si="6"/>
        <v/>
      </c>
      <c r="I125" s="29"/>
      <c r="J125" s="3" t="str">
        <f t="shared" si="7"/>
        <v/>
      </c>
      <c r="K125" s="4" t="str">
        <f t="shared" si="8"/>
        <v/>
      </c>
      <c r="L125" s="6" t="str">
        <f t="shared" si="11"/>
        <v/>
      </c>
      <c r="M125" s="1" t="str">
        <f t="shared" si="9"/>
        <v/>
      </c>
      <c r="N125" s="34" t="str">
        <f t="shared" si="10"/>
        <v/>
      </c>
      <c r="O125" s="35"/>
      <c r="P125" s="1">
        <v>0</v>
      </c>
    </row>
    <row r="126" spans="2:16" ht="20.100000000000001" customHeight="1" x14ac:dyDescent="0.25">
      <c r="B126" s="26"/>
      <c r="C126" s="27"/>
      <c r="D126" s="27"/>
      <c r="E126" s="27"/>
      <c r="F126" s="27"/>
      <c r="G126" s="24"/>
      <c r="H126" s="33" t="str">
        <f t="shared" si="6"/>
        <v/>
      </c>
      <c r="I126" s="29"/>
      <c r="J126" s="3" t="str">
        <f t="shared" si="7"/>
        <v/>
      </c>
      <c r="K126" s="4" t="str">
        <f t="shared" si="8"/>
        <v/>
      </c>
      <c r="L126" s="6" t="str">
        <f t="shared" si="11"/>
        <v/>
      </c>
      <c r="M126" s="1" t="str">
        <f t="shared" si="9"/>
        <v/>
      </c>
      <c r="N126" s="34" t="str">
        <f t="shared" si="10"/>
        <v/>
      </c>
      <c r="O126" s="35"/>
      <c r="P126" s="1">
        <v>0</v>
      </c>
    </row>
    <row r="127" spans="2:16" ht="20.100000000000001" customHeight="1" x14ac:dyDescent="0.25">
      <c r="B127" s="26"/>
      <c r="C127" s="27"/>
      <c r="D127" s="27"/>
      <c r="E127" s="27"/>
      <c r="F127" s="27"/>
      <c r="G127" s="24"/>
      <c r="H127" s="33" t="str">
        <f t="shared" si="6"/>
        <v/>
      </c>
      <c r="I127" s="29"/>
      <c r="J127" s="3" t="str">
        <f t="shared" si="7"/>
        <v/>
      </c>
      <c r="K127" s="4" t="str">
        <f t="shared" si="8"/>
        <v/>
      </c>
      <c r="L127" s="6" t="str">
        <f t="shared" si="11"/>
        <v/>
      </c>
      <c r="M127" s="1" t="str">
        <f t="shared" si="9"/>
        <v/>
      </c>
      <c r="N127" s="34" t="str">
        <f t="shared" si="10"/>
        <v/>
      </c>
      <c r="O127" s="35"/>
      <c r="P127" s="1">
        <v>0</v>
      </c>
    </row>
    <row r="128" spans="2:16" ht="20.100000000000001" customHeight="1" x14ac:dyDescent="0.25">
      <c r="B128" s="26"/>
      <c r="C128" s="27"/>
      <c r="D128" s="27"/>
      <c r="E128" s="27"/>
      <c r="F128" s="27"/>
      <c r="G128" s="24"/>
      <c r="H128" s="33" t="str">
        <f t="shared" si="6"/>
        <v/>
      </c>
      <c r="I128" s="29"/>
      <c r="J128" s="3" t="str">
        <f t="shared" si="7"/>
        <v/>
      </c>
      <c r="K128" s="4" t="str">
        <f t="shared" si="8"/>
        <v/>
      </c>
      <c r="L128" s="6" t="str">
        <f t="shared" si="11"/>
        <v/>
      </c>
      <c r="M128" s="1" t="str">
        <f t="shared" si="9"/>
        <v/>
      </c>
      <c r="N128" s="34" t="str">
        <f t="shared" si="10"/>
        <v/>
      </c>
      <c r="O128" s="35"/>
      <c r="P128" s="1">
        <v>0</v>
      </c>
    </row>
    <row r="129" spans="2:16" ht="20.100000000000001" customHeight="1" x14ac:dyDescent="0.25">
      <c r="B129" s="26"/>
      <c r="C129" s="27"/>
      <c r="D129" s="27"/>
      <c r="E129" s="27"/>
      <c r="F129" s="27"/>
      <c r="G129" s="24"/>
      <c r="H129" s="33" t="str">
        <f t="shared" si="6"/>
        <v/>
      </c>
      <c r="I129" s="29"/>
      <c r="J129" s="3" t="str">
        <f t="shared" si="7"/>
        <v/>
      </c>
      <c r="K129" s="4" t="str">
        <f t="shared" si="8"/>
        <v/>
      </c>
      <c r="L129" s="6" t="str">
        <f t="shared" si="11"/>
        <v/>
      </c>
      <c r="M129" s="1" t="str">
        <f t="shared" si="9"/>
        <v/>
      </c>
      <c r="N129" s="34" t="str">
        <f t="shared" si="10"/>
        <v/>
      </c>
      <c r="O129" s="35"/>
      <c r="P129" s="1">
        <v>0</v>
      </c>
    </row>
    <row r="130" spans="2:16" ht="20.100000000000001" customHeight="1" x14ac:dyDescent="0.25">
      <c r="B130" s="26"/>
      <c r="C130" s="27"/>
      <c r="D130" s="27"/>
      <c r="E130" s="27"/>
      <c r="F130" s="27"/>
      <c r="G130" s="24"/>
      <c r="H130" s="33" t="str">
        <f t="shared" si="6"/>
        <v/>
      </c>
      <c r="I130" s="29"/>
      <c r="J130" s="3" t="str">
        <f t="shared" si="7"/>
        <v/>
      </c>
      <c r="K130" s="4" t="str">
        <f t="shared" si="8"/>
        <v/>
      </c>
      <c r="L130" s="6" t="str">
        <f t="shared" si="11"/>
        <v/>
      </c>
      <c r="M130" s="1" t="str">
        <f t="shared" si="9"/>
        <v/>
      </c>
      <c r="N130" s="34" t="str">
        <f t="shared" si="10"/>
        <v/>
      </c>
      <c r="O130" s="35"/>
      <c r="P130" s="1">
        <v>0</v>
      </c>
    </row>
    <row r="131" spans="2:16" ht="20.100000000000001" customHeight="1" x14ac:dyDescent="0.25">
      <c r="B131" s="26"/>
      <c r="C131" s="27"/>
      <c r="D131" s="27"/>
      <c r="E131" s="27"/>
      <c r="F131" s="27"/>
      <c r="G131" s="24"/>
      <c r="H131" s="33" t="str">
        <f t="shared" si="6"/>
        <v/>
      </c>
      <c r="I131" s="29"/>
      <c r="J131" s="3" t="str">
        <f t="shared" si="7"/>
        <v/>
      </c>
      <c r="K131" s="4" t="str">
        <f t="shared" si="8"/>
        <v/>
      </c>
      <c r="L131" s="6" t="str">
        <f t="shared" si="11"/>
        <v/>
      </c>
      <c r="M131" s="1" t="str">
        <f t="shared" si="9"/>
        <v/>
      </c>
      <c r="N131" s="34" t="str">
        <f t="shared" si="10"/>
        <v/>
      </c>
      <c r="O131" s="35"/>
      <c r="P131" s="1">
        <v>0</v>
      </c>
    </row>
    <row r="132" spans="2:16" ht="20.100000000000001" customHeight="1" x14ac:dyDescent="0.25">
      <c r="B132" s="26"/>
      <c r="C132" s="27"/>
      <c r="D132" s="27"/>
      <c r="E132" s="27"/>
      <c r="F132" s="27"/>
      <c r="G132" s="24"/>
      <c r="H132" s="33" t="str">
        <f t="shared" si="6"/>
        <v/>
      </c>
      <c r="I132" s="29"/>
      <c r="J132" s="3" t="str">
        <f t="shared" si="7"/>
        <v/>
      </c>
      <c r="K132" s="4" t="str">
        <f t="shared" si="8"/>
        <v/>
      </c>
      <c r="L132" s="6" t="str">
        <f t="shared" si="11"/>
        <v/>
      </c>
      <c r="M132" s="1" t="str">
        <f t="shared" si="9"/>
        <v/>
      </c>
      <c r="N132" s="34" t="str">
        <f t="shared" si="10"/>
        <v/>
      </c>
      <c r="O132" s="35"/>
      <c r="P132" s="1">
        <v>0</v>
      </c>
    </row>
    <row r="133" spans="2:16" ht="20.100000000000001" customHeight="1" x14ac:dyDescent="0.25">
      <c r="B133" s="26"/>
      <c r="C133" s="27"/>
      <c r="D133" s="27"/>
      <c r="E133" s="27"/>
      <c r="F133" s="27"/>
      <c r="G133" s="24"/>
      <c r="H133" s="33" t="str">
        <f t="shared" si="6"/>
        <v/>
      </c>
      <c r="I133" s="29"/>
      <c r="J133" s="3" t="str">
        <f t="shared" si="7"/>
        <v/>
      </c>
      <c r="K133" s="4" t="str">
        <f t="shared" si="8"/>
        <v/>
      </c>
      <c r="L133" s="6" t="str">
        <f t="shared" si="11"/>
        <v/>
      </c>
      <c r="M133" s="1" t="str">
        <f t="shared" si="9"/>
        <v/>
      </c>
      <c r="N133" s="34" t="str">
        <f t="shared" si="10"/>
        <v/>
      </c>
      <c r="O133" s="35"/>
      <c r="P133" s="1">
        <v>0</v>
      </c>
    </row>
    <row r="134" spans="2:16" ht="20.100000000000001" customHeight="1" x14ac:dyDescent="0.25">
      <c r="B134" s="26"/>
      <c r="C134" s="27"/>
      <c r="D134" s="27"/>
      <c r="E134" s="27"/>
      <c r="F134" s="27"/>
      <c r="G134" s="24"/>
      <c r="H134" s="33" t="str">
        <f t="shared" si="6"/>
        <v/>
      </c>
      <c r="I134" s="29"/>
      <c r="J134" s="3" t="str">
        <f t="shared" si="7"/>
        <v/>
      </c>
      <c r="K134" s="4" t="str">
        <f t="shared" si="8"/>
        <v/>
      </c>
      <c r="L134" s="6" t="str">
        <f t="shared" si="11"/>
        <v/>
      </c>
      <c r="M134" s="1" t="str">
        <f t="shared" si="9"/>
        <v/>
      </c>
      <c r="N134" s="34" t="str">
        <f t="shared" si="10"/>
        <v/>
      </c>
      <c r="O134" s="35"/>
      <c r="P134" s="1">
        <v>0</v>
      </c>
    </row>
    <row r="135" spans="2:16" ht="20.100000000000001" customHeight="1" x14ac:dyDescent="0.25">
      <c r="B135" s="26"/>
      <c r="C135" s="27"/>
      <c r="D135" s="27"/>
      <c r="E135" s="27"/>
      <c r="F135" s="27"/>
      <c r="G135" s="24"/>
      <c r="H135" s="33" t="str">
        <f t="shared" si="6"/>
        <v/>
      </c>
      <c r="I135" s="29"/>
      <c r="J135" s="3" t="str">
        <f t="shared" si="7"/>
        <v/>
      </c>
      <c r="K135" s="4" t="str">
        <f t="shared" si="8"/>
        <v/>
      </c>
      <c r="L135" s="6" t="str">
        <f t="shared" si="11"/>
        <v/>
      </c>
      <c r="M135" s="1" t="str">
        <f t="shared" si="9"/>
        <v/>
      </c>
      <c r="N135" s="34" t="str">
        <f t="shared" si="10"/>
        <v/>
      </c>
      <c r="O135" s="35"/>
      <c r="P135" s="1">
        <v>0</v>
      </c>
    </row>
    <row r="136" spans="2:16" ht="20.100000000000001" customHeight="1" x14ac:dyDescent="0.25">
      <c r="B136" s="26"/>
      <c r="C136" s="27"/>
      <c r="D136" s="27"/>
      <c r="E136" s="27"/>
      <c r="F136" s="27"/>
      <c r="G136" s="24"/>
      <c r="H136" s="33" t="str">
        <f t="shared" ref="H136:H199" si="12">+IF(G136&lt;&gt;0,IF(G136&gt;=0,"S","H"),"")</f>
        <v/>
      </c>
      <c r="I136" s="29"/>
      <c r="J136" s="3" t="str">
        <f t="shared" ref="J136:J199" si="13">+IF(G136&lt;&gt;"",IF(I136=5,G136/1.05*0.05,IF(I136=10,G136/1.1*0.1,IF(I136=20,G136/1.2*0.2,IF(I136="IG",0,IF(I136=12,G136/1.12*0.12,IF(I136=13,G136/1.13*0.13,IF(I136="EXPORT",0,""))))))),"")</f>
        <v/>
      </c>
      <c r="K136" s="4" t="str">
        <f t="shared" ref="K136:K199" si="14">+IF(G136&lt;&gt;"",IF(G136&lt;0,IF(I136&lt;&gt;"",IF(I136=20,9,IF(I136=10,8,IF(I136=13,6,""))),""),""),"")</f>
        <v/>
      </c>
      <c r="L136" s="6" t="str">
        <f t="shared" si="11"/>
        <v/>
      </c>
      <c r="M136" s="1" t="str">
        <f t="shared" ref="M136:M199" si="15">IF(G136&lt;&gt;"",IF(G136&lt;0,-1*G136,G136),"")</f>
        <v/>
      </c>
      <c r="N136" s="34" t="str">
        <f t="shared" ref="N136:N199" si="16">+IF(B136&lt;&gt;"",B136,"")</f>
        <v/>
      </c>
      <c r="O136" s="35"/>
      <c r="P136" s="1">
        <v>0</v>
      </c>
    </row>
    <row r="137" spans="2:16" ht="20.100000000000001" customHeight="1" x14ac:dyDescent="0.25">
      <c r="B137" s="26"/>
      <c r="C137" s="27"/>
      <c r="D137" s="27"/>
      <c r="E137" s="27"/>
      <c r="F137" s="27"/>
      <c r="G137" s="24"/>
      <c r="H137" s="33" t="str">
        <f t="shared" si="12"/>
        <v/>
      </c>
      <c r="I137" s="29"/>
      <c r="J137" s="3" t="str">
        <f t="shared" si="13"/>
        <v/>
      </c>
      <c r="K137" s="4" t="str">
        <f t="shared" si="14"/>
        <v/>
      </c>
      <c r="L137" s="6" t="str">
        <f t="shared" ref="L137:L200" si="17">+IF(G137&lt;&gt;"",L136+G137,"")</f>
        <v/>
      </c>
      <c r="M137" s="1" t="str">
        <f t="shared" si="15"/>
        <v/>
      </c>
      <c r="N137" s="34" t="str">
        <f t="shared" si="16"/>
        <v/>
      </c>
      <c r="O137" s="35"/>
      <c r="P137" s="1">
        <v>0</v>
      </c>
    </row>
    <row r="138" spans="2:16" ht="20.100000000000001" customHeight="1" x14ac:dyDescent="0.25">
      <c r="B138" s="26"/>
      <c r="C138" s="27"/>
      <c r="D138" s="27"/>
      <c r="E138" s="27"/>
      <c r="F138" s="27"/>
      <c r="G138" s="24"/>
      <c r="H138" s="33" t="str">
        <f t="shared" si="12"/>
        <v/>
      </c>
      <c r="I138" s="29"/>
      <c r="J138" s="3" t="str">
        <f t="shared" si="13"/>
        <v/>
      </c>
      <c r="K138" s="4" t="str">
        <f t="shared" si="14"/>
        <v/>
      </c>
      <c r="L138" s="6" t="str">
        <f t="shared" si="17"/>
        <v/>
      </c>
      <c r="M138" s="1" t="str">
        <f t="shared" si="15"/>
        <v/>
      </c>
      <c r="N138" s="34" t="str">
        <f t="shared" si="16"/>
        <v/>
      </c>
      <c r="O138" s="35"/>
      <c r="P138" s="1">
        <v>0</v>
      </c>
    </row>
    <row r="139" spans="2:16" ht="20.100000000000001" customHeight="1" x14ac:dyDescent="0.25">
      <c r="B139" s="26"/>
      <c r="C139" s="27"/>
      <c r="D139" s="27"/>
      <c r="E139" s="27"/>
      <c r="F139" s="27"/>
      <c r="G139" s="24"/>
      <c r="H139" s="33" t="str">
        <f t="shared" si="12"/>
        <v/>
      </c>
      <c r="I139" s="29"/>
      <c r="J139" s="3" t="str">
        <f t="shared" si="13"/>
        <v/>
      </c>
      <c r="K139" s="4" t="str">
        <f t="shared" si="14"/>
        <v/>
      </c>
      <c r="L139" s="6" t="str">
        <f t="shared" si="17"/>
        <v/>
      </c>
      <c r="M139" s="1" t="str">
        <f t="shared" si="15"/>
        <v/>
      </c>
      <c r="N139" s="34" t="str">
        <f t="shared" si="16"/>
        <v/>
      </c>
      <c r="O139" s="35"/>
      <c r="P139" s="1">
        <v>0</v>
      </c>
    </row>
    <row r="140" spans="2:16" ht="20.100000000000001" customHeight="1" x14ac:dyDescent="0.25">
      <c r="B140" s="26"/>
      <c r="C140" s="27"/>
      <c r="D140" s="27"/>
      <c r="E140" s="27"/>
      <c r="F140" s="27"/>
      <c r="G140" s="24"/>
      <c r="H140" s="33" t="str">
        <f t="shared" si="12"/>
        <v/>
      </c>
      <c r="I140" s="29"/>
      <c r="J140" s="3" t="str">
        <f t="shared" si="13"/>
        <v/>
      </c>
      <c r="K140" s="4" t="str">
        <f t="shared" si="14"/>
        <v/>
      </c>
      <c r="L140" s="6" t="str">
        <f t="shared" si="17"/>
        <v/>
      </c>
      <c r="M140" s="1" t="str">
        <f t="shared" si="15"/>
        <v/>
      </c>
      <c r="N140" s="34" t="str">
        <f t="shared" si="16"/>
        <v/>
      </c>
      <c r="O140" s="35"/>
      <c r="P140" s="1">
        <v>0</v>
      </c>
    </row>
    <row r="141" spans="2:16" ht="20.100000000000001" customHeight="1" x14ac:dyDescent="0.25">
      <c r="B141" s="26"/>
      <c r="C141" s="27"/>
      <c r="D141" s="27"/>
      <c r="E141" s="27"/>
      <c r="F141" s="27"/>
      <c r="G141" s="24"/>
      <c r="H141" s="33" t="str">
        <f t="shared" si="12"/>
        <v/>
      </c>
      <c r="I141" s="29"/>
      <c r="J141" s="3" t="str">
        <f t="shared" si="13"/>
        <v/>
      </c>
      <c r="K141" s="4" t="str">
        <f t="shared" si="14"/>
        <v/>
      </c>
      <c r="L141" s="6" t="str">
        <f t="shared" si="17"/>
        <v/>
      </c>
      <c r="M141" s="1" t="str">
        <f t="shared" si="15"/>
        <v/>
      </c>
      <c r="N141" s="34" t="str">
        <f t="shared" si="16"/>
        <v/>
      </c>
      <c r="O141" s="35"/>
      <c r="P141" s="1">
        <v>0</v>
      </c>
    </row>
    <row r="142" spans="2:16" ht="20.100000000000001" customHeight="1" x14ac:dyDescent="0.25">
      <c r="B142" s="26"/>
      <c r="C142" s="27"/>
      <c r="D142" s="27"/>
      <c r="E142" s="27"/>
      <c r="F142" s="27"/>
      <c r="G142" s="24"/>
      <c r="H142" s="33" t="str">
        <f t="shared" si="12"/>
        <v/>
      </c>
      <c r="I142" s="29"/>
      <c r="J142" s="3" t="str">
        <f t="shared" si="13"/>
        <v/>
      </c>
      <c r="K142" s="4" t="str">
        <f t="shared" si="14"/>
        <v/>
      </c>
      <c r="L142" s="6" t="str">
        <f t="shared" si="17"/>
        <v/>
      </c>
      <c r="M142" s="1" t="str">
        <f t="shared" si="15"/>
        <v/>
      </c>
      <c r="N142" s="34" t="str">
        <f t="shared" si="16"/>
        <v/>
      </c>
      <c r="O142" s="35"/>
      <c r="P142" s="1">
        <v>0</v>
      </c>
    </row>
    <row r="143" spans="2:16" ht="20.100000000000001" customHeight="1" x14ac:dyDescent="0.25">
      <c r="B143" s="26"/>
      <c r="C143" s="27"/>
      <c r="D143" s="27"/>
      <c r="E143" s="27"/>
      <c r="F143" s="27"/>
      <c r="G143" s="24"/>
      <c r="H143" s="33" t="str">
        <f t="shared" si="12"/>
        <v/>
      </c>
      <c r="I143" s="29"/>
      <c r="J143" s="3" t="str">
        <f t="shared" si="13"/>
        <v/>
      </c>
      <c r="K143" s="4" t="str">
        <f t="shared" si="14"/>
        <v/>
      </c>
      <c r="L143" s="6" t="str">
        <f t="shared" si="17"/>
        <v/>
      </c>
      <c r="M143" s="1" t="str">
        <f t="shared" si="15"/>
        <v/>
      </c>
      <c r="N143" s="34" t="str">
        <f t="shared" si="16"/>
        <v/>
      </c>
      <c r="O143" s="35"/>
      <c r="P143" s="1">
        <v>0</v>
      </c>
    </row>
    <row r="144" spans="2:16" ht="20.100000000000001" customHeight="1" x14ac:dyDescent="0.25">
      <c r="B144" s="26"/>
      <c r="C144" s="27"/>
      <c r="D144" s="27"/>
      <c r="E144" s="27"/>
      <c r="F144" s="27"/>
      <c r="G144" s="24"/>
      <c r="H144" s="33" t="str">
        <f t="shared" si="12"/>
        <v/>
      </c>
      <c r="I144" s="29"/>
      <c r="J144" s="3" t="str">
        <f t="shared" si="13"/>
        <v/>
      </c>
      <c r="K144" s="4" t="str">
        <f t="shared" si="14"/>
        <v/>
      </c>
      <c r="L144" s="6" t="str">
        <f t="shared" si="17"/>
        <v/>
      </c>
      <c r="M144" s="1" t="str">
        <f t="shared" si="15"/>
        <v/>
      </c>
      <c r="N144" s="34" t="str">
        <f t="shared" si="16"/>
        <v/>
      </c>
      <c r="O144" s="35"/>
      <c r="P144" s="1">
        <v>0</v>
      </c>
    </row>
    <row r="145" spans="2:16" ht="20.100000000000001" customHeight="1" x14ac:dyDescent="0.25">
      <c r="B145" s="26"/>
      <c r="C145" s="27"/>
      <c r="D145" s="27"/>
      <c r="E145" s="27"/>
      <c r="F145" s="27"/>
      <c r="G145" s="24"/>
      <c r="H145" s="33" t="str">
        <f t="shared" si="12"/>
        <v/>
      </c>
      <c r="I145" s="29"/>
      <c r="J145" s="3" t="str">
        <f t="shared" si="13"/>
        <v/>
      </c>
      <c r="K145" s="4" t="str">
        <f t="shared" si="14"/>
        <v/>
      </c>
      <c r="L145" s="6" t="str">
        <f t="shared" si="17"/>
        <v/>
      </c>
      <c r="M145" s="1" t="str">
        <f t="shared" si="15"/>
        <v/>
      </c>
      <c r="N145" s="34" t="str">
        <f t="shared" si="16"/>
        <v/>
      </c>
      <c r="O145" s="35"/>
      <c r="P145" s="1">
        <v>0</v>
      </c>
    </row>
    <row r="146" spans="2:16" ht="20.100000000000001" customHeight="1" x14ac:dyDescent="0.25">
      <c r="B146" s="26"/>
      <c r="C146" s="27"/>
      <c r="D146" s="27"/>
      <c r="E146" s="27"/>
      <c r="F146" s="27"/>
      <c r="G146" s="24"/>
      <c r="H146" s="33" t="str">
        <f t="shared" si="12"/>
        <v/>
      </c>
      <c r="I146" s="29"/>
      <c r="J146" s="3" t="str">
        <f t="shared" si="13"/>
        <v/>
      </c>
      <c r="K146" s="4" t="str">
        <f t="shared" si="14"/>
        <v/>
      </c>
      <c r="L146" s="6" t="str">
        <f t="shared" si="17"/>
        <v/>
      </c>
      <c r="M146" s="1" t="str">
        <f t="shared" si="15"/>
        <v/>
      </c>
      <c r="N146" s="34" t="str">
        <f t="shared" si="16"/>
        <v/>
      </c>
      <c r="O146" s="35"/>
      <c r="P146" s="1">
        <v>0</v>
      </c>
    </row>
    <row r="147" spans="2:16" ht="20.100000000000001" customHeight="1" x14ac:dyDescent="0.25">
      <c r="B147" s="26"/>
      <c r="C147" s="27"/>
      <c r="D147" s="27"/>
      <c r="E147" s="27"/>
      <c r="F147" s="27"/>
      <c r="G147" s="24"/>
      <c r="H147" s="33" t="str">
        <f t="shared" si="12"/>
        <v/>
      </c>
      <c r="I147" s="29"/>
      <c r="J147" s="3" t="str">
        <f t="shared" si="13"/>
        <v/>
      </c>
      <c r="K147" s="4" t="str">
        <f t="shared" si="14"/>
        <v/>
      </c>
      <c r="L147" s="6" t="str">
        <f t="shared" si="17"/>
        <v/>
      </c>
      <c r="M147" s="1" t="str">
        <f t="shared" si="15"/>
        <v/>
      </c>
      <c r="N147" s="34" t="str">
        <f t="shared" si="16"/>
        <v/>
      </c>
      <c r="O147" s="35"/>
      <c r="P147" s="1">
        <v>0</v>
      </c>
    </row>
    <row r="148" spans="2:16" ht="20.100000000000001" customHeight="1" x14ac:dyDescent="0.25">
      <c r="B148" s="26"/>
      <c r="C148" s="27"/>
      <c r="D148" s="27"/>
      <c r="E148" s="27"/>
      <c r="F148" s="27"/>
      <c r="G148" s="24"/>
      <c r="H148" s="33" t="str">
        <f t="shared" si="12"/>
        <v/>
      </c>
      <c r="I148" s="29"/>
      <c r="J148" s="3" t="str">
        <f t="shared" si="13"/>
        <v/>
      </c>
      <c r="K148" s="4" t="str">
        <f t="shared" si="14"/>
        <v/>
      </c>
      <c r="L148" s="6" t="str">
        <f t="shared" si="17"/>
        <v/>
      </c>
      <c r="M148" s="1" t="str">
        <f t="shared" si="15"/>
        <v/>
      </c>
      <c r="N148" s="34" t="str">
        <f t="shared" si="16"/>
        <v/>
      </c>
      <c r="O148" s="35"/>
      <c r="P148" s="1">
        <v>0</v>
      </c>
    </row>
    <row r="149" spans="2:16" ht="20.100000000000001" customHeight="1" x14ac:dyDescent="0.25">
      <c r="B149" s="26"/>
      <c r="C149" s="27"/>
      <c r="D149" s="27"/>
      <c r="E149" s="27"/>
      <c r="F149" s="27"/>
      <c r="G149" s="24"/>
      <c r="H149" s="33" t="str">
        <f t="shared" si="12"/>
        <v/>
      </c>
      <c r="I149" s="29"/>
      <c r="J149" s="3" t="str">
        <f t="shared" si="13"/>
        <v/>
      </c>
      <c r="K149" s="4" t="str">
        <f t="shared" si="14"/>
        <v/>
      </c>
      <c r="L149" s="6" t="str">
        <f t="shared" si="17"/>
        <v/>
      </c>
      <c r="M149" s="1" t="str">
        <f t="shared" si="15"/>
        <v/>
      </c>
      <c r="N149" s="34" t="str">
        <f t="shared" si="16"/>
        <v/>
      </c>
      <c r="O149" s="35"/>
      <c r="P149" s="1">
        <v>0</v>
      </c>
    </row>
    <row r="150" spans="2:16" ht="20.100000000000001" customHeight="1" x14ac:dyDescent="0.25">
      <c r="B150" s="26"/>
      <c r="C150" s="27"/>
      <c r="D150" s="27"/>
      <c r="E150" s="27"/>
      <c r="F150" s="27"/>
      <c r="G150" s="24"/>
      <c r="H150" s="33" t="str">
        <f t="shared" si="12"/>
        <v/>
      </c>
      <c r="I150" s="29"/>
      <c r="J150" s="3" t="str">
        <f t="shared" si="13"/>
        <v/>
      </c>
      <c r="K150" s="4" t="str">
        <f t="shared" si="14"/>
        <v/>
      </c>
      <c r="L150" s="6" t="str">
        <f t="shared" si="17"/>
        <v/>
      </c>
      <c r="M150" s="1" t="str">
        <f t="shared" si="15"/>
        <v/>
      </c>
      <c r="N150" s="34" t="str">
        <f t="shared" si="16"/>
        <v/>
      </c>
      <c r="O150" s="35"/>
      <c r="P150" s="1">
        <v>0</v>
      </c>
    </row>
    <row r="151" spans="2:16" ht="20.100000000000001" customHeight="1" x14ac:dyDescent="0.25">
      <c r="B151" s="26"/>
      <c r="C151" s="27"/>
      <c r="D151" s="27"/>
      <c r="E151" s="27"/>
      <c r="F151" s="27"/>
      <c r="G151" s="24"/>
      <c r="H151" s="33" t="str">
        <f t="shared" si="12"/>
        <v/>
      </c>
      <c r="I151" s="29"/>
      <c r="J151" s="3" t="str">
        <f t="shared" si="13"/>
        <v/>
      </c>
      <c r="K151" s="4" t="str">
        <f t="shared" si="14"/>
        <v/>
      </c>
      <c r="L151" s="6" t="str">
        <f t="shared" si="17"/>
        <v/>
      </c>
      <c r="M151" s="1" t="str">
        <f t="shared" si="15"/>
        <v/>
      </c>
      <c r="N151" s="34" t="str">
        <f t="shared" si="16"/>
        <v/>
      </c>
      <c r="O151" s="35"/>
      <c r="P151" s="1">
        <v>0</v>
      </c>
    </row>
    <row r="152" spans="2:16" ht="20.100000000000001" customHeight="1" x14ac:dyDescent="0.25">
      <c r="B152" s="26"/>
      <c r="C152" s="27"/>
      <c r="D152" s="27"/>
      <c r="E152" s="27"/>
      <c r="F152" s="27"/>
      <c r="G152" s="24"/>
      <c r="H152" s="33" t="str">
        <f t="shared" si="12"/>
        <v/>
      </c>
      <c r="I152" s="29"/>
      <c r="J152" s="3" t="str">
        <f t="shared" si="13"/>
        <v/>
      </c>
      <c r="K152" s="4" t="str">
        <f t="shared" si="14"/>
        <v/>
      </c>
      <c r="L152" s="6" t="str">
        <f t="shared" si="17"/>
        <v/>
      </c>
      <c r="M152" s="1" t="str">
        <f t="shared" si="15"/>
        <v/>
      </c>
      <c r="N152" s="34" t="str">
        <f t="shared" si="16"/>
        <v/>
      </c>
      <c r="O152" s="35"/>
      <c r="P152" s="1">
        <v>0</v>
      </c>
    </row>
    <row r="153" spans="2:16" ht="20.100000000000001" customHeight="1" x14ac:dyDescent="0.25">
      <c r="B153" s="26"/>
      <c r="C153" s="27"/>
      <c r="D153" s="27"/>
      <c r="E153" s="27"/>
      <c r="F153" s="27"/>
      <c r="G153" s="24"/>
      <c r="H153" s="33" t="str">
        <f t="shared" si="12"/>
        <v/>
      </c>
      <c r="I153" s="29"/>
      <c r="J153" s="3" t="str">
        <f t="shared" si="13"/>
        <v/>
      </c>
      <c r="K153" s="4" t="str">
        <f t="shared" si="14"/>
        <v/>
      </c>
      <c r="L153" s="6" t="str">
        <f t="shared" si="17"/>
        <v/>
      </c>
      <c r="M153" s="1" t="str">
        <f t="shared" si="15"/>
        <v/>
      </c>
      <c r="N153" s="34" t="str">
        <f t="shared" si="16"/>
        <v/>
      </c>
      <c r="O153" s="35"/>
      <c r="P153" s="1">
        <v>0</v>
      </c>
    </row>
    <row r="154" spans="2:16" ht="20.100000000000001" customHeight="1" x14ac:dyDescent="0.25">
      <c r="B154" s="26"/>
      <c r="C154" s="27"/>
      <c r="D154" s="27"/>
      <c r="E154" s="27"/>
      <c r="F154" s="27"/>
      <c r="G154" s="24"/>
      <c r="H154" s="33" t="str">
        <f t="shared" si="12"/>
        <v/>
      </c>
      <c r="I154" s="29"/>
      <c r="J154" s="3" t="str">
        <f t="shared" si="13"/>
        <v/>
      </c>
      <c r="K154" s="4" t="str">
        <f t="shared" si="14"/>
        <v/>
      </c>
      <c r="L154" s="6" t="str">
        <f t="shared" si="17"/>
        <v/>
      </c>
      <c r="M154" s="1" t="str">
        <f t="shared" si="15"/>
        <v/>
      </c>
      <c r="N154" s="34" t="str">
        <f t="shared" si="16"/>
        <v/>
      </c>
      <c r="O154" s="35"/>
      <c r="P154" s="1">
        <v>0</v>
      </c>
    </row>
    <row r="155" spans="2:16" ht="20.100000000000001" customHeight="1" x14ac:dyDescent="0.25">
      <c r="B155" s="26"/>
      <c r="C155" s="27"/>
      <c r="D155" s="27"/>
      <c r="E155" s="27"/>
      <c r="F155" s="27"/>
      <c r="G155" s="24"/>
      <c r="H155" s="33" t="str">
        <f t="shared" si="12"/>
        <v/>
      </c>
      <c r="I155" s="29"/>
      <c r="J155" s="3" t="str">
        <f t="shared" si="13"/>
        <v/>
      </c>
      <c r="K155" s="4" t="str">
        <f t="shared" si="14"/>
        <v/>
      </c>
      <c r="L155" s="6" t="str">
        <f t="shared" si="17"/>
        <v/>
      </c>
      <c r="M155" s="1" t="str">
        <f t="shared" si="15"/>
        <v/>
      </c>
      <c r="N155" s="34" t="str">
        <f t="shared" si="16"/>
        <v/>
      </c>
      <c r="O155" s="35"/>
      <c r="P155" s="1">
        <v>0</v>
      </c>
    </row>
    <row r="156" spans="2:16" ht="20.100000000000001" customHeight="1" x14ac:dyDescent="0.25">
      <c r="B156" s="26"/>
      <c r="C156" s="27"/>
      <c r="D156" s="27"/>
      <c r="E156" s="27"/>
      <c r="F156" s="27"/>
      <c r="G156" s="24"/>
      <c r="H156" s="33" t="str">
        <f t="shared" si="12"/>
        <v/>
      </c>
      <c r="I156" s="29"/>
      <c r="J156" s="3" t="str">
        <f t="shared" si="13"/>
        <v/>
      </c>
      <c r="K156" s="4" t="str">
        <f t="shared" si="14"/>
        <v/>
      </c>
      <c r="L156" s="6" t="str">
        <f t="shared" si="17"/>
        <v/>
      </c>
      <c r="M156" s="1" t="str">
        <f t="shared" si="15"/>
        <v/>
      </c>
      <c r="N156" s="34" t="str">
        <f t="shared" si="16"/>
        <v/>
      </c>
      <c r="O156" s="35"/>
      <c r="P156" s="1">
        <v>0</v>
      </c>
    </row>
    <row r="157" spans="2:16" ht="20.100000000000001" customHeight="1" x14ac:dyDescent="0.25">
      <c r="B157" s="26"/>
      <c r="C157" s="27"/>
      <c r="D157" s="27"/>
      <c r="E157" s="27"/>
      <c r="F157" s="27"/>
      <c r="G157" s="24"/>
      <c r="H157" s="33" t="str">
        <f t="shared" si="12"/>
        <v/>
      </c>
      <c r="I157" s="29"/>
      <c r="J157" s="3" t="str">
        <f t="shared" si="13"/>
        <v/>
      </c>
      <c r="K157" s="4" t="str">
        <f t="shared" si="14"/>
        <v/>
      </c>
      <c r="L157" s="6" t="str">
        <f t="shared" si="17"/>
        <v/>
      </c>
      <c r="M157" s="1" t="str">
        <f t="shared" si="15"/>
        <v/>
      </c>
      <c r="N157" s="34" t="str">
        <f t="shared" si="16"/>
        <v/>
      </c>
      <c r="O157" s="35"/>
      <c r="P157" s="1">
        <v>0</v>
      </c>
    </row>
    <row r="158" spans="2:16" ht="20.100000000000001" customHeight="1" x14ac:dyDescent="0.25">
      <c r="B158" s="26"/>
      <c r="C158" s="27"/>
      <c r="D158" s="27"/>
      <c r="E158" s="27"/>
      <c r="F158" s="27"/>
      <c r="G158" s="24"/>
      <c r="H158" s="33" t="str">
        <f t="shared" si="12"/>
        <v/>
      </c>
      <c r="I158" s="29"/>
      <c r="J158" s="3" t="str">
        <f t="shared" si="13"/>
        <v/>
      </c>
      <c r="K158" s="4" t="str">
        <f t="shared" si="14"/>
        <v/>
      </c>
      <c r="L158" s="6" t="str">
        <f t="shared" si="17"/>
        <v/>
      </c>
      <c r="M158" s="1" t="str">
        <f t="shared" si="15"/>
        <v/>
      </c>
      <c r="N158" s="34" t="str">
        <f t="shared" si="16"/>
        <v/>
      </c>
      <c r="O158" s="35"/>
      <c r="P158" s="1">
        <v>0</v>
      </c>
    </row>
    <row r="159" spans="2:16" ht="20.100000000000001" customHeight="1" x14ac:dyDescent="0.25">
      <c r="B159" s="26"/>
      <c r="C159" s="27"/>
      <c r="D159" s="27"/>
      <c r="E159" s="27"/>
      <c r="F159" s="27"/>
      <c r="G159" s="24"/>
      <c r="H159" s="33" t="str">
        <f t="shared" si="12"/>
        <v/>
      </c>
      <c r="I159" s="29"/>
      <c r="J159" s="3" t="str">
        <f t="shared" si="13"/>
        <v/>
      </c>
      <c r="K159" s="4" t="str">
        <f t="shared" si="14"/>
        <v/>
      </c>
      <c r="L159" s="6" t="str">
        <f t="shared" si="17"/>
        <v/>
      </c>
      <c r="M159" s="1" t="str">
        <f t="shared" si="15"/>
        <v/>
      </c>
      <c r="N159" s="34" t="str">
        <f t="shared" si="16"/>
        <v/>
      </c>
      <c r="O159" s="35"/>
      <c r="P159" s="1">
        <v>0</v>
      </c>
    </row>
    <row r="160" spans="2:16" ht="20.100000000000001" customHeight="1" x14ac:dyDescent="0.25">
      <c r="B160" s="26"/>
      <c r="C160" s="27"/>
      <c r="D160" s="27"/>
      <c r="E160" s="27"/>
      <c r="F160" s="27"/>
      <c r="G160" s="24"/>
      <c r="H160" s="33" t="str">
        <f t="shared" si="12"/>
        <v/>
      </c>
      <c r="I160" s="29"/>
      <c r="J160" s="3" t="str">
        <f t="shared" si="13"/>
        <v/>
      </c>
      <c r="K160" s="4" t="str">
        <f t="shared" si="14"/>
        <v/>
      </c>
      <c r="L160" s="6" t="str">
        <f t="shared" si="17"/>
        <v/>
      </c>
      <c r="M160" s="1" t="str">
        <f t="shared" si="15"/>
        <v/>
      </c>
      <c r="N160" s="34" t="str">
        <f t="shared" si="16"/>
        <v/>
      </c>
      <c r="O160" s="35"/>
      <c r="P160" s="1">
        <v>0</v>
      </c>
    </row>
    <row r="161" spans="2:16" ht="20.100000000000001" customHeight="1" x14ac:dyDescent="0.25">
      <c r="B161" s="26"/>
      <c r="C161" s="27"/>
      <c r="D161" s="27"/>
      <c r="E161" s="27"/>
      <c r="F161" s="27"/>
      <c r="G161" s="24"/>
      <c r="H161" s="33" t="str">
        <f t="shared" si="12"/>
        <v/>
      </c>
      <c r="I161" s="29"/>
      <c r="J161" s="3" t="str">
        <f t="shared" si="13"/>
        <v/>
      </c>
      <c r="K161" s="4" t="str">
        <f t="shared" si="14"/>
        <v/>
      </c>
      <c r="L161" s="6" t="str">
        <f t="shared" si="17"/>
        <v/>
      </c>
      <c r="M161" s="1" t="str">
        <f t="shared" si="15"/>
        <v/>
      </c>
      <c r="N161" s="34" t="str">
        <f t="shared" si="16"/>
        <v/>
      </c>
      <c r="O161" s="35"/>
      <c r="P161" s="1">
        <v>0</v>
      </c>
    </row>
    <row r="162" spans="2:16" ht="20.100000000000001" customHeight="1" x14ac:dyDescent="0.25">
      <c r="B162" s="26"/>
      <c r="C162" s="27"/>
      <c r="D162" s="27"/>
      <c r="E162" s="27"/>
      <c r="F162" s="27"/>
      <c r="G162" s="24"/>
      <c r="H162" s="33" t="str">
        <f t="shared" si="12"/>
        <v/>
      </c>
      <c r="I162" s="29"/>
      <c r="J162" s="3" t="str">
        <f t="shared" si="13"/>
        <v/>
      </c>
      <c r="K162" s="4" t="str">
        <f t="shared" si="14"/>
        <v/>
      </c>
      <c r="L162" s="6" t="str">
        <f t="shared" si="17"/>
        <v/>
      </c>
      <c r="M162" s="1" t="str">
        <f t="shared" si="15"/>
        <v/>
      </c>
      <c r="N162" s="34" t="str">
        <f t="shared" si="16"/>
        <v/>
      </c>
      <c r="O162" s="35"/>
      <c r="P162" s="1">
        <v>0</v>
      </c>
    </row>
    <row r="163" spans="2:16" ht="20.100000000000001" customHeight="1" x14ac:dyDescent="0.25">
      <c r="B163" s="26"/>
      <c r="C163" s="27"/>
      <c r="D163" s="27"/>
      <c r="E163" s="27"/>
      <c r="F163" s="27"/>
      <c r="G163" s="24"/>
      <c r="H163" s="33" t="str">
        <f t="shared" si="12"/>
        <v/>
      </c>
      <c r="I163" s="29"/>
      <c r="J163" s="3" t="str">
        <f t="shared" si="13"/>
        <v/>
      </c>
      <c r="K163" s="4" t="str">
        <f t="shared" si="14"/>
        <v/>
      </c>
      <c r="L163" s="6" t="str">
        <f t="shared" si="17"/>
        <v/>
      </c>
      <c r="M163" s="1" t="str">
        <f t="shared" si="15"/>
        <v/>
      </c>
      <c r="N163" s="34" t="str">
        <f t="shared" si="16"/>
        <v/>
      </c>
      <c r="O163" s="35"/>
      <c r="P163" s="1">
        <v>0</v>
      </c>
    </row>
    <row r="164" spans="2:16" ht="20.100000000000001" customHeight="1" x14ac:dyDescent="0.25">
      <c r="B164" s="26"/>
      <c r="C164" s="27"/>
      <c r="D164" s="27"/>
      <c r="E164" s="27"/>
      <c r="F164" s="27"/>
      <c r="G164" s="24"/>
      <c r="H164" s="33" t="str">
        <f t="shared" si="12"/>
        <v/>
      </c>
      <c r="I164" s="29"/>
      <c r="J164" s="3" t="str">
        <f t="shared" si="13"/>
        <v/>
      </c>
      <c r="K164" s="4" t="str">
        <f t="shared" si="14"/>
        <v/>
      </c>
      <c r="L164" s="6" t="str">
        <f t="shared" si="17"/>
        <v/>
      </c>
      <c r="M164" s="1" t="str">
        <f t="shared" si="15"/>
        <v/>
      </c>
      <c r="N164" s="34" t="str">
        <f t="shared" si="16"/>
        <v/>
      </c>
      <c r="O164" s="35"/>
      <c r="P164" s="1">
        <v>0</v>
      </c>
    </row>
    <row r="165" spans="2:16" ht="20.100000000000001" customHeight="1" x14ac:dyDescent="0.25">
      <c r="B165" s="26"/>
      <c r="C165" s="27"/>
      <c r="D165" s="27"/>
      <c r="E165" s="27"/>
      <c r="F165" s="27"/>
      <c r="G165" s="24"/>
      <c r="H165" s="33" t="str">
        <f t="shared" si="12"/>
        <v/>
      </c>
      <c r="I165" s="29"/>
      <c r="J165" s="3" t="str">
        <f t="shared" si="13"/>
        <v/>
      </c>
      <c r="K165" s="4" t="str">
        <f t="shared" si="14"/>
        <v/>
      </c>
      <c r="L165" s="6" t="str">
        <f t="shared" si="17"/>
        <v/>
      </c>
      <c r="M165" s="1" t="str">
        <f t="shared" si="15"/>
        <v/>
      </c>
      <c r="N165" s="34" t="str">
        <f t="shared" si="16"/>
        <v/>
      </c>
      <c r="O165" s="35"/>
      <c r="P165" s="1">
        <v>0</v>
      </c>
    </row>
    <row r="166" spans="2:16" ht="20.100000000000001" customHeight="1" x14ac:dyDescent="0.25">
      <c r="B166" s="26"/>
      <c r="C166" s="27"/>
      <c r="D166" s="27"/>
      <c r="E166" s="27"/>
      <c r="F166" s="27"/>
      <c r="G166" s="24"/>
      <c r="H166" s="33" t="str">
        <f t="shared" si="12"/>
        <v/>
      </c>
      <c r="I166" s="29"/>
      <c r="J166" s="3" t="str">
        <f t="shared" si="13"/>
        <v/>
      </c>
      <c r="K166" s="4" t="str">
        <f t="shared" si="14"/>
        <v/>
      </c>
      <c r="L166" s="6" t="str">
        <f t="shared" si="17"/>
        <v/>
      </c>
      <c r="M166" s="1" t="str">
        <f t="shared" si="15"/>
        <v/>
      </c>
      <c r="N166" s="34" t="str">
        <f t="shared" si="16"/>
        <v/>
      </c>
      <c r="O166" s="35"/>
      <c r="P166" s="1">
        <v>0</v>
      </c>
    </row>
    <row r="167" spans="2:16" ht="20.100000000000001" customHeight="1" x14ac:dyDescent="0.25">
      <c r="B167" s="26"/>
      <c r="C167" s="27"/>
      <c r="D167" s="27"/>
      <c r="E167" s="27"/>
      <c r="F167" s="27"/>
      <c r="G167" s="24"/>
      <c r="H167" s="33" t="str">
        <f t="shared" si="12"/>
        <v/>
      </c>
      <c r="I167" s="29"/>
      <c r="J167" s="3" t="str">
        <f t="shared" si="13"/>
        <v/>
      </c>
      <c r="K167" s="4" t="str">
        <f t="shared" si="14"/>
        <v/>
      </c>
      <c r="L167" s="6" t="str">
        <f t="shared" si="17"/>
        <v/>
      </c>
      <c r="M167" s="1" t="str">
        <f t="shared" si="15"/>
        <v/>
      </c>
      <c r="N167" s="34" t="str">
        <f t="shared" si="16"/>
        <v/>
      </c>
      <c r="O167" s="35"/>
      <c r="P167" s="1">
        <v>0</v>
      </c>
    </row>
    <row r="168" spans="2:16" ht="20.100000000000001" customHeight="1" x14ac:dyDescent="0.25">
      <c r="B168" s="26"/>
      <c r="C168" s="27"/>
      <c r="D168" s="27"/>
      <c r="E168" s="27"/>
      <c r="F168" s="27"/>
      <c r="G168" s="24"/>
      <c r="H168" s="33" t="str">
        <f t="shared" si="12"/>
        <v/>
      </c>
      <c r="I168" s="29"/>
      <c r="J168" s="3" t="str">
        <f t="shared" si="13"/>
        <v/>
      </c>
      <c r="K168" s="4" t="str">
        <f t="shared" si="14"/>
        <v/>
      </c>
      <c r="L168" s="6" t="str">
        <f t="shared" si="17"/>
        <v/>
      </c>
      <c r="M168" s="1" t="str">
        <f t="shared" si="15"/>
        <v/>
      </c>
      <c r="N168" s="34" t="str">
        <f t="shared" si="16"/>
        <v/>
      </c>
      <c r="O168" s="35"/>
      <c r="P168" s="1">
        <v>0</v>
      </c>
    </row>
    <row r="169" spans="2:16" ht="20.100000000000001" customHeight="1" x14ac:dyDescent="0.25">
      <c r="B169" s="26"/>
      <c r="C169" s="27"/>
      <c r="D169" s="27"/>
      <c r="E169" s="27"/>
      <c r="F169" s="27"/>
      <c r="G169" s="24"/>
      <c r="H169" s="33" t="str">
        <f t="shared" si="12"/>
        <v/>
      </c>
      <c r="I169" s="29"/>
      <c r="J169" s="3" t="str">
        <f t="shared" si="13"/>
        <v/>
      </c>
      <c r="K169" s="4" t="str">
        <f t="shared" si="14"/>
        <v/>
      </c>
      <c r="L169" s="6" t="str">
        <f t="shared" si="17"/>
        <v/>
      </c>
      <c r="M169" s="1" t="str">
        <f t="shared" si="15"/>
        <v/>
      </c>
      <c r="N169" s="34" t="str">
        <f t="shared" si="16"/>
        <v/>
      </c>
      <c r="O169" s="35"/>
      <c r="P169" s="1">
        <v>0</v>
      </c>
    </row>
    <row r="170" spans="2:16" ht="20.100000000000001" customHeight="1" x14ac:dyDescent="0.25">
      <c r="B170" s="26"/>
      <c r="C170" s="27"/>
      <c r="D170" s="27"/>
      <c r="E170" s="27"/>
      <c r="F170" s="27"/>
      <c r="G170" s="24"/>
      <c r="H170" s="33" t="str">
        <f t="shared" si="12"/>
        <v/>
      </c>
      <c r="I170" s="29"/>
      <c r="J170" s="3" t="str">
        <f t="shared" si="13"/>
        <v/>
      </c>
      <c r="K170" s="4" t="str">
        <f t="shared" si="14"/>
        <v/>
      </c>
      <c r="L170" s="6" t="str">
        <f t="shared" si="17"/>
        <v/>
      </c>
      <c r="M170" s="1" t="str">
        <f t="shared" si="15"/>
        <v/>
      </c>
      <c r="N170" s="34" t="str">
        <f t="shared" si="16"/>
        <v/>
      </c>
      <c r="O170" s="35"/>
      <c r="P170" s="1">
        <v>0</v>
      </c>
    </row>
    <row r="171" spans="2:16" ht="20.100000000000001" customHeight="1" x14ac:dyDescent="0.25">
      <c r="B171" s="26"/>
      <c r="C171" s="27"/>
      <c r="D171" s="27"/>
      <c r="E171" s="27"/>
      <c r="F171" s="27"/>
      <c r="G171" s="24"/>
      <c r="H171" s="33" t="str">
        <f t="shared" si="12"/>
        <v/>
      </c>
      <c r="I171" s="29"/>
      <c r="J171" s="3" t="str">
        <f t="shared" si="13"/>
        <v/>
      </c>
      <c r="K171" s="4" t="str">
        <f t="shared" si="14"/>
        <v/>
      </c>
      <c r="L171" s="6" t="str">
        <f t="shared" si="17"/>
        <v/>
      </c>
      <c r="M171" s="1" t="str">
        <f t="shared" si="15"/>
        <v/>
      </c>
      <c r="N171" s="34" t="str">
        <f t="shared" si="16"/>
        <v/>
      </c>
      <c r="O171" s="35"/>
      <c r="P171" s="1">
        <v>0</v>
      </c>
    </row>
    <row r="172" spans="2:16" ht="20.100000000000001" customHeight="1" x14ac:dyDescent="0.25">
      <c r="B172" s="26"/>
      <c r="C172" s="27"/>
      <c r="D172" s="27"/>
      <c r="E172" s="27"/>
      <c r="F172" s="27"/>
      <c r="G172" s="24"/>
      <c r="H172" s="33" t="str">
        <f t="shared" si="12"/>
        <v/>
      </c>
      <c r="I172" s="29"/>
      <c r="J172" s="3" t="str">
        <f t="shared" si="13"/>
        <v/>
      </c>
      <c r="K172" s="4" t="str">
        <f t="shared" si="14"/>
        <v/>
      </c>
      <c r="L172" s="6" t="str">
        <f t="shared" si="17"/>
        <v/>
      </c>
      <c r="M172" s="1" t="str">
        <f t="shared" si="15"/>
        <v/>
      </c>
      <c r="N172" s="34" t="str">
        <f t="shared" si="16"/>
        <v/>
      </c>
      <c r="O172" s="35"/>
      <c r="P172" s="1">
        <v>0</v>
      </c>
    </row>
    <row r="173" spans="2:16" ht="20.100000000000001" customHeight="1" x14ac:dyDescent="0.25">
      <c r="B173" s="26"/>
      <c r="C173" s="27"/>
      <c r="D173" s="27"/>
      <c r="E173" s="27"/>
      <c r="F173" s="27"/>
      <c r="G173" s="24"/>
      <c r="H173" s="33" t="str">
        <f t="shared" si="12"/>
        <v/>
      </c>
      <c r="I173" s="29"/>
      <c r="J173" s="3" t="str">
        <f t="shared" si="13"/>
        <v/>
      </c>
      <c r="K173" s="4" t="str">
        <f t="shared" si="14"/>
        <v/>
      </c>
      <c r="L173" s="6" t="str">
        <f t="shared" si="17"/>
        <v/>
      </c>
      <c r="M173" s="1" t="str">
        <f t="shared" si="15"/>
        <v/>
      </c>
      <c r="N173" s="34" t="str">
        <f t="shared" si="16"/>
        <v/>
      </c>
      <c r="O173" s="35"/>
      <c r="P173" s="1">
        <v>0</v>
      </c>
    </row>
    <row r="174" spans="2:16" ht="20.100000000000001" customHeight="1" x14ac:dyDescent="0.25">
      <c r="B174" s="26"/>
      <c r="C174" s="27"/>
      <c r="D174" s="27"/>
      <c r="E174" s="27"/>
      <c r="F174" s="27"/>
      <c r="G174" s="24"/>
      <c r="H174" s="33" t="str">
        <f t="shared" si="12"/>
        <v/>
      </c>
      <c r="I174" s="29"/>
      <c r="J174" s="3" t="str">
        <f t="shared" si="13"/>
        <v/>
      </c>
      <c r="K174" s="4" t="str">
        <f t="shared" si="14"/>
        <v/>
      </c>
      <c r="L174" s="6" t="str">
        <f t="shared" si="17"/>
        <v/>
      </c>
      <c r="M174" s="1" t="str">
        <f t="shared" si="15"/>
        <v/>
      </c>
      <c r="N174" s="34" t="str">
        <f t="shared" si="16"/>
        <v/>
      </c>
      <c r="O174" s="35"/>
      <c r="P174" s="1">
        <v>0</v>
      </c>
    </row>
    <row r="175" spans="2:16" ht="20.100000000000001" customHeight="1" x14ac:dyDescent="0.25">
      <c r="B175" s="26"/>
      <c r="C175" s="27"/>
      <c r="D175" s="27"/>
      <c r="E175" s="27"/>
      <c r="F175" s="27"/>
      <c r="G175" s="24"/>
      <c r="H175" s="33" t="str">
        <f t="shared" si="12"/>
        <v/>
      </c>
      <c r="I175" s="29"/>
      <c r="J175" s="3" t="str">
        <f t="shared" si="13"/>
        <v/>
      </c>
      <c r="K175" s="4" t="str">
        <f t="shared" si="14"/>
        <v/>
      </c>
      <c r="L175" s="6" t="str">
        <f t="shared" si="17"/>
        <v/>
      </c>
      <c r="M175" s="1" t="str">
        <f t="shared" si="15"/>
        <v/>
      </c>
      <c r="N175" s="34" t="str">
        <f t="shared" si="16"/>
        <v/>
      </c>
      <c r="O175" s="35"/>
      <c r="P175" s="1">
        <v>0</v>
      </c>
    </row>
    <row r="176" spans="2:16" ht="20.100000000000001" customHeight="1" x14ac:dyDescent="0.25">
      <c r="B176" s="26"/>
      <c r="C176" s="27"/>
      <c r="D176" s="27"/>
      <c r="E176" s="27"/>
      <c r="F176" s="27"/>
      <c r="G176" s="24"/>
      <c r="H176" s="33" t="str">
        <f t="shared" si="12"/>
        <v/>
      </c>
      <c r="I176" s="29"/>
      <c r="J176" s="3" t="str">
        <f t="shared" si="13"/>
        <v/>
      </c>
      <c r="K176" s="4" t="str">
        <f t="shared" si="14"/>
        <v/>
      </c>
      <c r="L176" s="6" t="str">
        <f t="shared" si="17"/>
        <v/>
      </c>
      <c r="M176" s="1" t="str">
        <f t="shared" si="15"/>
        <v/>
      </c>
      <c r="N176" s="34" t="str">
        <f t="shared" si="16"/>
        <v/>
      </c>
      <c r="O176" s="35"/>
      <c r="P176" s="1">
        <v>0</v>
      </c>
    </row>
    <row r="177" spans="2:16" ht="20.100000000000001" customHeight="1" x14ac:dyDescent="0.25">
      <c r="B177" s="26"/>
      <c r="C177" s="27"/>
      <c r="D177" s="27"/>
      <c r="E177" s="27"/>
      <c r="F177" s="27"/>
      <c r="G177" s="24"/>
      <c r="H177" s="33" t="str">
        <f t="shared" si="12"/>
        <v/>
      </c>
      <c r="I177" s="29"/>
      <c r="J177" s="3" t="str">
        <f t="shared" si="13"/>
        <v/>
      </c>
      <c r="K177" s="4" t="str">
        <f t="shared" si="14"/>
        <v/>
      </c>
      <c r="L177" s="6" t="str">
        <f t="shared" si="17"/>
        <v/>
      </c>
      <c r="M177" s="1" t="str">
        <f t="shared" si="15"/>
        <v/>
      </c>
      <c r="N177" s="34" t="str">
        <f t="shared" si="16"/>
        <v/>
      </c>
      <c r="O177" s="35"/>
      <c r="P177" s="1">
        <v>0</v>
      </c>
    </row>
    <row r="178" spans="2:16" ht="20.100000000000001" customHeight="1" x14ac:dyDescent="0.25">
      <c r="B178" s="26"/>
      <c r="C178" s="27"/>
      <c r="D178" s="27"/>
      <c r="E178" s="27"/>
      <c r="F178" s="27"/>
      <c r="G178" s="24"/>
      <c r="H178" s="33" t="str">
        <f t="shared" si="12"/>
        <v/>
      </c>
      <c r="I178" s="29"/>
      <c r="J178" s="3" t="str">
        <f t="shared" si="13"/>
        <v/>
      </c>
      <c r="K178" s="4" t="str">
        <f t="shared" si="14"/>
        <v/>
      </c>
      <c r="L178" s="6" t="str">
        <f t="shared" si="17"/>
        <v/>
      </c>
      <c r="M178" s="1" t="str">
        <f t="shared" si="15"/>
        <v/>
      </c>
      <c r="N178" s="34" t="str">
        <f t="shared" si="16"/>
        <v/>
      </c>
      <c r="O178" s="35"/>
      <c r="P178" s="1">
        <v>0</v>
      </c>
    </row>
    <row r="179" spans="2:16" ht="20.100000000000001" customHeight="1" x14ac:dyDescent="0.25">
      <c r="B179" s="26"/>
      <c r="C179" s="27"/>
      <c r="D179" s="27"/>
      <c r="E179" s="27"/>
      <c r="F179" s="27"/>
      <c r="G179" s="24"/>
      <c r="H179" s="33" t="str">
        <f t="shared" si="12"/>
        <v/>
      </c>
      <c r="I179" s="29"/>
      <c r="J179" s="3" t="str">
        <f t="shared" si="13"/>
        <v/>
      </c>
      <c r="K179" s="4" t="str">
        <f t="shared" si="14"/>
        <v/>
      </c>
      <c r="L179" s="6" t="str">
        <f t="shared" si="17"/>
        <v/>
      </c>
      <c r="M179" s="1" t="str">
        <f t="shared" si="15"/>
        <v/>
      </c>
      <c r="N179" s="34" t="str">
        <f t="shared" si="16"/>
        <v/>
      </c>
      <c r="O179" s="35"/>
      <c r="P179" s="1">
        <v>0</v>
      </c>
    </row>
    <row r="180" spans="2:16" ht="20.100000000000001" customHeight="1" x14ac:dyDescent="0.25">
      <c r="B180" s="26"/>
      <c r="C180" s="27"/>
      <c r="D180" s="27"/>
      <c r="E180" s="27"/>
      <c r="F180" s="27"/>
      <c r="G180" s="24"/>
      <c r="H180" s="33" t="str">
        <f t="shared" si="12"/>
        <v/>
      </c>
      <c r="I180" s="29"/>
      <c r="J180" s="3" t="str">
        <f t="shared" si="13"/>
        <v/>
      </c>
      <c r="K180" s="4" t="str">
        <f t="shared" si="14"/>
        <v/>
      </c>
      <c r="L180" s="6" t="str">
        <f t="shared" si="17"/>
        <v/>
      </c>
      <c r="M180" s="1" t="str">
        <f t="shared" si="15"/>
        <v/>
      </c>
      <c r="N180" s="34" t="str">
        <f t="shared" si="16"/>
        <v/>
      </c>
      <c r="O180" s="35"/>
      <c r="P180" s="1">
        <v>0</v>
      </c>
    </row>
    <row r="181" spans="2:16" ht="20.100000000000001" customHeight="1" x14ac:dyDescent="0.25">
      <c r="B181" s="26"/>
      <c r="C181" s="27"/>
      <c r="D181" s="27"/>
      <c r="E181" s="27"/>
      <c r="F181" s="27"/>
      <c r="G181" s="24"/>
      <c r="H181" s="33" t="str">
        <f t="shared" si="12"/>
        <v/>
      </c>
      <c r="I181" s="29"/>
      <c r="J181" s="3" t="str">
        <f t="shared" si="13"/>
        <v/>
      </c>
      <c r="K181" s="4" t="str">
        <f t="shared" si="14"/>
        <v/>
      </c>
      <c r="L181" s="6" t="str">
        <f t="shared" si="17"/>
        <v/>
      </c>
      <c r="M181" s="1" t="str">
        <f t="shared" si="15"/>
        <v/>
      </c>
      <c r="N181" s="34" t="str">
        <f t="shared" si="16"/>
        <v/>
      </c>
      <c r="O181" s="35"/>
      <c r="P181" s="1">
        <v>0</v>
      </c>
    </row>
    <row r="182" spans="2:16" ht="20.100000000000001" customHeight="1" x14ac:dyDescent="0.25">
      <c r="B182" s="26"/>
      <c r="C182" s="27"/>
      <c r="D182" s="27"/>
      <c r="E182" s="27"/>
      <c r="F182" s="27"/>
      <c r="G182" s="24"/>
      <c r="H182" s="33" t="str">
        <f t="shared" si="12"/>
        <v/>
      </c>
      <c r="I182" s="29"/>
      <c r="J182" s="3" t="str">
        <f t="shared" si="13"/>
        <v/>
      </c>
      <c r="K182" s="4" t="str">
        <f t="shared" si="14"/>
        <v/>
      </c>
      <c r="L182" s="6" t="str">
        <f t="shared" si="17"/>
        <v/>
      </c>
      <c r="M182" s="1" t="str">
        <f t="shared" si="15"/>
        <v/>
      </c>
      <c r="N182" s="34" t="str">
        <f t="shared" si="16"/>
        <v/>
      </c>
      <c r="O182" s="35"/>
      <c r="P182" s="1">
        <v>0</v>
      </c>
    </row>
    <row r="183" spans="2:16" ht="20.100000000000001" customHeight="1" x14ac:dyDescent="0.25">
      <c r="B183" s="26"/>
      <c r="C183" s="27"/>
      <c r="D183" s="27"/>
      <c r="E183" s="27"/>
      <c r="F183" s="27"/>
      <c r="G183" s="24"/>
      <c r="H183" s="33" t="str">
        <f t="shared" si="12"/>
        <v/>
      </c>
      <c r="I183" s="29"/>
      <c r="J183" s="3" t="str">
        <f t="shared" si="13"/>
        <v/>
      </c>
      <c r="K183" s="4" t="str">
        <f t="shared" si="14"/>
        <v/>
      </c>
      <c r="L183" s="6" t="str">
        <f t="shared" si="17"/>
        <v/>
      </c>
      <c r="M183" s="1" t="str">
        <f t="shared" si="15"/>
        <v/>
      </c>
      <c r="N183" s="34" t="str">
        <f t="shared" si="16"/>
        <v/>
      </c>
      <c r="O183" s="35"/>
      <c r="P183" s="1">
        <v>0</v>
      </c>
    </row>
    <row r="184" spans="2:16" ht="20.100000000000001" customHeight="1" x14ac:dyDescent="0.25">
      <c r="B184" s="26"/>
      <c r="C184" s="27"/>
      <c r="D184" s="27"/>
      <c r="E184" s="27"/>
      <c r="F184" s="27"/>
      <c r="G184" s="24"/>
      <c r="H184" s="33" t="str">
        <f t="shared" si="12"/>
        <v/>
      </c>
      <c r="I184" s="29"/>
      <c r="J184" s="3" t="str">
        <f t="shared" si="13"/>
        <v/>
      </c>
      <c r="K184" s="4" t="str">
        <f t="shared" si="14"/>
        <v/>
      </c>
      <c r="L184" s="6" t="str">
        <f t="shared" si="17"/>
        <v/>
      </c>
      <c r="M184" s="1" t="str">
        <f t="shared" si="15"/>
        <v/>
      </c>
      <c r="N184" s="34" t="str">
        <f t="shared" si="16"/>
        <v/>
      </c>
      <c r="O184" s="35"/>
      <c r="P184" s="1">
        <v>0</v>
      </c>
    </row>
    <row r="185" spans="2:16" ht="20.100000000000001" customHeight="1" x14ac:dyDescent="0.25">
      <c r="B185" s="26"/>
      <c r="C185" s="27"/>
      <c r="D185" s="27"/>
      <c r="E185" s="27"/>
      <c r="F185" s="27"/>
      <c r="G185" s="24"/>
      <c r="H185" s="33" t="str">
        <f t="shared" si="12"/>
        <v/>
      </c>
      <c r="I185" s="29"/>
      <c r="J185" s="3" t="str">
        <f t="shared" si="13"/>
        <v/>
      </c>
      <c r="K185" s="4" t="str">
        <f t="shared" si="14"/>
        <v/>
      </c>
      <c r="L185" s="6" t="str">
        <f t="shared" si="17"/>
        <v/>
      </c>
      <c r="M185" s="1" t="str">
        <f t="shared" si="15"/>
        <v/>
      </c>
      <c r="N185" s="34" t="str">
        <f t="shared" si="16"/>
        <v/>
      </c>
      <c r="O185" s="35"/>
      <c r="P185" s="1">
        <v>0</v>
      </c>
    </row>
    <row r="186" spans="2:16" ht="20.100000000000001" customHeight="1" x14ac:dyDescent="0.25">
      <c r="B186" s="26"/>
      <c r="C186" s="27"/>
      <c r="D186" s="27"/>
      <c r="E186" s="27"/>
      <c r="F186" s="27"/>
      <c r="G186" s="24"/>
      <c r="H186" s="33" t="str">
        <f t="shared" si="12"/>
        <v/>
      </c>
      <c r="I186" s="29"/>
      <c r="J186" s="3" t="str">
        <f t="shared" si="13"/>
        <v/>
      </c>
      <c r="K186" s="4" t="str">
        <f t="shared" si="14"/>
        <v/>
      </c>
      <c r="L186" s="6" t="str">
        <f t="shared" si="17"/>
        <v/>
      </c>
      <c r="M186" s="1" t="str">
        <f t="shared" si="15"/>
        <v/>
      </c>
      <c r="N186" s="34" t="str">
        <f t="shared" si="16"/>
        <v/>
      </c>
      <c r="O186" s="35"/>
      <c r="P186" s="1">
        <v>0</v>
      </c>
    </row>
    <row r="187" spans="2:16" ht="20.100000000000001" customHeight="1" x14ac:dyDescent="0.25">
      <c r="B187" s="26"/>
      <c r="C187" s="27"/>
      <c r="D187" s="27"/>
      <c r="E187" s="27"/>
      <c r="F187" s="27"/>
      <c r="G187" s="24"/>
      <c r="H187" s="33" t="str">
        <f t="shared" si="12"/>
        <v/>
      </c>
      <c r="I187" s="29"/>
      <c r="J187" s="3" t="str">
        <f t="shared" si="13"/>
        <v/>
      </c>
      <c r="K187" s="4" t="str">
        <f t="shared" si="14"/>
        <v/>
      </c>
      <c r="L187" s="6" t="str">
        <f t="shared" si="17"/>
        <v/>
      </c>
      <c r="M187" s="1" t="str">
        <f t="shared" si="15"/>
        <v/>
      </c>
      <c r="N187" s="34" t="str">
        <f t="shared" si="16"/>
        <v/>
      </c>
      <c r="O187" s="35"/>
      <c r="P187" s="1">
        <v>0</v>
      </c>
    </row>
    <row r="188" spans="2:16" ht="20.100000000000001" customHeight="1" x14ac:dyDescent="0.25">
      <c r="B188" s="26"/>
      <c r="C188" s="27"/>
      <c r="D188" s="27"/>
      <c r="E188" s="27"/>
      <c r="F188" s="27"/>
      <c r="G188" s="24"/>
      <c r="H188" s="33" t="str">
        <f t="shared" si="12"/>
        <v/>
      </c>
      <c r="I188" s="29"/>
      <c r="J188" s="3" t="str">
        <f t="shared" si="13"/>
        <v/>
      </c>
      <c r="K188" s="4" t="str">
        <f t="shared" si="14"/>
        <v/>
      </c>
      <c r="L188" s="6" t="str">
        <f t="shared" si="17"/>
        <v/>
      </c>
      <c r="M188" s="1" t="str">
        <f t="shared" si="15"/>
        <v/>
      </c>
      <c r="N188" s="34" t="str">
        <f t="shared" si="16"/>
        <v/>
      </c>
      <c r="O188" s="35"/>
      <c r="P188" s="1">
        <v>0</v>
      </c>
    </row>
    <row r="189" spans="2:16" ht="20.100000000000001" customHeight="1" x14ac:dyDescent="0.25">
      <c r="B189" s="26"/>
      <c r="C189" s="27"/>
      <c r="D189" s="27"/>
      <c r="E189" s="27"/>
      <c r="F189" s="27"/>
      <c r="G189" s="24"/>
      <c r="H189" s="33" t="str">
        <f t="shared" si="12"/>
        <v/>
      </c>
      <c r="I189" s="29"/>
      <c r="J189" s="3" t="str">
        <f t="shared" si="13"/>
        <v/>
      </c>
      <c r="K189" s="4" t="str">
        <f t="shared" si="14"/>
        <v/>
      </c>
      <c r="L189" s="6" t="str">
        <f t="shared" si="17"/>
        <v/>
      </c>
      <c r="M189" s="1" t="str">
        <f t="shared" si="15"/>
        <v/>
      </c>
      <c r="N189" s="34" t="str">
        <f t="shared" si="16"/>
        <v/>
      </c>
      <c r="O189" s="35"/>
      <c r="P189" s="1">
        <v>0</v>
      </c>
    </row>
    <row r="190" spans="2:16" ht="20.100000000000001" customHeight="1" x14ac:dyDescent="0.25">
      <c r="B190" s="26"/>
      <c r="C190" s="27"/>
      <c r="D190" s="27"/>
      <c r="E190" s="27"/>
      <c r="F190" s="27"/>
      <c r="G190" s="24"/>
      <c r="H190" s="33" t="str">
        <f t="shared" si="12"/>
        <v/>
      </c>
      <c r="I190" s="29"/>
      <c r="J190" s="3" t="str">
        <f t="shared" si="13"/>
        <v/>
      </c>
      <c r="K190" s="4" t="str">
        <f t="shared" si="14"/>
        <v/>
      </c>
      <c r="L190" s="6" t="str">
        <f t="shared" si="17"/>
        <v/>
      </c>
      <c r="M190" s="1" t="str">
        <f t="shared" si="15"/>
        <v/>
      </c>
      <c r="N190" s="34" t="str">
        <f t="shared" si="16"/>
        <v/>
      </c>
      <c r="O190" s="35"/>
      <c r="P190" s="1">
        <v>0</v>
      </c>
    </row>
    <row r="191" spans="2:16" ht="20.100000000000001" customHeight="1" x14ac:dyDescent="0.25">
      <c r="B191" s="26"/>
      <c r="C191" s="27"/>
      <c r="D191" s="27"/>
      <c r="E191" s="27"/>
      <c r="F191" s="27"/>
      <c r="G191" s="24"/>
      <c r="H191" s="33" t="str">
        <f t="shared" si="12"/>
        <v/>
      </c>
      <c r="I191" s="29"/>
      <c r="J191" s="3" t="str">
        <f t="shared" si="13"/>
        <v/>
      </c>
      <c r="K191" s="4" t="str">
        <f t="shared" si="14"/>
        <v/>
      </c>
      <c r="L191" s="6" t="str">
        <f t="shared" si="17"/>
        <v/>
      </c>
      <c r="M191" s="1" t="str">
        <f t="shared" si="15"/>
        <v/>
      </c>
      <c r="N191" s="34" t="str">
        <f t="shared" si="16"/>
        <v/>
      </c>
      <c r="O191" s="35"/>
      <c r="P191" s="1">
        <v>0</v>
      </c>
    </row>
    <row r="192" spans="2:16" ht="20.100000000000001" customHeight="1" x14ac:dyDescent="0.25">
      <c r="B192" s="26"/>
      <c r="C192" s="27"/>
      <c r="D192" s="27"/>
      <c r="E192" s="27"/>
      <c r="F192" s="27"/>
      <c r="G192" s="24"/>
      <c r="H192" s="33" t="str">
        <f t="shared" si="12"/>
        <v/>
      </c>
      <c r="I192" s="29"/>
      <c r="J192" s="3" t="str">
        <f t="shared" si="13"/>
        <v/>
      </c>
      <c r="K192" s="4" t="str">
        <f t="shared" si="14"/>
        <v/>
      </c>
      <c r="L192" s="6" t="str">
        <f t="shared" si="17"/>
        <v/>
      </c>
      <c r="M192" s="1" t="str">
        <f t="shared" si="15"/>
        <v/>
      </c>
      <c r="N192" s="34" t="str">
        <f t="shared" si="16"/>
        <v/>
      </c>
      <c r="O192" s="35"/>
      <c r="P192" s="1">
        <v>0</v>
      </c>
    </row>
    <row r="193" spans="2:16" ht="20.100000000000001" customHeight="1" x14ac:dyDescent="0.25">
      <c r="B193" s="26"/>
      <c r="C193" s="27"/>
      <c r="D193" s="27"/>
      <c r="E193" s="27"/>
      <c r="F193" s="27"/>
      <c r="G193" s="24"/>
      <c r="H193" s="33" t="str">
        <f t="shared" si="12"/>
        <v/>
      </c>
      <c r="I193" s="29"/>
      <c r="J193" s="3" t="str">
        <f t="shared" si="13"/>
        <v/>
      </c>
      <c r="K193" s="4" t="str">
        <f t="shared" si="14"/>
        <v/>
      </c>
      <c r="L193" s="6" t="str">
        <f t="shared" si="17"/>
        <v/>
      </c>
      <c r="M193" s="1" t="str">
        <f t="shared" si="15"/>
        <v/>
      </c>
      <c r="N193" s="34" t="str">
        <f t="shared" si="16"/>
        <v/>
      </c>
      <c r="O193" s="35"/>
      <c r="P193" s="1">
        <v>0</v>
      </c>
    </row>
    <row r="194" spans="2:16" ht="20.100000000000001" customHeight="1" x14ac:dyDescent="0.25">
      <c r="B194" s="26"/>
      <c r="C194" s="27"/>
      <c r="D194" s="27"/>
      <c r="E194" s="27"/>
      <c r="F194" s="27"/>
      <c r="G194" s="24"/>
      <c r="H194" s="33" t="str">
        <f t="shared" si="12"/>
        <v/>
      </c>
      <c r="I194" s="29"/>
      <c r="J194" s="3" t="str">
        <f t="shared" si="13"/>
        <v/>
      </c>
      <c r="K194" s="4" t="str">
        <f t="shared" si="14"/>
        <v/>
      </c>
      <c r="L194" s="6" t="str">
        <f t="shared" si="17"/>
        <v/>
      </c>
      <c r="M194" s="1" t="str">
        <f t="shared" si="15"/>
        <v/>
      </c>
      <c r="N194" s="34" t="str">
        <f t="shared" si="16"/>
        <v/>
      </c>
      <c r="O194" s="35"/>
      <c r="P194" s="1">
        <v>0</v>
      </c>
    </row>
    <row r="195" spans="2:16" ht="20.100000000000001" customHeight="1" x14ac:dyDescent="0.25">
      <c r="B195" s="26"/>
      <c r="C195" s="27"/>
      <c r="D195" s="27"/>
      <c r="E195" s="27"/>
      <c r="F195" s="27"/>
      <c r="G195" s="24"/>
      <c r="H195" s="33" t="str">
        <f t="shared" si="12"/>
        <v/>
      </c>
      <c r="I195" s="29"/>
      <c r="J195" s="3" t="str">
        <f t="shared" si="13"/>
        <v/>
      </c>
      <c r="K195" s="4" t="str">
        <f t="shared" si="14"/>
        <v/>
      </c>
      <c r="L195" s="6" t="str">
        <f t="shared" si="17"/>
        <v/>
      </c>
      <c r="M195" s="1" t="str">
        <f t="shared" si="15"/>
        <v/>
      </c>
      <c r="N195" s="34" t="str">
        <f t="shared" si="16"/>
        <v/>
      </c>
      <c r="O195" s="35"/>
      <c r="P195" s="1">
        <v>0</v>
      </c>
    </row>
    <row r="196" spans="2:16" ht="20.100000000000001" customHeight="1" x14ac:dyDescent="0.25">
      <c r="B196" s="26"/>
      <c r="C196" s="27"/>
      <c r="D196" s="27"/>
      <c r="E196" s="27"/>
      <c r="F196" s="27"/>
      <c r="G196" s="24"/>
      <c r="H196" s="33" t="str">
        <f t="shared" si="12"/>
        <v/>
      </c>
      <c r="I196" s="29"/>
      <c r="J196" s="3" t="str">
        <f t="shared" si="13"/>
        <v/>
      </c>
      <c r="K196" s="4" t="str">
        <f t="shared" si="14"/>
        <v/>
      </c>
      <c r="L196" s="6" t="str">
        <f t="shared" si="17"/>
        <v/>
      </c>
      <c r="M196" s="1" t="str">
        <f t="shared" si="15"/>
        <v/>
      </c>
      <c r="N196" s="34" t="str">
        <f t="shared" si="16"/>
        <v/>
      </c>
      <c r="O196" s="35"/>
      <c r="P196" s="1">
        <v>0</v>
      </c>
    </row>
    <row r="197" spans="2:16" ht="20.100000000000001" customHeight="1" x14ac:dyDescent="0.25">
      <c r="B197" s="26"/>
      <c r="C197" s="27"/>
      <c r="D197" s="27"/>
      <c r="E197" s="27"/>
      <c r="F197" s="27"/>
      <c r="G197" s="24"/>
      <c r="H197" s="33" t="str">
        <f t="shared" si="12"/>
        <v/>
      </c>
      <c r="I197" s="29"/>
      <c r="J197" s="3" t="str">
        <f t="shared" si="13"/>
        <v/>
      </c>
      <c r="K197" s="4" t="str">
        <f t="shared" si="14"/>
        <v/>
      </c>
      <c r="L197" s="6" t="str">
        <f t="shared" si="17"/>
        <v/>
      </c>
      <c r="M197" s="1" t="str">
        <f t="shared" si="15"/>
        <v/>
      </c>
      <c r="N197" s="34" t="str">
        <f t="shared" si="16"/>
        <v/>
      </c>
      <c r="O197" s="35"/>
      <c r="P197" s="1">
        <v>0</v>
      </c>
    </row>
    <row r="198" spans="2:16" ht="20.100000000000001" customHeight="1" x14ac:dyDescent="0.25">
      <c r="B198" s="26"/>
      <c r="C198" s="27"/>
      <c r="D198" s="27"/>
      <c r="E198" s="27"/>
      <c r="F198" s="27"/>
      <c r="G198" s="24"/>
      <c r="H198" s="33" t="str">
        <f t="shared" si="12"/>
        <v/>
      </c>
      <c r="I198" s="29"/>
      <c r="J198" s="3" t="str">
        <f t="shared" si="13"/>
        <v/>
      </c>
      <c r="K198" s="4" t="str">
        <f t="shared" si="14"/>
        <v/>
      </c>
      <c r="L198" s="6" t="str">
        <f t="shared" si="17"/>
        <v/>
      </c>
      <c r="M198" s="1" t="str">
        <f t="shared" si="15"/>
        <v/>
      </c>
      <c r="N198" s="34" t="str">
        <f t="shared" si="16"/>
        <v/>
      </c>
      <c r="O198" s="35"/>
      <c r="P198" s="1">
        <v>0</v>
      </c>
    </row>
    <row r="199" spans="2:16" ht="20.100000000000001" customHeight="1" x14ac:dyDescent="0.25">
      <c r="B199" s="26"/>
      <c r="C199" s="27"/>
      <c r="D199" s="27"/>
      <c r="E199" s="27"/>
      <c r="F199" s="27"/>
      <c r="G199" s="24"/>
      <c r="H199" s="33" t="str">
        <f t="shared" si="12"/>
        <v/>
      </c>
      <c r="I199" s="29"/>
      <c r="J199" s="3" t="str">
        <f t="shared" si="13"/>
        <v/>
      </c>
      <c r="K199" s="4" t="str">
        <f t="shared" si="14"/>
        <v/>
      </c>
      <c r="L199" s="6" t="str">
        <f t="shared" si="17"/>
        <v/>
      </c>
      <c r="M199" s="1" t="str">
        <f t="shared" si="15"/>
        <v/>
      </c>
      <c r="N199" s="34" t="str">
        <f t="shared" si="16"/>
        <v/>
      </c>
      <c r="O199" s="35"/>
      <c r="P199" s="1">
        <v>0</v>
      </c>
    </row>
    <row r="200" spans="2:16" ht="20.100000000000001" customHeight="1" x14ac:dyDescent="0.25">
      <c r="B200" s="26"/>
      <c r="C200" s="27"/>
      <c r="D200" s="27"/>
      <c r="E200" s="27"/>
      <c r="F200" s="27"/>
      <c r="G200" s="24"/>
      <c r="H200" s="33" t="str">
        <f t="shared" ref="H200:H206" si="18">+IF(G200&lt;&gt;0,IF(G200&gt;=0,"S","H"),"")</f>
        <v/>
      </c>
      <c r="I200" s="29"/>
      <c r="J200" s="3" t="str">
        <f t="shared" ref="J200:J204" si="19">+IF(G200&lt;&gt;"",IF(I200=5,G200/1.05*0.05,IF(I200=10,G200/1.1*0.1,IF(I200=20,G200/1.2*0.2,IF(I200="IG",0,IF(I200=12,G200/1.12*0.12,IF(I200=13,G200/1.13*0.13,IF(I200="EXPORT",0,""))))))),"")</f>
        <v/>
      </c>
      <c r="K200" s="4" t="str">
        <f t="shared" ref="K200:K204" si="20">+IF(G200&lt;&gt;"",IF(G200&lt;0,IF(I200&lt;&gt;"",IF(I200=20,9,IF(I200=10,8,IF(I200=13,6,""))),""),""),"")</f>
        <v/>
      </c>
      <c r="L200" s="6" t="str">
        <f t="shared" si="17"/>
        <v/>
      </c>
      <c r="M200" s="1" t="str">
        <f t="shared" ref="M200:M207" si="21">IF(G200&lt;&gt;"",IF(G200&lt;0,-1*G200,G200),"")</f>
        <v/>
      </c>
      <c r="N200" s="34" t="str">
        <f t="shared" ref="N200:N207" si="22">+IF(B200&lt;&gt;"",B200,"")</f>
        <v/>
      </c>
      <c r="O200" s="35"/>
      <c r="P200" s="1">
        <v>0</v>
      </c>
    </row>
    <row r="201" spans="2:16" ht="20.100000000000001" customHeight="1" x14ac:dyDescent="0.25">
      <c r="B201" s="26"/>
      <c r="C201" s="27"/>
      <c r="D201" s="27"/>
      <c r="E201" s="27"/>
      <c r="F201" s="27"/>
      <c r="G201" s="24"/>
      <c r="H201" s="33" t="str">
        <f t="shared" si="18"/>
        <v/>
      </c>
      <c r="I201" s="29"/>
      <c r="J201" s="3" t="str">
        <f t="shared" si="19"/>
        <v/>
      </c>
      <c r="K201" s="4" t="str">
        <f t="shared" si="20"/>
        <v/>
      </c>
      <c r="L201" s="6" t="str">
        <f t="shared" ref="L201:L203" si="23">+IF(G201&lt;&gt;"",L200+G201,"")</f>
        <v/>
      </c>
      <c r="M201" s="1" t="str">
        <f t="shared" si="21"/>
        <v/>
      </c>
      <c r="N201" s="34" t="str">
        <f t="shared" si="22"/>
        <v/>
      </c>
      <c r="O201" s="35"/>
      <c r="P201" s="1">
        <v>0</v>
      </c>
    </row>
    <row r="202" spans="2:16" ht="20.100000000000001" customHeight="1" x14ac:dyDescent="0.25">
      <c r="B202" s="26"/>
      <c r="C202" s="27"/>
      <c r="D202" s="27"/>
      <c r="E202" s="27"/>
      <c r="F202" s="27"/>
      <c r="G202" s="24"/>
      <c r="H202" s="33" t="str">
        <f t="shared" si="18"/>
        <v/>
      </c>
      <c r="I202" s="29"/>
      <c r="J202" s="3" t="str">
        <f t="shared" si="19"/>
        <v/>
      </c>
      <c r="K202" s="4" t="str">
        <f t="shared" si="20"/>
        <v/>
      </c>
      <c r="L202" s="6" t="str">
        <f t="shared" si="23"/>
        <v/>
      </c>
      <c r="M202" s="1" t="str">
        <f t="shared" si="21"/>
        <v/>
      </c>
      <c r="N202" s="34" t="str">
        <f t="shared" si="22"/>
        <v/>
      </c>
      <c r="O202" s="35"/>
      <c r="P202" s="1">
        <v>0</v>
      </c>
    </row>
    <row r="203" spans="2:16" ht="20.100000000000001" customHeight="1" x14ac:dyDescent="0.25">
      <c r="B203" s="26"/>
      <c r="C203" s="27"/>
      <c r="D203" s="27"/>
      <c r="E203" s="27"/>
      <c r="F203" s="27"/>
      <c r="G203" s="24"/>
      <c r="H203" s="33" t="str">
        <f t="shared" si="18"/>
        <v/>
      </c>
      <c r="I203" s="29"/>
      <c r="J203" s="3" t="str">
        <f t="shared" si="19"/>
        <v/>
      </c>
      <c r="K203" s="4" t="str">
        <f t="shared" si="20"/>
        <v/>
      </c>
      <c r="L203" s="6" t="str">
        <f t="shared" si="23"/>
        <v/>
      </c>
      <c r="M203" s="1" t="str">
        <f t="shared" si="21"/>
        <v/>
      </c>
      <c r="N203" s="34" t="str">
        <f t="shared" si="22"/>
        <v/>
      </c>
      <c r="O203" s="35"/>
      <c r="P203" s="1">
        <v>0</v>
      </c>
    </row>
    <row r="204" spans="2:16" ht="20.100000000000001" customHeight="1" x14ac:dyDescent="0.25">
      <c r="B204" s="26"/>
      <c r="C204" s="27"/>
      <c r="D204" s="27"/>
      <c r="E204" s="27"/>
      <c r="F204" s="27"/>
      <c r="G204" s="24"/>
      <c r="H204" s="33" t="str">
        <f t="shared" si="18"/>
        <v/>
      </c>
      <c r="I204" s="29"/>
      <c r="J204" s="3" t="str">
        <f t="shared" si="19"/>
        <v/>
      </c>
      <c r="K204" s="4" t="str">
        <f t="shared" si="20"/>
        <v/>
      </c>
      <c r="L204" s="6" t="str">
        <f>+IF(G204&lt;&gt;"",L203+G204,"")</f>
        <v/>
      </c>
      <c r="M204" s="1" t="str">
        <f t="shared" si="21"/>
        <v/>
      </c>
      <c r="N204" s="34" t="str">
        <f t="shared" si="22"/>
        <v/>
      </c>
      <c r="O204" s="35"/>
      <c r="P204" s="1">
        <v>0</v>
      </c>
    </row>
    <row r="205" spans="2:16" ht="20.100000000000001" customHeight="1" x14ac:dyDescent="0.25">
      <c r="B205" s="26"/>
      <c r="C205" s="27"/>
      <c r="D205" s="27"/>
      <c r="E205" s="27"/>
      <c r="F205" s="27"/>
      <c r="G205" s="24"/>
      <c r="H205" s="33" t="str">
        <f t="shared" si="18"/>
        <v/>
      </c>
      <c r="I205" s="29"/>
      <c r="J205" s="3" t="str">
        <f>+IF(G205&lt;&gt;"",IF(I205=5,G205/1.05*0.05,IF(I205=10,G205/1.1*0.1,IF(I205=20,G205/1.2*0.2,IF(I205="IG",0,IF(I205=12,G205/1.12*0.12,IF(I205=13,G205/1.13*0.13,IF(I205="EXPORT",0,""))))))),"")</f>
        <v/>
      </c>
      <c r="K205" s="4" t="str">
        <f>+IF(G205&lt;&gt;"",IF(G205&lt;0,IF(I205&lt;&gt;"",IF(I205=20,9,IF(I205=10,8,IF(I205=13,6,""))),""),""),"")</f>
        <v/>
      </c>
      <c r="L205" s="6" t="str">
        <f>+IF(G205&lt;&gt;"",L204+G205,"")</f>
        <v/>
      </c>
      <c r="M205" s="1" t="str">
        <f t="shared" si="21"/>
        <v/>
      </c>
      <c r="N205" s="34" t="str">
        <f t="shared" si="22"/>
        <v/>
      </c>
      <c r="O205" s="35"/>
      <c r="P205" s="1">
        <v>0</v>
      </c>
    </row>
    <row r="206" spans="2:16" ht="20.100000000000001" customHeight="1" x14ac:dyDescent="0.25">
      <c r="B206" s="26"/>
      <c r="C206" s="27"/>
      <c r="D206" s="27"/>
      <c r="E206" s="27"/>
      <c r="F206" s="27"/>
      <c r="G206" s="24"/>
      <c r="H206" s="33" t="str">
        <f t="shared" si="18"/>
        <v/>
      </c>
      <c r="I206" s="29"/>
      <c r="J206" s="3" t="str">
        <f t="shared" ref="J206:J207" si="24">+IF(G206&lt;&gt;"",IF(I206=5,G206/1.05*0.05,IF(I206=10,G206/1.1*0.1,IF(I206=20,G206/1.2*0.2,IF(I206="IG",0,IF(I206=12,G206/1.12*0.12,IF(I206=13,G206/1.13*0.13,IF(I206="EXPORT",0,""))))))),"")</f>
        <v/>
      </c>
      <c r="K206" s="4" t="str">
        <f t="shared" ref="K206:K207" si="25">+IF(G206&lt;&gt;"",IF(G206&lt;0,IF(I206&lt;&gt;"",IF(I206=20,9,IF(I206=10,8,IF(I206=13,6,""))),""),""),"")</f>
        <v/>
      </c>
      <c r="L206" s="6" t="str">
        <f>+IF(G206&lt;&gt;"",L205+G206,"")</f>
        <v/>
      </c>
      <c r="M206" s="1" t="str">
        <f t="shared" si="21"/>
        <v/>
      </c>
      <c r="N206" s="34" t="str">
        <f t="shared" si="22"/>
        <v/>
      </c>
      <c r="O206" s="35"/>
      <c r="P206" s="1">
        <v>0</v>
      </c>
    </row>
    <row r="207" spans="2:16" ht="20.100000000000001" customHeight="1" x14ac:dyDescent="0.25">
      <c r="B207" s="26"/>
      <c r="C207" s="27"/>
      <c r="D207" s="27"/>
      <c r="E207" s="27"/>
      <c r="F207" s="27"/>
      <c r="G207" s="24"/>
      <c r="H207" s="33" t="str">
        <f>+IF(G207&lt;&gt;0,IF(G207&gt;=0,"S","H"),"")</f>
        <v/>
      </c>
      <c r="I207" s="29"/>
      <c r="J207" s="3" t="str">
        <f t="shared" si="24"/>
        <v/>
      </c>
      <c r="K207" s="4" t="str">
        <f t="shared" si="25"/>
        <v/>
      </c>
      <c r="L207" s="6" t="str">
        <f>+IF(G207&lt;&gt;"",L206+G207,"")</f>
        <v/>
      </c>
      <c r="M207" s="1" t="str">
        <f t="shared" si="21"/>
        <v/>
      </c>
      <c r="N207" s="34" t="str">
        <f t="shared" si="22"/>
        <v/>
      </c>
      <c r="O207" s="35"/>
      <c r="P207" s="1">
        <v>0</v>
      </c>
    </row>
    <row r="208" spans="2:16" ht="20.100000000000001" customHeight="1" thickBot="1" x14ac:dyDescent="0.3">
      <c r="B208" s="11"/>
      <c r="C208" s="12"/>
      <c r="D208" s="12"/>
      <c r="E208" s="12"/>
      <c r="F208" s="12"/>
      <c r="G208" s="12"/>
      <c r="H208" s="12"/>
      <c r="I208" s="12"/>
      <c r="J208" s="12"/>
      <c r="K208" s="12"/>
      <c r="L208" s="13"/>
      <c r="O208" s="35">
        <f>SUM(G7:G207)+L4</f>
        <v>0</v>
      </c>
    </row>
    <row r="209" spans="2:12" ht="20.100000000000001" customHeight="1" thickTop="1" x14ac:dyDescent="0.25">
      <c r="B209" s="14"/>
      <c r="C209" s="15"/>
      <c r="D209" s="15"/>
      <c r="E209" s="15"/>
      <c r="F209" s="15"/>
      <c r="G209" s="15"/>
      <c r="H209" s="15"/>
      <c r="I209" s="15"/>
      <c r="J209" s="16" t="s">
        <v>13</v>
      </c>
      <c r="K209" s="15"/>
      <c r="L209" s="17">
        <f>+O208</f>
        <v>0</v>
      </c>
    </row>
  </sheetData>
  <sheetProtection algorithmName="SHA-512" hashValue="xF/quYWX6sG5oZruej9DVRe9dcCKnOPiEvrSsG6nEbE8fNUHKcW5PDX6TvWhxFpVh1wOH31Xyo4pYiiIeZQUuQ==" saltValue="ppfi8Z7OQy32FxR7q3eobQ==" spinCount="100000" sheet="1" objects="1" scenarios="1"/>
  <dataConsolidate/>
  <customSheetViews>
    <customSheetView guid="{C823E53C-1558-4D7F-BD45-357C22AC1EC6}" fitToPage="1" printArea="1" hiddenColumns="1">
      <selection activeCell="F23" sqref="F23"/>
      <pageMargins left="0.70866141732283472" right="0.70866141732283472" top="0.78740157480314965" bottom="0.78740157480314965" header="0.31496062992125984" footer="0.31496062992125984"/>
      <pageSetup paperSize="9" scale="64" fitToHeight="13" orientation="portrait" r:id="rId1"/>
    </customSheetView>
  </customSheetViews>
  <mergeCells count="1">
    <mergeCell ref="B2:L2"/>
  </mergeCells>
  <conditionalFormatting sqref="L7:L207">
    <cfRule type="cellIs" dxfId="1" priority="1" operator="lessThan">
      <formula>0</formula>
    </cfRule>
    <cfRule type="cellIs" dxfId="0" priority="2" operator="lessThan">
      <formula>0</formula>
    </cfRule>
  </conditionalFormatting>
  <dataValidations count="3">
    <dataValidation type="date" allowBlank="1" showInputMessage="1" showErrorMessage="1" errorTitle="Datum" error="Datum anders als im erlaubten Format angegeben oder Monat überschritten" promptTitle="Datum" prompt="Sie müssen das Datum im Format TT.MM.JJJJ angeben" sqref="B7:B207" xr:uid="{00000000-0002-0000-0C00-000001000000}">
      <formula1>45992</formula1>
      <formula2>46022</formula2>
    </dataValidation>
    <dataValidation type="decimal" allowBlank="1" showInputMessage="1" showErrorMessage="1" promptTitle="Betrag" prompt="Einnahmen mit einem Plus vor dem Betrag eintragen, Ausgaben mit einem Minus." sqref="G7:G207" xr:uid="{00000000-0002-0000-0C00-000002000000}">
      <formula1>-99999999999999900000</formula1>
      <formula2>99999999999999900000</formula2>
    </dataValidation>
    <dataValidation type="textLength" operator="lessThan" allowBlank="1" showInputMessage="1" showErrorMessage="1" errorTitle="Fehler" error="Maximale Textlänge von 50 Zeichen überschritten!" sqref="F7:F207" xr:uid="{00000000-0002-0000-0C00-000003000000}">
      <formula1>50</formula1>
    </dataValidation>
  </dataValidations>
  <pageMargins left="0.70866141732283472" right="0.70866141732283472" top="0.78740157480314965" bottom="0.78740157480314965" header="0.31496062992125984" footer="0.31496062992125984"/>
  <pageSetup paperSize="9" scale="58" fitToHeight="13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ehlerhafte Daten" error="Bitte nur Daten aus Dropdown-Menü eintragen!" xr:uid="{00000000-0002-0000-0C00-000000000000}">
          <x14:formula1>
            <xm:f>Steuercodes!$A$2:$A$8</xm:f>
          </x14:formula1>
          <xm:sqref>I7:I207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A8"/>
  <sheetViews>
    <sheetView workbookViewId="0"/>
  </sheetViews>
  <sheetFormatPr baseColWidth="10" defaultRowHeight="15" x14ac:dyDescent="0.25"/>
  <sheetData>
    <row r="1" spans="1:1" x14ac:dyDescent="0.25">
      <c r="A1" s="30" t="s">
        <v>16</v>
      </c>
    </row>
    <row r="2" spans="1:1" x14ac:dyDescent="0.25">
      <c r="A2">
        <v>0</v>
      </c>
    </row>
    <row r="3" spans="1:1" x14ac:dyDescent="0.25">
      <c r="A3">
        <v>10</v>
      </c>
    </row>
    <row r="4" spans="1:1" x14ac:dyDescent="0.25">
      <c r="A4">
        <v>13</v>
      </c>
    </row>
    <row r="5" spans="1:1" x14ac:dyDescent="0.25">
      <c r="A5">
        <v>20</v>
      </c>
    </row>
    <row r="6" spans="1:1" x14ac:dyDescent="0.25">
      <c r="A6" t="s">
        <v>23</v>
      </c>
    </row>
    <row r="7" spans="1:1" x14ac:dyDescent="0.25">
      <c r="A7" t="s">
        <v>17</v>
      </c>
    </row>
    <row r="8" spans="1:1" x14ac:dyDescent="0.25">
      <c r="A8" t="s">
        <v>32</v>
      </c>
    </row>
  </sheetData>
  <sheetProtection algorithmName="SHA-512" hashValue="bMD7CdQOWmrVJWrmSRGzma8DsAAQ7boP9aXMipPyxAdx436HBzFfieEjbpqbevtE/4CnfA0PoXSV9U2DNmjsEA==" saltValue="mCUAQ7KRTW7zpxOWwVp08Q==" spinCount="100000" sheet="1" objects="1" scenarios="1"/>
  <customSheetViews>
    <customSheetView guid="{C823E53C-1558-4D7F-BD45-357C22AC1EC6}" state="hidden">
      <selection activeCell="B3" sqref="B3"/>
      <pageMargins left="0.7" right="0.7" top="0.78740157499999996" bottom="0.78740157499999996" header="0.3" footer="0.3"/>
      <pageSetup paperSize="9" orientation="portrait" r:id="rId1"/>
    </customSheetView>
  </customSheetViews>
  <pageMargins left="0.7" right="0.7" top="0.78740157499999996" bottom="0.78740157499999996" header="0.3" footer="0.3"/>
  <pageSetup paperSize="9"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02"/>
  <sheetViews>
    <sheetView workbookViewId="0"/>
  </sheetViews>
  <sheetFormatPr baseColWidth="10" defaultRowHeight="15" x14ac:dyDescent="0.25"/>
  <sheetData>
    <row r="1" spans="1:8" x14ac:dyDescent="0.25">
      <c r="A1" s="30" t="s">
        <v>24</v>
      </c>
      <c r="B1" s="30" t="s">
        <v>25</v>
      </c>
      <c r="C1" s="30" t="s">
        <v>26</v>
      </c>
      <c r="D1" s="30" t="s">
        <v>27</v>
      </c>
      <c r="E1" s="38" t="s">
        <v>28</v>
      </c>
      <c r="F1" s="30" t="s">
        <v>3</v>
      </c>
      <c r="G1" s="30" t="s">
        <v>29</v>
      </c>
      <c r="H1" s="30" t="s">
        <v>30</v>
      </c>
    </row>
    <row r="2" spans="1:8" x14ac:dyDescent="0.25">
      <c r="A2" t="str">
        <f>+IF(Jan!G7&lt;&gt;"",Jan!G7,"")</f>
        <v/>
      </c>
      <c r="C2" t="str">
        <f>+IF(A2&lt;&gt;"",Betrieb!$F$13,"")</f>
        <v/>
      </c>
      <c r="D2" t="str">
        <f>+IF(Jan!C7&lt;&gt;"",Jan!C7,"")</f>
        <v/>
      </c>
      <c r="E2" s="39" t="str">
        <f>+IF(Jan!B7&lt;&gt;"",Jan!B7,"")</f>
        <v/>
      </c>
      <c r="G2" t="str">
        <f>+IF(Jan!F7&lt;&gt;"",Jan!F7,"")</f>
        <v/>
      </c>
    </row>
    <row r="3" spans="1:8" x14ac:dyDescent="0.25">
      <c r="A3" t="str">
        <f>+IF(Jan!G8&lt;&gt;"",Jan!G8,"")</f>
        <v/>
      </c>
      <c r="C3" t="str">
        <f>+IF(A3&lt;&gt;"",Betrieb!$F$13,"")</f>
        <v/>
      </c>
      <c r="D3" t="str">
        <f>+IF(Jan!C8&lt;&gt;"",Jan!C8,"")</f>
        <v/>
      </c>
      <c r="E3" s="39" t="str">
        <f>+IF(Jan!B8&lt;&gt;"",Jan!B8,"")</f>
        <v/>
      </c>
      <c r="G3" t="str">
        <f>+IF(Jan!F8&lt;&gt;"",Jan!F8,"")</f>
        <v/>
      </c>
    </row>
    <row r="4" spans="1:8" x14ac:dyDescent="0.25">
      <c r="A4" t="str">
        <f>+IF(Jan!G9&lt;&gt;"",Jan!G9,"")</f>
        <v/>
      </c>
      <c r="C4" t="str">
        <f>+IF(A4&lt;&gt;"",Betrieb!$F$13,"")</f>
        <v/>
      </c>
      <c r="D4" t="str">
        <f>+IF(Jan!C9&lt;&gt;"",Jan!C9,"")</f>
        <v/>
      </c>
      <c r="E4" s="39" t="str">
        <f>+IF(Jan!B9&lt;&gt;"",Jan!B9,"")</f>
        <v/>
      </c>
      <c r="G4" t="str">
        <f>+IF(Jan!F9&lt;&gt;"",Jan!F9,"")</f>
        <v/>
      </c>
    </row>
    <row r="5" spans="1:8" x14ac:dyDescent="0.25">
      <c r="A5" t="str">
        <f>+IF(Jan!G10&lt;&gt;"",Jan!G10,"")</f>
        <v/>
      </c>
      <c r="C5" t="str">
        <f>+IF(A5&lt;&gt;"",Betrieb!$F$13,"")</f>
        <v/>
      </c>
      <c r="D5" t="str">
        <f>+IF(Jan!C10&lt;&gt;"",Jan!C10,"")</f>
        <v/>
      </c>
      <c r="E5" s="39" t="str">
        <f>+IF(Jan!B10&lt;&gt;"",Jan!B10,"")</f>
        <v/>
      </c>
      <c r="G5" t="str">
        <f>+IF(Jan!F10&lt;&gt;"",Jan!F10,"")</f>
        <v/>
      </c>
    </row>
    <row r="6" spans="1:8" x14ac:dyDescent="0.25">
      <c r="A6" t="str">
        <f>+IF(Jan!G11&lt;&gt;"",Jan!G11,"")</f>
        <v/>
      </c>
      <c r="C6" t="str">
        <f>+IF(A6&lt;&gt;"",Betrieb!$F$13,"")</f>
        <v/>
      </c>
      <c r="D6" t="str">
        <f>+IF(Jan!C11&lt;&gt;"",Jan!C11,"")</f>
        <v/>
      </c>
      <c r="E6" s="39" t="str">
        <f>+IF(Jan!B11&lt;&gt;"",Jan!B11,"")</f>
        <v/>
      </c>
      <c r="G6" t="str">
        <f>+IF(Jan!F11&lt;&gt;"",Jan!F11,"")</f>
        <v/>
      </c>
    </row>
    <row r="7" spans="1:8" x14ac:dyDescent="0.25">
      <c r="A7" t="str">
        <f>+IF(Jan!G12&lt;&gt;"",Jan!G12,"")</f>
        <v/>
      </c>
      <c r="C7" t="str">
        <f>+IF(A7&lt;&gt;"",Betrieb!$F$13,"")</f>
        <v/>
      </c>
      <c r="D7" t="str">
        <f>+IF(Jan!C12&lt;&gt;"",Jan!C12,"")</f>
        <v/>
      </c>
      <c r="E7" s="39" t="str">
        <f>+IF(Jan!B12&lt;&gt;"",Jan!B12,"")</f>
        <v/>
      </c>
      <c r="G7" t="str">
        <f>+IF(Jan!F12&lt;&gt;"",Jan!F12,"")</f>
        <v/>
      </c>
    </row>
    <row r="8" spans="1:8" x14ac:dyDescent="0.25">
      <c r="A8" t="str">
        <f>+IF(Jan!G13&lt;&gt;"",Jan!G13,"")</f>
        <v/>
      </c>
      <c r="C8" t="str">
        <f>+IF(A8&lt;&gt;"",Betrieb!$F$13,"")</f>
        <v/>
      </c>
      <c r="D8" t="str">
        <f>+IF(Jan!C13&lt;&gt;"",Jan!C13,"")</f>
        <v/>
      </c>
      <c r="E8" s="39" t="str">
        <f>+IF(Jan!B13&lt;&gt;"",Jan!B13,"")</f>
        <v/>
      </c>
      <c r="G8" t="str">
        <f>+IF(Jan!F13&lt;&gt;"",Jan!F13,"")</f>
        <v/>
      </c>
    </row>
    <row r="9" spans="1:8" x14ac:dyDescent="0.25">
      <c r="A9" t="str">
        <f>+IF(Jan!G14&lt;&gt;"",Jan!G14,"")</f>
        <v/>
      </c>
      <c r="C9" t="str">
        <f>+IF(A9&lt;&gt;"",Betrieb!$F$13,"")</f>
        <v/>
      </c>
      <c r="D9" t="str">
        <f>+IF(Jan!C14&lt;&gt;"",Jan!C14,"")</f>
        <v/>
      </c>
      <c r="E9" s="39" t="str">
        <f>+IF(Jan!B14&lt;&gt;"",Jan!B14,"")</f>
        <v/>
      </c>
      <c r="G9" t="str">
        <f>+IF(Jan!F14&lt;&gt;"",Jan!F14,"")</f>
        <v/>
      </c>
    </row>
    <row r="10" spans="1:8" x14ac:dyDescent="0.25">
      <c r="A10" t="str">
        <f>+IF(Jan!G15&lt;&gt;"",Jan!G15,"")</f>
        <v/>
      </c>
      <c r="C10" t="str">
        <f>+IF(A10&lt;&gt;"",Betrieb!$F$13,"")</f>
        <v/>
      </c>
      <c r="D10" t="str">
        <f>+IF(Jan!C15&lt;&gt;"",Jan!C15,"")</f>
        <v/>
      </c>
      <c r="E10" s="39" t="str">
        <f>+IF(Jan!B15&lt;&gt;"",Jan!B15,"")</f>
        <v/>
      </c>
      <c r="G10" t="str">
        <f>+IF(Jan!F15&lt;&gt;"",Jan!F15,"")</f>
        <v/>
      </c>
    </row>
    <row r="11" spans="1:8" x14ac:dyDescent="0.25">
      <c r="A11" t="str">
        <f>+IF(Jan!G16&lt;&gt;"",Jan!G16,"")</f>
        <v/>
      </c>
      <c r="C11" t="str">
        <f>+IF(A11&lt;&gt;"",Betrieb!$F$13,"")</f>
        <v/>
      </c>
      <c r="D11" t="str">
        <f>+IF(Jan!C16&lt;&gt;"",Jan!C16,"")</f>
        <v/>
      </c>
      <c r="E11" s="39" t="str">
        <f>+IF(Jan!B16&lt;&gt;"",Jan!B16,"")</f>
        <v/>
      </c>
      <c r="G11" t="str">
        <f>+IF(Jan!F16&lt;&gt;"",Jan!F16,"")</f>
        <v/>
      </c>
    </row>
    <row r="12" spans="1:8" x14ac:dyDescent="0.25">
      <c r="A12" t="str">
        <f>+IF(Jan!G17&lt;&gt;"",Jan!G17,"")</f>
        <v/>
      </c>
      <c r="C12" t="str">
        <f>+IF(A12&lt;&gt;"",Betrieb!$F$13,"")</f>
        <v/>
      </c>
      <c r="D12" t="str">
        <f>+IF(Jan!C17&lt;&gt;"",Jan!C17,"")</f>
        <v/>
      </c>
      <c r="E12" s="39" t="str">
        <f>+IF(Jan!B17&lt;&gt;"",Jan!B17,"")</f>
        <v/>
      </c>
      <c r="G12" t="str">
        <f>+IF(Jan!F17&lt;&gt;"",Jan!F17,"")</f>
        <v/>
      </c>
    </row>
    <row r="13" spans="1:8" x14ac:dyDescent="0.25">
      <c r="A13" t="str">
        <f>+IF(Jan!G18&lt;&gt;"",Jan!G18,"")</f>
        <v/>
      </c>
      <c r="C13" t="str">
        <f>+IF(A13&lt;&gt;"",Betrieb!$F$13,"")</f>
        <v/>
      </c>
      <c r="D13" t="str">
        <f>+IF(Jan!C18&lt;&gt;"",Jan!C18,"")</f>
        <v/>
      </c>
      <c r="E13" s="39" t="str">
        <f>+IF(Jan!B18&lt;&gt;"",Jan!B18,"")</f>
        <v/>
      </c>
      <c r="G13" t="str">
        <f>+IF(Jan!F18&lt;&gt;"",Jan!F18,"")</f>
        <v/>
      </c>
    </row>
    <row r="14" spans="1:8" x14ac:dyDescent="0.25">
      <c r="A14" t="str">
        <f>+IF(Jan!G19&lt;&gt;"",Jan!G19,"")</f>
        <v/>
      </c>
      <c r="C14" t="str">
        <f>+IF(A14&lt;&gt;"",Betrieb!$F$13,"")</f>
        <v/>
      </c>
      <c r="D14" t="str">
        <f>+IF(Jan!C19&lt;&gt;"",Jan!C19,"")</f>
        <v/>
      </c>
      <c r="E14" s="39" t="str">
        <f>+IF(Jan!B19&lt;&gt;"",Jan!B19,"")</f>
        <v/>
      </c>
      <c r="G14" t="str">
        <f>+IF(Jan!F19&lt;&gt;"",Jan!F19,"")</f>
        <v/>
      </c>
    </row>
    <row r="15" spans="1:8" x14ac:dyDescent="0.25">
      <c r="A15" t="str">
        <f>+IF(Jan!G20&lt;&gt;"",Jan!G20,"")</f>
        <v/>
      </c>
      <c r="C15" t="str">
        <f>+IF(A15&lt;&gt;"",Betrieb!$F$13,"")</f>
        <v/>
      </c>
      <c r="D15" t="str">
        <f>+IF(Jan!C20&lt;&gt;"",Jan!C20,"")</f>
        <v/>
      </c>
      <c r="E15" s="39" t="str">
        <f>+IF(Jan!B20&lt;&gt;"",Jan!B20,"")</f>
        <v/>
      </c>
      <c r="G15" t="str">
        <f>+IF(Jan!F20&lt;&gt;"",Jan!F20,"")</f>
        <v/>
      </c>
    </row>
    <row r="16" spans="1:8" x14ac:dyDescent="0.25">
      <c r="A16" t="str">
        <f>+IF(Jan!G21&lt;&gt;"",Jan!G21,"")</f>
        <v/>
      </c>
      <c r="C16" t="str">
        <f>+IF(A16&lt;&gt;"",Betrieb!$F$13,"")</f>
        <v/>
      </c>
      <c r="D16" t="str">
        <f>+IF(Jan!C21&lt;&gt;"",Jan!C21,"")</f>
        <v/>
      </c>
      <c r="E16" s="39" t="str">
        <f>+IF(Jan!B21&lt;&gt;"",Jan!B21,"")</f>
        <v/>
      </c>
      <c r="G16" t="str">
        <f>+IF(Jan!F21&lt;&gt;"",Jan!F21,"")</f>
        <v/>
      </c>
    </row>
    <row r="17" spans="1:7" x14ac:dyDescent="0.25">
      <c r="A17" t="str">
        <f>+IF(Jan!G22&lt;&gt;"",Jan!G22,"")</f>
        <v/>
      </c>
      <c r="C17" t="str">
        <f>+IF(A17&lt;&gt;"",Betrieb!$F$13,"")</f>
        <v/>
      </c>
      <c r="D17" t="str">
        <f>+IF(Jan!C22&lt;&gt;"",Jan!C22,"")</f>
        <v/>
      </c>
      <c r="E17" s="39" t="str">
        <f>+IF(Jan!B22&lt;&gt;"",Jan!B22,"")</f>
        <v/>
      </c>
      <c r="G17" t="str">
        <f>+IF(Jan!F22&lt;&gt;"",Jan!F22,"")</f>
        <v/>
      </c>
    </row>
    <row r="18" spans="1:7" x14ac:dyDescent="0.25">
      <c r="A18" t="str">
        <f>+IF(Jan!G23&lt;&gt;"",Jan!G23,"")</f>
        <v/>
      </c>
      <c r="C18" t="str">
        <f>+IF(A18&lt;&gt;"",Betrieb!$F$13,"")</f>
        <v/>
      </c>
      <c r="D18" t="str">
        <f>+IF(Jan!C23&lt;&gt;"",Jan!C23,"")</f>
        <v/>
      </c>
      <c r="E18" s="39" t="str">
        <f>+IF(Jan!B23&lt;&gt;"",Jan!B23,"")</f>
        <v/>
      </c>
      <c r="G18" t="str">
        <f>+IF(Jan!F23&lt;&gt;"",Jan!F23,"")</f>
        <v/>
      </c>
    </row>
    <row r="19" spans="1:7" x14ac:dyDescent="0.25">
      <c r="A19" t="str">
        <f>+IF(Jan!G24&lt;&gt;"",Jan!G24,"")</f>
        <v/>
      </c>
      <c r="C19" t="str">
        <f>+IF(A19&lt;&gt;"",Betrieb!$F$13,"")</f>
        <v/>
      </c>
      <c r="D19" t="str">
        <f>+IF(Jan!C24&lt;&gt;"",Jan!C24,"")</f>
        <v/>
      </c>
      <c r="E19" s="39" t="str">
        <f>+IF(Jan!B24&lt;&gt;"",Jan!B24,"")</f>
        <v/>
      </c>
      <c r="G19" t="str">
        <f>+IF(Jan!F24&lt;&gt;"",Jan!F24,"")</f>
        <v/>
      </c>
    </row>
    <row r="20" spans="1:7" x14ac:dyDescent="0.25">
      <c r="A20" t="str">
        <f>+IF(Jan!G25&lt;&gt;"",Jan!G25,"")</f>
        <v/>
      </c>
      <c r="C20" t="str">
        <f>+IF(A20&lt;&gt;"",Betrieb!$F$13,"")</f>
        <v/>
      </c>
      <c r="D20" t="str">
        <f>+IF(Jan!C25&lt;&gt;"",Jan!C25,"")</f>
        <v/>
      </c>
      <c r="E20" s="39" t="str">
        <f>+IF(Jan!B25&lt;&gt;"",Jan!B25,"")</f>
        <v/>
      </c>
      <c r="G20" t="str">
        <f>+IF(Jan!F25&lt;&gt;"",Jan!F25,"")</f>
        <v/>
      </c>
    </row>
    <row r="21" spans="1:7" x14ac:dyDescent="0.25">
      <c r="A21" t="str">
        <f>+IF(Jan!G26&lt;&gt;"",Jan!G26,"")</f>
        <v/>
      </c>
      <c r="C21" t="str">
        <f>+IF(A21&lt;&gt;"",Betrieb!$F$13,"")</f>
        <v/>
      </c>
      <c r="D21" t="str">
        <f>+IF(Jan!C26&lt;&gt;"",Jan!C26,"")</f>
        <v/>
      </c>
      <c r="E21" s="39" t="str">
        <f>+IF(Jan!B26&lt;&gt;"",Jan!B26,"")</f>
        <v/>
      </c>
      <c r="G21" t="str">
        <f>+IF(Jan!F26&lt;&gt;"",Jan!F26,"")</f>
        <v/>
      </c>
    </row>
    <row r="22" spans="1:7" x14ac:dyDescent="0.25">
      <c r="A22" t="str">
        <f>+IF(Jan!G27&lt;&gt;"",Jan!G27,"")</f>
        <v/>
      </c>
      <c r="C22" t="str">
        <f>+IF(A22&lt;&gt;"",Betrieb!$F$13,"")</f>
        <v/>
      </c>
      <c r="D22" t="str">
        <f>+IF(Jan!C27&lt;&gt;"",Jan!C27,"")</f>
        <v/>
      </c>
      <c r="E22" s="39" t="str">
        <f>+IF(Jan!B27&lt;&gt;"",Jan!B27,"")</f>
        <v/>
      </c>
      <c r="G22" t="str">
        <f>+IF(Jan!F27&lt;&gt;"",Jan!F27,"")</f>
        <v/>
      </c>
    </row>
    <row r="23" spans="1:7" x14ac:dyDescent="0.25">
      <c r="A23" t="str">
        <f>+IF(Jan!G28&lt;&gt;"",Jan!G28,"")</f>
        <v/>
      </c>
      <c r="C23" t="str">
        <f>+IF(A23&lt;&gt;"",Betrieb!$F$13,"")</f>
        <v/>
      </c>
      <c r="D23" t="str">
        <f>+IF(Jan!C28&lt;&gt;"",Jan!C28,"")</f>
        <v/>
      </c>
      <c r="E23" s="39" t="str">
        <f>+IF(Jan!B28&lt;&gt;"",Jan!B28,"")</f>
        <v/>
      </c>
      <c r="G23" t="str">
        <f>+IF(Jan!F28&lt;&gt;"",Jan!F28,"")</f>
        <v/>
      </c>
    </row>
    <row r="24" spans="1:7" x14ac:dyDescent="0.25">
      <c r="A24" t="str">
        <f>+IF(Jan!G29&lt;&gt;"",Jan!G29,"")</f>
        <v/>
      </c>
      <c r="C24" t="str">
        <f>+IF(A24&lt;&gt;"",Betrieb!$F$13,"")</f>
        <v/>
      </c>
      <c r="D24" t="str">
        <f>+IF(Jan!C29&lt;&gt;"",Jan!C29,"")</f>
        <v/>
      </c>
      <c r="E24" s="39" t="str">
        <f>+IF(Jan!B29&lt;&gt;"",Jan!B29,"")</f>
        <v/>
      </c>
      <c r="G24" t="str">
        <f>+IF(Jan!F29&lt;&gt;"",Jan!F29,"")</f>
        <v/>
      </c>
    </row>
    <row r="25" spans="1:7" x14ac:dyDescent="0.25">
      <c r="A25" t="str">
        <f>+IF(Jan!G30&lt;&gt;"",Jan!G30,"")</f>
        <v/>
      </c>
      <c r="C25" t="str">
        <f>+IF(A25&lt;&gt;"",Betrieb!$F$13,"")</f>
        <v/>
      </c>
      <c r="D25" t="str">
        <f>+IF(Jan!C30&lt;&gt;"",Jan!C30,"")</f>
        <v/>
      </c>
      <c r="E25" s="39" t="str">
        <f>+IF(Jan!B30&lt;&gt;"",Jan!B30,"")</f>
        <v/>
      </c>
      <c r="G25" t="str">
        <f>+IF(Jan!F30&lt;&gt;"",Jan!F30,"")</f>
        <v/>
      </c>
    </row>
    <row r="26" spans="1:7" x14ac:dyDescent="0.25">
      <c r="A26" t="str">
        <f>+IF(Jan!G31&lt;&gt;"",Jan!G31,"")</f>
        <v/>
      </c>
      <c r="C26" t="str">
        <f>+IF(A26&lt;&gt;"",Betrieb!$F$13,"")</f>
        <v/>
      </c>
      <c r="D26" t="str">
        <f>+IF(Jan!C31&lt;&gt;"",Jan!C31,"")</f>
        <v/>
      </c>
      <c r="E26" s="39" t="str">
        <f>+IF(Jan!B31&lt;&gt;"",Jan!B31,"")</f>
        <v/>
      </c>
      <c r="G26" t="str">
        <f>+IF(Jan!F31&lt;&gt;"",Jan!F31,"")</f>
        <v/>
      </c>
    </row>
    <row r="27" spans="1:7" x14ac:dyDescent="0.25">
      <c r="A27" t="str">
        <f>+IF(Jan!G32&lt;&gt;"",Jan!G32,"")</f>
        <v/>
      </c>
      <c r="C27" t="str">
        <f>+IF(A27&lt;&gt;"",Betrieb!$F$13,"")</f>
        <v/>
      </c>
      <c r="D27" t="str">
        <f>+IF(Jan!C32&lt;&gt;"",Jan!C32,"")</f>
        <v/>
      </c>
      <c r="E27" s="39" t="str">
        <f>+IF(Jan!B32&lt;&gt;"",Jan!B32,"")</f>
        <v/>
      </c>
      <c r="G27" t="str">
        <f>+IF(Jan!F32&lt;&gt;"",Jan!F32,"")</f>
        <v/>
      </c>
    </row>
    <row r="28" spans="1:7" x14ac:dyDescent="0.25">
      <c r="A28" t="str">
        <f>+IF(Jan!G33&lt;&gt;"",Jan!G33,"")</f>
        <v/>
      </c>
      <c r="C28" t="str">
        <f>+IF(A28&lt;&gt;"",Betrieb!$F$13,"")</f>
        <v/>
      </c>
      <c r="D28" t="str">
        <f>+IF(Jan!C33&lt;&gt;"",Jan!C33,"")</f>
        <v/>
      </c>
      <c r="E28" s="39" t="str">
        <f>+IF(Jan!B33&lt;&gt;"",Jan!B33,"")</f>
        <v/>
      </c>
      <c r="G28" t="str">
        <f>+IF(Jan!F33&lt;&gt;"",Jan!F33,"")</f>
        <v/>
      </c>
    </row>
    <row r="29" spans="1:7" x14ac:dyDescent="0.25">
      <c r="A29" t="str">
        <f>+IF(Jan!G34&lt;&gt;"",Jan!G34,"")</f>
        <v/>
      </c>
      <c r="C29" t="str">
        <f>+IF(A29&lt;&gt;"",Betrieb!$F$13,"")</f>
        <v/>
      </c>
      <c r="D29" t="str">
        <f>+IF(Jan!C34&lt;&gt;"",Jan!C34,"")</f>
        <v/>
      </c>
      <c r="E29" s="39" t="str">
        <f>+IF(Jan!B34&lt;&gt;"",Jan!B34,"")</f>
        <v/>
      </c>
      <c r="G29" t="str">
        <f>+IF(Jan!F34&lt;&gt;"",Jan!F34,"")</f>
        <v/>
      </c>
    </row>
    <row r="30" spans="1:7" x14ac:dyDescent="0.25">
      <c r="A30" t="str">
        <f>+IF(Jan!G35&lt;&gt;"",Jan!G35,"")</f>
        <v/>
      </c>
      <c r="C30" t="str">
        <f>+IF(A30&lt;&gt;"",Betrieb!$F$13,"")</f>
        <v/>
      </c>
      <c r="D30" t="str">
        <f>+IF(Jan!C35&lt;&gt;"",Jan!C35,"")</f>
        <v/>
      </c>
      <c r="E30" s="39" t="str">
        <f>+IF(Jan!B35&lt;&gt;"",Jan!B35,"")</f>
        <v/>
      </c>
      <c r="G30" t="str">
        <f>+IF(Jan!F35&lt;&gt;"",Jan!F35,"")</f>
        <v/>
      </c>
    </row>
    <row r="31" spans="1:7" x14ac:dyDescent="0.25">
      <c r="A31" t="str">
        <f>+IF(Jan!G36&lt;&gt;"",Jan!G36,"")</f>
        <v/>
      </c>
      <c r="C31" t="str">
        <f>+IF(A31&lt;&gt;"",Betrieb!$F$13,"")</f>
        <v/>
      </c>
      <c r="D31" t="str">
        <f>+IF(Jan!C36&lt;&gt;"",Jan!C36,"")</f>
        <v/>
      </c>
      <c r="E31" s="39" t="str">
        <f>+IF(Jan!B36&lt;&gt;"",Jan!B36,"")</f>
        <v/>
      </c>
      <c r="G31" t="str">
        <f>+IF(Jan!F36&lt;&gt;"",Jan!F36,"")</f>
        <v/>
      </c>
    </row>
    <row r="32" spans="1:7" x14ac:dyDescent="0.25">
      <c r="A32" t="str">
        <f>+IF(Jan!G37&lt;&gt;"",Jan!G37,"")</f>
        <v/>
      </c>
      <c r="C32" t="str">
        <f>+IF(A32&lt;&gt;"",Betrieb!$F$13,"")</f>
        <v/>
      </c>
      <c r="D32" t="str">
        <f>+IF(Jan!C37&lt;&gt;"",Jan!C37,"")</f>
        <v/>
      </c>
      <c r="E32" s="39" t="str">
        <f>+IF(Jan!B37&lt;&gt;"",Jan!B37,"")</f>
        <v/>
      </c>
      <c r="G32" t="str">
        <f>+IF(Jan!F37&lt;&gt;"",Jan!F37,"")</f>
        <v/>
      </c>
    </row>
    <row r="33" spans="1:7" x14ac:dyDescent="0.25">
      <c r="A33" t="str">
        <f>+IF(Jan!G38&lt;&gt;"",Jan!G38,"")</f>
        <v/>
      </c>
      <c r="C33" t="str">
        <f>+IF(A33&lt;&gt;"",Betrieb!$F$13,"")</f>
        <v/>
      </c>
      <c r="D33" t="str">
        <f>+IF(Jan!C38&lt;&gt;"",Jan!C38,"")</f>
        <v/>
      </c>
      <c r="E33" s="39" t="str">
        <f>+IF(Jan!B38&lt;&gt;"",Jan!B38,"")</f>
        <v/>
      </c>
      <c r="G33" t="str">
        <f>+IF(Jan!F38&lt;&gt;"",Jan!F38,"")</f>
        <v/>
      </c>
    </row>
    <row r="34" spans="1:7" x14ac:dyDescent="0.25">
      <c r="A34" t="str">
        <f>+IF(Jan!G39&lt;&gt;"",Jan!G39,"")</f>
        <v/>
      </c>
      <c r="C34" t="str">
        <f>+IF(A34&lt;&gt;"",Betrieb!$F$13,"")</f>
        <v/>
      </c>
      <c r="D34" t="str">
        <f>+IF(Jan!C39&lt;&gt;"",Jan!C39,"")</f>
        <v/>
      </c>
      <c r="E34" s="39" t="str">
        <f>+IF(Jan!B39&lt;&gt;"",Jan!B39,"")</f>
        <v/>
      </c>
      <c r="G34" t="str">
        <f>+IF(Jan!F39&lt;&gt;"",Jan!F39,"")</f>
        <v/>
      </c>
    </row>
    <row r="35" spans="1:7" x14ac:dyDescent="0.25">
      <c r="A35" t="str">
        <f>+IF(Jan!G40&lt;&gt;"",Jan!G40,"")</f>
        <v/>
      </c>
      <c r="C35" t="str">
        <f>+IF(A35&lt;&gt;"",Betrieb!$F$13,"")</f>
        <v/>
      </c>
      <c r="D35" t="str">
        <f>+IF(Jan!C40&lt;&gt;"",Jan!C40,"")</f>
        <v/>
      </c>
      <c r="E35" s="39" t="str">
        <f>+IF(Jan!B40&lt;&gt;"",Jan!B40,"")</f>
        <v/>
      </c>
      <c r="G35" t="str">
        <f>+IF(Jan!F40&lt;&gt;"",Jan!F40,"")</f>
        <v/>
      </c>
    </row>
    <row r="36" spans="1:7" x14ac:dyDescent="0.25">
      <c r="A36" t="str">
        <f>+IF(Jan!G41&lt;&gt;"",Jan!G41,"")</f>
        <v/>
      </c>
      <c r="C36" t="str">
        <f>+IF(A36&lt;&gt;"",Betrieb!$F$13,"")</f>
        <v/>
      </c>
      <c r="D36" t="str">
        <f>+IF(Jan!C41&lt;&gt;"",Jan!C41,"")</f>
        <v/>
      </c>
      <c r="E36" s="39" t="str">
        <f>+IF(Jan!B41&lt;&gt;"",Jan!B41,"")</f>
        <v/>
      </c>
      <c r="G36" t="str">
        <f>+IF(Jan!F41&lt;&gt;"",Jan!F41,"")</f>
        <v/>
      </c>
    </row>
    <row r="37" spans="1:7" x14ac:dyDescent="0.25">
      <c r="A37" t="str">
        <f>+IF(Jan!G42&lt;&gt;"",Jan!G42,"")</f>
        <v/>
      </c>
      <c r="C37" t="str">
        <f>+IF(A37&lt;&gt;"",Betrieb!$F$13,"")</f>
        <v/>
      </c>
      <c r="D37" t="str">
        <f>+IF(Jan!C42&lt;&gt;"",Jan!C42,"")</f>
        <v/>
      </c>
      <c r="E37" s="39" t="str">
        <f>+IF(Jan!B42&lt;&gt;"",Jan!B42,"")</f>
        <v/>
      </c>
      <c r="G37" t="str">
        <f>+IF(Jan!F42&lt;&gt;"",Jan!F42,"")</f>
        <v/>
      </c>
    </row>
    <row r="38" spans="1:7" x14ac:dyDescent="0.25">
      <c r="A38" t="str">
        <f>+IF(Jan!G43&lt;&gt;"",Jan!G43,"")</f>
        <v/>
      </c>
      <c r="C38" t="str">
        <f>+IF(A38&lt;&gt;"",Betrieb!$F$13,"")</f>
        <v/>
      </c>
      <c r="D38" t="str">
        <f>+IF(Jan!C43&lt;&gt;"",Jan!C43,"")</f>
        <v/>
      </c>
      <c r="E38" s="39" t="str">
        <f>+IF(Jan!B43&lt;&gt;"",Jan!B43,"")</f>
        <v/>
      </c>
      <c r="G38" t="str">
        <f>+IF(Jan!F43&lt;&gt;"",Jan!F43,"")</f>
        <v/>
      </c>
    </row>
    <row r="39" spans="1:7" x14ac:dyDescent="0.25">
      <c r="A39" t="str">
        <f>+IF(Jan!G44&lt;&gt;"",Jan!G44,"")</f>
        <v/>
      </c>
      <c r="C39" t="str">
        <f>+IF(A39&lt;&gt;"",Betrieb!$F$13,"")</f>
        <v/>
      </c>
      <c r="D39" t="str">
        <f>+IF(Jan!C44&lt;&gt;"",Jan!C44,"")</f>
        <v/>
      </c>
      <c r="E39" s="39" t="str">
        <f>+IF(Jan!B44&lt;&gt;"",Jan!B44,"")</f>
        <v/>
      </c>
      <c r="G39" t="str">
        <f>+IF(Jan!F44&lt;&gt;"",Jan!F44,"")</f>
        <v/>
      </c>
    </row>
    <row r="40" spans="1:7" x14ac:dyDescent="0.25">
      <c r="A40" t="str">
        <f>+IF(Jan!G45&lt;&gt;"",Jan!G45,"")</f>
        <v/>
      </c>
      <c r="C40" t="str">
        <f>+IF(A40&lt;&gt;"",Betrieb!$F$13,"")</f>
        <v/>
      </c>
      <c r="D40" t="str">
        <f>+IF(Jan!C45&lt;&gt;"",Jan!C45,"")</f>
        <v/>
      </c>
      <c r="E40" s="39" t="str">
        <f>+IF(Jan!B45&lt;&gt;"",Jan!B45,"")</f>
        <v/>
      </c>
      <c r="G40" t="str">
        <f>+IF(Jan!F45&lt;&gt;"",Jan!F45,"")</f>
        <v/>
      </c>
    </row>
    <row r="41" spans="1:7" x14ac:dyDescent="0.25">
      <c r="A41" t="str">
        <f>+IF(Jan!G46&lt;&gt;"",Jan!G46,"")</f>
        <v/>
      </c>
      <c r="C41" t="str">
        <f>+IF(A41&lt;&gt;"",Betrieb!$F$13,"")</f>
        <v/>
      </c>
      <c r="D41" t="str">
        <f>+IF(Jan!C46&lt;&gt;"",Jan!C46,"")</f>
        <v/>
      </c>
      <c r="E41" s="39" t="str">
        <f>+IF(Jan!B46&lt;&gt;"",Jan!B46,"")</f>
        <v/>
      </c>
      <c r="G41" t="str">
        <f>+IF(Jan!F46&lt;&gt;"",Jan!F46,"")</f>
        <v/>
      </c>
    </row>
    <row r="42" spans="1:7" x14ac:dyDescent="0.25">
      <c r="A42" t="str">
        <f>+IF(Jan!G47&lt;&gt;"",Jan!G47,"")</f>
        <v/>
      </c>
      <c r="C42" t="str">
        <f>+IF(A42&lt;&gt;"",Betrieb!$F$13,"")</f>
        <v/>
      </c>
      <c r="D42" t="str">
        <f>+IF(Jan!C47&lt;&gt;"",Jan!C47,"")</f>
        <v/>
      </c>
      <c r="E42" s="39" t="str">
        <f>+IF(Jan!B47&lt;&gt;"",Jan!B47,"")</f>
        <v/>
      </c>
      <c r="G42" t="str">
        <f>+IF(Jan!F47&lt;&gt;"",Jan!F47,"")</f>
        <v/>
      </c>
    </row>
    <row r="43" spans="1:7" x14ac:dyDescent="0.25">
      <c r="A43" t="str">
        <f>+IF(Jan!G48&lt;&gt;"",Jan!G48,"")</f>
        <v/>
      </c>
      <c r="C43" t="str">
        <f>+IF(A43&lt;&gt;"",Betrieb!$F$13,"")</f>
        <v/>
      </c>
      <c r="D43" t="str">
        <f>+IF(Jan!C48&lt;&gt;"",Jan!C48,"")</f>
        <v/>
      </c>
      <c r="E43" s="39" t="str">
        <f>+IF(Jan!B48&lt;&gt;"",Jan!B48,"")</f>
        <v/>
      </c>
      <c r="G43" t="str">
        <f>+IF(Jan!F48&lt;&gt;"",Jan!F48,"")</f>
        <v/>
      </c>
    </row>
    <row r="44" spans="1:7" x14ac:dyDescent="0.25">
      <c r="A44" t="str">
        <f>+IF(Jan!G49&lt;&gt;"",Jan!G49,"")</f>
        <v/>
      </c>
      <c r="C44" t="str">
        <f>+IF(A44&lt;&gt;"",Betrieb!$F$13,"")</f>
        <v/>
      </c>
      <c r="D44" t="str">
        <f>+IF(Jan!C49&lt;&gt;"",Jan!C49,"")</f>
        <v/>
      </c>
      <c r="E44" s="39" t="str">
        <f>+IF(Jan!B49&lt;&gt;"",Jan!B49,"")</f>
        <v/>
      </c>
      <c r="G44" t="str">
        <f>+IF(Jan!F49&lt;&gt;"",Jan!F49,"")</f>
        <v/>
      </c>
    </row>
    <row r="45" spans="1:7" x14ac:dyDescent="0.25">
      <c r="A45" t="str">
        <f>+IF(Jan!G50&lt;&gt;"",Jan!G50,"")</f>
        <v/>
      </c>
      <c r="C45" t="str">
        <f>+IF(A45&lt;&gt;"",Betrieb!$F$13,"")</f>
        <v/>
      </c>
      <c r="D45" t="str">
        <f>+IF(Jan!C50&lt;&gt;"",Jan!C50,"")</f>
        <v/>
      </c>
      <c r="E45" s="39" t="str">
        <f>+IF(Jan!B50&lt;&gt;"",Jan!B50,"")</f>
        <v/>
      </c>
      <c r="G45" t="str">
        <f>+IF(Jan!F50&lt;&gt;"",Jan!F50,"")</f>
        <v/>
      </c>
    </row>
    <row r="46" spans="1:7" x14ac:dyDescent="0.25">
      <c r="A46" t="str">
        <f>+IF(Jan!G51&lt;&gt;"",Jan!G51,"")</f>
        <v/>
      </c>
      <c r="C46" t="str">
        <f>+IF(A46&lt;&gt;"",Betrieb!$F$13,"")</f>
        <v/>
      </c>
      <c r="D46" t="str">
        <f>+IF(Jan!C51&lt;&gt;"",Jan!C51,"")</f>
        <v/>
      </c>
      <c r="E46" s="39" t="str">
        <f>+IF(Jan!B51&lt;&gt;"",Jan!B51,"")</f>
        <v/>
      </c>
      <c r="G46" t="str">
        <f>+IF(Jan!F51&lt;&gt;"",Jan!F51,"")</f>
        <v/>
      </c>
    </row>
    <row r="47" spans="1:7" x14ac:dyDescent="0.25">
      <c r="A47" t="str">
        <f>+IF(Jan!G52&lt;&gt;"",Jan!G52,"")</f>
        <v/>
      </c>
      <c r="C47" t="str">
        <f>+IF(A47&lt;&gt;"",Betrieb!$F$13,"")</f>
        <v/>
      </c>
      <c r="D47" t="str">
        <f>+IF(Jan!C52&lt;&gt;"",Jan!C52,"")</f>
        <v/>
      </c>
      <c r="E47" s="39" t="str">
        <f>+IF(Jan!B52&lt;&gt;"",Jan!B52,"")</f>
        <v/>
      </c>
      <c r="G47" t="str">
        <f>+IF(Jan!F52&lt;&gt;"",Jan!F52,"")</f>
        <v/>
      </c>
    </row>
    <row r="48" spans="1:7" x14ac:dyDescent="0.25">
      <c r="A48" t="str">
        <f>+IF(Jan!G53&lt;&gt;"",Jan!G53,"")</f>
        <v/>
      </c>
      <c r="C48" t="str">
        <f>+IF(A48&lt;&gt;"",Betrieb!$F$13,"")</f>
        <v/>
      </c>
      <c r="D48" t="str">
        <f>+IF(Jan!C53&lt;&gt;"",Jan!C53,"")</f>
        <v/>
      </c>
      <c r="E48" s="39" t="str">
        <f>+IF(Jan!B53&lt;&gt;"",Jan!B53,"")</f>
        <v/>
      </c>
      <c r="G48" t="str">
        <f>+IF(Jan!F53&lt;&gt;"",Jan!F53,"")</f>
        <v/>
      </c>
    </row>
    <row r="49" spans="1:7" x14ac:dyDescent="0.25">
      <c r="A49" t="str">
        <f>+IF(Jan!G54&lt;&gt;"",Jan!G54,"")</f>
        <v/>
      </c>
      <c r="C49" t="str">
        <f>+IF(A49&lt;&gt;"",Betrieb!$F$13,"")</f>
        <v/>
      </c>
      <c r="D49" t="str">
        <f>+IF(Jan!C54&lt;&gt;"",Jan!C54,"")</f>
        <v/>
      </c>
      <c r="E49" s="39" t="str">
        <f>+IF(Jan!B54&lt;&gt;"",Jan!B54,"")</f>
        <v/>
      </c>
      <c r="G49" t="str">
        <f>+IF(Jan!F54&lt;&gt;"",Jan!F54,"")</f>
        <v/>
      </c>
    </row>
    <row r="50" spans="1:7" x14ac:dyDescent="0.25">
      <c r="A50" t="str">
        <f>+IF(Jan!G55&lt;&gt;"",Jan!G55,"")</f>
        <v/>
      </c>
      <c r="C50" t="str">
        <f>+IF(A50&lt;&gt;"",Betrieb!$F$13,"")</f>
        <v/>
      </c>
      <c r="D50" t="str">
        <f>+IF(Jan!C55&lt;&gt;"",Jan!C55,"")</f>
        <v/>
      </c>
      <c r="E50" s="39" t="str">
        <f>+IF(Jan!B55&lt;&gt;"",Jan!B55,"")</f>
        <v/>
      </c>
      <c r="G50" t="str">
        <f>+IF(Jan!F55&lt;&gt;"",Jan!F55,"")</f>
        <v/>
      </c>
    </row>
    <row r="51" spans="1:7" x14ac:dyDescent="0.25">
      <c r="A51" t="str">
        <f>+IF(Jan!G56&lt;&gt;"",Jan!G56,"")</f>
        <v/>
      </c>
      <c r="C51" t="str">
        <f>+IF(A51&lt;&gt;"",Betrieb!$F$13,"")</f>
        <v/>
      </c>
      <c r="D51" t="str">
        <f>+IF(Jan!C56&lt;&gt;"",Jan!C56,"")</f>
        <v/>
      </c>
      <c r="E51" s="39" t="str">
        <f>+IF(Jan!B56&lt;&gt;"",Jan!B56,"")</f>
        <v/>
      </c>
      <c r="G51" t="str">
        <f>+IF(Jan!F56&lt;&gt;"",Jan!F56,"")</f>
        <v/>
      </c>
    </row>
    <row r="52" spans="1:7" x14ac:dyDescent="0.25">
      <c r="A52" t="str">
        <f>+IF(Jan!G57&lt;&gt;"",Jan!G57,"")</f>
        <v/>
      </c>
      <c r="C52" t="str">
        <f>+IF(A52&lt;&gt;"",Betrieb!$F$13,"")</f>
        <v/>
      </c>
      <c r="D52" t="str">
        <f>+IF(Jan!C57&lt;&gt;"",Jan!C57,"")</f>
        <v/>
      </c>
      <c r="E52" s="39" t="str">
        <f>+IF(Jan!B57&lt;&gt;"",Jan!B57,"")</f>
        <v/>
      </c>
      <c r="G52" t="str">
        <f>+IF(Jan!F57&lt;&gt;"",Jan!F57,"")</f>
        <v/>
      </c>
    </row>
    <row r="53" spans="1:7" x14ac:dyDescent="0.25">
      <c r="A53" t="str">
        <f>+IF(Jan!G58&lt;&gt;"",Jan!G58,"")</f>
        <v/>
      </c>
      <c r="C53" t="str">
        <f>+IF(A53&lt;&gt;"",Betrieb!$F$13,"")</f>
        <v/>
      </c>
      <c r="D53" t="str">
        <f>+IF(Jan!C58&lt;&gt;"",Jan!C58,"")</f>
        <v/>
      </c>
      <c r="E53" s="39" t="str">
        <f>+IF(Jan!B58&lt;&gt;"",Jan!B58,"")</f>
        <v/>
      </c>
      <c r="G53" t="str">
        <f>+IF(Jan!F58&lt;&gt;"",Jan!F58,"")</f>
        <v/>
      </c>
    </row>
    <row r="54" spans="1:7" x14ac:dyDescent="0.25">
      <c r="A54" t="str">
        <f>+IF(Jan!G59&lt;&gt;"",Jan!G59,"")</f>
        <v/>
      </c>
      <c r="C54" t="str">
        <f>+IF(A54&lt;&gt;"",Betrieb!$F$13,"")</f>
        <v/>
      </c>
      <c r="D54" t="str">
        <f>+IF(Jan!C59&lt;&gt;"",Jan!C59,"")</f>
        <v/>
      </c>
      <c r="E54" s="39" t="str">
        <f>+IF(Jan!B59&lt;&gt;"",Jan!B59,"")</f>
        <v/>
      </c>
      <c r="G54" t="str">
        <f>+IF(Jan!F59&lt;&gt;"",Jan!F59,"")</f>
        <v/>
      </c>
    </row>
    <row r="55" spans="1:7" x14ac:dyDescent="0.25">
      <c r="A55" t="str">
        <f>+IF(Jan!G60&lt;&gt;"",Jan!G60,"")</f>
        <v/>
      </c>
      <c r="C55" t="str">
        <f>+IF(A55&lt;&gt;"",Betrieb!$F$13,"")</f>
        <v/>
      </c>
      <c r="D55" t="str">
        <f>+IF(Jan!C60&lt;&gt;"",Jan!C60,"")</f>
        <v/>
      </c>
      <c r="E55" s="39" t="str">
        <f>+IF(Jan!B60&lt;&gt;"",Jan!B60,"")</f>
        <v/>
      </c>
      <c r="G55" t="str">
        <f>+IF(Jan!F60&lt;&gt;"",Jan!F60,"")</f>
        <v/>
      </c>
    </row>
    <row r="56" spans="1:7" x14ac:dyDescent="0.25">
      <c r="A56" t="str">
        <f>+IF(Jan!G61&lt;&gt;"",Jan!G61,"")</f>
        <v/>
      </c>
      <c r="C56" t="str">
        <f>+IF(A56&lt;&gt;"",Betrieb!$F$13,"")</f>
        <v/>
      </c>
      <c r="D56" t="str">
        <f>+IF(Jan!C61&lt;&gt;"",Jan!C61,"")</f>
        <v/>
      </c>
      <c r="E56" s="39" t="str">
        <f>+IF(Jan!B61&lt;&gt;"",Jan!B61,"")</f>
        <v/>
      </c>
      <c r="G56" t="str">
        <f>+IF(Jan!F61&lt;&gt;"",Jan!F61,"")</f>
        <v/>
      </c>
    </row>
    <row r="57" spans="1:7" x14ac:dyDescent="0.25">
      <c r="A57" t="str">
        <f>+IF(Jan!G62&lt;&gt;"",Jan!G62,"")</f>
        <v/>
      </c>
      <c r="C57" t="str">
        <f>+IF(A57&lt;&gt;"",Betrieb!$F$13,"")</f>
        <v/>
      </c>
      <c r="D57" t="str">
        <f>+IF(Jan!C62&lt;&gt;"",Jan!C62,"")</f>
        <v/>
      </c>
      <c r="E57" s="39" t="str">
        <f>+IF(Jan!B62&lt;&gt;"",Jan!B62,"")</f>
        <v/>
      </c>
      <c r="G57" t="str">
        <f>+IF(Jan!F62&lt;&gt;"",Jan!F62,"")</f>
        <v/>
      </c>
    </row>
    <row r="58" spans="1:7" x14ac:dyDescent="0.25">
      <c r="A58" t="str">
        <f>+IF(Jan!G63&lt;&gt;"",Jan!G63,"")</f>
        <v/>
      </c>
      <c r="C58" t="str">
        <f>+IF(A58&lt;&gt;"",Betrieb!$F$13,"")</f>
        <v/>
      </c>
      <c r="D58" t="str">
        <f>+IF(Jan!C63&lt;&gt;"",Jan!C63,"")</f>
        <v/>
      </c>
      <c r="E58" s="39" t="str">
        <f>+IF(Jan!B63&lt;&gt;"",Jan!B63,"")</f>
        <v/>
      </c>
      <c r="G58" t="str">
        <f>+IF(Jan!F63&lt;&gt;"",Jan!F63,"")</f>
        <v/>
      </c>
    </row>
    <row r="59" spans="1:7" x14ac:dyDescent="0.25">
      <c r="A59" t="str">
        <f>+IF(Jan!G64&lt;&gt;"",Jan!G64,"")</f>
        <v/>
      </c>
      <c r="C59" t="str">
        <f>+IF(A59&lt;&gt;"",Betrieb!$F$13,"")</f>
        <v/>
      </c>
      <c r="D59" t="str">
        <f>+IF(Jan!C64&lt;&gt;"",Jan!C64,"")</f>
        <v/>
      </c>
      <c r="E59" s="39" t="str">
        <f>+IF(Jan!B64&lt;&gt;"",Jan!B64,"")</f>
        <v/>
      </c>
      <c r="G59" t="str">
        <f>+IF(Jan!F64&lt;&gt;"",Jan!F64,"")</f>
        <v/>
      </c>
    </row>
    <row r="60" spans="1:7" x14ac:dyDescent="0.25">
      <c r="A60" t="str">
        <f>+IF(Jan!G65&lt;&gt;"",Jan!G65,"")</f>
        <v/>
      </c>
      <c r="C60" t="str">
        <f>+IF(A60&lt;&gt;"",Betrieb!$F$13,"")</f>
        <v/>
      </c>
      <c r="D60" t="str">
        <f>+IF(Jan!C65&lt;&gt;"",Jan!C65,"")</f>
        <v/>
      </c>
      <c r="E60" s="39" t="str">
        <f>+IF(Jan!B65&lt;&gt;"",Jan!B65,"")</f>
        <v/>
      </c>
      <c r="G60" t="str">
        <f>+IF(Jan!F65&lt;&gt;"",Jan!F65,"")</f>
        <v/>
      </c>
    </row>
    <row r="61" spans="1:7" x14ac:dyDescent="0.25">
      <c r="A61" t="str">
        <f>+IF(Jan!G66&lt;&gt;"",Jan!G66,"")</f>
        <v/>
      </c>
      <c r="C61" t="str">
        <f>+IF(A61&lt;&gt;"",Betrieb!$F$13,"")</f>
        <v/>
      </c>
      <c r="D61" t="str">
        <f>+IF(Jan!C66&lt;&gt;"",Jan!C66,"")</f>
        <v/>
      </c>
      <c r="E61" s="39" t="str">
        <f>+IF(Jan!B66&lt;&gt;"",Jan!B66,"")</f>
        <v/>
      </c>
      <c r="G61" t="str">
        <f>+IF(Jan!F66&lt;&gt;"",Jan!F66,"")</f>
        <v/>
      </c>
    </row>
    <row r="62" spans="1:7" x14ac:dyDescent="0.25">
      <c r="A62" t="str">
        <f>+IF(Jan!G67&lt;&gt;"",Jan!G67,"")</f>
        <v/>
      </c>
      <c r="C62" t="str">
        <f>+IF(A62&lt;&gt;"",Betrieb!$F$13,"")</f>
        <v/>
      </c>
      <c r="D62" t="str">
        <f>+IF(Jan!C67&lt;&gt;"",Jan!C67,"")</f>
        <v/>
      </c>
      <c r="E62" s="39" t="str">
        <f>+IF(Jan!B67&lt;&gt;"",Jan!B67,"")</f>
        <v/>
      </c>
      <c r="G62" t="str">
        <f>+IF(Jan!F67&lt;&gt;"",Jan!F67,"")</f>
        <v/>
      </c>
    </row>
    <row r="63" spans="1:7" x14ac:dyDescent="0.25">
      <c r="A63" t="str">
        <f>+IF(Jan!G68&lt;&gt;"",Jan!G68,"")</f>
        <v/>
      </c>
      <c r="C63" t="str">
        <f>+IF(A63&lt;&gt;"",Betrieb!$F$13,"")</f>
        <v/>
      </c>
      <c r="D63" t="str">
        <f>+IF(Jan!C68&lt;&gt;"",Jan!C68,"")</f>
        <v/>
      </c>
      <c r="E63" s="39" t="str">
        <f>+IF(Jan!B68&lt;&gt;"",Jan!B68,"")</f>
        <v/>
      </c>
      <c r="G63" t="str">
        <f>+IF(Jan!F68&lt;&gt;"",Jan!F68,"")</f>
        <v/>
      </c>
    </row>
    <row r="64" spans="1:7" x14ac:dyDescent="0.25">
      <c r="A64" t="str">
        <f>+IF(Jan!G69&lt;&gt;"",Jan!G69,"")</f>
        <v/>
      </c>
      <c r="C64" t="str">
        <f>+IF(A64&lt;&gt;"",Betrieb!$F$13,"")</f>
        <v/>
      </c>
      <c r="D64" t="str">
        <f>+IF(Jan!C69&lt;&gt;"",Jan!C69,"")</f>
        <v/>
      </c>
      <c r="E64" s="39" t="str">
        <f>+IF(Jan!B69&lt;&gt;"",Jan!B69,"")</f>
        <v/>
      </c>
      <c r="G64" t="str">
        <f>+IF(Jan!F69&lt;&gt;"",Jan!F69,"")</f>
        <v/>
      </c>
    </row>
    <row r="65" spans="1:7" x14ac:dyDescent="0.25">
      <c r="A65" t="str">
        <f>+IF(Jan!G70&lt;&gt;"",Jan!G70,"")</f>
        <v/>
      </c>
      <c r="C65" t="str">
        <f>+IF(A65&lt;&gt;"",Betrieb!$F$13,"")</f>
        <v/>
      </c>
      <c r="D65" t="str">
        <f>+IF(Jan!C70&lt;&gt;"",Jan!C70,"")</f>
        <v/>
      </c>
      <c r="E65" s="39" t="str">
        <f>+IF(Jan!B70&lt;&gt;"",Jan!B70,"")</f>
        <v/>
      </c>
      <c r="G65" t="str">
        <f>+IF(Jan!F70&lt;&gt;"",Jan!F70,"")</f>
        <v/>
      </c>
    </row>
    <row r="66" spans="1:7" x14ac:dyDescent="0.25">
      <c r="A66" t="str">
        <f>+IF(Jan!G71&lt;&gt;"",Jan!G71,"")</f>
        <v/>
      </c>
      <c r="C66" t="str">
        <f>+IF(A66&lt;&gt;"",Betrieb!$F$13,"")</f>
        <v/>
      </c>
      <c r="D66" t="str">
        <f>+IF(Jan!C71&lt;&gt;"",Jan!C71,"")</f>
        <v/>
      </c>
      <c r="E66" s="39" t="str">
        <f>+IF(Jan!B71&lt;&gt;"",Jan!B71,"")</f>
        <v/>
      </c>
      <c r="G66" t="str">
        <f>+IF(Jan!F71&lt;&gt;"",Jan!F71,"")</f>
        <v/>
      </c>
    </row>
    <row r="67" spans="1:7" x14ac:dyDescent="0.25">
      <c r="A67" t="str">
        <f>+IF(Jan!G72&lt;&gt;"",Jan!G72,"")</f>
        <v/>
      </c>
      <c r="C67" t="str">
        <f>+IF(A67&lt;&gt;"",Betrieb!$F$13,"")</f>
        <v/>
      </c>
      <c r="D67" t="str">
        <f>+IF(Jan!C72&lt;&gt;"",Jan!C72,"")</f>
        <v/>
      </c>
      <c r="E67" s="39" t="str">
        <f>+IF(Jan!B72&lt;&gt;"",Jan!B72,"")</f>
        <v/>
      </c>
      <c r="G67" t="str">
        <f>+IF(Jan!F72&lt;&gt;"",Jan!F72,"")</f>
        <v/>
      </c>
    </row>
    <row r="68" spans="1:7" x14ac:dyDescent="0.25">
      <c r="A68" t="str">
        <f>+IF(Jan!G73&lt;&gt;"",Jan!G73,"")</f>
        <v/>
      </c>
      <c r="C68" t="str">
        <f>+IF(A68&lt;&gt;"",Betrieb!$F$13,"")</f>
        <v/>
      </c>
      <c r="D68" t="str">
        <f>+IF(Jan!C73&lt;&gt;"",Jan!C73,"")</f>
        <v/>
      </c>
      <c r="E68" s="39" t="str">
        <f>+IF(Jan!B73&lt;&gt;"",Jan!B73,"")</f>
        <v/>
      </c>
      <c r="G68" t="str">
        <f>+IF(Jan!F73&lt;&gt;"",Jan!F73,"")</f>
        <v/>
      </c>
    </row>
    <row r="69" spans="1:7" x14ac:dyDescent="0.25">
      <c r="A69" t="str">
        <f>+IF(Jan!G74&lt;&gt;"",Jan!G74,"")</f>
        <v/>
      </c>
      <c r="C69" t="str">
        <f>+IF(A69&lt;&gt;"",Betrieb!$F$13,"")</f>
        <v/>
      </c>
      <c r="D69" t="str">
        <f>+IF(Jan!C74&lt;&gt;"",Jan!C74,"")</f>
        <v/>
      </c>
      <c r="E69" s="39" t="str">
        <f>+IF(Jan!B74&lt;&gt;"",Jan!B74,"")</f>
        <v/>
      </c>
      <c r="G69" t="str">
        <f>+IF(Jan!F74&lt;&gt;"",Jan!F74,"")</f>
        <v/>
      </c>
    </row>
    <row r="70" spans="1:7" x14ac:dyDescent="0.25">
      <c r="A70" t="str">
        <f>+IF(Jan!G75&lt;&gt;"",Jan!G75,"")</f>
        <v/>
      </c>
      <c r="C70" t="str">
        <f>+IF(A70&lt;&gt;"",Betrieb!$F$13,"")</f>
        <v/>
      </c>
      <c r="D70" t="str">
        <f>+IF(Jan!C75&lt;&gt;"",Jan!C75,"")</f>
        <v/>
      </c>
      <c r="E70" s="39" t="str">
        <f>+IF(Jan!B75&lt;&gt;"",Jan!B75,"")</f>
        <v/>
      </c>
      <c r="G70" t="str">
        <f>+IF(Jan!F75&lt;&gt;"",Jan!F75,"")</f>
        <v/>
      </c>
    </row>
    <row r="71" spans="1:7" x14ac:dyDescent="0.25">
      <c r="A71" t="str">
        <f>+IF(Jan!G76&lt;&gt;"",Jan!G76,"")</f>
        <v/>
      </c>
      <c r="C71" t="str">
        <f>+IF(A71&lt;&gt;"",Betrieb!$F$13,"")</f>
        <v/>
      </c>
      <c r="D71" t="str">
        <f>+IF(Jan!C76&lt;&gt;"",Jan!C76,"")</f>
        <v/>
      </c>
      <c r="E71" s="39" t="str">
        <f>+IF(Jan!B76&lt;&gt;"",Jan!B76,"")</f>
        <v/>
      </c>
      <c r="G71" t="str">
        <f>+IF(Jan!F76&lt;&gt;"",Jan!F76,"")</f>
        <v/>
      </c>
    </row>
    <row r="72" spans="1:7" x14ac:dyDescent="0.25">
      <c r="A72" t="str">
        <f>+IF(Jan!G77&lt;&gt;"",Jan!G77,"")</f>
        <v/>
      </c>
      <c r="C72" t="str">
        <f>+IF(A72&lt;&gt;"",Betrieb!$F$13,"")</f>
        <v/>
      </c>
      <c r="D72" t="str">
        <f>+IF(Jan!C77&lt;&gt;"",Jan!C77,"")</f>
        <v/>
      </c>
      <c r="E72" s="39" t="str">
        <f>+IF(Jan!B77&lt;&gt;"",Jan!B77,"")</f>
        <v/>
      </c>
      <c r="G72" t="str">
        <f>+IF(Jan!F77&lt;&gt;"",Jan!F77,"")</f>
        <v/>
      </c>
    </row>
    <row r="73" spans="1:7" x14ac:dyDescent="0.25">
      <c r="A73" t="str">
        <f>+IF(Jan!G78&lt;&gt;"",Jan!G78,"")</f>
        <v/>
      </c>
      <c r="C73" t="str">
        <f>+IF(A73&lt;&gt;"",Betrieb!$F$13,"")</f>
        <v/>
      </c>
      <c r="D73" t="str">
        <f>+IF(Jan!C78&lt;&gt;"",Jan!C78,"")</f>
        <v/>
      </c>
      <c r="E73" s="39" t="str">
        <f>+IF(Jan!B78&lt;&gt;"",Jan!B78,"")</f>
        <v/>
      </c>
      <c r="G73" t="str">
        <f>+IF(Jan!F78&lt;&gt;"",Jan!F78,"")</f>
        <v/>
      </c>
    </row>
    <row r="74" spans="1:7" x14ac:dyDescent="0.25">
      <c r="A74" t="str">
        <f>+IF(Jan!G79&lt;&gt;"",Jan!G79,"")</f>
        <v/>
      </c>
      <c r="C74" t="str">
        <f>+IF(A74&lt;&gt;"",Betrieb!$F$13,"")</f>
        <v/>
      </c>
      <c r="D74" t="str">
        <f>+IF(Jan!C79&lt;&gt;"",Jan!C79,"")</f>
        <v/>
      </c>
      <c r="E74" s="39" t="str">
        <f>+IF(Jan!B79&lt;&gt;"",Jan!B79,"")</f>
        <v/>
      </c>
      <c r="G74" t="str">
        <f>+IF(Jan!F79&lt;&gt;"",Jan!F79,"")</f>
        <v/>
      </c>
    </row>
    <row r="75" spans="1:7" x14ac:dyDescent="0.25">
      <c r="A75" t="str">
        <f>+IF(Jan!G80&lt;&gt;"",Jan!G80,"")</f>
        <v/>
      </c>
      <c r="C75" t="str">
        <f>+IF(A75&lt;&gt;"",Betrieb!$F$13,"")</f>
        <v/>
      </c>
      <c r="D75" t="str">
        <f>+IF(Jan!C80&lt;&gt;"",Jan!C80,"")</f>
        <v/>
      </c>
      <c r="E75" s="39" t="str">
        <f>+IF(Jan!B80&lt;&gt;"",Jan!B80,"")</f>
        <v/>
      </c>
      <c r="G75" t="str">
        <f>+IF(Jan!F80&lt;&gt;"",Jan!F80,"")</f>
        <v/>
      </c>
    </row>
    <row r="76" spans="1:7" x14ac:dyDescent="0.25">
      <c r="A76" t="str">
        <f>+IF(Jan!G81&lt;&gt;"",Jan!G81,"")</f>
        <v/>
      </c>
      <c r="C76" t="str">
        <f>+IF(A76&lt;&gt;"",Betrieb!$F$13,"")</f>
        <v/>
      </c>
      <c r="D76" t="str">
        <f>+IF(Jan!C81&lt;&gt;"",Jan!C81,"")</f>
        <v/>
      </c>
      <c r="E76" s="39" t="str">
        <f>+IF(Jan!B81&lt;&gt;"",Jan!B81,"")</f>
        <v/>
      </c>
      <c r="G76" t="str">
        <f>+IF(Jan!F81&lt;&gt;"",Jan!F81,"")</f>
        <v/>
      </c>
    </row>
    <row r="77" spans="1:7" x14ac:dyDescent="0.25">
      <c r="A77" t="str">
        <f>+IF(Jan!G82&lt;&gt;"",Jan!G82,"")</f>
        <v/>
      </c>
      <c r="C77" t="str">
        <f>+IF(A77&lt;&gt;"",Betrieb!$F$13,"")</f>
        <v/>
      </c>
      <c r="D77" t="str">
        <f>+IF(Jan!C82&lt;&gt;"",Jan!C82,"")</f>
        <v/>
      </c>
      <c r="E77" s="39" t="str">
        <f>+IF(Jan!B82&lt;&gt;"",Jan!B82,"")</f>
        <v/>
      </c>
      <c r="G77" t="str">
        <f>+IF(Jan!F82&lt;&gt;"",Jan!F82,"")</f>
        <v/>
      </c>
    </row>
    <row r="78" spans="1:7" x14ac:dyDescent="0.25">
      <c r="A78" t="str">
        <f>+IF(Jan!G83&lt;&gt;"",Jan!G83,"")</f>
        <v/>
      </c>
      <c r="C78" t="str">
        <f>+IF(A78&lt;&gt;"",Betrieb!$F$13,"")</f>
        <v/>
      </c>
      <c r="D78" t="str">
        <f>+IF(Jan!C83&lt;&gt;"",Jan!C83,"")</f>
        <v/>
      </c>
      <c r="E78" s="39" t="str">
        <f>+IF(Jan!B83&lt;&gt;"",Jan!B83,"")</f>
        <v/>
      </c>
      <c r="G78" t="str">
        <f>+IF(Jan!F83&lt;&gt;"",Jan!F83,"")</f>
        <v/>
      </c>
    </row>
    <row r="79" spans="1:7" x14ac:dyDescent="0.25">
      <c r="A79" t="str">
        <f>+IF(Jan!G84&lt;&gt;"",Jan!G84,"")</f>
        <v/>
      </c>
      <c r="C79" t="str">
        <f>+IF(A79&lt;&gt;"",Betrieb!$F$13,"")</f>
        <v/>
      </c>
      <c r="D79" t="str">
        <f>+IF(Jan!C84&lt;&gt;"",Jan!C84,"")</f>
        <v/>
      </c>
      <c r="E79" s="39" t="str">
        <f>+IF(Jan!B84&lt;&gt;"",Jan!B84,"")</f>
        <v/>
      </c>
      <c r="G79" t="str">
        <f>+IF(Jan!F84&lt;&gt;"",Jan!F84,"")</f>
        <v/>
      </c>
    </row>
    <row r="80" spans="1:7" x14ac:dyDescent="0.25">
      <c r="A80" t="str">
        <f>+IF(Jan!G85&lt;&gt;"",Jan!G85,"")</f>
        <v/>
      </c>
      <c r="C80" t="str">
        <f>+IF(A80&lt;&gt;"",Betrieb!$F$13,"")</f>
        <v/>
      </c>
      <c r="D80" t="str">
        <f>+IF(Jan!C85&lt;&gt;"",Jan!C85,"")</f>
        <v/>
      </c>
      <c r="E80" s="39" t="str">
        <f>+IF(Jan!B85&lt;&gt;"",Jan!B85,"")</f>
        <v/>
      </c>
      <c r="G80" t="str">
        <f>+IF(Jan!F85&lt;&gt;"",Jan!F85,"")</f>
        <v/>
      </c>
    </row>
    <row r="81" spans="1:7" x14ac:dyDescent="0.25">
      <c r="A81" t="str">
        <f>+IF(Jan!G86&lt;&gt;"",Jan!G86,"")</f>
        <v/>
      </c>
      <c r="C81" t="str">
        <f>+IF(A81&lt;&gt;"",Betrieb!$F$13,"")</f>
        <v/>
      </c>
      <c r="D81" t="str">
        <f>+IF(Jan!C86&lt;&gt;"",Jan!C86,"")</f>
        <v/>
      </c>
      <c r="E81" s="39" t="str">
        <f>+IF(Jan!B86&lt;&gt;"",Jan!B86,"")</f>
        <v/>
      </c>
      <c r="G81" t="str">
        <f>+IF(Jan!F86&lt;&gt;"",Jan!F86,"")</f>
        <v/>
      </c>
    </row>
    <row r="82" spans="1:7" x14ac:dyDescent="0.25">
      <c r="A82" t="str">
        <f>+IF(Jan!G87&lt;&gt;"",Jan!G87,"")</f>
        <v/>
      </c>
      <c r="C82" t="str">
        <f>+IF(A82&lt;&gt;"",Betrieb!$F$13,"")</f>
        <v/>
      </c>
      <c r="D82" t="str">
        <f>+IF(Jan!C87&lt;&gt;"",Jan!C87,"")</f>
        <v/>
      </c>
      <c r="E82" s="39" t="str">
        <f>+IF(Jan!B87&lt;&gt;"",Jan!B87,"")</f>
        <v/>
      </c>
      <c r="G82" t="str">
        <f>+IF(Jan!F87&lt;&gt;"",Jan!F87,"")</f>
        <v/>
      </c>
    </row>
    <row r="83" spans="1:7" x14ac:dyDescent="0.25">
      <c r="A83" t="str">
        <f>+IF(Jan!G88&lt;&gt;"",Jan!G88,"")</f>
        <v/>
      </c>
      <c r="C83" t="str">
        <f>+IF(A83&lt;&gt;"",Betrieb!$F$13,"")</f>
        <v/>
      </c>
      <c r="D83" t="str">
        <f>+IF(Jan!C88&lt;&gt;"",Jan!C88,"")</f>
        <v/>
      </c>
      <c r="E83" s="39" t="str">
        <f>+IF(Jan!B88&lt;&gt;"",Jan!B88,"")</f>
        <v/>
      </c>
      <c r="G83" t="str">
        <f>+IF(Jan!F88&lt;&gt;"",Jan!F88,"")</f>
        <v/>
      </c>
    </row>
    <row r="84" spans="1:7" x14ac:dyDescent="0.25">
      <c r="A84" t="str">
        <f>+IF(Jan!G89&lt;&gt;"",Jan!G89,"")</f>
        <v/>
      </c>
      <c r="C84" t="str">
        <f>+IF(A84&lt;&gt;"",Betrieb!$F$13,"")</f>
        <v/>
      </c>
      <c r="D84" t="str">
        <f>+IF(Jan!C89&lt;&gt;"",Jan!C89,"")</f>
        <v/>
      </c>
      <c r="E84" s="39" t="str">
        <f>+IF(Jan!B89&lt;&gt;"",Jan!B89,"")</f>
        <v/>
      </c>
      <c r="G84" t="str">
        <f>+IF(Jan!F89&lt;&gt;"",Jan!F89,"")</f>
        <v/>
      </c>
    </row>
    <row r="85" spans="1:7" x14ac:dyDescent="0.25">
      <c r="A85" t="str">
        <f>+IF(Jan!G90&lt;&gt;"",Jan!G90,"")</f>
        <v/>
      </c>
      <c r="C85" t="str">
        <f>+IF(A85&lt;&gt;"",Betrieb!$F$13,"")</f>
        <v/>
      </c>
      <c r="D85" t="str">
        <f>+IF(Jan!C90&lt;&gt;"",Jan!C90,"")</f>
        <v/>
      </c>
      <c r="E85" s="39" t="str">
        <f>+IF(Jan!B90&lt;&gt;"",Jan!B90,"")</f>
        <v/>
      </c>
      <c r="G85" t="str">
        <f>+IF(Jan!F90&lt;&gt;"",Jan!F90,"")</f>
        <v/>
      </c>
    </row>
    <row r="86" spans="1:7" x14ac:dyDescent="0.25">
      <c r="A86" t="str">
        <f>+IF(Jan!G91&lt;&gt;"",Jan!G91,"")</f>
        <v/>
      </c>
      <c r="C86" t="str">
        <f>+IF(A86&lt;&gt;"",Betrieb!$F$13,"")</f>
        <v/>
      </c>
      <c r="D86" t="str">
        <f>+IF(Jan!C91&lt;&gt;"",Jan!C91,"")</f>
        <v/>
      </c>
      <c r="E86" s="39" t="str">
        <f>+IF(Jan!B91&lt;&gt;"",Jan!B91,"")</f>
        <v/>
      </c>
      <c r="G86" t="str">
        <f>+IF(Jan!F91&lt;&gt;"",Jan!F91,"")</f>
        <v/>
      </c>
    </row>
    <row r="87" spans="1:7" x14ac:dyDescent="0.25">
      <c r="A87" t="str">
        <f>+IF(Jan!G92&lt;&gt;"",Jan!G92,"")</f>
        <v/>
      </c>
      <c r="C87" t="str">
        <f>+IF(A87&lt;&gt;"",Betrieb!$F$13,"")</f>
        <v/>
      </c>
      <c r="D87" t="str">
        <f>+IF(Jan!C92&lt;&gt;"",Jan!C92,"")</f>
        <v/>
      </c>
      <c r="E87" s="39" t="str">
        <f>+IF(Jan!B92&lt;&gt;"",Jan!B92,"")</f>
        <v/>
      </c>
      <c r="G87" t="str">
        <f>+IF(Jan!F92&lt;&gt;"",Jan!F92,"")</f>
        <v/>
      </c>
    </row>
    <row r="88" spans="1:7" x14ac:dyDescent="0.25">
      <c r="A88" t="str">
        <f>+IF(Jan!G93&lt;&gt;"",Jan!G93,"")</f>
        <v/>
      </c>
      <c r="C88" t="str">
        <f>+IF(A88&lt;&gt;"",Betrieb!$F$13,"")</f>
        <v/>
      </c>
      <c r="D88" t="str">
        <f>+IF(Jan!C93&lt;&gt;"",Jan!C93,"")</f>
        <v/>
      </c>
      <c r="E88" s="39" t="str">
        <f>+IF(Jan!B93&lt;&gt;"",Jan!B93,"")</f>
        <v/>
      </c>
      <c r="G88" t="str">
        <f>+IF(Jan!F93&lt;&gt;"",Jan!F93,"")</f>
        <v/>
      </c>
    </row>
    <row r="89" spans="1:7" x14ac:dyDescent="0.25">
      <c r="A89" t="str">
        <f>+IF(Jan!G94&lt;&gt;"",Jan!G94,"")</f>
        <v/>
      </c>
      <c r="C89" t="str">
        <f>+IF(A89&lt;&gt;"",Betrieb!$F$13,"")</f>
        <v/>
      </c>
      <c r="D89" t="str">
        <f>+IF(Jan!C94&lt;&gt;"",Jan!C94,"")</f>
        <v/>
      </c>
      <c r="E89" s="39" t="str">
        <f>+IF(Jan!B94&lt;&gt;"",Jan!B94,"")</f>
        <v/>
      </c>
      <c r="G89" t="str">
        <f>+IF(Jan!F94&lt;&gt;"",Jan!F94,"")</f>
        <v/>
      </c>
    </row>
    <row r="90" spans="1:7" x14ac:dyDescent="0.25">
      <c r="A90" t="str">
        <f>+IF(Jan!G95&lt;&gt;"",Jan!G95,"")</f>
        <v/>
      </c>
      <c r="C90" t="str">
        <f>+IF(A90&lt;&gt;"",Betrieb!$F$13,"")</f>
        <v/>
      </c>
      <c r="D90" t="str">
        <f>+IF(Jan!C95&lt;&gt;"",Jan!C95,"")</f>
        <v/>
      </c>
      <c r="E90" s="39" t="str">
        <f>+IF(Jan!B95&lt;&gt;"",Jan!B95,"")</f>
        <v/>
      </c>
      <c r="G90" t="str">
        <f>+IF(Jan!F95&lt;&gt;"",Jan!F95,"")</f>
        <v/>
      </c>
    </row>
    <row r="91" spans="1:7" x14ac:dyDescent="0.25">
      <c r="A91" t="str">
        <f>+IF(Jan!G96&lt;&gt;"",Jan!G96,"")</f>
        <v/>
      </c>
      <c r="C91" t="str">
        <f>+IF(A91&lt;&gt;"",Betrieb!$F$13,"")</f>
        <v/>
      </c>
      <c r="D91" t="str">
        <f>+IF(Jan!C96&lt;&gt;"",Jan!C96,"")</f>
        <v/>
      </c>
      <c r="E91" s="39" t="str">
        <f>+IF(Jan!B96&lt;&gt;"",Jan!B96,"")</f>
        <v/>
      </c>
      <c r="G91" t="str">
        <f>+IF(Jan!F96&lt;&gt;"",Jan!F96,"")</f>
        <v/>
      </c>
    </row>
    <row r="92" spans="1:7" x14ac:dyDescent="0.25">
      <c r="A92" t="str">
        <f>+IF(Jan!G97&lt;&gt;"",Jan!G97,"")</f>
        <v/>
      </c>
      <c r="C92" t="str">
        <f>+IF(A92&lt;&gt;"",Betrieb!$F$13,"")</f>
        <v/>
      </c>
      <c r="D92" t="str">
        <f>+IF(Jan!C97&lt;&gt;"",Jan!C97,"")</f>
        <v/>
      </c>
      <c r="E92" s="39" t="str">
        <f>+IF(Jan!B97&lt;&gt;"",Jan!B97,"")</f>
        <v/>
      </c>
      <c r="G92" t="str">
        <f>+IF(Jan!F97&lt;&gt;"",Jan!F97,"")</f>
        <v/>
      </c>
    </row>
    <row r="93" spans="1:7" x14ac:dyDescent="0.25">
      <c r="A93" t="str">
        <f>+IF(Jan!G98&lt;&gt;"",Jan!G98,"")</f>
        <v/>
      </c>
      <c r="C93" t="str">
        <f>+IF(A93&lt;&gt;"",Betrieb!$F$13,"")</f>
        <v/>
      </c>
      <c r="D93" t="str">
        <f>+IF(Jan!C98&lt;&gt;"",Jan!C98,"")</f>
        <v/>
      </c>
      <c r="E93" s="39" t="str">
        <f>+IF(Jan!B98&lt;&gt;"",Jan!B98,"")</f>
        <v/>
      </c>
      <c r="G93" t="str">
        <f>+IF(Jan!F98&lt;&gt;"",Jan!F98,"")</f>
        <v/>
      </c>
    </row>
    <row r="94" spans="1:7" x14ac:dyDescent="0.25">
      <c r="A94" t="str">
        <f>+IF(Jan!G99&lt;&gt;"",Jan!G99,"")</f>
        <v/>
      </c>
      <c r="C94" t="str">
        <f>+IF(A94&lt;&gt;"",Betrieb!$F$13,"")</f>
        <v/>
      </c>
      <c r="D94" t="str">
        <f>+IF(Jan!C99&lt;&gt;"",Jan!C99,"")</f>
        <v/>
      </c>
      <c r="E94" s="39" t="str">
        <f>+IF(Jan!B99&lt;&gt;"",Jan!B99,"")</f>
        <v/>
      </c>
      <c r="G94" t="str">
        <f>+IF(Jan!F99&lt;&gt;"",Jan!F99,"")</f>
        <v/>
      </c>
    </row>
    <row r="95" spans="1:7" x14ac:dyDescent="0.25">
      <c r="A95" t="str">
        <f>+IF(Jan!G100&lt;&gt;"",Jan!G100,"")</f>
        <v/>
      </c>
      <c r="C95" t="str">
        <f>+IF(A95&lt;&gt;"",Betrieb!$F$13,"")</f>
        <v/>
      </c>
      <c r="D95" t="str">
        <f>+IF(Jan!C100&lt;&gt;"",Jan!C100,"")</f>
        <v/>
      </c>
      <c r="E95" s="39" t="str">
        <f>+IF(Jan!B100&lt;&gt;"",Jan!B100,"")</f>
        <v/>
      </c>
      <c r="G95" t="str">
        <f>+IF(Jan!F100&lt;&gt;"",Jan!F100,"")</f>
        <v/>
      </c>
    </row>
    <row r="96" spans="1:7" x14ac:dyDescent="0.25">
      <c r="A96" t="str">
        <f>+IF(Jan!G101&lt;&gt;"",Jan!G101,"")</f>
        <v/>
      </c>
      <c r="C96" t="str">
        <f>+IF(A96&lt;&gt;"",Betrieb!$F$13,"")</f>
        <v/>
      </c>
      <c r="D96" t="str">
        <f>+IF(Jan!C101&lt;&gt;"",Jan!C101,"")</f>
        <v/>
      </c>
      <c r="E96" s="39" t="str">
        <f>+IF(Jan!B101&lt;&gt;"",Jan!B101,"")</f>
        <v/>
      </c>
      <c r="G96" t="str">
        <f>+IF(Jan!F101&lt;&gt;"",Jan!F101,"")</f>
        <v/>
      </c>
    </row>
    <row r="97" spans="1:7" x14ac:dyDescent="0.25">
      <c r="A97" t="str">
        <f>+IF(Jan!G102&lt;&gt;"",Jan!G102,"")</f>
        <v/>
      </c>
      <c r="C97" t="str">
        <f>+IF(A97&lt;&gt;"",Betrieb!$F$13,"")</f>
        <v/>
      </c>
      <c r="D97" t="str">
        <f>+IF(Jan!C102&lt;&gt;"",Jan!C102,"")</f>
        <v/>
      </c>
      <c r="E97" s="39" t="str">
        <f>+IF(Jan!B102&lt;&gt;"",Jan!B102,"")</f>
        <v/>
      </c>
      <c r="G97" t="str">
        <f>+IF(Jan!F102&lt;&gt;"",Jan!F102,"")</f>
        <v/>
      </c>
    </row>
    <row r="98" spans="1:7" x14ac:dyDescent="0.25">
      <c r="A98" t="str">
        <f>+IF(Jan!G103&lt;&gt;"",Jan!G103,"")</f>
        <v/>
      </c>
      <c r="C98" t="str">
        <f>+IF(A98&lt;&gt;"",Betrieb!$F$13,"")</f>
        <v/>
      </c>
      <c r="D98" t="str">
        <f>+IF(Jan!C103&lt;&gt;"",Jan!C103,"")</f>
        <v/>
      </c>
      <c r="E98" s="39" t="str">
        <f>+IF(Jan!B103&lt;&gt;"",Jan!B103,"")</f>
        <v/>
      </c>
      <c r="G98" t="str">
        <f>+IF(Jan!F103&lt;&gt;"",Jan!F103,"")</f>
        <v/>
      </c>
    </row>
    <row r="99" spans="1:7" x14ac:dyDescent="0.25">
      <c r="A99" t="str">
        <f>+IF(Jan!G104&lt;&gt;"",Jan!G104,"")</f>
        <v/>
      </c>
      <c r="C99" t="str">
        <f>+IF(A99&lt;&gt;"",Betrieb!$F$13,"")</f>
        <v/>
      </c>
      <c r="D99" t="str">
        <f>+IF(Jan!C104&lt;&gt;"",Jan!C104,"")</f>
        <v/>
      </c>
      <c r="E99" s="39" t="str">
        <f>+IF(Jan!B104&lt;&gt;"",Jan!B104,"")</f>
        <v/>
      </c>
      <c r="G99" t="str">
        <f>+IF(Jan!F104&lt;&gt;"",Jan!F104,"")</f>
        <v/>
      </c>
    </row>
    <row r="100" spans="1:7" x14ac:dyDescent="0.25">
      <c r="A100" t="str">
        <f>+IF(Jan!G105&lt;&gt;"",Jan!G105,"")</f>
        <v/>
      </c>
      <c r="C100" t="str">
        <f>+IF(A100&lt;&gt;"",Betrieb!$F$13,"")</f>
        <v/>
      </c>
      <c r="D100" t="str">
        <f>+IF(Jan!C105&lt;&gt;"",Jan!C105,"")</f>
        <v/>
      </c>
      <c r="E100" s="39" t="str">
        <f>+IF(Jan!B105&lt;&gt;"",Jan!B105,"")</f>
        <v/>
      </c>
      <c r="G100" t="str">
        <f>+IF(Jan!F105&lt;&gt;"",Jan!F105,"")</f>
        <v/>
      </c>
    </row>
    <row r="101" spans="1:7" x14ac:dyDescent="0.25">
      <c r="A101" t="str">
        <f>+IF(Jan!G106&lt;&gt;"",Jan!G106,"")</f>
        <v/>
      </c>
      <c r="C101" t="str">
        <f>+IF(A101&lt;&gt;"",Betrieb!$F$13,"")</f>
        <v/>
      </c>
      <c r="D101" t="str">
        <f>+IF(Jan!C106&lt;&gt;"",Jan!C106,"")</f>
        <v/>
      </c>
      <c r="E101" s="39" t="str">
        <f>+IF(Jan!B106&lt;&gt;"",Jan!B106,"")</f>
        <v/>
      </c>
      <c r="G101" t="str">
        <f>+IF(Jan!F106&lt;&gt;"",Jan!F106,"")</f>
        <v/>
      </c>
    </row>
    <row r="102" spans="1:7" x14ac:dyDescent="0.25">
      <c r="A102" t="str">
        <f>+IF(Jan!G107&lt;&gt;"",Jan!G107,"")</f>
        <v/>
      </c>
      <c r="C102" t="str">
        <f>+IF(A102&lt;&gt;"",Betrieb!$F$13,"")</f>
        <v/>
      </c>
      <c r="D102" t="str">
        <f>+IF(Jan!C107&lt;&gt;"",Jan!C107,"")</f>
        <v/>
      </c>
      <c r="E102" s="39" t="str">
        <f>+IF(Jan!B107&lt;&gt;"",Jan!B107,"")</f>
        <v/>
      </c>
      <c r="G102" t="str">
        <f>+IF(Jan!F107&lt;&gt;"",Jan!F107,"")</f>
        <v/>
      </c>
    </row>
    <row r="103" spans="1:7" x14ac:dyDescent="0.25">
      <c r="A103" t="str">
        <f>+IF(Jan!G108&lt;&gt;"",Jan!G108,"")</f>
        <v/>
      </c>
      <c r="C103" t="str">
        <f>+IF(A103&lt;&gt;"",Betrieb!$F$13,"")</f>
        <v/>
      </c>
      <c r="D103" t="str">
        <f>+IF(Jan!C108&lt;&gt;"",Jan!C108,"")</f>
        <v/>
      </c>
      <c r="E103" s="39" t="str">
        <f>+IF(Jan!B108&lt;&gt;"",Jan!B108,"")</f>
        <v/>
      </c>
      <c r="G103" t="str">
        <f>+IF(Jan!F108&lt;&gt;"",Jan!F108,"")</f>
        <v/>
      </c>
    </row>
    <row r="104" spans="1:7" x14ac:dyDescent="0.25">
      <c r="A104" t="str">
        <f>+IF(Jan!G109&lt;&gt;"",Jan!G109,"")</f>
        <v/>
      </c>
      <c r="C104" t="str">
        <f>+IF(A104&lt;&gt;"",Betrieb!$F$13,"")</f>
        <v/>
      </c>
      <c r="D104" t="str">
        <f>+IF(Jan!C109&lt;&gt;"",Jan!C109,"")</f>
        <v/>
      </c>
      <c r="E104" s="39" t="str">
        <f>+IF(Jan!B109&lt;&gt;"",Jan!B109,"")</f>
        <v/>
      </c>
      <c r="G104" t="str">
        <f>+IF(Jan!F109&lt;&gt;"",Jan!F109,"")</f>
        <v/>
      </c>
    </row>
    <row r="105" spans="1:7" x14ac:dyDescent="0.25">
      <c r="A105" t="str">
        <f>+IF(Jan!G110&lt;&gt;"",Jan!G110,"")</f>
        <v/>
      </c>
      <c r="C105" t="str">
        <f>+IF(A105&lt;&gt;"",Betrieb!$F$13,"")</f>
        <v/>
      </c>
      <c r="D105" t="str">
        <f>+IF(Jan!C110&lt;&gt;"",Jan!C110,"")</f>
        <v/>
      </c>
      <c r="E105" s="39" t="str">
        <f>+IF(Jan!B110&lt;&gt;"",Jan!B110,"")</f>
        <v/>
      </c>
      <c r="G105" t="str">
        <f>+IF(Jan!F110&lt;&gt;"",Jan!F110,"")</f>
        <v/>
      </c>
    </row>
    <row r="106" spans="1:7" x14ac:dyDescent="0.25">
      <c r="A106" t="str">
        <f>+IF(Jan!G111&lt;&gt;"",Jan!G111,"")</f>
        <v/>
      </c>
      <c r="C106" t="str">
        <f>+IF(A106&lt;&gt;"",Betrieb!$F$13,"")</f>
        <v/>
      </c>
      <c r="D106" t="str">
        <f>+IF(Jan!C111&lt;&gt;"",Jan!C111,"")</f>
        <v/>
      </c>
      <c r="E106" s="39" t="str">
        <f>+IF(Jan!B111&lt;&gt;"",Jan!B111,"")</f>
        <v/>
      </c>
      <c r="G106" t="str">
        <f>+IF(Jan!F111&lt;&gt;"",Jan!F111,"")</f>
        <v/>
      </c>
    </row>
    <row r="107" spans="1:7" x14ac:dyDescent="0.25">
      <c r="A107" t="str">
        <f>+IF(Jan!G112&lt;&gt;"",Jan!G112,"")</f>
        <v/>
      </c>
      <c r="C107" t="str">
        <f>+IF(A107&lt;&gt;"",Betrieb!$F$13,"")</f>
        <v/>
      </c>
      <c r="D107" t="str">
        <f>+IF(Jan!C112&lt;&gt;"",Jan!C112,"")</f>
        <v/>
      </c>
      <c r="E107" s="39" t="str">
        <f>+IF(Jan!B112&lt;&gt;"",Jan!B112,"")</f>
        <v/>
      </c>
      <c r="G107" t="str">
        <f>+IF(Jan!F112&lt;&gt;"",Jan!F112,"")</f>
        <v/>
      </c>
    </row>
    <row r="108" spans="1:7" x14ac:dyDescent="0.25">
      <c r="A108" t="str">
        <f>+IF(Jan!G113&lt;&gt;"",Jan!G113,"")</f>
        <v/>
      </c>
      <c r="C108" t="str">
        <f>+IF(A108&lt;&gt;"",Betrieb!$F$13,"")</f>
        <v/>
      </c>
      <c r="D108" t="str">
        <f>+IF(Jan!C113&lt;&gt;"",Jan!C113,"")</f>
        <v/>
      </c>
      <c r="E108" s="39" t="str">
        <f>+IF(Jan!B113&lt;&gt;"",Jan!B113,"")</f>
        <v/>
      </c>
      <c r="G108" t="str">
        <f>+IF(Jan!F113&lt;&gt;"",Jan!F113,"")</f>
        <v/>
      </c>
    </row>
    <row r="109" spans="1:7" x14ac:dyDescent="0.25">
      <c r="A109" t="str">
        <f>+IF(Jan!G114&lt;&gt;"",Jan!G114,"")</f>
        <v/>
      </c>
      <c r="C109" t="str">
        <f>+IF(A109&lt;&gt;"",Betrieb!$F$13,"")</f>
        <v/>
      </c>
      <c r="D109" t="str">
        <f>+IF(Jan!C114&lt;&gt;"",Jan!C114,"")</f>
        <v/>
      </c>
      <c r="E109" s="39" t="str">
        <f>+IF(Jan!B114&lt;&gt;"",Jan!B114,"")</f>
        <v/>
      </c>
      <c r="G109" t="str">
        <f>+IF(Jan!F114&lt;&gt;"",Jan!F114,"")</f>
        <v/>
      </c>
    </row>
    <row r="110" spans="1:7" x14ac:dyDescent="0.25">
      <c r="A110" t="str">
        <f>+IF(Jan!G115&lt;&gt;"",Jan!G115,"")</f>
        <v/>
      </c>
      <c r="C110" t="str">
        <f>+IF(A110&lt;&gt;"",Betrieb!$F$13,"")</f>
        <v/>
      </c>
      <c r="D110" t="str">
        <f>+IF(Jan!C115&lt;&gt;"",Jan!C115,"")</f>
        <v/>
      </c>
      <c r="E110" s="39" t="str">
        <f>+IF(Jan!B115&lt;&gt;"",Jan!B115,"")</f>
        <v/>
      </c>
      <c r="G110" t="str">
        <f>+IF(Jan!F115&lt;&gt;"",Jan!F115,"")</f>
        <v/>
      </c>
    </row>
    <row r="111" spans="1:7" x14ac:dyDescent="0.25">
      <c r="A111" t="str">
        <f>+IF(Jan!G116&lt;&gt;"",Jan!G116,"")</f>
        <v/>
      </c>
      <c r="C111" t="str">
        <f>+IF(A111&lt;&gt;"",Betrieb!$F$13,"")</f>
        <v/>
      </c>
      <c r="D111" t="str">
        <f>+IF(Jan!C116&lt;&gt;"",Jan!C116,"")</f>
        <v/>
      </c>
      <c r="E111" s="39" t="str">
        <f>+IF(Jan!B116&lt;&gt;"",Jan!B116,"")</f>
        <v/>
      </c>
      <c r="G111" t="str">
        <f>+IF(Jan!F116&lt;&gt;"",Jan!F116,"")</f>
        <v/>
      </c>
    </row>
    <row r="112" spans="1:7" x14ac:dyDescent="0.25">
      <c r="A112" t="str">
        <f>+IF(Jan!G117&lt;&gt;"",Jan!G117,"")</f>
        <v/>
      </c>
      <c r="C112" t="str">
        <f>+IF(A112&lt;&gt;"",Betrieb!$F$13,"")</f>
        <v/>
      </c>
      <c r="D112" t="str">
        <f>+IF(Jan!C117&lt;&gt;"",Jan!C117,"")</f>
        <v/>
      </c>
      <c r="E112" s="39" t="str">
        <f>+IF(Jan!B117&lt;&gt;"",Jan!B117,"")</f>
        <v/>
      </c>
      <c r="G112" t="str">
        <f>+IF(Jan!F117&lt;&gt;"",Jan!F117,"")</f>
        <v/>
      </c>
    </row>
    <row r="113" spans="1:7" x14ac:dyDescent="0.25">
      <c r="A113" t="str">
        <f>+IF(Jan!G118&lt;&gt;"",Jan!G118,"")</f>
        <v/>
      </c>
      <c r="C113" t="str">
        <f>+IF(A113&lt;&gt;"",Betrieb!$F$13,"")</f>
        <v/>
      </c>
      <c r="D113" t="str">
        <f>+IF(Jan!C118&lt;&gt;"",Jan!C118,"")</f>
        <v/>
      </c>
      <c r="E113" s="39" t="str">
        <f>+IF(Jan!B118&lt;&gt;"",Jan!B118,"")</f>
        <v/>
      </c>
      <c r="G113" t="str">
        <f>+IF(Jan!F118&lt;&gt;"",Jan!F118,"")</f>
        <v/>
      </c>
    </row>
    <row r="114" spans="1:7" x14ac:dyDescent="0.25">
      <c r="A114" t="str">
        <f>+IF(Jan!G119&lt;&gt;"",Jan!G119,"")</f>
        <v/>
      </c>
      <c r="C114" t="str">
        <f>+IF(A114&lt;&gt;"",Betrieb!$F$13,"")</f>
        <v/>
      </c>
      <c r="D114" t="str">
        <f>+IF(Jan!C119&lt;&gt;"",Jan!C119,"")</f>
        <v/>
      </c>
      <c r="E114" s="39" t="str">
        <f>+IF(Jan!B119&lt;&gt;"",Jan!B119,"")</f>
        <v/>
      </c>
      <c r="G114" t="str">
        <f>+IF(Jan!F119&lt;&gt;"",Jan!F119,"")</f>
        <v/>
      </c>
    </row>
    <row r="115" spans="1:7" x14ac:dyDescent="0.25">
      <c r="A115" t="str">
        <f>+IF(Jan!G120&lt;&gt;"",Jan!G120,"")</f>
        <v/>
      </c>
      <c r="C115" t="str">
        <f>+IF(A115&lt;&gt;"",Betrieb!$F$13,"")</f>
        <v/>
      </c>
      <c r="D115" t="str">
        <f>+IF(Jan!C120&lt;&gt;"",Jan!C120,"")</f>
        <v/>
      </c>
      <c r="E115" s="39" t="str">
        <f>+IF(Jan!B120&lt;&gt;"",Jan!B120,"")</f>
        <v/>
      </c>
      <c r="G115" t="str">
        <f>+IF(Jan!F120&lt;&gt;"",Jan!F120,"")</f>
        <v/>
      </c>
    </row>
    <row r="116" spans="1:7" x14ac:dyDescent="0.25">
      <c r="A116" t="str">
        <f>+IF(Jan!G121&lt;&gt;"",Jan!G121,"")</f>
        <v/>
      </c>
      <c r="C116" t="str">
        <f>+IF(A116&lt;&gt;"",Betrieb!$F$13,"")</f>
        <v/>
      </c>
      <c r="D116" t="str">
        <f>+IF(Jan!C121&lt;&gt;"",Jan!C121,"")</f>
        <v/>
      </c>
      <c r="E116" s="39" t="str">
        <f>+IF(Jan!B121&lt;&gt;"",Jan!B121,"")</f>
        <v/>
      </c>
      <c r="G116" t="str">
        <f>+IF(Jan!F121&lt;&gt;"",Jan!F121,"")</f>
        <v/>
      </c>
    </row>
    <row r="117" spans="1:7" x14ac:dyDescent="0.25">
      <c r="A117" t="str">
        <f>+IF(Jan!G122&lt;&gt;"",Jan!G122,"")</f>
        <v/>
      </c>
      <c r="C117" t="str">
        <f>+IF(A117&lt;&gt;"",Betrieb!$F$13,"")</f>
        <v/>
      </c>
      <c r="D117" t="str">
        <f>+IF(Jan!C122&lt;&gt;"",Jan!C122,"")</f>
        <v/>
      </c>
      <c r="E117" s="39" t="str">
        <f>+IF(Jan!B122&lt;&gt;"",Jan!B122,"")</f>
        <v/>
      </c>
      <c r="G117" t="str">
        <f>+IF(Jan!F122&lt;&gt;"",Jan!F122,"")</f>
        <v/>
      </c>
    </row>
    <row r="118" spans="1:7" x14ac:dyDescent="0.25">
      <c r="A118" t="str">
        <f>+IF(Jan!G123&lt;&gt;"",Jan!G123,"")</f>
        <v/>
      </c>
      <c r="C118" t="str">
        <f>+IF(A118&lt;&gt;"",Betrieb!$F$13,"")</f>
        <v/>
      </c>
      <c r="D118" t="str">
        <f>+IF(Jan!C123&lt;&gt;"",Jan!C123,"")</f>
        <v/>
      </c>
      <c r="E118" s="39" t="str">
        <f>+IF(Jan!B123&lt;&gt;"",Jan!B123,"")</f>
        <v/>
      </c>
      <c r="G118" t="str">
        <f>+IF(Jan!F123&lt;&gt;"",Jan!F123,"")</f>
        <v/>
      </c>
    </row>
    <row r="119" spans="1:7" x14ac:dyDescent="0.25">
      <c r="A119" t="str">
        <f>+IF(Jan!G124&lt;&gt;"",Jan!G124,"")</f>
        <v/>
      </c>
      <c r="C119" t="str">
        <f>+IF(A119&lt;&gt;"",Betrieb!$F$13,"")</f>
        <v/>
      </c>
      <c r="D119" t="str">
        <f>+IF(Jan!C124&lt;&gt;"",Jan!C124,"")</f>
        <v/>
      </c>
      <c r="E119" s="39" t="str">
        <f>+IF(Jan!B124&lt;&gt;"",Jan!B124,"")</f>
        <v/>
      </c>
      <c r="G119" t="str">
        <f>+IF(Jan!F124&lt;&gt;"",Jan!F124,"")</f>
        <v/>
      </c>
    </row>
    <row r="120" spans="1:7" x14ac:dyDescent="0.25">
      <c r="A120" t="str">
        <f>+IF(Jan!G125&lt;&gt;"",Jan!G125,"")</f>
        <v/>
      </c>
      <c r="C120" t="str">
        <f>+IF(A120&lt;&gt;"",Betrieb!$F$13,"")</f>
        <v/>
      </c>
      <c r="D120" t="str">
        <f>+IF(Jan!C125&lt;&gt;"",Jan!C125,"")</f>
        <v/>
      </c>
      <c r="E120" s="39" t="str">
        <f>+IF(Jan!B125&lt;&gt;"",Jan!B125,"")</f>
        <v/>
      </c>
      <c r="G120" t="str">
        <f>+IF(Jan!F125&lt;&gt;"",Jan!F125,"")</f>
        <v/>
      </c>
    </row>
    <row r="121" spans="1:7" x14ac:dyDescent="0.25">
      <c r="A121" t="str">
        <f>+IF(Jan!G126&lt;&gt;"",Jan!G126,"")</f>
        <v/>
      </c>
      <c r="C121" t="str">
        <f>+IF(A121&lt;&gt;"",Betrieb!$F$13,"")</f>
        <v/>
      </c>
      <c r="D121" t="str">
        <f>+IF(Jan!C126&lt;&gt;"",Jan!C126,"")</f>
        <v/>
      </c>
      <c r="E121" s="39" t="str">
        <f>+IF(Jan!B126&lt;&gt;"",Jan!B126,"")</f>
        <v/>
      </c>
      <c r="G121" t="str">
        <f>+IF(Jan!F126&lt;&gt;"",Jan!F126,"")</f>
        <v/>
      </c>
    </row>
    <row r="122" spans="1:7" x14ac:dyDescent="0.25">
      <c r="A122" t="str">
        <f>+IF(Jan!G127&lt;&gt;"",Jan!G127,"")</f>
        <v/>
      </c>
      <c r="C122" t="str">
        <f>+IF(A122&lt;&gt;"",Betrieb!$F$13,"")</f>
        <v/>
      </c>
      <c r="D122" t="str">
        <f>+IF(Jan!C127&lt;&gt;"",Jan!C127,"")</f>
        <v/>
      </c>
      <c r="E122" s="39" t="str">
        <f>+IF(Jan!B127&lt;&gt;"",Jan!B127,"")</f>
        <v/>
      </c>
      <c r="G122" t="str">
        <f>+IF(Jan!F127&lt;&gt;"",Jan!F127,"")</f>
        <v/>
      </c>
    </row>
    <row r="123" spans="1:7" x14ac:dyDescent="0.25">
      <c r="A123" t="str">
        <f>+IF(Jan!G128&lt;&gt;"",Jan!G128,"")</f>
        <v/>
      </c>
      <c r="C123" t="str">
        <f>+IF(A123&lt;&gt;"",Betrieb!$F$13,"")</f>
        <v/>
      </c>
      <c r="D123" t="str">
        <f>+IF(Jan!C128&lt;&gt;"",Jan!C128,"")</f>
        <v/>
      </c>
      <c r="E123" s="39" t="str">
        <f>+IF(Jan!B128&lt;&gt;"",Jan!B128,"")</f>
        <v/>
      </c>
      <c r="G123" t="str">
        <f>+IF(Jan!F128&lt;&gt;"",Jan!F128,"")</f>
        <v/>
      </c>
    </row>
    <row r="124" spans="1:7" x14ac:dyDescent="0.25">
      <c r="A124" t="str">
        <f>+IF(Jan!G129&lt;&gt;"",Jan!G129,"")</f>
        <v/>
      </c>
      <c r="C124" t="str">
        <f>+IF(A124&lt;&gt;"",Betrieb!$F$13,"")</f>
        <v/>
      </c>
      <c r="D124" t="str">
        <f>+IF(Jan!C129&lt;&gt;"",Jan!C129,"")</f>
        <v/>
      </c>
      <c r="E124" s="39" t="str">
        <f>+IF(Jan!B129&lt;&gt;"",Jan!B129,"")</f>
        <v/>
      </c>
      <c r="G124" t="str">
        <f>+IF(Jan!F129&lt;&gt;"",Jan!F129,"")</f>
        <v/>
      </c>
    </row>
    <row r="125" spans="1:7" x14ac:dyDescent="0.25">
      <c r="A125" t="str">
        <f>+IF(Jan!G130&lt;&gt;"",Jan!G130,"")</f>
        <v/>
      </c>
      <c r="C125" t="str">
        <f>+IF(A125&lt;&gt;"",Betrieb!$F$13,"")</f>
        <v/>
      </c>
      <c r="D125" t="str">
        <f>+IF(Jan!C130&lt;&gt;"",Jan!C130,"")</f>
        <v/>
      </c>
      <c r="E125" s="39" t="str">
        <f>+IF(Jan!B130&lt;&gt;"",Jan!B130,"")</f>
        <v/>
      </c>
      <c r="G125" t="str">
        <f>+IF(Jan!F130&lt;&gt;"",Jan!F130,"")</f>
        <v/>
      </c>
    </row>
    <row r="126" spans="1:7" x14ac:dyDescent="0.25">
      <c r="A126" t="str">
        <f>+IF(Jan!G131&lt;&gt;"",Jan!G131,"")</f>
        <v/>
      </c>
      <c r="C126" t="str">
        <f>+IF(A126&lt;&gt;"",Betrieb!$F$13,"")</f>
        <v/>
      </c>
      <c r="D126" t="str">
        <f>+IF(Jan!C131&lt;&gt;"",Jan!C131,"")</f>
        <v/>
      </c>
      <c r="E126" s="39" t="str">
        <f>+IF(Jan!B131&lt;&gt;"",Jan!B131,"")</f>
        <v/>
      </c>
      <c r="G126" t="str">
        <f>+IF(Jan!F131&lt;&gt;"",Jan!F131,"")</f>
        <v/>
      </c>
    </row>
    <row r="127" spans="1:7" x14ac:dyDescent="0.25">
      <c r="A127" t="str">
        <f>+IF(Jan!G132&lt;&gt;"",Jan!G132,"")</f>
        <v/>
      </c>
      <c r="C127" t="str">
        <f>+IF(A127&lt;&gt;"",Betrieb!$F$13,"")</f>
        <v/>
      </c>
      <c r="D127" t="str">
        <f>+IF(Jan!C132&lt;&gt;"",Jan!C132,"")</f>
        <v/>
      </c>
      <c r="E127" s="39" t="str">
        <f>+IF(Jan!B132&lt;&gt;"",Jan!B132,"")</f>
        <v/>
      </c>
      <c r="G127" t="str">
        <f>+IF(Jan!F132&lt;&gt;"",Jan!F132,"")</f>
        <v/>
      </c>
    </row>
    <row r="128" spans="1:7" x14ac:dyDescent="0.25">
      <c r="A128" t="str">
        <f>+IF(Jan!G133&lt;&gt;"",Jan!G133,"")</f>
        <v/>
      </c>
      <c r="C128" t="str">
        <f>+IF(A128&lt;&gt;"",Betrieb!$F$13,"")</f>
        <v/>
      </c>
      <c r="D128" t="str">
        <f>+IF(Jan!C133&lt;&gt;"",Jan!C133,"")</f>
        <v/>
      </c>
      <c r="E128" s="39" t="str">
        <f>+IF(Jan!B133&lt;&gt;"",Jan!B133,"")</f>
        <v/>
      </c>
      <c r="G128" t="str">
        <f>+IF(Jan!F133&lt;&gt;"",Jan!F133,"")</f>
        <v/>
      </c>
    </row>
    <row r="129" spans="1:7" x14ac:dyDescent="0.25">
      <c r="A129" t="str">
        <f>+IF(Jan!G134&lt;&gt;"",Jan!G134,"")</f>
        <v/>
      </c>
      <c r="C129" t="str">
        <f>+IF(A129&lt;&gt;"",Betrieb!$F$13,"")</f>
        <v/>
      </c>
      <c r="D129" t="str">
        <f>+IF(Jan!C134&lt;&gt;"",Jan!C134,"")</f>
        <v/>
      </c>
      <c r="E129" s="39" t="str">
        <f>+IF(Jan!B134&lt;&gt;"",Jan!B134,"")</f>
        <v/>
      </c>
      <c r="G129" t="str">
        <f>+IF(Jan!F134&lt;&gt;"",Jan!F134,"")</f>
        <v/>
      </c>
    </row>
    <row r="130" spans="1:7" x14ac:dyDescent="0.25">
      <c r="A130" t="str">
        <f>+IF(Jan!G135&lt;&gt;"",Jan!G135,"")</f>
        <v/>
      </c>
      <c r="C130" t="str">
        <f>+IF(A130&lt;&gt;"",Betrieb!$F$13,"")</f>
        <v/>
      </c>
      <c r="D130" t="str">
        <f>+IF(Jan!C135&lt;&gt;"",Jan!C135,"")</f>
        <v/>
      </c>
      <c r="E130" s="39" t="str">
        <f>+IF(Jan!B135&lt;&gt;"",Jan!B135,"")</f>
        <v/>
      </c>
      <c r="G130" t="str">
        <f>+IF(Jan!F135&lt;&gt;"",Jan!F135,"")</f>
        <v/>
      </c>
    </row>
    <row r="131" spans="1:7" x14ac:dyDescent="0.25">
      <c r="A131" t="str">
        <f>+IF(Jan!G136&lt;&gt;"",Jan!G136,"")</f>
        <v/>
      </c>
      <c r="C131" t="str">
        <f>+IF(A131&lt;&gt;"",Betrieb!$F$13,"")</f>
        <v/>
      </c>
      <c r="D131" t="str">
        <f>+IF(Jan!C136&lt;&gt;"",Jan!C136,"")</f>
        <v/>
      </c>
      <c r="E131" s="39" t="str">
        <f>+IF(Jan!B136&lt;&gt;"",Jan!B136,"")</f>
        <v/>
      </c>
      <c r="G131" t="str">
        <f>+IF(Jan!F136&lt;&gt;"",Jan!F136,"")</f>
        <v/>
      </c>
    </row>
    <row r="132" spans="1:7" x14ac:dyDescent="0.25">
      <c r="A132" t="str">
        <f>+IF(Jan!G137&lt;&gt;"",Jan!G137,"")</f>
        <v/>
      </c>
      <c r="C132" t="str">
        <f>+IF(A132&lt;&gt;"",Betrieb!$F$13,"")</f>
        <v/>
      </c>
      <c r="D132" t="str">
        <f>+IF(Jan!C137&lt;&gt;"",Jan!C137,"")</f>
        <v/>
      </c>
      <c r="E132" s="39" t="str">
        <f>+IF(Jan!B137&lt;&gt;"",Jan!B137,"")</f>
        <v/>
      </c>
      <c r="G132" t="str">
        <f>+IF(Jan!F137&lt;&gt;"",Jan!F137,"")</f>
        <v/>
      </c>
    </row>
    <row r="133" spans="1:7" x14ac:dyDescent="0.25">
      <c r="A133" t="str">
        <f>+IF(Jan!G138&lt;&gt;"",Jan!G138,"")</f>
        <v/>
      </c>
      <c r="C133" t="str">
        <f>+IF(A133&lt;&gt;"",Betrieb!$F$13,"")</f>
        <v/>
      </c>
      <c r="D133" t="str">
        <f>+IF(Jan!C138&lt;&gt;"",Jan!C138,"")</f>
        <v/>
      </c>
      <c r="E133" s="39" t="str">
        <f>+IF(Jan!B138&lt;&gt;"",Jan!B138,"")</f>
        <v/>
      </c>
      <c r="G133" t="str">
        <f>+IF(Jan!F138&lt;&gt;"",Jan!F138,"")</f>
        <v/>
      </c>
    </row>
    <row r="134" spans="1:7" x14ac:dyDescent="0.25">
      <c r="A134" t="str">
        <f>+IF(Jan!G139&lt;&gt;"",Jan!G139,"")</f>
        <v/>
      </c>
      <c r="C134" t="str">
        <f>+IF(A134&lt;&gt;"",Betrieb!$F$13,"")</f>
        <v/>
      </c>
      <c r="D134" t="str">
        <f>+IF(Jan!C139&lt;&gt;"",Jan!C139,"")</f>
        <v/>
      </c>
      <c r="E134" s="39" t="str">
        <f>+IF(Jan!B139&lt;&gt;"",Jan!B139,"")</f>
        <v/>
      </c>
      <c r="G134" t="str">
        <f>+IF(Jan!F139&lt;&gt;"",Jan!F139,"")</f>
        <v/>
      </c>
    </row>
    <row r="135" spans="1:7" x14ac:dyDescent="0.25">
      <c r="A135" t="str">
        <f>+IF(Jan!G140&lt;&gt;"",Jan!G140,"")</f>
        <v/>
      </c>
      <c r="C135" t="str">
        <f>+IF(A135&lt;&gt;"",Betrieb!$F$13,"")</f>
        <v/>
      </c>
      <c r="D135" t="str">
        <f>+IF(Jan!C140&lt;&gt;"",Jan!C140,"")</f>
        <v/>
      </c>
      <c r="E135" s="39" t="str">
        <f>+IF(Jan!B140&lt;&gt;"",Jan!B140,"")</f>
        <v/>
      </c>
      <c r="G135" t="str">
        <f>+IF(Jan!F140&lt;&gt;"",Jan!F140,"")</f>
        <v/>
      </c>
    </row>
    <row r="136" spans="1:7" x14ac:dyDescent="0.25">
      <c r="A136" t="str">
        <f>+IF(Jan!G141&lt;&gt;"",Jan!G141,"")</f>
        <v/>
      </c>
      <c r="C136" t="str">
        <f>+IF(A136&lt;&gt;"",Betrieb!$F$13,"")</f>
        <v/>
      </c>
      <c r="D136" t="str">
        <f>+IF(Jan!C141&lt;&gt;"",Jan!C141,"")</f>
        <v/>
      </c>
      <c r="E136" s="39" t="str">
        <f>+IF(Jan!B141&lt;&gt;"",Jan!B141,"")</f>
        <v/>
      </c>
      <c r="G136" t="str">
        <f>+IF(Jan!F141&lt;&gt;"",Jan!F141,"")</f>
        <v/>
      </c>
    </row>
    <row r="137" spans="1:7" x14ac:dyDescent="0.25">
      <c r="A137" t="str">
        <f>+IF(Jan!G142&lt;&gt;"",Jan!G142,"")</f>
        <v/>
      </c>
      <c r="C137" t="str">
        <f>+IF(A137&lt;&gt;"",Betrieb!$F$13,"")</f>
        <v/>
      </c>
      <c r="D137" t="str">
        <f>+IF(Jan!C142&lt;&gt;"",Jan!C142,"")</f>
        <v/>
      </c>
      <c r="E137" s="39" t="str">
        <f>+IF(Jan!B142&lt;&gt;"",Jan!B142,"")</f>
        <v/>
      </c>
      <c r="G137" t="str">
        <f>+IF(Jan!F142&lt;&gt;"",Jan!F142,"")</f>
        <v/>
      </c>
    </row>
    <row r="138" spans="1:7" x14ac:dyDescent="0.25">
      <c r="A138" t="str">
        <f>+IF(Jan!G143&lt;&gt;"",Jan!G143,"")</f>
        <v/>
      </c>
      <c r="C138" t="str">
        <f>+IF(A138&lt;&gt;"",Betrieb!$F$13,"")</f>
        <v/>
      </c>
      <c r="D138" t="str">
        <f>+IF(Jan!C143&lt;&gt;"",Jan!C143,"")</f>
        <v/>
      </c>
      <c r="E138" s="39" t="str">
        <f>+IF(Jan!B143&lt;&gt;"",Jan!B143,"")</f>
        <v/>
      </c>
      <c r="G138" t="str">
        <f>+IF(Jan!F143&lt;&gt;"",Jan!F143,"")</f>
        <v/>
      </c>
    </row>
    <row r="139" spans="1:7" x14ac:dyDescent="0.25">
      <c r="A139" t="str">
        <f>+IF(Jan!G144&lt;&gt;"",Jan!G144,"")</f>
        <v/>
      </c>
      <c r="C139" t="str">
        <f>+IF(A139&lt;&gt;"",Betrieb!$F$13,"")</f>
        <v/>
      </c>
      <c r="D139" t="str">
        <f>+IF(Jan!C144&lt;&gt;"",Jan!C144,"")</f>
        <v/>
      </c>
      <c r="E139" s="39" t="str">
        <f>+IF(Jan!B144&lt;&gt;"",Jan!B144,"")</f>
        <v/>
      </c>
      <c r="G139" t="str">
        <f>+IF(Jan!F144&lt;&gt;"",Jan!F144,"")</f>
        <v/>
      </c>
    </row>
    <row r="140" spans="1:7" x14ac:dyDescent="0.25">
      <c r="A140" t="str">
        <f>+IF(Jan!G145&lt;&gt;"",Jan!G145,"")</f>
        <v/>
      </c>
      <c r="C140" t="str">
        <f>+IF(A140&lt;&gt;"",Betrieb!$F$13,"")</f>
        <v/>
      </c>
      <c r="D140" t="str">
        <f>+IF(Jan!C145&lt;&gt;"",Jan!C145,"")</f>
        <v/>
      </c>
      <c r="E140" s="39" t="str">
        <f>+IF(Jan!B145&lt;&gt;"",Jan!B145,"")</f>
        <v/>
      </c>
      <c r="G140" t="str">
        <f>+IF(Jan!F145&lt;&gt;"",Jan!F145,"")</f>
        <v/>
      </c>
    </row>
    <row r="141" spans="1:7" x14ac:dyDescent="0.25">
      <c r="A141" t="str">
        <f>+IF(Jan!G146&lt;&gt;"",Jan!G146,"")</f>
        <v/>
      </c>
      <c r="C141" t="str">
        <f>+IF(A141&lt;&gt;"",Betrieb!$F$13,"")</f>
        <v/>
      </c>
      <c r="D141" t="str">
        <f>+IF(Jan!C146&lt;&gt;"",Jan!C146,"")</f>
        <v/>
      </c>
      <c r="E141" s="39" t="str">
        <f>+IF(Jan!B146&lt;&gt;"",Jan!B146,"")</f>
        <v/>
      </c>
      <c r="G141" t="str">
        <f>+IF(Jan!F146&lt;&gt;"",Jan!F146,"")</f>
        <v/>
      </c>
    </row>
    <row r="142" spans="1:7" x14ac:dyDescent="0.25">
      <c r="A142" t="str">
        <f>+IF(Jan!G147&lt;&gt;"",Jan!G147,"")</f>
        <v/>
      </c>
      <c r="C142" t="str">
        <f>+IF(A142&lt;&gt;"",Betrieb!$F$13,"")</f>
        <v/>
      </c>
      <c r="D142" t="str">
        <f>+IF(Jan!C147&lt;&gt;"",Jan!C147,"")</f>
        <v/>
      </c>
      <c r="E142" s="39" t="str">
        <f>+IF(Jan!B147&lt;&gt;"",Jan!B147,"")</f>
        <v/>
      </c>
      <c r="G142" t="str">
        <f>+IF(Jan!F147&lt;&gt;"",Jan!F147,"")</f>
        <v/>
      </c>
    </row>
    <row r="143" spans="1:7" x14ac:dyDescent="0.25">
      <c r="A143" t="str">
        <f>+IF(Jan!G148&lt;&gt;"",Jan!G148,"")</f>
        <v/>
      </c>
      <c r="C143" t="str">
        <f>+IF(A143&lt;&gt;"",Betrieb!$F$13,"")</f>
        <v/>
      </c>
      <c r="D143" t="str">
        <f>+IF(Jan!C148&lt;&gt;"",Jan!C148,"")</f>
        <v/>
      </c>
      <c r="E143" s="39" t="str">
        <f>+IF(Jan!B148&lt;&gt;"",Jan!B148,"")</f>
        <v/>
      </c>
      <c r="G143" t="str">
        <f>+IF(Jan!F148&lt;&gt;"",Jan!F148,"")</f>
        <v/>
      </c>
    </row>
    <row r="144" spans="1:7" x14ac:dyDescent="0.25">
      <c r="A144" t="str">
        <f>+IF(Jan!G149&lt;&gt;"",Jan!G149,"")</f>
        <v/>
      </c>
      <c r="C144" t="str">
        <f>+IF(A144&lt;&gt;"",Betrieb!$F$13,"")</f>
        <v/>
      </c>
      <c r="D144" t="str">
        <f>+IF(Jan!C149&lt;&gt;"",Jan!C149,"")</f>
        <v/>
      </c>
      <c r="E144" s="39" t="str">
        <f>+IF(Jan!B149&lt;&gt;"",Jan!B149,"")</f>
        <v/>
      </c>
      <c r="G144" t="str">
        <f>+IF(Jan!F149&lt;&gt;"",Jan!F149,"")</f>
        <v/>
      </c>
    </row>
    <row r="145" spans="1:7" x14ac:dyDescent="0.25">
      <c r="A145" t="str">
        <f>+IF(Jan!G150&lt;&gt;"",Jan!G150,"")</f>
        <v/>
      </c>
      <c r="C145" t="str">
        <f>+IF(A145&lt;&gt;"",Betrieb!$F$13,"")</f>
        <v/>
      </c>
      <c r="D145" t="str">
        <f>+IF(Jan!C150&lt;&gt;"",Jan!C150,"")</f>
        <v/>
      </c>
      <c r="E145" s="39" t="str">
        <f>+IF(Jan!B150&lt;&gt;"",Jan!B150,"")</f>
        <v/>
      </c>
      <c r="G145" t="str">
        <f>+IF(Jan!F150&lt;&gt;"",Jan!F150,"")</f>
        <v/>
      </c>
    </row>
    <row r="146" spans="1:7" x14ac:dyDescent="0.25">
      <c r="A146" t="str">
        <f>+IF(Jan!G151&lt;&gt;"",Jan!G151,"")</f>
        <v/>
      </c>
      <c r="C146" t="str">
        <f>+IF(A146&lt;&gt;"",Betrieb!$F$13,"")</f>
        <v/>
      </c>
      <c r="D146" t="str">
        <f>+IF(Jan!C151&lt;&gt;"",Jan!C151,"")</f>
        <v/>
      </c>
      <c r="E146" s="39" t="str">
        <f>+IF(Jan!B151&lt;&gt;"",Jan!B151,"")</f>
        <v/>
      </c>
      <c r="G146" t="str">
        <f>+IF(Jan!F151&lt;&gt;"",Jan!F151,"")</f>
        <v/>
      </c>
    </row>
    <row r="147" spans="1:7" x14ac:dyDescent="0.25">
      <c r="A147" t="str">
        <f>+IF(Jan!G152&lt;&gt;"",Jan!G152,"")</f>
        <v/>
      </c>
      <c r="C147" t="str">
        <f>+IF(A147&lt;&gt;"",Betrieb!$F$13,"")</f>
        <v/>
      </c>
      <c r="D147" t="str">
        <f>+IF(Jan!C152&lt;&gt;"",Jan!C152,"")</f>
        <v/>
      </c>
      <c r="E147" s="39" t="str">
        <f>+IF(Jan!B152&lt;&gt;"",Jan!B152,"")</f>
        <v/>
      </c>
      <c r="G147" t="str">
        <f>+IF(Jan!F152&lt;&gt;"",Jan!F152,"")</f>
        <v/>
      </c>
    </row>
    <row r="148" spans="1:7" x14ac:dyDescent="0.25">
      <c r="A148" t="str">
        <f>+IF(Jan!G153&lt;&gt;"",Jan!G153,"")</f>
        <v/>
      </c>
      <c r="C148" t="str">
        <f>+IF(A148&lt;&gt;"",Betrieb!$F$13,"")</f>
        <v/>
      </c>
      <c r="D148" t="str">
        <f>+IF(Jan!C153&lt;&gt;"",Jan!C153,"")</f>
        <v/>
      </c>
      <c r="E148" s="39" t="str">
        <f>+IF(Jan!B153&lt;&gt;"",Jan!B153,"")</f>
        <v/>
      </c>
      <c r="G148" t="str">
        <f>+IF(Jan!F153&lt;&gt;"",Jan!F153,"")</f>
        <v/>
      </c>
    </row>
    <row r="149" spans="1:7" x14ac:dyDescent="0.25">
      <c r="A149" t="str">
        <f>+IF(Jan!G154&lt;&gt;"",Jan!G154,"")</f>
        <v/>
      </c>
      <c r="C149" t="str">
        <f>+IF(A149&lt;&gt;"",Betrieb!$F$13,"")</f>
        <v/>
      </c>
      <c r="D149" t="str">
        <f>+IF(Jan!C154&lt;&gt;"",Jan!C154,"")</f>
        <v/>
      </c>
      <c r="E149" s="39" t="str">
        <f>+IF(Jan!B154&lt;&gt;"",Jan!B154,"")</f>
        <v/>
      </c>
      <c r="G149" t="str">
        <f>+IF(Jan!F154&lt;&gt;"",Jan!F154,"")</f>
        <v/>
      </c>
    </row>
    <row r="150" spans="1:7" x14ac:dyDescent="0.25">
      <c r="A150" t="str">
        <f>+IF(Jan!G155&lt;&gt;"",Jan!G155,"")</f>
        <v/>
      </c>
      <c r="C150" t="str">
        <f>+IF(A150&lt;&gt;"",Betrieb!$F$13,"")</f>
        <v/>
      </c>
      <c r="D150" t="str">
        <f>+IF(Jan!C155&lt;&gt;"",Jan!C155,"")</f>
        <v/>
      </c>
      <c r="E150" s="39" t="str">
        <f>+IF(Jan!B155&lt;&gt;"",Jan!B155,"")</f>
        <v/>
      </c>
      <c r="G150" t="str">
        <f>+IF(Jan!F155&lt;&gt;"",Jan!F155,"")</f>
        <v/>
      </c>
    </row>
    <row r="151" spans="1:7" x14ac:dyDescent="0.25">
      <c r="A151" t="str">
        <f>+IF(Jan!G156&lt;&gt;"",Jan!G156,"")</f>
        <v/>
      </c>
      <c r="C151" t="str">
        <f>+IF(A151&lt;&gt;"",Betrieb!$F$13,"")</f>
        <v/>
      </c>
      <c r="D151" t="str">
        <f>+IF(Jan!C156&lt;&gt;"",Jan!C156,"")</f>
        <v/>
      </c>
      <c r="E151" s="39" t="str">
        <f>+IF(Jan!B156&lt;&gt;"",Jan!B156,"")</f>
        <v/>
      </c>
      <c r="G151" t="str">
        <f>+IF(Jan!F156&lt;&gt;"",Jan!F156,"")</f>
        <v/>
      </c>
    </row>
    <row r="152" spans="1:7" x14ac:dyDescent="0.25">
      <c r="A152" t="str">
        <f>+IF(Jan!G157&lt;&gt;"",Jan!G157,"")</f>
        <v/>
      </c>
      <c r="C152" t="str">
        <f>+IF(A152&lt;&gt;"",Betrieb!$F$13,"")</f>
        <v/>
      </c>
      <c r="D152" t="str">
        <f>+IF(Jan!C157&lt;&gt;"",Jan!C157,"")</f>
        <v/>
      </c>
      <c r="E152" s="39" t="str">
        <f>+IF(Jan!B157&lt;&gt;"",Jan!B157,"")</f>
        <v/>
      </c>
      <c r="G152" t="str">
        <f>+IF(Jan!F157&lt;&gt;"",Jan!F157,"")</f>
        <v/>
      </c>
    </row>
    <row r="153" spans="1:7" x14ac:dyDescent="0.25">
      <c r="A153" t="str">
        <f>+IF(Jan!G158&lt;&gt;"",Jan!G158,"")</f>
        <v/>
      </c>
      <c r="C153" t="str">
        <f>+IF(A153&lt;&gt;"",Betrieb!$F$13,"")</f>
        <v/>
      </c>
      <c r="D153" t="str">
        <f>+IF(Jan!C158&lt;&gt;"",Jan!C158,"")</f>
        <v/>
      </c>
      <c r="E153" s="39" t="str">
        <f>+IF(Jan!B158&lt;&gt;"",Jan!B158,"")</f>
        <v/>
      </c>
      <c r="G153" t="str">
        <f>+IF(Jan!F158&lt;&gt;"",Jan!F158,"")</f>
        <v/>
      </c>
    </row>
    <row r="154" spans="1:7" x14ac:dyDescent="0.25">
      <c r="A154" t="str">
        <f>+IF(Jan!G159&lt;&gt;"",Jan!G159,"")</f>
        <v/>
      </c>
      <c r="C154" t="str">
        <f>+IF(A154&lt;&gt;"",Betrieb!$F$13,"")</f>
        <v/>
      </c>
      <c r="D154" t="str">
        <f>+IF(Jan!C159&lt;&gt;"",Jan!C159,"")</f>
        <v/>
      </c>
      <c r="E154" s="39" t="str">
        <f>+IF(Jan!B159&lt;&gt;"",Jan!B159,"")</f>
        <v/>
      </c>
      <c r="G154" t="str">
        <f>+IF(Jan!F159&lt;&gt;"",Jan!F159,"")</f>
        <v/>
      </c>
    </row>
    <row r="155" spans="1:7" x14ac:dyDescent="0.25">
      <c r="A155" t="str">
        <f>+IF(Jan!G160&lt;&gt;"",Jan!G160,"")</f>
        <v/>
      </c>
      <c r="C155" t="str">
        <f>+IF(A155&lt;&gt;"",Betrieb!$F$13,"")</f>
        <v/>
      </c>
      <c r="D155" t="str">
        <f>+IF(Jan!C160&lt;&gt;"",Jan!C160,"")</f>
        <v/>
      </c>
      <c r="E155" s="39" t="str">
        <f>+IF(Jan!B160&lt;&gt;"",Jan!B160,"")</f>
        <v/>
      </c>
      <c r="G155" t="str">
        <f>+IF(Jan!F160&lt;&gt;"",Jan!F160,"")</f>
        <v/>
      </c>
    </row>
    <row r="156" spans="1:7" x14ac:dyDescent="0.25">
      <c r="A156" t="str">
        <f>+IF(Jan!G161&lt;&gt;"",Jan!G161,"")</f>
        <v/>
      </c>
      <c r="C156" t="str">
        <f>+IF(A156&lt;&gt;"",Betrieb!$F$13,"")</f>
        <v/>
      </c>
      <c r="D156" t="str">
        <f>+IF(Jan!C161&lt;&gt;"",Jan!C161,"")</f>
        <v/>
      </c>
      <c r="E156" s="39" t="str">
        <f>+IF(Jan!B161&lt;&gt;"",Jan!B161,"")</f>
        <v/>
      </c>
      <c r="G156" t="str">
        <f>+IF(Jan!F161&lt;&gt;"",Jan!F161,"")</f>
        <v/>
      </c>
    </row>
    <row r="157" spans="1:7" x14ac:dyDescent="0.25">
      <c r="A157" t="str">
        <f>+IF(Jan!G162&lt;&gt;"",Jan!G162,"")</f>
        <v/>
      </c>
      <c r="C157" t="str">
        <f>+IF(A157&lt;&gt;"",Betrieb!$F$13,"")</f>
        <v/>
      </c>
      <c r="D157" t="str">
        <f>+IF(Jan!C162&lt;&gt;"",Jan!C162,"")</f>
        <v/>
      </c>
      <c r="E157" s="39" t="str">
        <f>+IF(Jan!B162&lt;&gt;"",Jan!B162,"")</f>
        <v/>
      </c>
      <c r="G157" t="str">
        <f>+IF(Jan!F162&lt;&gt;"",Jan!F162,"")</f>
        <v/>
      </c>
    </row>
    <row r="158" spans="1:7" x14ac:dyDescent="0.25">
      <c r="A158" t="str">
        <f>+IF(Jan!G163&lt;&gt;"",Jan!G163,"")</f>
        <v/>
      </c>
      <c r="C158" t="str">
        <f>+IF(A158&lt;&gt;"",Betrieb!$F$13,"")</f>
        <v/>
      </c>
      <c r="D158" t="str">
        <f>+IF(Jan!C163&lt;&gt;"",Jan!C163,"")</f>
        <v/>
      </c>
      <c r="E158" s="39" t="str">
        <f>+IF(Jan!B163&lt;&gt;"",Jan!B163,"")</f>
        <v/>
      </c>
      <c r="G158" t="str">
        <f>+IF(Jan!F163&lt;&gt;"",Jan!F163,"")</f>
        <v/>
      </c>
    </row>
    <row r="159" spans="1:7" x14ac:dyDescent="0.25">
      <c r="A159" t="str">
        <f>+IF(Jan!G164&lt;&gt;"",Jan!G164,"")</f>
        <v/>
      </c>
      <c r="C159" t="str">
        <f>+IF(A159&lt;&gt;"",Betrieb!$F$13,"")</f>
        <v/>
      </c>
      <c r="D159" t="str">
        <f>+IF(Jan!C164&lt;&gt;"",Jan!C164,"")</f>
        <v/>
      </c>
      <c r="E159" s="39" t="str">
        <f>+IF(Jan!B164&lt;&gt;"",Jan!B164,"")</f>
        <v/>
      </c>
      <c r="G159" t="str">
        <f>+IF(Jan!F164&lt;&gt;"",Jan!F164,"")</f>
        <v/>
      </c>
    </row>
    <row r="160" spans="1:7" x14ac:dyDescent="0.25">
      <c r="A160" t="str">
        <f>+IF(Jan!G165&lt;&gt;"",Jan!G165,"")</f>
        <v/>
      </c>
      <c r="C160" t="str">
        <f>+IF(A160&lt;&gt;"",Betrieb!$F$13,"")</f>
        <v/>
      </c>
      <c r="D160" t="str">
        <f>+IF(Jan!C165&lt;&gt;"",Jan!C165,"")</f>
        <v/>
      </c>
      <c r="E160" s="39" t="str">
        <f>+IF(Jan!B165&lt;&gt;"",Jan!B165,"")</f>
        <v/>
      </c>
      <c r="G160" t="str">
        <f>+IF(Jan!F165&lt;&gt;"",Jan!F165,"")</f>
        <v/>
      </c>
    </row>
    <row r="161" spans="1:7" x14ac:dyDescent="0.25">
      <c r="A161" t="str">
        <f>+IF(Jan!G166&lt;&gt;"",Jan!G166,"")</f>
        <v/>
      </c>
      <c r="C161" t="str">
        <f>+IF(A161&lt;&gt;"",Betrieb!$F$13,"")</f>
        <v/>
      </c>
      <c r="D161" t="str">
        <f>+IF(Jan!C166&lt;&gt;"",Jan!C166,"")</f>
        <v/>
      </c>
      <c r="E161" s="39" t="str">
        <f>+IF(Jan!B166&lt;&gt;"",Jan!B166,"")</f>
        <v/>
      </c>
      <c r="G161" t="str">
        <f>+IF(Jan!F166&lt;&gt;"",Jan!F166,"")</f>
        <v/>
      </c>
    </row>
    <row r="162" spans="1:7" x14ac:dyDescent="0.25">
      <c r="A162" t="str">
        <f>+IF(Jan!G167&lt;&gt;"",Jan!G167,"")</f>
        <v/>
      </c>
      <c r="C162" t="str">
        <f>+IF(A162&lt;&gt;"",Betrieb!$F$13,"")</f>
        <v/>
      </c>
      <c r="D162" t="str">
        <f>+IF(Jan!C167&lt;&gt;"",Jan!C167,"")</f>
        <v/>
      </c>
      <c r="E162" s="39" t="str">
        <f>+IF(Jan!B167&lt;&gt;"",Jan!B167,"")</f>
        <v/>
      </c>
      <c r="G162" t="str">
        <f>+IF(Jan!F167&lt;&gt;"",Jan!F167,"")</f>
        <v/>
      </c>
    </row>
    <row r="163" spans="1:7" x14ac:dyDescent="0.25">
      <c r="A163" t="str">
        <f>+IF(Jan!G168&lt;&gt;"",Jan!G168,"")</f>
        <v/>
      </c>
      <c r="C163" t="str">
        <f>+IF(A163&lt;&gt;"",Betrieb!$F$13,"")</f>
        <v/>
      </c>
      <c r="D163" t="str">
        <f>+IF(Jan!C168&lt;&gt;"",Jan!C168,"")</f>
        <v/>
      </c>
      <c r="E163" s="39" t="str">
        <f>+IF(Jan!B168&lt;&gt;"",Jan!B168,"")</f>
        <v/>
      </c>
      <c r="G163" t="str">
        <f>+IF(Jan!F168&lt;&gt;"",Jan!F168,"")</f>
        <v/>
      </c>
    </row>
    <row r="164" spans="1:7" x14ac:dyDescent="0.25">
      <c r="A164" t="str">
        <f>+IF(Jan!G169&lt;&gt;"",Jan!G169,"")</f>
        <v/>
      </c>
      <c r="C164" t="str">
        <f>+IF(A164&lt;&gt;"",Betrieb!$F$13,"")</f>
        <v/>
      </c>
      <c r="D164" t="str">
        <f>+IF(Jan!C169&lt;&gt;"",Jan!C169,"")</f>
        <v/>
      </c>
      <c r="E164" s="39" t="str">
        <f>+IF(Jan!B169&lt;&gt;"",Jan!B169,"")</f>
        <v/>
      </c>
      <c r="G164" t="str">
        <f>+IF(Jan!F169&lt;&gt;"",Jan!F169,"")</f>
        <v/>
      </c>
    </row>
    <row r="165" spans="1:7" x14ac:dyDescent="0.25">
      <c r="A165" t="str">
        <f>+IF(Jan!G170&lt;&gt;"",Jan!G170,"")</f>
        <v/>
      </c>
      <c r="C165" t="str">
        <f>+IF(A165&lt;&gt;"",Betrieb!$F$13,"")</f>
        <v/>
      </c>
      <c r="D165" t="str">
        <f>+IF(Jan!C170&lt;&gt;"",Jan!C170,"")</f>
        <v/>
      </c>
      <c r="E165" s="39" t="str">
        <f>+IF(Jan!B170&lt;&gt;"",Jan!B170,"")</f>
        <v/>
      </c>
      <c r="G165" t="str">
        <f>+IF(Jan!F170&lt;&gt;"",Jan!F170,"")</f>
        <v/>
      </c>
    </row>
    <row r="166" spans="1:7" x14ac:dyDescent="0.25">
      <c r="A166" t="str">
        <f>+IF(Jan!G171&lt;&gt;"",Jan!G171,"")</f>
        <v/>
      </c>
      <c r="C166" t="str">
        <f>+IF(A166&lt;&gt;"",Betrieb!$F$13,"")</f>
        <v/>
      </c>
      <c r="D166" t="str">
        <f>+IF(Jan!C171&lt;&gt;"",Jan!C171,"")</f>
        <v/>
      </c>
      <c r="E166" s="39" t="str">
        <f>+IF(Jan!B171&lt;&gt;"",Jan!B171,"")</f>
        <v/>
      </c>
      <c r="G166" t="str">
        <f>+IF(Jan!F171&lt;&gt;"",Jan!F171,"")</f>
        <v/>
      </c>
    </row>
    <row r="167" spans="1:7" x14ac:dyDescent="0.25">
      <c r="A167" t="str">
        <f>+IF(Jan!G172&lt;&gt;"",Jan!G172,"")</f>
        <v/>
      </c>
      <c r="C167" t="str">
        <f>+IF(A167&lt;&gt;"",Betrieb!$F$13,"")</f>
        <v/>
      </c>
      <c r="D167" t="str">
        <f>+IF(Jan!C172&lt;&gt;"",Jan!C172,"")</f>
        <v/>
      </c>
      <c r="E167" s="39" t="str">
        <f>+IF(Jan!B172&lt;&gt;"",Jan!B172,"")</f>
        <v/>
      </c>
      <c r="G167" t="str">
        <f>+IF(Jan!F172&lt;&gt;"",Jan!F172,"")</f>
        <v/>
      </c>
    </row>
    <row r="168" spans="1:7" x14ac:dyDescent="0.25">
      <c r="A168" t="str">
        <f>+IF(Jan!G173&lt;&gt;"",Jan!G173,"")</f>
        <v/>
      </c>
      <c r="C168" t="str">
        <f>+IF(A168&lt;&gt;"",Betrieb!$F$13,"")</f>
        <v/>
      </c>
      <c r="D168" t="str">
        <f>+IF(Jan!C173&lt;&gt;"",Jan!C173,"")</f>
        <v/>
      </c>
      <c r="E168" s="39" t="str">
        <f>+IF(Jan!B173&lt;&gt;"",Jan!B173,"")</f>
        <v/>
      </c>
      <c r="G168" t="str">
        <f>+IF(Jan!F173&lt;&gt;"",Jan!F173,"")</f>
        <v/>
      </c>
    </row>
    <row r="169" spans="1:7" x14ac:dyDescent="0.25">
      <c r="A169" t="str">
        <f>+IF(Jan!G174&lt;&gt;"",Jan!G174,"")</f>
        <v/>
      </c>
      <c r="C169" t="str">
        <f>+IF(A169&lt;&gt;"",Betrieb!$F$13,"")</f>
        <v/>
      </c>
      <c r="D169" t="str">
        <f>+IF(Jan!C174&lt;&gt;"",Jan!C174,"")</f>
        <v/>
      </c>
      <c r="E169" s="39" t="str">
        <f>+IF(Jan!B174&lt;&gt;"",Jan!B174,"")</f>
        <v/>
      </c>
      <c r="G169" t="str">
        <f>+IF(Jan!F174&lt;&gt;"",Jan!F174,"")</f>
        <v/>
      </c>
    </row>
    <row r="170" spans="1:7" x14ac:dyDescent="0.25">
      <c r="A170" t="str">
        <f>+IF(Jan!G175&lt;&gt;"",Jan!G175,"")</f>
        <v/>
      </c>
      <c r="C170" t="str">
        <f>+IF(A170&lt;&gt;"",Betrieb!$F$13,"")</f>
        <v/>
      </c>
      <c r="D170" t="str">
        <f>+IF(Jan!C175&lt;&gt;"",Jan!C175,"")</f>
        <v/>
      </c>
      <c r="E170" s="39" t="str">
        <f>+IF(Jan!B175&lt;&gt;"",Jan!B175,"")</f>
        <v/>
      </c>
      <c r="G170" t="str">
        <f>+IF(Jan!F175&lt;&gt;"",Jan!F175,"")</f>
        <v/>
      </c>
    </row>
    <row r="171" spans="1:7" x14ac:dyDescent="0.25">
      <c r="A171" t="str">
        <f>+IF(Jan!G176&lt;&gt;"",Jan!G176,"")</f>
        <v/>
      </c>
      <c r="C171" t="str">
        <f>+IF(A171&lt;&gt;"",Betrieb!$F$13,"")</f>
        <v/>
      </c>
      <c r="D171" t="str">
        <f>+IF(Jan!C176&lt;&gt;"",Jan!C176,"")</f>
        <v/>
      </c>
      <c r="E171" s="39" t="str">
        <f>+IF(Jan!B176&lt;&gt;"",Jan!B176,"")</f>
        <v/>
      </c>
      <c r="G171" t="str">
        <f>+IF(Jan!F176&lt;&gt;"",Jan!F176,"")</f>
        <v/>
      </c>
    </row>
    <row r="172" spans="1:7" x14ac:dyDescent="0.25">
      <c r="A172" t="str">
        <f>+IF(Jan!G177&lt;&gt;"",Jan!G177,"")</f>
        <v/>
      </c>
      <c r="C172" t="str">
        <f>+IF(A172&lt;&gt;"",Betrieb!$F$13,"")</f>
        <v/>
      </c>
      <c r="D172" t="str">
        <f>+IF(Jan!C177&lt;&gt;"",Jan!C177,"")</f>
        <v/>
      </c>
      <c r="E172" s="39" t="str">
        <f>+IF(Jan!B177&lt;&gt;"",Jan!B177,"")</f>
        <v/>
      </c>
      <c r="G172" t="str">
        <f>+IF(Jan!F177&lt;&gt;"",Jan!F177,"")</f>
        <v/>
      </c>
    </row>
    <row r="173" spans="1:7" x14ac:dyDescent="0.25">
      <c r="A173" t="str">
        <f>+IF(Jan!G178&lt;&gt;"",Jan!G178,"")</f>
        <v/>
      </c>
      <c r="C173" t="str">
        <f>+IF(A173&lt;&gt;"",Betrieb!$F$13,"")</f>
        <v/>
      </c>
      <c r="D173" t="str">
        <f>+IF(Jan!C178&lt;&gt;"",Jan!C178,"")</f>
        <v/>
      </c>
      <c r="E173" s="39" t="str">
        <f>+IF(Jan!B178&lt;&gt;"",Jan!B178,"")</f>
        <v/>
      </c>
      <c r="G173" t="str">
        <f>+IF(Jan!F178&lt;&gt;"",Jan!F178,"")</f>
        <v/>
      </c>
    </row>
    <row r="174" spans="1:7" x14ac:dyDescent="0.25">
      <c r="A174" t="str">
        <f>+IF(Jan!G179&lt;&gt;"",Jan!G179,"")</f>
        <v/>
      </c>
      <c r="C174" t="str">
        <f>+IF(A174&lt;&gt;"",Betrieb!$F$13,"")</f>
        <v/>
      </c>
      <c r="D174" t="str">
        <f>+IF(Jan!C179&lt;&gt;"",Jan!C179,"")</f>
        <v/>
      </c>
      <c r="E174" s="39" t="str">
        <f>+IF(Jan!B179&lt;&gt;"",Jan!B179,"")</f>
        <v/>
      </c>
      <c r="G174" t="str">
        <f>+IF(Jan!F179&lt;&gt;"",Jan!F179,"")</f>
        <v/>
      </c>
    </row>
    <row r="175" spans="1:7" x14ac:dyDescent="0.25">
      <c r="A175" t="str">
        <f>+IF(Jan!G180&lt;&gt;"",Jan!G180,"")</f>
        <v/>
      </c>
      <c r="C175" t="str">
        <f>+IF(A175&lt;&gt;"",Betrieb!$F$13,"")</f>
        <v/>
      </c>
      <c r="D175" t="str">
        <f>+IF(Jan!C180&lt;&gt;"",Jan!C180,"")</f>
        <v/>
      </c>
      <c r="E175" s="39" t="str">
        <f>+IF(Jan!B180&lt;&gt;"",Jan!B180,"")</f>
        <v/>
      </c>
      <c r="G175" t="str">
        <f>+IF(Jan!F180&lt;&gt;"",Jan!F180,"")</f>
        <v/>
      </c>
    </row>
    <row r="176" spans="1:7" x14ac:dyDescent="0.25">
      <c r="A176" t="str">
        <f>+IF(Jan!G181&lt;&gt;"",Jan!G181,"")</f>
        <v/>
      </c>
      <c r="C176" t="str">
        <f>+IF(A176&lt;&gt;"",Betrieb!$F$13,"")</f>
        <v/>
      </c>
      <c r="D176" t="str">
        <f>+IF(Jan!C181&lt;&gt;"",Jan!C181,"")</f>
        <v/>
      </c>
      <c r="E176" s="39" t="str">
        <f>+IF(Jan!B181&lt;&gt;"",Jan!B181,"")</f>
        <v/>
      </c>
      <c r="G176" t="str">
        <f>+IF(Jan!F181&lt;&gt;"",Jan!F181,"")</f>
        <v/>
      </c>
    </row>
    <row r="177" spans="1:7" x14ac:dyDescent="0.25">
      <c r="A177" t="str">
        <f>+IF(Jan!G182&lt;&gt;"",Jan!G182,"")</f>
        <v/>
      </c>
      <c r="C177" t="str">
        <f>+IF(A177&lt;&gt;"",Betrieb!$F$13,"")</f>
        <v/>
      </c>
      <c r="D177" t="str">
        <f>+IF(Jan!C182&lt;&gt;"",Jan!C182,"")</f>
        <v/>
      </c>
      <c r="E177" s="39" t="str">
        <f>+IF(Jan!B182&lt;&gt;"",Jan!B182,"")</f>
        <v/>
      </c>
      <c r="G177" t="str">
        <f>+IF(Jan!F182&lt;&gt;"",Jan!F182,"")</f>
        <v/>
      </c>
    </row>
    <row r="178" spans="1:7" x14ac:dyDescent="0.25">
      <c r="A178" t="str">
        <f>+IF(Jan!G183&lt;&gt;"",Jan!G183,"")</f>
        <v/>
      </c>
      <c r="C178" t="str">
        <f>+IF(A178&lt;&gt;"",Betrieb!$F$13,"")</f>
        <v/>
      </c>
      <c r="D178" t="str">
        <f>+IF(Jan!C183&lt;&gt;"",Jan!C183,"")</f>
        <v/>
      </c>
      <c r="E178" s="39" t="str">
        <f>+IF(Jan!B183&lt;&gt;"",Jan!B183,"")</f>
        <v/>
      </c>
      <c r="G178" t="str">
        <f>+IF(Jan!F183&lt;&gt;"",Jan!F183,"")</f>
        <v/>
      </c>
    </row>
    <row r="179" spans="1:7" x14ac:dyDescent="0.25">
      <c r="A179" t="str">
        <f>+IF(Jan!G184&lt;&gt;"",Jan!G184,"")</f>
        <v/>
      </c>
      <c r="C179" t="str">
        <f>+IF(A179&lt;&gt;"",Betrieb!$F$13,"")</f>
        <v/>
      </c>
      <c r="D179" t="str">
        <f>+IF(Jan!C184&lt;&gt;"",Jan!C184,"")</f>
        <v/>
      </c>
      <c r="E179" s="39" t="str">
        <f>+IF(Jan!B184&lt;&gt;"",Jan!B184,"")</f>
        <v/>
      </c>
      <c r="G179" t="str">
        <f>+IF(Jan!F184&lt;&gt;"",Jan!F184,"")</f>
        <v/>
      </c>
    </row>
    <row r="180" spans="1:7" x14ac:dyDescent="0.25">
      <c r="A180" t="str">
        <f>+IF(Jan!G185&lt;&gt;"",Jan!G185,"")</f>
        <v/>
      </c>
      <c r="C180" t="str">
        <f>+IF(A180&lt;&gt;"",Betrieb!$F$13,"")</f>
        <v/>
      </c>
      <c r="D180" t="str">
        <f>+IF(Jan!C185&lt;&gt;"",Jan!C185,"")</f>
        <v/>
      </c>
      <c r="E180" s="39" t="str">
        <f>+IF(Jan!B185&lt;&gt;"",Jan!B185,"")</f>
        <v/>
      </c>
      <c r="G180" t="str">
        <f>+IF(Jan!F185&lt;&gt;"",Jan!F185,"")</f>
        <v/>
      </c>
    </row>
    <row r="181" spans="1:7" x14ac:dyDescent="0.25">
      <c r="A181" t="str">
        <f>+IF(Jan!G186&lt;&gt;"",Jan!G186,"")</f>
        <v/>
      </c>
      <c r="C181" t="str">
        <f>+IF(A181&lt;&gt;"",Betrieb!$F$13,"")</f>
        <v/>
      </c>
      <c r="D181" t="str">
        <f>+IF(Jan!C186&lt;&gt;"",Jan!C186,"")</f>
        <v/>
      </c>
      <c r="E181" s="39" t="str">
        <f>+IF(Jan!B186&lt;&gt;"",Jan!B186,"")</f>
        <v/>
      </c>
      <c r="G181" t="str">
        <f>+IF(Jan!F186&lt;&gt;"",Jan!F186,"")</f>
        <v/>
      </c>
    </row>
    <row r="182" spans="1:7" x14ac:dyDescent="0.25">
      <c r="A182" t="str">
        <f>+IF(Jan!G187&lt;&gt;"",Jan!G187,"")</f>
        <v/>
      </c>
      <c r="C182" t="str">
        <f>+IF(A182&lt;&gt;"",Betrieb!$F$13,"")</f>
        <v/>
      </c>
      <c r="D182" t="str">
        <f>+IF(Jan!C187&lt;&gt;"",Jan!C187,"")</f>
        <v/>
      </c>
      <c r="E182" s="39" t="str">
        <f>+IF(Jan!B187&lt;&gt;"",Jan!B187,"")</f>
        <v/>
      </c>
      <c r="G182" t="str">
        <f>+IF(Jan!F187&lt;&gt;"",Jan!F187,"")</f>
        <v/>
      </c>
    </row>
    <row r="183" spans="1:7" x14ac:dyDescent="0.25">
      <c r="A183" t="str">
        <f>+IF(Jan!G188&lt;&gt;"",Jan!G188,"")</f>
        <v/>
      </c>
      <c r="C183" t="str">
        <f>+IF(A183&lt;&gt;"",Betrieb!$F$13,"")</f>
        <v/>
      </c>
      <c r="D183" t="str">
        <f>+IF(Jan!C188&lt;&gt;"",Jan!C188,"")</f>
        <v/>
      </c>
      <c r="E183" s="39" t="str">
        <f>+IF(Jan!B188&lt;&gt;"",Jan!B188,"")</f>
        <v/>
      </c>
      <c r="G183" t="str">
        <f>+IF(Jan!F188&lt;&gt;"",Jan!F188,"")</f>
        <v/>
      </c>
    </row>
    <row r="184" spans="1:7" x14ac:dyDescent="0.25">
      <c r="A184" t="str">
        <f>+IF(Jan!G189&lt;&gt;"",Jan!G189,"")</f>
        <v/>
      </c>
      <c r="C184" t="str">
        <f>+IF(A184&lt;&gt;"",Betrieb!$F$13,"")</f>
        <v/>
      </c>
      <c r="D184" t="str">
        <f>+IF(Jan!C189&lt;&gt;"",Jan!C189,"")</f>
        <v/>
      </c>
      <c r="E184" s="39" t="str">
        <f>+IF(Jan!B189&lt;&gt;"",Jan!B189,"")</f>
        <v/>
      </c>
      <c r="G184" t="str">
        <f>+IF(Jan!F189&lt;&gt;"",Jan!F189,"")</f>
        <v/>
      </c>
    </row>
    <row r="185" spans="1:7" x14ac:dyDescent="0.25">
      <c r="A185" t="str">
        <f>+IF(Jan!G190&lt;&gt;"",Jan!G190,"")</f>
        <v/>
      </c>
      <c r="C185" t="str">
        <f>+IF(A185&lt;&gt;"",Betrieb!$F$13,"")</f>
        <v/>
      </c>
      <c r="D185" t="str">
        <f>+IF(Jan!C190&lt;&gt;"",Jan!C190,"")</f>
        <v/>
      </c>
      <c r="E185" s="39" t="str">
        <f>+IF(Jan!B190&lt;&gt;"",Jan!B190,"")</f>
        <v/>
      </c>
      <c r="G185" t="str">
        <f>+IF(Jan!F190&lt;&gt;"",Jan!F190,"")</f>
        <v/>
      </c>
    </row>
    <row r="186" spans="1:7" x14ac:dyDescent="0.25">
      <c r="A186" t="str">
        <f>+IF(Jan!G191&lt;&gt;"",Jan!G191,"")</f>
        <v/>
      </c>
      <c r="C186" t="str">
        <f>+IF(A186&lt;&gt;"",Betrieb!$F$13,"")</f>
        <v/>
      </c>
      <c r="D186" t="str">
        <f>+IF(Jan!C191&lt;&gt;"",Jan!C191,"")</f>
        <v/>
      </c>
      <c r="E186" s="39" t="str">
        <f>+IF(Jan!B191&lt;&gt;"",Jan!B191,"")</f>
        <v/>
      </c>
      <c r="G186" t="str">
        <f>+IF(Jan!F191&lt;&gt;"",Jan!F191,"")</f>
        <v/>
      </c>
    </row>
    <row r="187" spans="1:7" x14ac:dyDescent="0.25">
      <c r="A187" t="str">
        <f>+IF(Jan!G192&lt;&gt;"",Jan!G192,"")</f>
        <v/>
      </c>
      <c r="C187" t="str">
        <f>+IF(A187&lt;&gt;"",Betrieb!$F$13,"")</f>
        <v/>
      </c>
      <c r="D187" t="str">
        <f>+IF(Jan!C192&lt;&gt;"",Jan!C192,"")</f>
        <v/>
      </c>
      <c r="E187" s="39" t="str">
        <f>+IF(Jan!B192&lt;&gt;"",Jan!B192,"")</f>
        <v/>
      </c>
      <c r="G187" t="str">
        <f>+IF(Jan!F192&lt;&gt;"",Jan!F192,"")</f>
        <v/>
      </c>
    </row>
    <row r="188" spans="1:7" x14ac:dyDescent="0.25">
      <c r="A188" t="str">
        <f>+IF(Jan!G193&lt;&gt;"",Jan!G193,"")</f>
        <v/>
      </c>
      <c r="C188" t="str">
        <f>+IF(A188&lt;&gt;"",Betrieb!$F$13,"")</f>
        <v/>
      </c>
      <c r="D188" t="str">
        <f>+IF(Jan!C193&lt;&gt;"",Jan!C193,"")</f>
        <v/>
      </c>
      <c r="E188" s="39" t="str">
        <f>+IF(Jan!B193&lt;&gt;"",Jan!B193,"")</f>
        <v/>
      </c>
      <c r="G188" t="str">
        <f>+IF(Jan!F193&lt;&gt;"",Jan!F193,"")</f>
        <v/>
      </c>
    </row>
    <row r="189" spans="1:7" x14ac:dyDescent="0.25">
      <c r="A189" t="str">
        <f>+IF(Jan!G194&lt;&gt;"",Jan!G194,"")</f>
        <v/>
      </c>
      <c r="C189" t="str">
        <f>+IF(A189&lt;&gt;"",Betrieb!$F$13,"")</f>
        <v/>
      </c>
      <c r="D189" t="str">
        <f>+IF(Jan!C194&lt;&gt;"",Jan!C194,"")</f>
        <v/>
      </c>
      <c r="E189" s="39" t="str">
        <f>+IF(Jan!B194&lt;&gt;"",Jan!B194,"")</f>
        <v/>
      </c>
      <c r="G189" t="str">
        <f>+IF(Jan!F194&lt;&gt;"",Jan!F194,"")</f>
        <v/>
      </c>
    </row>
    <row r="190" spans="1:7" x14ac:dyDescent="0.25">
      <c r="A190" t="str">
        <f>+IF(Jan!G195&lt;&gt;"",Jan!G195,"")</f>
        <v/>
      </c>
      <c r="C190" t="str">
        <f>+IF(A190&lt;&gt;"",Betrieb!$F$13,"")</f>
        <v/>
      </c>
      <c r="D190" t="str">
        <f>+IF(Jan!C195&lt;&gt;"",Jan!C195,"")</f>
        <v/>
      </c>
      <c r="E190" s="39" t="str">
        <f>+IF(Jan!B195&lt;&gt;"",Jan!B195,"")</f>
        <v/>
      </c>
      <c r="G190" t="str">
        <f>+IF(Jan!F195&lt;&gt;"",Jan!F195,"")</f>
        <v/>
      </c>
    </row>
    <row r="191" spans="1:7" x14ac:dyDescent="0.25">
      <c r="A191" t="str">
        <f>+IF(Jan!G196&lt;&gt;"",Jan!G196,"")</f>
        <v/>
      </c>
      <c r="C191" t="str">
        <f>+IF(A191&lt;&gt;"",Betrieb!$F$13,"")</f>
        <v/>
      </c>
      <c r="D191" t="str">
        <f>+IF(Jan!C196&lt;&gt;"",Jan!C196,"")</f>
        <v/>
      </c>
      <c r="E191" s="39" t="str">
        <f>+IF(Jan!B196&lt;&gt;"",Jan!B196,"")</f>
        <v/>
      </c>
      <c r="G191" t="str">
        <f>+IF(Jan!F196&lt;&gt;"",Jan!F196,"")</f>
        <v/>
      </c>
    </row>
    <row r="192" spans="1:7" x14ac:dyDescent="0.25">
      <c r="A192" t="str">
        <f>+IF(Jan!G197&lt;&gt;"",Jan!G197,"")</f>
        <v/>
      </c>
      <c r="C192" t="str">
        <f>+IF(A192&lt;&gt;"",Betrieb!$F$13,"")</f>
        <v/>
      </c>
      <c r="D192" t="str">
        <f>+IF(Jan!C197&lt;&gt;"",Jan!C197,"")</f>
        <v/>
      </c>
      <c r="E192" s="39" t="str">
        <f>+IF(Jan!B197&lt;&gt;"",Jan!B197,"")</f>
        <v/>
      </c>
      <c r="G192" t="str">
        <f>+IF(Jan!F197&lt;&gt;"",Jan!F197,"")</f>
        <v/>
      </c>
    </row>
    <row r="193" spans="1:7" x14ac:dyDescent="0.25">
      <c r="A193" t="str">
        <f>+IF(Jan!G198&lt;&gt;"",Jan!G198,"")</f>
        <v/>
      </c>
      <c r="C193" t="str">
        <f>+IF(A193&lt;&gt;"",Betrieb!$F$13,"")</f>
        <v/>
      </c>
      <c r="D193" t="str">
        <f>+IF(Jan!C198&lt;&gt;"",Jan!C198,"")</f>
        <v/>
      </c>
      <c r="E193" s="39" t="str">
        <f>+IF(Jan!B198&lt;&gt;"",Jan!B198,"")</f>
        <v/>
      </c>
      <c r="G193" t="str">
        <f>+IF(Jan!F198&lt;&gt;"",Jan!F198,"")</f>
        <v/>
      </c>
    </row>
    <row r="194" spans="1:7" x14ac:dyDescent="0.25">
      <c r="A194" t="str">
        <f>+IF(Jan!G199&lt;&gt;"",Jan!G199,"")</f>
        <v/>
      </c>
      <c r="C194" t="str">
        <f>+IF(A194&lt;&gt;"",Betrieb!$F$13,"")</f>
        <v/>
      </c>
      <c r="D194" t="str">
        <f>+IF(Jan!C199&lt;&gt;"",Jan!C199,"")</f>
        <v/>
      </c>
      <c r="E194" s="39" t="str">
        <f>+IF(Jan!B199&lt;&gt;"",Jan!B199,"")</f>
        <v/>
      </c>
      <c r="G194" t="str">
        <f>+IF(Jan!F199&lt;&gt;"",Jan!F199,"")</f>
        <v/>
      </c>
    </row>
    <row r="195" spans="1:7" x14ac:dyDescent="0.25">
      <c r="A195" t="str">
        <f>+IF(Jan!G200&lt;&gt;"",Jan!G200,"")</f>
        <v/>
      </c>
      <c r="C195" t="str">
        <f>+IF(A195&lt;&gt;"",Betrieb!$F$13,"")</f>
        <v/>
      </c>
      <c r="D195" t="str">
        <f>+IF(Jan!C200&lt;&gt;"",Jan!C200,"")</f>
        <v/>
      </c>
      <c r="E195" s="39" t="str">
        <f>+IF(Jan!B200&lt;&gt;"",Jan!B200,"")</f>
        <v/>
      </c>
      <c r="G195" t="str">
        <f>+IF(Jan!F200&lt;&gt;"",Jan!F200,"")</f>
        <v/>
      </c>
    </row>
    <row r="196" spans="1:7" x14ac:dyDescent="0.25">
      <c r="A196" t="str">
        <f>+IF(Jan!G201&lt;&gt;"",Jan!G201,"")</f>
        <v/>
      </c>
      <c r="C196" t="str">
        <f>+IF(A196&lt;&gt;"",Betrieb!$F$13,"")</f>
        <v/>
      </c>
      <c r="D196" t="str">
        <f>+IF(Jan!C201&lt;&gt;"",Jan!C201,"")</f>
        <v/>
      </c>
      <c r="E196" s="39" t="str">
        <f>+IF(Jan!B201&lt;&gt;"",Jan!B201,"")</f>
        <v/>
      </c>
      <c r="G196" t="str">
        <f>+IF(Jan!F201&lt;&gt;"",Jan!F201,"")</f>
        <v/>
      </c>
    </row>
    <row r="197" spans="1:7" x14ac:dyDescent="0.25">
      <c r="A197" t="str">
        <f>+IF(Jan!G202&lt;&gt;"",Jan!G202,"")</f>
        <v/>
      </c>
      <c r="C197" t="str">
        <f>+IF(A197&lt;&gt;"",Betrieb!$F$13,"")</f>
        <v/>
      </c>
      <c r="D197" t="str">
        <f>+IF(Jan!C202&lt;&gt;"",Jan!C202,"")</f>
        <v/>
      </c>
      <c r="E197" s="39" t="str">
        <f>+IF(Jan!B202&lt;&gt;"",Jan!B202,"")</f>
        <v/>
      </c>
      <c r="G197" t="str">
        <f>+IF(Jan!F202&lt;&gt;"",Jan!F202,"")</f>
        <v/>
      </c>
    </row>
    <row r="198" spans="1:7" x14ac:dyDescent="0.25">
      <c r="A198" t="str">
        <f>+IF(Jan!G203&lt;&gt;"",Jan!G203,"")</f>
        <v/>
      </c>
      <c r="C198" t="str">
        <f>+IF(A198&lt;&gt;"",Betrieb!$F$13,"")</f>
        <v/>
      </c>
      <c r="D198" t="str">
        <f>+IF(Jan!C203&lt;&gt;"",Jan!C203,"")</f>
        <v/>
      </c>
      <c r="E198" s="39" t="str">
        <f>+IF(Jan!B203&lt;&gt;"",Jan!B203,"")</f>
        <v/>
      </c>
      <c r="G198" t="str">
        <f>+IF(Jan!F203&lt;&gt;"",Jan!F203,"")</f>
        <v/>
      </c>
    </row>
    <row r="199" spans="1:7" x14ac:dyDescent="0.25">
      <c r="A199" t="str">
        <f>+IF(Jan!G204&lt;&gt;"",Jan!G204,"")</f>
        <v/>
      </c>
      <c r="C199" t="str">
        <f>+IF(A199&lt;&gt;"",Betrieb!$F$13,"")</f>
        <v/>
      </c>
      <c r="D199" t="str">
        <f>+IF(Jan!C204&lt;&gt;"",Jan!C204,"")</f>
        <v/>
      </c>
      <c r="E199" s="39" t="str">
        <f>+IF(Jan!B204&lt;&gt;"",Jan!B204,"")</f>
        <v/>
      </c>
      <c r="G199" t="str">
        <f>+IF(Jan!F204&lt;&gt;"",Jan!F204,"")</f>
        <v/>
      </c>
    </row>
    <row r="200" spans="1:7" x14ac:dyDescent="0.25">
      <c r="A200" t="str">
        <f>+IF(Jan!G205&lt;&gt;"",Jan!G205,"")</f>
        <v/>
      </c>
      <c r="C200" t="str">
        <f>+IF(A200&lt;&gt;"",Betrieb!$F$13,"")</f>
        <v/>
      </c>
      <c r="D200" t="str">
        <f>+IF(Jan!C205&lt;&gt;"",Jan!C205,"")</f>
        <v/>
      </c>
      <c r="E200" s="39" t="str">
        <f>+IF(Jan!B205&lt;&gt;"",Jan!B205,"")</f>
        <v/>
      </c>
      <c r="G200" t="str">
        <f>+IF(Jan!F205&lt;&gt;"",Jan!F205,"")</f>
        <v/>
      </c>
    </row>
    <row r="201" spans="1:7" x14ac:dyDescent="0.25">
      <c r="A201" t="str">
        <f>+IF(Jan!G206&lt;&gt;"",Jan!G206,"")</f>
        <v/>
      </c>
      <c r="C201" t="str">
        <f>+IF(A201&lt;&gt;"",Betrieb!$F$13,"")</f>
        <v/>
      </c>
      <c r="D201" t="str">
        <f>+IF(Jan!C206&lt;&gt;"",Jan!C206,"")</f>
        <v/>
      </c>
      <c r="E201" s="39" t="str">
        <f>+IF(Jan!B206&lt;&gt;"",Jan!B206,"")</f>
        <v/>
      </c>
      <c r="G201" t="str">
        <f>+IF(Jan!F206&lt;&gt;"",Jan!F206,"")</f>
        <v/>
      </c>
    </row>
    <row r="202" spans="1:7" x14ac:dyDescent="0.25">
      <c r="A202" t="str">
        <f>+IF(Jan!G207&lt;&gt;"",Jan!G207,"")</f>
        <v/>
      </c>
      <c r="C202" t="str">
        <f>+IF(A202&lt;&gt;"",Betrieb!$F$13,"")</f>
        <v/>
      </c>
      <c r="D202" t="str">
        <f>+IF(Jan!C207&lt;&gt;"",Jan!C207,"")</f>
        <v/>
      </c>
      <c r="E202" s="39" t="str">
        <f>+IF(Jan!B207&lt;&gt;"",Jan!B207,"")</f>
        <v/>
      </c>
      <c r="G202" t="str">
        <f>+IF(Jan!F207&lt;&gt;"",Jan!F207,"")</f>
        <v/>
      </c>
    </row>
  </sheetData>
  <sheetProtection algorithmName="SHA-512" hashValue="Qkn9QJn8AWIU2k0uJDlYfa10ckZDoaZMkkcGni7tN3NC5gJ8ER7khb8GqE+DEbzzLRC3Hpn+7uhC4jUB5mRxCg==" saltValue="umdzjCqCvDqgwSi/x/zUIg==" spinCount="100000" sheet="1" objects="1" scenarios="1"/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02"/>
  <sheetViews>
    <sheetView workbookViewId="0"/>
  </sheetViews>
  <sheetFormatPr baseColWidth="10" defaultRowHeight="15" x14ac:dyDescent="0.25"/>
  <sheetData>
    <row r="1" spans="1:8" x14ac:dyDescent="0.25">
      <c r="A1" s="30" t="s">
        <v>24</v>
      </c>
      <c r="B1" s="30" t="s">
        <v>25</v>
      </c>
      <c r="C1" s="30" t="s">
        <v>26</v>
      </c>
      <c r="D1" s="30" t="s">
        <v>27</v>
      </c>
      <c r="E1" s="38" t="s">
        <v>28</v>
      </c>
      <c r="F1" s="30" t="s">
        <v>3</v>
      </c>
      <c r="G1" s="30" t="s">
        <v>29</v>
      </c>
      <c r="H1" s="30" t="s">
        <v>30</v>
      </c>
    </row>
    <row r="2" spans="1:8" x14ac:dyDescent="0.25">
      <c r="A2" t="str">
        <f>+IF(Feb!G7&lt;&gt;"",Feb!G7,"")</f>
        <v/>
      </c>
      <c r="C2" t="str">
        <f>+IF(A2&lt;&gt;"",Betrieb!$F$13,"")</f>
        <v/>
      </c>
      <c r="D2" t="str">
        <f>+IF(Feb!C7&lt;&gt;"",Feb!C7,"")</f>
        <v/>
      </c>
      <c r="E2" s="39" t="str">
        <f>+IF(Feb!B7&lt;&gt;"",Feb!B7,"")</f>
        <v/>
      </c>
      <c r="G2" t="str">
        <f>+IF(Feb!F7&lt;&gt;"",Feb!F7,"")</f>
        <v/>
      </c>
    </row>
    <row r="3" spans="1:8" x14ac:dyDescent="0.25">
      <c r="A3" t="str">
        <f>+IF(Feb!G8&lt;&gt;"",Feb!G8,"")</f>
        <v/>
      </c>
      <c r="C3" t="str">
        <f>+IF(A3&lt;&gt;"",Betrieb!$F$13,"")</f>
        <v/>
      </c>
      <c r="D3" t="str">
        <f>+IF(Feb!C8&lt;&gt;"",Feb!C8,"")</f>
        <v/>
      </c>
      <c r="E3" s="39" t="str">
        <f>+IF(Feb!B8&lt;&gt;"",Feb!B8,"")</f>
        <v/>
      </c>
      <c r="G3" t="str">
        <f>+IF(Feb!F8&lt;&gt;"",Feb!F8,"")</f>
        <v/>
      </c>
    </row>
    <row r="4" spans="1:8" x14ac:dyDescent="0.25">
      <c r="A4" t="str">
        <f>+IF(Feb!G9&lt;&gt;"",Feb!G9,"")</f>
        <v/>
      </c>
      <c r="C4" t="str">
        <f>+IF(A4&lt;&gt;"",Betrieb!$F$13,"")</f>
        <v/>
      </c>
      <c r="D4" t="str">
        <f>+IF(Feb!C9&lt;&gt;"",Feb!C9,"")</f>
        <v/>
      </c>
      <c r="E4" s="39" t="str">
        <f>+IF(Feb!B9&lt;&gt;"",Feb!B9,"")</f>
        <v/>
      </c>
      <c r="G4" t="str">
        <f>+IF(Feb!F9&lt;&gt;"",Feb!F9,"")</f>
        <v/>
      </c>
    </row>
    <row r="5" spans="1:8" x14ac:dyDescent="0.25">
      <c r="A5" t="str">
        <f>+IF(Feb!G10&lt;&gt;"",Feb!G10,"")</f>
        <v/>
      </c>
      <c r="C5" t="str">
        <f>+IF(A5&lt;&gt;"",Betrieb!$F$13,"")</f>
        <v/>
      </c>
      <c r="D5" t="str">
        <f>+IF(Feb!C10&lt;&gt;"",Feb!C10,"")</f>
        <v/>
      </c>
      <c r="E5" s="39" t="str">
        <f>+IF(Feb!B10&lt;&gt;"",Feb!B10,"")</f>
        <v/>
      </c>
      <c r="G5" t="str">
        <f>+IF(Feb!F10&lt;&gt;"",Feb!F10,"")</f>
        <v/>
      </c>
    </row>
    <row r="6" spans="1:8" x14ac:dyDescent="0.25">
      <c r="A6" t="str">
        <f>+IF(Feb!G11&lt;&gt;"",Feb!G11,"")</f>
        <v/>
      </c>
      <c r="C6" t="str">
        <f>+IF(A6&lt;&gt;"",Betrieb!$F$13,"")</f>
        <v/>
      </c>
      <c r="D6" t="str">
        <f>+IF(Feb!C11&lt;&gt;"",Feb!C11,"")</f>
        <v/>
      </c>
      <c r="E6" s="39" t="str">
        <f>+IF(Feb!B11&lt;&gt;"",Feb!B11,"")</f>
        <v/>
      </c>
      <c r="G6" t="str">
        <f>+IF(Feb!F11&lt;&gt;"",Feb!F11,"")</f>
        <v/>
      </c>
    </row>
    <row r="7" spans="1:8" x14ac:dyDescent="0.25">
      <c r="A7" t="str">
        <f>+IF(Feb!G12&lt;&gt;"",Feb!G12,"")</f>
        <v/>
      </c>
      <c r="C7" t="str">
        <f>+IF(A7&lt;&gt;"",Betrieb!$F$13,"")</f>
        <v/>
      </c>
      <c r="D7" t="str">
        <f>+IF(Feb!C12&lt;&gt;"",Feb!C12,"")</f>
        <v/>
      </c>
      <c r="E7" s="39" t="str">
        <f>+IF(Feb!B12&lt;&gt;"",Feb!B12,"")</f>
        <v/>
      </c>
      <c r="G7" t="str">
        <f>+IF(Feb!F12&lt;&gt;"",Feb!F12,"")</f>
        <v/>
      </c>
    </row>
    <row r="8" spans="1:8" x14ac:dyDescent="0.25">
      <c r="A8" t="str">
        <f>+IF(Feb!G13&lt;&gt;"",Feb!G13,"")</f>
        <v/>
      </c>
      <c r="C8" t="str">
        <f>+IF(A8&lt;&gt;"",Betrieb!$F$13,"")</f>
        <v/>
      </c>
      <c r="D8" t="str">
        <f>+IF(Feb!C13&lt;&gt;"",Feb!C13,"")</f>
        <v/>
      </c>
      <c r="E8" s="39" t="str">
        <f>+IF(Feb!B13&lt;&gt;"",Feb!B13,"")</f>
        <v/>
      </c>
      <c r="G8" t="str">
        <f>+IF(Feb!F13&lt;&gt;"",Feb!F13,"")</f>
        <v/>
      </c>
    </row>
    <row r="9" spans="1:8" x14ac:dyDescent="0.25">
      <c r="A9" t="str">
        <f>+IF(Feb!G14&lt;&gt;"",Feb!G14,"")</f>
        <v/>
      </c>
      <c r="C9" t="str">
        <f>+IF(A9&lt;&gt;"",Betrieb!$F$13,"")</f>
        <v/>
      </c>
      <c r="D9" t="str">
        <f>+IF(Feb!C14&lt;&gt;"",Feb!C14,"")</f>
        <v/>
      </c>
      <c r="E9" s="39" t="str">
        <f>+IF(Feb!B14&lt;&gt;"",Feb!B14,"")</f>
        <v/>
      </c>
      <c r="G9" t="str">
        <f>+IF(Feb!F14&lt;&gt;"",Feb!F14,"")</f>
        <v/>
      </c>
    </row>
    <row r="10" spans="1:8" x14ac:dyDescent="0.25">
      <c r="A10" t="str">
        <f>+IF(Feb!G15&lt;&gt;"",Feb!G15,"")</f>
        <v/>
      </c>
      <c r="C10" t="str">
        <f>+IF(A10&lt;&gt;"",Betrieb!$F$13,"")</f>
        <v/>
      </c>
      <c r="D10" t="str">
        <f>+IF(Feb!C15&lt;&gt;"",Feb!C15,"")</f>
        <v/>
      </c>
      <c r="E10" s="39" t="str">
        <f>+IF(Feb!B15&lt;&gt;"",Feb!B15,"")</f>
        <v/>
      </c>
      <c r="G10" t="str">
        <f>+IF(Feb!F15&lt;&gt;"",Feb!F15,"")</f>
        <v/>
      </c>
    </row>
    <row r="11" spans="1:8" x14ac:dyDescent="0.25">
      <c r="A11" t="str">
        <f>+IF(Feb!G16&lt;&gt;"",Feb!G16,"")</f>
        <v/>
      </c>
      <c r="C11" t="str">
        <f>+IF(A11&lt;&gt;"",Betrieb!$F$13,"")</f>
        <v/>
      </c>
      <c r="D11" t="str">
        <f>+IF(Feb!C16&lt;&gt;"",Feb!C16,"")</f>
        <v/>
      </c>
      <c r="E11" s="39" t="str">
        <f>+IF(Feb!B16&lt;&gt;"",Feb!B16,"")</f>
        <v/>
      </c>
      <c r="G11" t="str">
        <f>+IF(Feb!F16&lt;&gt;"",Feb!F16,"")</f>
        <v/>
      </c>
    </row>
    <row r="12" spans="1:8" x14ac:dyDescent="0.25">
      <c r="A12" t="str">
        <f>+IF(Feb!G17&lt;&gt;"",Feb!G17,"")</f>
        <v/>
      </c>
      <c r="C12" t="str">
        <f>+IF(A12&lt;&gt;"",Betrieb!$F$13,"")</f>
        <v/>
      </c>
      <c r="D12" t="str">
        <f>+IF(Feb!C17&lt;&gt;"",Feb!C17,"")</f>
        <v/>
      </c>
      <c r="E12" s="39" t="str">
        <f>+IF(Feb!B17&lt;&gt;"",Feb!B17,"")</f>
        <v/>
      </c>
      <c r="G12" t="str">
        <f>+IF(Feb!F17&lt;&gt;"",Feb!F17,"")</f>
        <v/>
      </c>
    </row>
    <row r="13" spans="1:8" x14ac:dyDescent="0.25">
      <c r="A13" t="str">
        <f>+IF(Feb!G18&lt;&gt;"",Feb!G18,"")</f>
        <v/>
      </c>
      <c r="C13" t="str">
        <f>+IF(A13&lt;&gt;"",Betrieb!$F$13,"")</f>
        <v/>
      </c>
      <c r="D13" t="str">
        <f>+IF(Feb!C18&lt;&gt;"",Feb!C18,"")</f>
        <v/>
      </c>
      <c r="E13" s="39" t="str">
        <f>+IF(Feb!B18&lt;&gt;"",Feb!B18,"")</f>
        <v/>
      </c>
      <c r="G13" t="str">
        <f>+IF(Feb!F18&lt;&gt;"",Feb!F18,"")</f>
        <v/>
      </c>
    </row>
    <row r="14" spans="1:8" x14ac:dyDescent="0.25">
      <c r="A14" t="str">
        <f>+IF(Feb!G19&lt;&gt;"",Feb!G19,"")</f>
        <v/>
      </c>
      <c r="C14" t="str">
        <f>+IF(A14&lt;&gt;"",Betrieb!$F$13,"")</f>
        <v/>
      </c>
      <c r="D14" t="str">
        <f>+IF(Feb!C19&lt;&gt;"",Feb!C19,"")</f>
        <v/>
      </c>
      <c r="E14" s="39" t="str">
        <f>+IF(Feb!B19&lt;&gt;"",Feb!B19,"")</f>
        <v/>
      </c>
      <c r="G14" t="str">
        <f>+IF(Feb!F19&lt;&gt;"",Feb!F19,"")</f>
        <v/>
      </c>
    </row>
    <row r="15" spans="1:8" x14ac:dyDescent="0.25">
      <c r="A15" t="str">
        <f>+IF(Feb!G20&lt;&gt;"",Feb!G20,"")</f>
        <v/>
      </c>
      <c r="C15" t="str">
        <f>+IF(A15&lt;&gt;"",Betrieb!$F$13,"")</f>
        <v/>
      </c>
      <c r="D15" t="str">
        <f>+IF(Feb!C20&lt;&gt;"",Feb!C20,"")</f>
        <v/>
      </c>
      <c r="E15" s="39" t="str">
        <f>+IF(Feb!B20&lt;&gt;"",Feb!B20,"")</f>
        <v/>
      </c>
      <c r="G15" t="str">
        <f>+IF(Feb!F20&lt;&gt;"",Feb!F20,"")</f>
        <v/>
      </c>
    </row>
    <row r="16" spans="1:8" x14ac:dyDescent="0.25">
      <c r="A16" t="str">
        <f>+IF(Feb!G21&lt;&gt;"",Feb!G21,"")</f>
        <v/>
      </c>
      <c r="C16" t="str">
        <f>+IF(A16&lt;&gt;"",Betrieb!$F$13,"")</f>
        <v/>
      </c>
      <c r="D16" t="str">
        <f>+IF(Feb!C21&lt;&gt;"",Feb!C21,"")</f>
        <v/>
      </c>
      <c r="E16" s="39" t="str">
        <f>+IF(Feb!B21&lt;&gt;"",Feb!B21,"")</f>
        <v/>
      </c>
      <c r="G16" t="str">
        <f>+IF(Feb!F21&lt;&gt;"",Feb!F21,"")</f>
        <v/>
      </c>
    </row>
    <row r="17" spans="1:7" x14ac:dyDescent="0.25">
      <c r="A17" t="str">
        <f>+IF(Feb!G22&lt;&gt;"",Feb!G22,"")</f>
        <v/>
      </c>
      <c r="C17" t="str">
        <f>+IF(A17&lt;&gt;"",Betrieb!$F$13,"")</f>
        <v/>
      </c>
      <c r="D17" t="str">
        <f>+IF(Feb!C22&lt;&gt;"",Feb!C22,"")</f>
        <v/>
      </c>
      <c r="E17" s="39" t="str">
        <f>+IF(Feb!B22&lt;&gt;"",Feb!B22,"")</f>
        <v/>
      </c>
      <c r="G17" t="str">
        <f>+IF(Feb!F22&lt;&gt;"",Feb!F22,"")</f>
        <v/>
      </c>
    </row>
    <row r="18" spans="1:7" x14ac:dyDescent="0.25">
      <c r="A18" t="str">
        <f>+IF(Feb!G23&lt;&gt;"",Feb!G23,"")</f>
        <v/>
      </c>
      <c r="C18" t="str">
        <f>+IF(A18&lt;&gt;"",Betrieb!$F$13,"")</f>
        <v/>
      </c>
      <c r="D18" t="str">
        <f>+IF(Feb!C23&lt;&gt;"",Feb!C23,"")</f>
        <v/>
      </c>
      <c r="E18" s="39" t="str">
        <f>+IF(Feb!B23&lt;&gt;"",Feb!B23,"")</f>
        <v/>
      </c>
      <c r="G18" t="str">
        <f>+IF(Feb!F23&lt;&gt;"",Feb!F23,"")</f>
        <v/>
      </c>
    </row>
    <row r="19" spans="1:7" x14ac:dyDescent="0.25">
      <c r="A19" t="str">
        <f>+IF(Feb!G24&lt;&gt;"",Feb!G24,"")</f>
        <v/>
      </c>
      <c r="C19" t="str">
        <f>+IF(A19&lt;&gt;"",Betrieb!$F$13,"")</f>
        <v/>
      </c>
      <c r="D19" t="str">
        <f>+IF(Feb!C24&lt;&gt;"",Feb!C24,"")</f>
        <v/>
      </c>
      <c r="E19" s="39" t="str">
        <f>+IF(Feb!B24&lt;&gt;"",Feb!B24,"")</f>
        <v/>
      </c>
      <c r="G19" t="str">
        <f>+IF(Feb!F24&lt;&gt;"",Feb!F24,"")</f>
        <v/>
      </c>
    </row>
    <row r="20" spans="1:7" x14ac:dyDescent="0.25">
      <c r="A20" t="str">
        <f>+IF(Feb!G25&lt;&gt;"",Feb!G25,"")</f>
        <v/>
      </c>
      <c r="C20" t="str">
        <f>+IF(A20&lt;&gt;"",Betrieb!$F$13,"")</f>
        <v/>
      </c>
      <c r="D20" t="str">
        <f>+IF(Feb!C25&lt;&gt;"",Feb!C25,"")</f>
        <v/>
      </c>
      <c r="E20" s="39" t="str">
        <f>+IF(Feb!B25&lt;&gt;"",Feb!B25,"")</f>
        <v/>
      </c>
      <c r="G20" t="str">
        <f>+IF(Feb!F25&lt;&gt;"",Feb!F25,"")</f>
        <v/>
      </c>
    </row>
    <row r="21" spans="1:7" x14ac:dyDescent="0.25">
      <c r="A21" t="str">
        <f>+IF(Feb!G26&lt;&gt;"",Feb!G26,"")</f>
        <v/>
      </c>
      <c r="C21" t="str">
        <f>+IF(A21&lt;&gt;"",Betrieb!$F$13,"")</f>
        <v/>
      </c>
      <c r="D21" t="str">
        <f>+IF(Feb!C26&lt;&gt;"",Feb!C26,"")</f>
        <v/>
      </c>
      <c r="E21" s="39" t="str">
        <f>+IF(Feb!B26&lt;&gt;"",Feb!B26,"")</f>
        <v/>
      </c>
      <c r="G21" t="str">
        <f>+IF(Feb!F26&lt;&gt;"",Feb!F26,"")</f>
        <v/>
      </c>
    </row>
    <row r="22" spans="1:7" x14ac:dyDescent="0.25">
      <c r="A22" t="str">
        <f>+IF(Feb!G27&lt;&gt;"",Feb!G27,"")</f>
        <v/>
      </c>
      <c r="C22" t="str">
        <f>+IF(A22&lt;&gt;"",Betrieb!$F$13,"")</f>
        <v/>
      </c>
      <c r="D22" t="str">
        <f>+IF(Feb!C27&lt;&gt;"",Feb!C27,"")</f>
        <v/>
      </c>
      <c r="E22" s="39" t="str">
        <f>+IF(Feb!B27&lt;&gt;"",Feb!B27,"")</f>
        <v/>
      </c>
      <c r="G22" t="str">
        <f>+IF(Feb!F27&lt;&gt;"",Feb!F27,"")</f>
        <v/>
      </c>
    </row>
    <row r="23" spans="1:7" x14ac:dyDescent="0.25">
      <c r="A23" t="str">
        <f>+IF(Feb!G28&lt;&gt;"",Feb!G28,"")</f>
        <v/>
      </c>
      <c r="C23" t="str">
        <f>+IF(A23&lt;&gt;"",Betrieb!$F$13,"")</f>
        <v/>
      </c>
      <c r="D23" t="str">
        <f>+IF(Feb!C28&lt;&gt;"",Feb!C28,"")</f>
        <v/>
      </c>
      <c r="E23" s="39" t="str">
        <f>+IF(Feb!B28&lt;&gt;"",Feb!B28,"")</f>
        <v/>
      </c>
      <c r="G23" t="str">
        <f>+IF(Feb!F28&lt;&gt;"",Feb!F28,"")</f>
        <v/>
      </c>
    </row>
    <row r="24" spans="1:7" x14ac:dyDescent="0.25">
      <c r="A24" t="str">
        <f>+IF(Feb!G29&lt;&gt;"",Feb!G29,"")</f>
        <v/>
      </c>
      <c r="C24" t="str">
        <f>+IF(A24&lt;&gt;"",Betrieb!$F$13,"")</f>
        <v/>
      </c>
      <c r="D24" t="str">
        <f>+IF(Feb!C29&lt;&gt;"",Feb!C29,"")</f>
        <v/>
      </c>
      <c r="E24" s="39" t="str">
        <f>+IF(Feb!B29&lt;&gt;"",Feb!B29,"")</f>
        <v/>
      </c>
      <c r="G24" t="str">
        <f>+IF(Feb!F29&lt;&gt;"",Feb!F29,"")</f>
        <v/>
      </c>
    </row>
    <row r="25" spans="1:7" x14ac:dyDescent="0.25">
      <c r="A25" t="str">
        <f>+IF(Feb!G30&lt;&gt;"",Feb!G30,"")</f>
        <v/>
      </c>
      <c r="C25" t="str">
        <f>+IF(A25&lt;&gt;"",Betrieb!$F$13,"")</f>
        <v/>
      </c>
      <c r="D25" t="str">
        <f>+IF(Feb!C30&lt;&gt;"",Feb!C30,"")</f>
        <v/>
      </c>
      <c r="E25" s="39" t="str">
        <f>+IF(Feb!B30&lt;&gt;"",Feb!B30,"")</f>
        <v/>
      </c>
      <c r="G25" t="str">
        <f>+IF(Feb!F30&lt;&gt;"",Feb!F30,"")</f>
        <v/>
      </c>
    </row>
    <row r="26" spans="1:7" x14ac:dyDescent="0.25">
      <c r="A26" t="str">
        <f>+IF(Feb!G31&lt;&gt;"",Feb!G31,"")</f>
        <v/>
      </c>
      <c r="C26" t="str">
        <f>+IF(A26&lt;&gt;"",Betrieb!$F$13,"")</f>
        <v/>
      </c>
      <c r="D26" t="str">
        <f>+IF(Feb!C31&lt;&gt;"",Feb!C31,"")</f>
        <v/>
      </c>
      <c r="E26" s="39" t="str">
        <f>+IF(Feb!B31&lt;&gt;"",Feb!B31,"")</f>
        <v/>
      </c>
      <c r="G26" t="str">
        <f>+IF(Feb!F31&lt;&gt;"",Feb!F31,"")</f>
        <v/>
      </c>
    </row>
    <row r="27" spans="1:7" x14ac:dyDescent="0.25">
      <c r="A27" t="str">
        <f>+IF(Feb!G32&lt;&gt;"",Feb!G32,"")</f>
        <v/>
      </c>
      <c r="C27" t="str">
        <f>+IF(A27&lt;&gt;"",Betrieb!$F$13,"")</f>
        <v/>
      </c>
      <c r="D27" t="str">
        <f>+IF(Feb!C32&lt;&gt;"",Feb!C32,"")</f>
        <v/>
      </c>
      <c r="E27" s="39" t="str">
        <f>+IF(Feb!B32&lt;&gt;"",Feb!B32,"")</f>
        <v/>
      </c>
      <c r="G27" t="str">
        <f>+IF(Feb!F32&lt;&gt;"",Feb!F32,"")</f>
        <v/>
      </c>
    </row>
    <row r="28" spans="1:7" x14ac:dyDescent="0.25">
      <c r="A28" t="str">
        <f>+IF(Feb!G33&lt;&gt;"",Feb!G33,"")</f>
        <v/>
      </c>
      <c r="C28" t="str">
        <f>+IF(A28&lt;&gt;"",Betrieb!$F$13,"")</f>
        <v/>
      </c>
      <c r="D28" t="str">
        <f>+IF(Feb!C33&lt;&gt;"",Feb!C33,"")</f>
        <v/>
      </c>
      <c r="E28" s="39" t="str">
        <f>+IF(Feb!B33&lt;&gt;"",Feb!B33,"")</f>
        <v/>
      </c>
      <c r="G28" t="str">
        <f>+IF(Feb!F33&lt;&gt;"",Feb!F33,"")</f>
        <v/>
      </c>
    </row>
    <row r="29" spans="1:7" x14ac:dyDescent="0.25">
      <c r="A29" t="str">
        <f>+IF(Feb!G34&lt;&gt;"",Feb!G34,"")</f>
        <v/>
      </c>
      <c r="C29" t="str">
        <f>+IF(A29&lt;&gt;"",Betrieb!$F$13,"")</f>
        <v/>
      </c>
      <c r="D29" t="str">
        <f>+IF(Feb!C34&lt;&gt;"",Feb!C34,"")</f>
        <v/>
      </c>
      <c r="E29" s="39" t="str">
        <f>+IF(Feb!B34&lt;&gt;"",Feb!B34,"")</f>
        <v/>
      </c>
      <c r="G29" t="str">
        <f>+IF(Feb!F34&lt;&gt;"",Feb!F34,"")</f>
        <v/>
      </c>
    </row>
    <row r="30" spans="1:7" x14ac:dyDescent="0.25">
      <c r="A30" t="str">
        <f>+IF(Feb!G35&lt;&gt;"",Feb!G35,"")</f>
        <v/>
      </c>
      <c r="C30" t="str">
        <f>+IF(A30&lt;&gt;"",Betrieb!$F$13,"")</f>
        <v/>
      </c>
      <c r="D30" t="str">
        <f>+IF(Feb!C35&lt;&gt;"",Feb!C35,"")</f>
        <v/>
      </c>
      <c r="E30" s="39" t="str">
        <f>+IF(Feb!B35&lt;&gt;"",Feb!B35,"")</f>
        <v/>
      </c>
      <c r="G30" t="str">
        <f>+IF(Feb!F35&lt;&gt;"",Feb!F35,"")</f>
        <v/>
      </c>
    </row>
    <row r="31" spans="1:7" x14ac:dyDescent="0.25">
      <c r="A31" t="str">
        <f>+IF(Feb!G36&lt;&gt;"",Feb!G36,"")</f>
        <v/>
      </c>
      <c r="C31" t="str">
        <f>+IF(A31&lt;&gt;"",Betrieb!$F$13,"")</f>
        <v/>
      </c>
      <c r="D31" t="str">
        <f>+IF(Feb!C36&lt;&gt;"",Feb!C36,"")</f>
        <v/>
      </c>
      <c r="E31" s="39" t="str">
        <f>+IF(Feb!B36&lt;&gt;"",Feb!B36,"")</f>
        <v/>
      </c>
      <c r="G31" t="str">
        <f>+IF(Feb!F36&lt;&gt;"",Feb!F36,"")</f>
        <v/>
      </c>
    </row>
    <row r="32" spans="1:7" x14ac:dyDescent="0.25">
      <c r="A32" t="str">
        <f>+IF(Feb!G37&lt;&gt;"",Feb!G37,"")</f>
        <v/>
      </c>
      <c r="C32" t="str">
        <f>+IF(A32&lt;&gt;"",Betrieb!$F$13,"")</f>
        <v/>
      </c>
      <c r="D32" t="str">
        <f>+IF(Feb!C37&lt;&gt;"",Feb!C37,"")</f>
        <v/>
      </c>
      <c r="E32" s="39" t="str">
        <f>+IF(Feb!B37&lt;&gt;"",Feb!B37,"")</f>
        <v/>
      </c>
      <c r="G32" t="str">
        <f>+IF(Feb!F37&lt;&gt;"",Feb!F37,"")</f>
        <v/>
      </c>
    </row>
    <row r="33" spans="1:7" x14ac:dyDescent="0.25">
      <c r="A33" t="str">
        <f>+IF(Feb!G38&lt;&gt;"",Feb!G38,"")</f>
        <v/>
      </c>
      <c r="C33" t="str">
        <f>+IF(A33&lt;&gt;"",Betrieb!$F$13,"")</f>
        <v/>
      </c>
      <c r="D33" t="str">
        <f>+IF(Feb!C38&lt;&gt;"",Feb!C38,"")</f>
        <v/>
      </c>
      <c r="E33" s="39" t="str">
        <f>+IF(Feb!B38&lt;&gt;"",Feb!B38,"")</f>
        <v/>
      </c>
      <c r="G33" t="str">
        <f>+IF(Feb!F38&lt;&gt;"",Feb!F38,"")</f>
        <v/>
      </c>
    </row>
    <row r="34" spans="1:7" x14ac:dyDescent="0.25">
      <c r="A34" t="str">
        <f>+IF(Feb!G39&lt;&gt;"",Feb!G39,"")</f>
        <v/>
      </c>
      <c r="C34" t="str">
        <f>+IF(A34&lt;&gt;"",Betrieb!$F$13,"")</f>
        <v/>
      </c>
      <c r="D34" t="str">
        <f>+IF(Feb!C39&lt;&gt;"",Feb!C39,"")</f>
        <v/>
      </c>
      <c r="E34" s="39" t="str">
        <f>+IF(Feb!B39&lt;&gt;"",Feb!B39,"")</f>
        <v/>
      </c>
      <c r="G34" t="str">
        <f>+IF(Feb!F39&lt;&gt;"",Feb!F39,"")</f>
        <v/>
      </c>
    </row>
    <row r="35" spans="1:7" x14ac:dyDescent="0.25">
      <c r="A35" t="str">
        <f>+IF(Feb!G40&lt;&gt;"",Feb!G40,"")</f>
        <v/>
      </c>
      <c r="C35" t="str">
        <f>+IF(A35&lt;&gt;"",Betrieb!$F$13,"")</f>
        <v/>
      </c>
      <c r="D35" t="str">
        <f>+IF(Feb!C40&lt;&gt;"",Feb!C40,"")</f>
        <v/>
      </c>
      <c r="E35" s="39" t="str">
        <f>+IF(Feb!B40&lt;&gt;"",Feb!B40,"")</f>
        <v/>
      </c>
      <c r="G35" t="str">
        <f>+IF(Feb!F40&lt;&gt;"",Feb!F40,"")</f>
        <v/>
      </c>
    </row>
    <row r="36" spans="1:7" x14ac:dyDescent="0.25">
      <c r="A36" t="str">
        <f>+IF(Feb!G41&lt;&gt;"",Feb!G41,"")</f>
        <v/>
      </c>
      <c r="C36" t="str">
        <f>+IF(A36&lt;&gt;"",Betrieb!$F$13,"")</f>
        <v/>
      </c>
      <c r="D36" t="str">
        <f>+IF(Feb!C41&lt;&gt;"",Feb!C41,"")</f>
        <v/>
      </c>
      <c r="E36" s="39" t="str">
        <f>+IF(Feb!B41&lt;&gt;"",Feb!B41,"")</f>
        <v/>
      </c>
      <c r="G36" t="str">
        <f>+IF(Feb!F41&lt;&gt;"",Feb!F41,"")</f>
        <v/>
      </c>
    </row>
    <row r="37" spans="1:7" x14ac:dyDescent="0.25">
      <c r="A37" t="str">
        <f>+IF(Feb!G42&lt;&gt;"",Feb!G42,"")</f>
        <v/>
      </c>
      <c r="C37" t="str">
        <f>+IF(A37&lt;&gt;"",Betrieb!$F$13,"")</f>
        <v/>
      </c>
      <c r="D37" t="str">
        <f>+IF(Feb!C42&lt;&gt;"",Feb!C42,"")</f>
        <v/>
      </c>
      <c r="E37" s="39" t="str">
        <f>+IF(Feb!B42&lt;&gt;"",Feb!B42,"")</f>
        <v/>
      </c>
      <c r="G37" t="str">
        <f>+IF(Feb!F42&lt;&gt;"",Feb!F42,"")</f>
        <v/>
      </c>
    </row>
    <row r="38" spans="1:7" x14ac:dyDescent="0.25">
      <c r="A38" t="str">
        <f>+IF(Feb!G43&lt;&gt;"",Feb!G43,"")</f>
        <v/>
      </c>
      <c r="C38" t="str">
        <f>+IF(A38&lt;&gt;"",Betrieb!$F$13,"")</f>
        <v/>
      </c>
      <c r="D38" t="str">
        <f>+IF(Feb!C43&lt;&gt;"",Feb!C43,"")</f>
        <v/>
      </c>
      <c r="E38" s="39" t="str">
        <f>+IF(Feb!B43&lt;&gt;"",Feb!B43,"")</f>
        <v/>
      </c>
      <c r="G38" t="str">
        <f>+IF(Feb!F43&lt;&gt;"",Feb!F43,"")</f>
        <v/>
      </c>
    </row>
    <row r="39" spans="1:7" x14ac:dyDescent="0.25">
      <c r="A39" t="str">
        <f>+IF(Feb!G44&lt;&gt;"",Feb!G44,"")</f>
        <v/>
      </c>
      <c r="C39" t="str">
        <f>+IF(A39&lt;&gt;"",Betrieb!$F$13,"")</f>
        <v/>
      </c>
      <c r="D39" t="str">
        <f>+IF(Feb!C44&lt;&gt;"",Feb!C44,"")</f>
        <v/>
      </c>
      <c r="E39" s="39" t="str">
        <f>+IF(Feb!B44&lt;&gt;"",Feb!B44,"")</f>
        <v/>
      </c>
      <c r="G39" t="str">
        <f>+IF(Feb!F44&lt;&gt;"",Feb!F44,"")</f>
        <v/>
      </c>
    </row>
    <row r="40" spans="1:7" x14ac:dyDescent="0.25">
      <c r="A40" t="str">
        <f>+IF(Feb!G45&lt;&gt;"",Feb!G45,"")</f>
        <v/>
      </c>
      <c r="C40" t="str">
        <f>+IF(A40&lt;&gt;"",Betrieb!$F$13,"")</f>
        <v/>
      </c>
      <c r="D40" t="str">
        <f>+IF(Feb!C45&lt;&gt;"",Feb!C45,"")</f>
        <v/>
      </c>
      <c r="E40" s="39" t="str">
        <f>+IF(Feb!B45&lt;&gt;"",Feb!B45,"")</f>
        <v/>
      </c>
      <c r="G40" t="str">
        <f>+IF(Feb!F45&lt;&gt;"",Feb!F45,"")</f>
        <v/>
      </c>
    </row>
    <row r="41" spans="1:7" x14ac:dyDescent="0.25">
      <c r="A41" t="str">
        <f>+IF(Feb!G46&lt;&gt;"",Feb!G46,"")</f>
        <v/>
      </c>
      <c r="C41" t="str">
        <f>+IF(A41&lt;&gt;"",Betrieb!$F$13,"")</f>
        <v/>
      </c>
      <c r="D41" t="str">
        <f>+IF(Feb!C46&lt;&gt;"",Feb!C46,"")</f>
        <v/>
      </c>
      <c r="E41" s="39" t="str">
        <f>+IF(Feb!B46&lt;&gt;"",Feb!B46,"")</f>
        <v/>
      </c>
      <c r="G41" t="str">
        <f>+IF(Feb!F46&lt;&gt;"",Feb!F46,"")</f>
        <v/>
      </c>
    </row>
    <row r="42" spans="1:7" x14ac:dyDescent="0.25">
      <c r="A42" t="str">
        <f>+IF(Feb!G47&lt;&gt;"",Feb!G47,"")</f>
        <v/>
      </c>
      <c r="C42" t="str">
        <f>+IF(A42&lt;&gt;"",Betrieb!$F$13,"")</f>
        <v/>
      </c>
      <c r="D42" t="str">
        <f>+IF(Feb!C47&lt;&gt;"",Feb!C47,"")</f>
        <v/>
      </c>
      <c r="E42" s="39" t="str">
        <f>+IF(Feb!B47&lt;&gt;"",Feb!B47,"")</f>
        <v/>
      </c>
      <c r="G42" t="str">
        <f>+IF(Feb!F47&lt;&gt;"",Feb!F47,"")</f>
        <v/>
      </c>
    </row>
    <row r="43" spans="1:7" x14ac:dyDescent="0.25">
      <c r="A43" t="str">
        <f>+IF(Feb!G48&lt;&gt;"",Feb!G48,"")</f>
        <v/>
      </c>
      <c r="C43" t="str">
        <f>+IF(A43&lt;&gt;"",Betrieb!$F$13,"")</f>
        <v/>
      </c>
      <c r="D43" t="str">
        <f>+IF(Feb!C48&lt;&gt;"",Feb!C48,"")</f>
        <v/>
      </c>
      <c r="E43" s="39" t="str">
        <f>+IF(Feb!B48&lt;&gt;"",Feb!B48,"")</f>
        <v/>
      </c>
      <c r="G43" t="str">
        <f>+IF(Feb!F48&lt;&gt;"",Feb!F48,"")</f>
        <v/>
      </c>
    </row>
    <row r="44" spans="1:7" x14ac:dyDescent="0.25">
      <c r="A44" t="str">
        <f>+IF(Feb!G49&lt;&gt;"",Feb!G49,"")</f>
        <v/>
      </c>
      <c r="C44" t="str">
        <f>+IF(A44&lt;&gt;"",Betrieb!$F$13,"")</f>
        <v/>
      </c>
      <c r="D44" t="str">
        <f>+IF(Feb!C49&lt;&gt;"",Feb!C49,"")</f>
        <v/>
      </c>
      <c r="E44" s="39" t="str">
        <f>+IF(Feb!B49&lt;&gt;"",Feb!B49,"")</f>
        <v/>
      </c>
      <c r="G44" t="str">
        <f>+IF(Feb!F49&lt;&gt;"",Feb!F49,"")</f>
        <v/>
      </c>
    </row>
    <row r="45" spans="1:7" x14ac:dyDescent="0.25">
      <c r="A45" t="str">
        <f>+IF(Feb!G50&lt;&gt;"",Feb!G50,"")</f>
        <v/>
      </c>
      <c r="C45" t="str">
        <f>+IF(A45&lt;&gt;"",Betrieb!$F$13,"")</f>
        <v/>
      </c>
      <c r="D45" t="str">
        <f>+IF(Feb!C50&lt;&gt;"",Feb!C50,"")</f>
        <v/>
      </c>
      <c r="E45" s="39" t="str">
        <f>+IF(Feb!B50&lt;&gt;"",Feb!B50,"")</f>
        <v/>
      </c>
      <c r="G45" t="str">
        <f>+IF(Feb!F50&lt;&gt;"",Feb!F50,"")</f>
        <v/>
      </c>
    </row>
    <row r="46" spans="1:7" x14ac:dyDescent="0.25">
      <c r="A46" t="str">
        <f>+IF(Feb!G51&lt;&gt;"",Feb!G51,"")</f>
        <v/>
      </c>
      <c r="C46" t="str">
        <f>+IF(A46&lt;&gt;"",Betrieb!$F$13,"")</f>
        <v/>
      </c>
      <c r="D46" t="str">
        <f>+IF(Feb!C51&lt;&gt;"",Feb!C51,"")</f>
        <v/>
      </c>
      <c r="E46" s="39" t="str">
        <f>+IF(Feb!B51&lt;&gt;"",Feb!B51,"")</f>
        <v/>
      </c>
      <c r="G46" t="str">
        <f>+IF(Feb!F51&lt;&gt;"",Feb!F51,"")</f>
        <v/>
      </c>
    </row>
    <row r="47" spans="1:7" x14ac:dyDescent="0.25">
      <c r="A47" t="str">
        <f>+IF(Feb!G52&lt;&gt;"",Feb!G52,"")</f>
        <v/>
      </c>
      <c r="C47" t="str">
        <f>+IF(A47&lt;&gt;"",Betrieb!$F$13,"")</f>
        <v/>
      </c>
      <c r="D47" t="str">
        <f>+IF(Feb!C52&lt;&gt;"",Feb!C52,"")</f>
        <v/>
      </c>
      <c r="E47" s="39" t="str">
        <f>+IF(Feb!B52&lt;&gt;"",Feb!B52,"")</f>
        <v/>
      </c>
      <c r="G47" t="str">
        <f>+IF(Feb!F52&lt;&gt;"",Feb!F52,"")</f>
        <v/>
      </c>
    </row>
    <row r="48" spans="1:7" x14ac:dyDescent="0.25">
      <c r="A48" t="str">
        <f>+IF(Feb!G53&lt;&gt;"",Feb!G53,"")</f>
        <v/>
      </c>
      <c r="C48" t="str">
        <f>+IF(A48&lt;&gt;"",Betrieb!$F$13,"")</f>
        <v/>
      </c>
      <c r="D48" t="str">
        <f>+IF(Feb!C53&lt;&gt;"",Feb!C53,"")</f>
        <v/>
      </c>
      <c r="E48" s="39" t="str">
        <f>+IF(Feb!B53&lt;&gt;"",Feb!B53,"")</f>
        <v/>
      </c>
      <c r="G48" t="str">
        <f>+IF(Feb!F53&lt;&gt;"",Feb!F53,"")</f>
        <v/>
      </c>
    </row>
    <row r="49" spans="1:7" x14ac:dyDescent="0.25">
      <c r="A49" t="str">
        <f>+IF(Feb!G54&lt;&gt;"",Feb!G54,"")</f>
        <v/>
      </c>
      <c r="C49" t="str">
        <f>+IF(A49&lt;&gt;"",Betrieb!$F$13,"")</f>
        <v/>
      </c>
      <c r="D49" t="str">
        <f>+IF(Feb!C54&lt;&gt;"",Feb!C54,"")</f>
        <v/>
      </c>
      <c r="E49" s="39" t="str">
        <f>+IF(Feb!B54&lt;&gt;"",Feb!B54,"")</f>
        <v/>
      </c>
      <c r="G49" t="str">
        <f>+IF(Feb!F54&lt;&gt;"",Feb!F54,"")</f>
        <v/>
      </c>
    </row>
    <row r="50" spans="1:7" x14ac:dyDescent="0.25">
      <c r="A50" t="str">
        <f>+IF(Feb!G55&lt;&gt;"",Feb!G55,"")</f>
        <v/>
      </c>
      <c r="C50" t="str">
        <f>+IF(A50&lt;&gt;"",Betrieb!$F$13,"")</f>
        <v/>
      </c>
      <c r="D50" t="str">
        <f>+IF(Feb!C55&lt;&gt;"",Feb!C55,"")</f>
        <v/>
      </c>
      <c r="E50" s="39" t="str">
        <f>+IF(Feb!B55&lt;&gt;"",Feb!B55,"")</f>
        <v/>
      </c>
      <c r="G50" t="str">
        <f>+IF(Feb!F55&lt;&gt;"",Feb!F55,"")</f>
        <v/>
      </c>
    </row>
    <row r="51" spans="1:7" x14ac:dyDescent="0.25">
      <c r="A51" t="str">
        <f>+IF(Feb!G56&lt;&gt;"",Feb!G56,"")</f>
        <v/>
      </c>
      <c r="C51" t="str">
        <f>+IF(A51&lt;&gt;"",Betrieb!$F$13,"")</f>
        <v/>
      </c>
      <c r="D51" t="str">
        <f>+IF(Feb!C56&lt;&gt;"",Feb!C56,"")</f>
        <v/>
      </c>
      <c r="E51" s="39" t="str">
        <f>+IF(Feb!B56&lt;&gt;"",Feb!B56,"")</f>
        <v/>
      </c>
      <c r="G51" t="str">
        <f>+IF(Feb!F56&lt;&gt;"",Feb!F56,"")</f>
        <v/>
      </c>
    </row>
    <row r="52" spans="1:7" x14ac:dyDescent="0.25">
      <c r="A52" t="str">
        <f>+IF(Feb!G57&lt;&gt;"",Feb!G57,"")</f>
        <v/>
      </c>
      <c r="C52" t="str">
        <f>+IF(A52&lt;&gt;"",Betrieb!$F$13,"")</f>
        <v/>
      </c>
      <c r="D52" t="str">
        <f>+IF(Feb!C57&lt;&gt;"",Feb!C57,"")</f>
        <v/>
      </c>
      <c r="E52" s="39" t="str">
        <f>+IF(Feb!B57&lt;&gt;"",Feb!B57,"")</f>
        <v/>
      </c>
      <c r="G52" t="str">
        <f>+IF(Feb!F57&lt;&gt;"",Feb!F57,"")</f>
        <v/>
      </c>
    </row>
    <row r="53" spans="1:7" x14ac:dyDescent="0.25">
      <c r="A53" t="str">
        <f>+IF(Feb!G58&lt;&gt;"",Feb!G58,"")</f>
        <v/>
      </c>
      <c r="C53" t="str">
        <f>+IF(A53&lt;&gt;"",Betrieb!$F$13,"")</f>
        <v/>
      </c>
      <c r="D53" t="str">
        <f>+IF(Feb!C58&lt;&gt;"",Feb!C58,"")</f>
        <v/>
      </c>
      <c r="E53" s="39" t="str">
        <f>+IF(Feb!B58&lt;&gt;"",Feb!B58,"")</f>
        <v/>
      </c>
      <c r="G53" t="str">
        <f>+IF(Feb!F58&lt;&gt;"",Feb!F58,"")</f>
        <v/>
      </c>
    </row>
    <row r="54" spans="1:7" x14ac:dyDescent="0.25">
      <c r="A54" t="str">
        <f>+IF(Feb!G59&lt;&gt;"",Feb!G59,"")</f>
        <v/>
      </c>
      <c r="C54" t="str">
        <f>+IF(A54&lt;&gt;"",Betrieb!$F$13,"")</f>
        <v/>
      </c>
      <c r="D54" t="str">
        <f>+IF(Feb!C59&lt;&gt;"",Feb!C59,"")</f>
        <v/>
      </c>
      <c r="E54" s="39" t="str">
        <f>+IF(Feb!B59&lt;&gt;"",Feb!B59,"")</f>
        <v/>
      </c>
      <c r="G54" t="str">
        <f>+IF(Feb!F59&lt;&gt;"",Feb!F59,"")</f>
        <v/>
      </c>
    </row>
    <row r="55" spans="1:7" x14ac:dyDescent="0.25">
      <c r="A55" t="str">
        <f>+IF(Feb!G60&lt;&gt;"",Feb!G60,"")</f>
        <v/>
      </c>
      <c r="C55" t="str">
        <f>+IF(A55&lt;&gt;"",Betrieb!$F$13,"")</f>
        <v/>
      </c>
      <c r="D55" t="str">
        <f>+IF(Feb!C60&lt;&gt;"",Feb!C60,"")</f>
        <v/>
      </c>
      <c r="E55" s="39" t="str">
        <f>+IF(Feb!B60&lt;&gt;"",Feb!B60,"")</f>
        <v/>
      </c>
      <c r="G55" t="str">
        <f>+IF(Feb!F60&lt;&gt;"",Feb!F60,"")</f>
        <v/>
      </c>
    </row>
    <row r="56" spans="1:7" x14ac:dyDescent="0.25">
      <c r="A56" t="str">
        <f>+IF(Feb!G61&lt;&gt;"",Feb!G61,"")</f>
        <v/>
      </c>
      <c r="C56" t="str">
        <f>+IF(A56&lt;&gt;"",Betrieb!$F$13,"")</f>
        <v/>
      </c>
      <c r="D56" t="str">
        <f>+IF(Feb!C61&lt;&gt;"",Feb!C61,"")</f>
        <v/>
      </c>
      <c r="E56" s="39" t="str">
        <f>+IF(Feb!B61&lt;&gt;"",Feb!B61,"")</f>
        <v/>
      </c>
      <c r="G56" t="str">
        <f>+IF(Feb!F61&lt;&gt;"",Feb!F61,"")</f>
        <v/>
      </c>
    </row>
    <row r="57" spans="1:7" x14ac:dyDescent="0.25">
      <c r="A57" t="str">
        <f>+IF(Feb!G62&lt;&gt;"",Feb!G62,"")</f>
        <v/>
      </c>
      <c r="C57" t="str">
        <f>+IF(A57&lt;&gt;"",Betrieb!$F$13,"")</f>
        <v/>
      </c>
      <c r="D57" t="str">
        <f>+IF(Feb!C62&lt;&gt;"",Feb!C62,"")</f>
        <v/>
      </c>
      <c r="E57" s="39" t="str">
        <f>+IF(Feb!B62&lt;&gt;"",Feb!B62,"")</f>
        <v/>
      </c>
      <c r="G57" t="str">
        <f>+IF(Feb!F62&lt;&gt;"",Feb!F62,"")</f>
        <v/>
      </c>
    </row>
    <row r="58" spans="1:7" x14ac:dyDescent="0.25">
      <c r="A58" t="str">
        <f>+IF(Feb!G63&lt;&gt;"",Feb!G63,"")</f>
        <v/>
      </c>
      <c r="C58" t="str">
        <f>+IF(A58&lt;&gt;"",Betrieb!$F$13,"")</f>
        <v/>
      </c>
      <c r="D58" t="str">
        <f>+IF(Feb!C63&lt;&gt;"",Feb!C63,"")</f>
        <v/>
      </c>
      <c r="E58" s="39" t="str">
        <f>+IF(Feb!B63&lt;&gt;"",Feb!B63,"")</f>
        <v/>
      </c>
      <c r="G58" t="str">
        <f>+IF(Feb!F63&lt;&gt;"",Feb!F63,"")</f>
        <v/>
      </c>
    </row>
    <row r="59" spans="1:7" x14ac:dyDescent="0.25">
      <c r="A59" t="str">
        <f>+IF(Feb!G64&lt;&gt;"",Feb!G64,"")</f>
        <v/>
      </c>
      <c r="C59" t="str">
        <f>+IF(A59&lt;&gt;"",Betrieb!$F$13,"")</f>
        <v/>
      </c>
      <c r="D59" t="str">
        <f>+IF(Feb!C64&lt;&gt;"",Feb!C64,"")</f>
        <v/>
      </c>
      <c r="E59" s="39" t="str">
        <f>+IF(Feb!B64&lt;&gt;"",Feb!B64,"")</f>
        <v/>
      </c>
      <c r="G59" t="str">
        <f>+IF(Feb!F64&lt;&gt;"",Feb!F64,"")</f>
        <v/>
      </c>
    </row>
    <row r="60" spans="1:7" x14ac:dyDescent="0.25">
      <c r="A60" t="str">
        <f>+IF(Feb!G65&lt;&gt;"",Feb!G65,"")</f>
        <v/>
      </c>
      <c r="C60" t="str">
        <f>+IF(A60&lt;&gt;"",Betrieb!$F$13,"")</f>
        <v/>
      </c>
      <c r="D60" t="str">
        <f>+IF(Feb!C65&lt;&gt;"",Feb!C65,"")</f>
        <v/>
      </c>
      <c r="E60" s="39" t="str">
        <f>+IF(Feb!B65&lt;&gt;"",Feb!B65,"")</f>
        <v/>
      </c>
      <c r="G60" t="str">
        <f>+IF(Feb!F65&lt;&gt;"",Feb!F65,"")</f>
        <v/>
      </c>
    </row>
    <row r="61" spans="1:7" x14ac:dyDescent="0.25">
      <c r="A61" t="str">
        <f>+IF(Feb!G66&lt;&gt;"",Feb!G66,"")</f>
        <v/>
      </c>
      <c r="C61" t="str">
        <f>+IF(A61&lt;&gt;"",Betrieb!$F$13,"")</f>
        <v/>
      </c>
      <c r="D61" t="str">
        <f>+IF(Feb!C66&lt;&gt;"",Feb!C66,"")</f>
        <v/>
      </c>
      <c r="E61" s="39" t="str">
        <f>+IF(Feb!B66&lt;&gt;"",Feb!B66,"")</f>
        <v/>
      </c>
      <c r="G61" t="str">
        <f>+IF(Feb!F66&lt;&gt;"",Feb!F66,"")</f>
        <v/>
      </c>
    </row>
    <row r="62" spans="1:7" x14ac:dyDescent="0.25">
      <c r="A62" t="str">
        <f>+IF(Feb!G67&lt;&gt;"",Feb!G67,"")</f>
        <v/>
      </c>
      <c r="C62" t="str">
        <f>+IF(A62&lt;&gt;"",Betrieb!$F$13,"")</f>
        <v/>
      </c>
      <c r="D62" t="str">
        <f>+IF(Feb!C67&lt;&gt;"",Feb!C67,"")</f>
        <v/>
      </c>
      <c r="E62" s="39" t="str">
        <f>+IF(Feb!B67&lt;&gt;"",Feb!B67,"")</f>
        <v/>
      </c>
      <c r="G62" t="str">
        <f>+IF(Feb!F67&lt;&gt;"",Feb!F67,"")</f>
        <v/>
      </c>
    </row>
    <row r="63" spans="1:7" x14ac:dyDescent="0.25">
      <c r="A63" t="str">
        <f>+IF(Feb!G68&lt;&gt;"",Feb!G68,"")</f>
        <v/>
      </c>
      <c r="C63" t="str">
        <f>+IF(A63&lt;&gt;"",Betrieb!$F$13,"")</f>
        <v/>
      </c>
      <c r="D63" t="str">
        <f>+IF(Feb!C68&lt;&gt;"",Feb!C68,"")</f>
        <v/>
      </c>
      <c r="E63" s="39" t="str">
        <f>+IF(Feb!B68&lt;&gt;"",Feb!B68,"")</f>
        <v/>
      </c>
      <c r="G63" t="str">
        <f>+IF(Feb!F68&lt;&gt;"",Feb!F68,"")</f>
        <v/>
      </c>
    </row>
    <row r="64" spans="1:7" x14ac:dyDescent="0.25">
      <c r="A64" t="str">
        <f>+IF(Feb!G69&lt;&gt;"",Feb!G69,"")</f>
        <v/>
      </c>
      <c r="C64" t="str">
        <f>+IF(A64&lt;&gt;"",Betrieb!$F$13,"")</f>
        <v/>
      </c>
      <c r="D64" t="str">
        <f>+IF(Feb!C69&lt;&gt;"",Feb!C69,"")</f>
        <v/>
      </c>
      <c r="E64" s="39" t="str">
        <f>+IF(Feb!B69&lt;&gt;"",Feb!B69,"")</f>
        <v/>
      </c>
      <c r="G64" t="str">
        <f>+IF(Feb!F69&lt;&gt;"",Feb!F69,"")</f>
        <v/>
      </c>
    </row>
    <row r="65" spans="1:7" x14ac:dyDescent="0.25">
      <c r="A65" t="str">
        <f>+IF(Feb!G70&lt;&gt;"",Feb!G70,"")</f>
        <v/>
      </c>
      <c r="C65" t="str">
        <f>+IF(A65&lt;&gt;"",Betrieb!$F$13,"")</f>
        <v/>
      </c>
      <c r="D65" t="str">
        <f>+IF(Feb!C70&lt;&gt;"",Feb!C70,"")</f>
        <v/>
      </c>
      <c r="E65" s="39" t="str">
        <f>+IF(Feb!B70&lt;&gt;"",Feb!B70,"")</f>
        <v/>
      </c>
      <c r="G65" t="str">
        <f>+IF(Feb!F70&lt;&gt;"",Feb!F70,"")</f>
        <v/>
      </c>
    </row>
    <row r="66" spans="1:7" x14ac:dyDescent="0.25">
      <c r="A66" t="str">
        <f>+IF(Feb!G71&lt;&gt;"",Feb!G71,"")</f>
        <v/>
      </c>
      <c r="C66" t="str">
        <f>+IF(A66&lt;&gt;"",Betrieb!$F$13,"")</f>
        <v/>
      </c>
      <c r="D66" t="str">
        <f>+IF(Feb!C71&lt;&gt;"",Feb!C71,"")</f>
        <v/>
      </c>
      <c r="E66" s="39" t="str">
        <f>+IF(Feb!B71&lt;&gt;"",Feb!B71,"")</f>
        <v/>
      </c>
      <c r="G66" t="str">
        <f>+IF(Feb!F71&lt;&gt;"",Feb!F71,"")</f>
        <v/>
      </c>
    </row>
    <row r="67" spans="1:7" x14ac:dyDescent="0.25">
      <c r="A67" t="str">
        <f>+IF(Feb!G72&lt;&gt;"",Feb!G72,"")</f>
        <v/>
      </c>
      <c r="C67" t="str">
        <f>+IF(A67&lt;&gt;"",Betrieb!$F$13,"")</f>
        <v/>
      </c>
      <c r="D67" t="str">
        <f>+IF(Feb!C72&lt;&gt;"",Feb!C72,"")</f>
        <v/>
      </c>
      <c r="E67" s="39" t="str">
        <f>+IF(Feb!B72&lt;&gt;"",Feb!B72,"")</f>
        <v/>
      </c>
      <c r="G67" t="str">
        <f>+IF(Feb!F72&lt;&gt;"",Feb!F72,"")</f>
        <v/>
      </c>
    </row>
    <row r="68" spans="1:7" x14ac:dyDescent="0.25">
      <c r="A68" t="str">
        <f>+IF(Feb!G73&lt;&gt;"",Feb!G73,"")</f>
        <v/>
      </c>
      <c r="C68" t="str">
        <f>+IF(A68&lt;&gt;"",Betrieb!$F$13,"")</f>
        <v/>
      </c>
      <c r="D68" t="str">
        <f>+IF(Feb!C73&lt;&gt;"",Feb!C73,"")</f>
        <v/>
      </c>
      <c r="E68" s="39" t="str">
        <f>+IF(Feb!B73&lt;&gt;"",Feb!B73,"")</f>
        <v/>
      </c>
      <c r="G68" t="str">
        <f>+IF(Feb!F73&lt;&gt;"",Feb!F73,"")</f>
        <v/>
      </c>
    </row>
    <row r="69" spans="1:7" x14ac:dyDescent="0.25">
      <c r="A69" t="str">
        <f>+IF(Feb!G74&lt;&gt;"",Feb!G74,"")</f>
        <v/>
      </c>
      <c r="C69" t="str">
        <f>+IF(A69&lt;&gt;"",Betrieb!$F$13,"")</f>
        <v/>
      </c>
      <c r="D69" t="str">
        <f>+IF(Feb!C74&lt;&gt;"",Feb!C74,"")</f>
        <v/>
      </c>
      <c r="E69" s="39" t="str">
        <f>+IF(Feb!B74&lt;&gt;"",Feb!B74,"")</f>
        <v/>
      </c>
      <c r="G69" t="str">
        <f>+IF(Feb!F74&lt;&gt;"",Feb!F74,"")</f>
        <v/>
      </c>
    </row>
    <row r="70" spans="1:7" x14ac:dyDescent="0.25">
      <c r="A70" t="str">
        <f>+IF(Feb!G75&lt;&gt;"",Feb!G75,"")</f>
        <v/>
      </c>
      <c r="C70" t="str">
        <f>+IF(A70&lt;&gt;"",Betrieb!$F$13,"")</f>
        <v/>
      </c>
      <c r="D70" t="str">
        <f>+IF(Feb!C75&lt;&gt;"",Feb!C75,"")</f>
        <v/>
      </c>
      <c r="E70" s="39" t="str">
        <f>+IF(Feb!B75&lt;&gt;"",Feb!B75,"")</f>
        <v/>
      </c>
      <c r="G70" t="str">
        <f>+IF(Feb!F75&lt;&gt;"",Feb!F75,"")</f>
        <v/>
      </c>
    </row>
    <row r="71" spans="1:7" x14ac:dyDescent="0.25">
      <c r="A71" t="str">
        <f>+IF(Feb!G76&lt;&gt;"",Feb!G76,"")</f>
        <v/>
      </c>
      <c r="C71" t="str">
        <f>+IF(A71&lt;&gt;"",Betrieb!$F$13,"")</f>
        <v/>
      </c>
      <c r="D71" t="str">
        <f>+IF(Feb!C76&lt;&gt;"",Feb!C76,"")</f>
        <v/>
      </c>
      <c r="E71" s="39" t="str">
        <f>+IF(Feb!B76&lt;&gt;"",Feb!B76,"")</f>
        <v/>
      </c>
      <c r="G71" t="str">
        <f>+IF(Feb!F76&lt;&gt;"",Feb!F76,"")</f>
        <v/>
      </c>
    </row>
    <row r="72" spans="1:7" x14ac:dyDescent="0.25">
      <c r="A72" t="str">
        <f>+IF(Feb!G77&lt;&gt;"",Feb!G77,"")</f>
        <v/>
      </c>
      <c r="C72" t="str">
        <f>+IF(A72&lt;&gt;"",Betrieb!$F$13,"")</f>
        <v/>
      </c>
      <c r="D72" t="str">
        <f>+IF(Feb!C77&lt;&gt;"",Feb!C77,"")</f>
        <v/>
      </c>
      <c r="E72" s="39" t="str">
        <f>+IF(Feb!B77&lt;&gt;"",Feb!B77,"")</f>
        <v/>
      </c>
      <c r="G72" t="str">
        <f>+IF(Feb!F77&lt;&gt;"",Feb!F77,"")</f>
        <v/>
      </c>
    </row>
    <row r="73" spans="1:7" x14ac:dyDescent="0.25">
      <c r="A73" t="str">
        <f>+IF(Feb!G78&lt;&gt;"",Feb!G78,"")</f>
        <v/>
      </c>
      <c r="C73" t="str">
        <f>+IF(A73&lt;&gt;"",Betrieb!$F$13,"")</f>
        <v/>
      </c>
      <c r="D73" t="str">
        <f>+IF(Feb!C78&lt;&gt;"",Feb!C78,"")</f>
        <v/>
      </c>
      <c r="E73" s="39" t="str">
        <f>+IF(Feb!B78&lt;&gt;"",Feb!B78,"")</f>
        <v/>
      </c>
      <c r="G73" t="str">
        <f>+IF(Feb!F78&lt;&gt;"",Feb!F78,"")</f>
        <v/>
      </c>
    </row>
    <row r="74" spans="1:7" x14ac:dyDescent="0.25">
      <c r="A74" t="str">
        <f>+IF(Feb!G79&lt;&gt;"",Feb!G79,"")</f>
        <v/>
      </c>
      <c r="C74" t="str">
        <f>+IF(A74&lt;&gt;"",Betrieb!$F$13,"")</f>
        <v/>
      </c>
      <c r="D74" t="str">
        <f>+IF(Feb!C79&lt;&gt;"",Feb!C79,"")</f>
        <v/>
      </c>
      <c r="E74" s="39" t="str">
        <f>+IF(Feb!B79&lt;&gt;"",Feb!B79,"")</f>
        <v/>
      </c>
      <c r="G74" t="str">
        <f>+IF(Feb!F79&lt;&gt;"",Feb!F79,"")</f>
        <v/>
      </c>
    </row>
    <row r="75" spans="1:7" x14ac:dyDescent="0.25">
      <c r="A75" t="str">
        <f>+IF(Feb!G80&lt;&gt;"",Feb!G80,"")</f>
        <v/>
      </c>
      <c r="C75" t="str">
        <f>+IF(A75&lt;&gt;"",Betrieb!$F$13,"")</f>
        <v/>
      </c>
      <c r="D75" t="str">
        <f>+IF(Feb!C80&lt;&gt;"",Feb!C80,"")</f>
        <v/>
      </c>
      <c r="E75" s="39" t="str">
        <f>+IF(Feb!B80&lt;&gt;"",Feb!B80,"")</f>
        <v/>
      </c>
      <c r="G75" t="str">
        <f>+IF(Feb!F80&lt;&gt;"",Feb!F80,"")</f>
        <v/>
      </c>
    </row>
    <row r="76" spans="1:7" x14ac:dyDescent="0.25">
      <c r="A76" t="str">
        <f>+IF(Feb!G81&lt;&gt;"",Feb!G81,"")</f>
        <v/>
      </c>
      <c r="C76" t="str">
        <f>+IF(A76&lt;&gt;"",Betrieb!$F$13,"")</f>
        <v/>
      </c>
      <c r="D76" t="str">
        <f>+IF(Feb!C81&lt;&gt;"",Feb!C81,"")</f>
        <v/>
      </c>
      <c r="E76" s="39" t="str">
        <f>+IF(Feb!B81&lt;&gt;"",Feb!B81,"")</f>
        <v/>
      </c>
      <c r="G76" t="str">
        <f>+IF(Feb!F81&lt;&gt;"",Feb!F81,"")</f>
        <v/>
      </c>
    </row>
    <row r="77" spans="1:7" x14ac:dyDescent="0.25">
      <c r="A77" t="str">
        <f>+IF(Feb!G82&lt;&gt;"",Feb!G82,"")</f>
        <v/>
      </c>
      <c r="C77" t="str">
        <f>+IF(A77&lt;&gt;"",Betrieb!$F$13,"")</f>
        <v/>
      </c>
      <c r="D77" t="str">
        <f>+IF(Feb!C82&lt;&gt;"",Feb!C82,"")</f>
        <v/>
      </c>
      <c r="E77" s="39" t="str">
        <f>+IF(Feb!B82&lt;&gt;"",Feb!B82,"")</f>
        <v/>
      </c>
      <c r="G77" t="str">
        <f>+IF(Feb!F82&lt;&gt;"",Feb!F82,"")</f>
        <v/>
      </c>
    </row>
    <row r="78" spans="1:7" x14ac:dyDescent="0.25">
      <c r="A78" t="str">
        <f>+IF(Feb!G83&lt;&gt;"",Feb!G83,"")</f>
        <v/>
      </c>
      <c r="C78" t="str">
        <f>+IF(A78&lt;&gt;"",Betrieb!$F$13,"")</f>
        <v/>
      </c>
      <c r="D78" t="str">
        <f>+IF(Feb!C83&lt;&gt;"",Feb!C83,"")</f>
        <v/>
      </c>
      <c r="E78" s="39" t="str">
        <f>+IF(Feb!B83&lt;&gt;"",Feb!B83,"")</f>
        <v/>
      </c>
      <c r="G78" t="str">
        <f>+IF(Feb!F83&lt;&gt;"",Feb!F83,"")</f>
        <v/>
      </c>
    </row>
    <row r="79" spans="1:7" x14ac:dyDescent="0.25">
      <c r="A79" t="str">
        <f>+IF(Feb!G84&lt;&gt;"",Feb!G84,"")</f>
        <v/>
      </c>
      <c r="C79" t="str">
        <f>+IF(A79&lt;&gt;"",Betrieb!$F$13,"")</f>
        <v/>
      </c>
      <c r="D79" t="str">
        <f>+IF(Feb!C84&lt;&gt;"",Feb!C84,"")</f>
        <v/>
      </c>
      <c r="E79" s="39" t="str">
        <f>+IF(Feb!B84&lt;&gt;"",Feb!B84,"")</f>
        <v/>
      </c>
      <c r="G79" t="str">
        <f>+IF(Feb!F84&lt;&gt;"",Feb!F84,"")</f>
        <v/>
      </c>
    </row>
    <row r="80" spans="1:7" x14ac:dyDescent="0.25">
      <c r="A80" t="str">
        <f>+IF(Feb!G85&lt;&gt;"",Feb!G85,"")</f>
        <v/>
      </c>
      <c r="C80" t="str">
        <f>+IF(A80&lt;&gt;"",Betrieb!$F$13,"")</f>
        <v/>
      </c>
      <c r="D80" t="str">
        <f>+IF(Feb!C85&lt;&gt;"",Feb!C85,"")</f>
        <v/>
      </c>
      <c r="E80" s="39" t="str">
        <f>+IF(Feb!B85&lt;&gt;"",Feb!B85,"")</f>
        <v/>
      </c>
      <c r="G80" t="str">
        <f>+IF(Feb!F85&lt;&gt;"",Feb!F85,"")</f>
        <v/>
      </c>
    </row>
    <row r="81" spans="1:7" x14ac:dyDescent="0.25">
      <c r="A81" t="str">
        <f>+IF(Feb!G86&lt;&gt;"",Feb!G86,"")</f>
        <v/>
      </c>
      <c r="C81" t="str">
        <f>+IF(A81&lt;&gt;"",Betrieb!$F$13,"")</f>
        <v/>
      </c>
      <c r="D81" t="str">
        <f>+IF(Feb!C86&lt;&gt;"",Feb!C86,"")</f>
        <v/>
      </c>
      <c r="E81" s="39" t="str">
        <f>+IF(Feb!B86&lt;&gt;"",Feb!B86,"")</f>
        <v/>
      </c>
      <c r="G81" t="str">
        <f>+IF(Feb!F86&lt;&gt;"",Feb!F86,"")</f>
        <v/>
      </c>
    </row>
    <row r="82" spans="1:7" x14ac:dyDescent="0.25">
      <c r="A82" t="str">
        <f>+IF(Feb!G87&lt;&gt;"",Feb!G87,"")</f>
        <v/>
      </c>
      <c r="C82" t="str">
        <f>+IF(A82&lt;&gt;"",Betrieb!$F$13,"")</f>
        <v/>
      </c>
      <c r="D82" t="str">
        <f>+IF(Feb!C87&lt;&gt;"",Feb!C87,"")</f>
        <v/>
      </c>
      <c r="E82" s="39" t="str">
        <f>+IF(Feb!B87&lt;&gt;"",Feb!B87,"")</f>
        <v/>
      </c>
      <c r="G82" t="str">
        <f>+IF(Feb!F87&lt;&gt;"",Feb!F87,"")</f>
        <v/>
      </c>
    </row>
    <row r="83" spans="1:7" x14ac:dyDescent="0.25">
      <c r="A83" t="str">
        <f>+IF(Feb!G88&lt;&gt;"",Feb!G88,"")</f>
        <v/>
      </c>
      <c r="C83" t="str">
        <f>+IF(A83&lt;&gt;"",Betrieb!$F$13,"")</f>
        <v/>
      </c>
      <c r="D83" t="str">
        <f>+IF(Feb!C88&lt;&gt;"",Feb!C88,"")</f>
        <v/>
      </c>
      <c r="E83" s="39" t="str">
        <f>+IF(Feb!B88&lt;&gt;"",Feb!B88,"")</f>
        <v/>
      </c>
      <c r="G83" t="str">
        <f>+IF(Feb!F88&lt;&gt;"",Feb!F88,"")</f>
        <v/>
      </c>
    </row>
    <row r="84" spans="1:7" x14ac:dyDescent="0.25">
      <c r="A84" t="str">
        <f>+IF(Feb!G89&lt;&gt;"",Feb!G89,"")</f>
        <v/>
      </c>
      <c r="C84" t="str">
        <f>+IF(A84&lt;&gt;"",Betrieb!$F$13,"")</f>
        <v/>
      </c>
      <c r="D84" t="str">
        <f>+IF(Feb!C89&lt;&gt;"",Feb!C89,"")</f>
        <v/>
      </c>
      <c r="E84" s="39" t="str">
        <f>+IF(Feb!B89&lt;&gt;"",Feb!B89,"")</f>
        <v/>
      </c>
      <c r="G84" t="str">
        <f>+IF(Feb!F89&lt;&gt;"",Feb!F89,"")</f>
        <v/>
      </c>
    </row>
    <row r="85" spans="1:7" x14ac:dyDescent="0.25">
      <c r="A85" t="str">
        <f>+IF(Feb!G90&lt;&gt;"",Feb!G90,"")</f>
        <v/>
      </c>
      <c r="C85" t="str">
        <f>+IF(A85&lt;&gt;"",Betrieb!$F$13,"")</f>
        <v/>
      </c>
      <c r="D85" t="str">
        <f>+IF(Feb!C90&lt;&gt;"",Feb!C90,"")</f>
        <v/>
      </c>
      <c r="E85" s="39" t="str">
        <f>+IF(Feb!B90&lt;&gt;"",Feb!B90,"")</f>
        <v/>
      </c>
      <c r="G85" t="str">
        <f>+IF(Feb!F90&lt;&gt;"",Feb!F90,"")</f>
        <v/>
      </c>
    </row>
    <row r="86" spans="1:7" x14ac:dyDescent="0.25">
      <c r="A86" t="str">
        <f>+IF(Feb!G91&lt;&gt;"",Feb!G91,"")</f>
        <v/>
      </c>
      <c r="C86" t="str">
        <f>+IF(A86&lt;&gt;"",Betrieb!$F$13,"")</f>
        <v/>
      </c>
      <c r="D86" t="str">
        <f>+IF(Feb!C91&lt;&gt;"",Feb!C91,"")</f>
        <v/>
      </c>
      <c r="E86" s="39" t="str">
        <f>+IF(Feb!B91&lt;&gt;"",Feb!B91,"")</f>
        <v/>
      </c>
      <c r="G86" t="str">
        <f>+IF(Feb!F91&lt;&gt;"",Feb!F91,"")</f>
        <v/>
      </c>
    </row>
    <row r="87" spans="1:7" x14ac:dyDescent="0.25">
      <c r="A87" t="str">
        <f>+IF(Feb!G92&lt;&gt;"",Feb!G92,"")</f>
        <v/>
      </c>
      <c r="C87" t="str">
        <f>+IF(A87&lt;&gt;"",Betrieb!$F$13,"")</f>
        <v/>
      </c>
      <c r="D87" t="str">
        <f>+IF(Feb!C92&lt;&gt;"",Feb!C92,"")</f>
        <v/>
      </c>
      <c r="E87" s="39" t="str">
        <f>+IF(Feb!B92&lt;&gt;"",Feb!B92,"")</f>
        <v/>
      </c>
      <c r="G87" t="str">
        <f>+IF(Feb!F92&lt;&gt;"",Feb!F92,"")</f>
        <v/>
      </c>
    </row>
    <row r="88" spans="1:7" x14ac:dyDescent="0.25">
      <c r="A88" t="str">
        <f>+IF(Feb!G93&lt;&gt;"",Feb!G93,"")</f>
        <v/>
      </c>
      <c r="C88" t="str">
        <f>+IF(A88&lt;&gt;"",Betrieb!$F$13,"")</f>
        <v/>
      </c>
      <c r="D88" t="str">
        <f>+IF(Feb!C93&lt;&gt;"",Feb!C93,"")</f>
        <v/>
      </c>
      <c r="E88" s="39" t="str">
        <f>+IF(Feb!B93&lt;&gt;"",Feb!B93,"")</f>
        <v/>
      </c>
      <c r="G88" t="str">
        <f>+IF(Feb!F93&lt;&gt;"",Feb!F93,"")</f>
        <v/>
      </c>
    </row>
    <row r="89" spans="1:7" x14ac:dyDescent="0.25">
      <c r="A89" t="str">
        <f>+IF(Feb!G94&lt;&gt;"",Feb!G94,"")</f>
        <v/>
      </c>
      <c r="C89" t="str">
        <f>+IF(A89&lt;&gt;"",Betrieb!$F$13,"")</f>
        <v/>
      </c>
      <c r="D89" t="str">
        <f>+IF(Feb!C94&lt;&gt;"",Feb!C94,"")</f>
        <v/>
      </c>
      <c r="E89" s="39" t="str">
        <f>+IF(Feb!B94&lt;&gt;"",Feb!B94,"")</f>
        <v/>
      </c>
      <c r="G89" t="str">
        <f>+IF(Feb!F94&lt;&gt;"",Feb!F94,"")</f>
        <v/>
      </c>
    </row>
    <row r="90" spans="1:7" x14ac:dyDescent="0.25">
      <c r="A90" t="str">
        <f>+IF(Feb!G95&lt;&gt;"",Feb!G95,"")</f>
        <v/>
      </c>
      <c r="C90" t="str">
        <f>+IF(A90&lt;&gt;"",Betrieb!$F$13,"")</f>
        <v/>
      </c>
      <c r="D90" t="str">
        <f>+IF(Feb!C95&lt;&gt;"",Feb!C95,"")</f>
        <v/>
      </c>
      <c r="E90" s="39" t="str">
        <f>+IF(Feb!B95&lt;&gt;"",Feb!B95,"")</f>
        <v/>
      </c>
      <c r="G90" t="str">
        <f>+IF(Feb!F95&lt;&gt;"",Feb!F95,"")</f>
        <v/>
      </c>
    </row>
    <row r="91" spans="1:7" x14ac:dyDescent="0.25">
      <c r="A91" t="str">
        <f>+IF(Feb!G96&lt;&gt;"",Feb!G96,"")</f>
        <v/>
      </c>
      <c r="C91" t="str">
        <f>+IF(A91&lt;&gt;"",Betrieb!$F$13,"")</f>
        <v/>
      </c>
      <c r="D91" t="str">
        <f>+IF(Feb!C96&lt;&gt;"",Feb!C96,"")</f>
        <v/>
      </c>
      <c r="E91" s="39" t="str">
        <f>+IF(Feb!B96&lt;&gt;"",Feb!B96,"")</f>
        <v/>
      </c>
      <c r="G91" t="str">
        <f>+IF(Feb!F96&lt;&gt;"",Feb!F96,"")</f>
        <v/>
      </c>
    </row>
    <row r="92" spans="1:7" x14ac:dyDescent="0.25">
      <c r="A92" t="str">
        <f>+IF(Feb!G97&lt;&gt;"",Feb!G97,"")</f>
        <v/>
      </c>
      <c r="C92" t="str">
        <f>+IF(A92&lt;&gt;"",Betrieb!$F$13,"")</f>
        <v/>
      </c>
      <c r="D92" t="str">
        <f>+IF(Feb!C97&lt;&gt;"",Feb!C97,"")</f>
        <v/>
      </c>
      <c r="E92" s="39" t="str">
        <f>+IF(Feb!B97&lt;&gt;"",Feb!B97,"")</f>
        <v/>
      </c>
      <c r="G92" t="str">
        <f>+IF(Feb!F97&lt;&gt;"",Feb!F97,"")</f>
        <v/>
      </c>
    </row>
    <row r="93" spans="1:7" x14ac:dyDescent="0.25">
      <c r="A93" t="str">
        <f>+IF(Feb!G98&lt;&gt;"",Feb!G98,"")</f>
        <v/>
      </c>
      <c r="C93" t="str">
        <f>+IF(A93&lt;&gt;"",Betrieb!$F$13,"")</f>
        <v/>
      </c>
      <c r="D93" t="str">
        <f>+IF(Feb!C98&lt;&gt;"",Feb!C98,"")</f>
        <v/>
      </c>
      <c r="E93" s="39" t="str">
        <f>+IF(Feb!B98&lt;&gt;"",Feb!B98,"")</f>
        <v/>
      </c>
      <c r="G93" t="str">
        <f>+IF(Feb!F98&lt;&gt;"",Feb!F98,"")</f>
        <v/>
      </c>
    </row>
    <row r="94" spans="1:7" x14ac:dyDescent="0.25">
      <c r="A94" t="str">
        <f>+IF(Feb!G99&lt;&gt;"",Feb!G99,"")</f>
        <v/>
      </c>
      <c r="C94" t="str">
        <f>+IF(A94&lt;&gt;"",Betrieb!$F$13,"")</f>
        <v/>
      </c>
      <c r="D94" t="str">
        <f>+IF(Feb!C99&lt;&gt;"",Feb!C99,"")</f>
        <v/>
      </c>
      <c r="E94" s="39" t="str">
        <f>+IF(Feb!B99&lt;&gt;"",Feb!B99,"")</f>
        <v/>
      </c>
      <c r="G94" t="str">
        <f>+IF(Feb!F99&lt;&gt;"",Feb!F99,"")</f>
        <v/>
      </c>
    </row>
    <row r="95" spans="1:7" x14ac:dyDescent="0.25">
      <c r="A95" t="str">
        <f>+IF(Feb!G100&lt;&gt;"",Feb!G100,"")</f>
        <v/>
      </c>
      <c r="C95" t="str">
        <f>+IF(A95&lt;&gt;"",Betrieb!$F$13,"")</f>
        <v/>
      </c>
      <c r="D95" t="str">
        <f>+IF(Feb!C100&lt;&gt;"",Feb!C100,"")</f>
        <v/>
      </c>
      <c r="E95" s="39" t="str">
        <f>+IF(Feb!B100&lt;&gt;"",Feb!B100,"")</f>
        <v/>
      </c>
      <c r="G95" t="str">
        <f>+IF(Feb!F100&lt;&gt;"",Feb!F100,"")</f>
        <v/>
      </c>
    </row>
    <row r="96" spans="1:7" x14ac:dyDescent="0.25">
      <c r="A96" t="str">
        <f>+IF(Feb!G101&lt;&gt;"",Feb!G101,"")</f>
        <v/>
      </c>
      <c r="C96" t="str">
        <f>+IF(A96&lt;&gt;"",Betrieb!$F$13,"")</f>
        <v/>
      </c>
      <c r="D96" t="str">
        <f>+IF(Feb!C101&lt;&gt;"",Feb!C101,"")</f>
        <v/>
      </c>
      <c r="E96" s="39" t="str">
        <f>+IF(Feb!B101&lt;&gt;"",Feb!B101,"")</f>
        <v/>
      </c>
      <c r="G96" t="str">
        <f>+IF(Feb!F101&lt;&gt;"",Feb!F101,"")</f>
        <v/>
      </c>
    </row>
    <row r="97" spans="1:7" x14ac:dyDescent="0.25">
      <c r="A97" t="str">
        <f>+IF(Feb!G102&lt;&gt;"",Feb!G102,"")</f>
        <v/>
      </c>
      <c r="C97" t="str">
        <f>+IF(A97&lt;&gt;"",Betrieb!$F$13,"")</f>
        <v/>
      </c>
      <c r="D97" t="str">
        <f>+IF(Feb!C102&lt;&gt;"",Feb!C102,"")</f>
        <v/>
      </c>
      <c r="E97" s="39" t="str">
        <f>+IF(Feb!B102&lt;&gt;"",Feb!B102,"")</f>
        <v/>
      </c>
      <c r="G97" t="str">
        <f>+IF(Feb!F102&lt;&gt;"",Feb!F102,"")</f>
        <v/>
      </c>
    </row>
    <row r="98" spans="1:7" x14ac:dyDescent="0.25">
      <c r="A98" t="str">
        <f>+IF(Feb!G103&lt;&gt;"",Feb!G103,"")</f>
        <v/>
      </c>
      <c r="C98" t="str">
        <f>+IF(A98&lt;&gt;"",Betrieb!$F$13,"")</f>
        <v/>
      </c>
      <c r="D98" t="str">
        <f>+IF(Feb!C103&lt;&gt;"",Feb!C103,"")</f>
        <v/>
      </c>
      <c r="E98" s="39" t="str">
        <f>+IF(Feb!B103&lt;&gt;"",Feb!B103,"")</f>
        <v/>
      </c>
      <c r="G98" t="str">
        <f>+IF(Feb!F103&lt;&gt;"",Feb!F103,"")</f>
        <v/>
      </c>
    </row>
    <row r="99" spans="1:7" x14ac:dyDescent="0.25">
      <c r="A99" t="str">
        <f>+IF(Feb!G104&lt;&gt;"",Feb!G104,"")</f>
        <v/>
      </c>
      <c r="C99" t="str">
        <f>+IF(A99&lt;&gt;"",Betrieb!$F$13,"")</f>
        <v/>
      </c>
      <c r="D99" t="str">
        <f>+IF(Feb!C104&lt;&gt;"",Feb!C104,"")</f>
        <v/>
      </c>
      <c r="E99" s="39" t="str">
        <f>+IF(Feb!B104&lt;&gt;"",Feb!B104,"")</f>
        <v/>
      </c>
      <c r="G99" t="str">
        <f>+IF(Feb!F104&lt;&gt;"",Feb!F104,"")</f>
        <v/>
      </c>
    </row>
    <row r="100" spans="1:7" x14ac:dyDescent="0.25">
      <c r="A100" t="str">
        <f>+IF(Feb!G105&lt;&gt;"",Feb!G105,"")</f>
        <v/>
      </c>
      <c r="C100" t="str">
        <f>+IF(A100&lt;&gt;"",Betrieb!$F$13,"")</f>
        <v/>
      </c>
      <c r="D100" t="str">
        <f>+IF(Feb!C105&lt;&gt;"",Feb!C105,"")</f>
        <v/>
      </c>
      <c r="E100" s="39" t="str">
        <f>+IF(Feb!B105&lt;&gt;"",Feb!B105,"")</f>
        <v/>
      </c>
      <c r="G100" t="str">
        <f>+IF(Feb!F105&lt;&gt;"",Feb!F105,"")</f>
        <v/>
      </c>
    </row>
    <row r="101" spans="1:7" x14ac:dyDescent="0.25">
      <c r="A101" t="str">
        <f>+IF(Feb!G106&lt;&gt;"",Feb!G106,"")</f>
        <v/>
      </c>
      <c r="C101" t="str">
        <f>+IF(A101&lt;&gt;"",Betrieb!$F$13,"")</f>
        <v/>
      </c>
      <c r="D101" t="str">
        <f>+IF(Feb!C106&lt;&gt;"",Feb!C106,"")</f>
        <v/>
      </c>
      <c r="E101" s="39" t="str">
        <f>+IF(Feb!B106&lt;&gt;"",Feb!B106,"")</f>
        <v/>
      </c>
      <c r="G101" t="str">
        <f>+IF(Feb!F106&lt;&gt;"",Feb!F106,"")</f>
        <v/>
      </c>
    </row>
    <row r="102" spans="1:7" x14ac:dyDescent="0.25">
      <c r="A102" t="str">
        <f>+IF(Feb!G107&lt;&gt;"",Feb!G107,"")</f>
        <v/>
      </c>
      <c r="C102" t="str">
        <f>+IF(A102&lt;&gt;"",Betrieb!$F$13,"")</f>
        <v/>
      </c>
      <c r="D102" t="str">
        <f>+IF(Feb!C107&lt;&gt;"",Feb!C107,"")</f>
        <v/>
      </c>
      <c r="E102" s="39" t="str">
        <f>+IF(Feb!B107&lt;&gt;"",Feb!B107,"")</f>
        <v/>
      </c>
      <c r="G102" t="str">
        <f>+IF(Feb!F107&lt;&gt;"",Feb!F107,"")</f>
        <v/>
      </c>
    </row>
    <row r="103" spans="1:7" x14ac:dyDescent="0.25">
      <c r="A103" t="str">
        <f>+IF(Feb!G108&lt;&gt;"",Feb!G108,"")</f>
        <v/>
      </c>
      <c r="C103" t="str">
        <f>+IF(A103&lt;&gt;"",Betrieb!$F$13,"")</f>
        <v/>
      </c>
      <c r="D103" t="str">
        <f>+IF(Feb!C108&lt;&gt;"",Feb!C108,"")</f>
        <v/>
      </c>
      <c r="E103" s="39" t="str">
        <f>+IF(Feb!B108&lt;&gt;"",Feb!B108,"")</f>
        <v/>
      </c>
      <c r="G103" t="str">
        <f>+IF(Feb!F108&lt;&gt;"",Feb!F108,"")</f>
        <v/>
      </c>
    </row>
    <row r="104" spans="1:7" x14ac:dyDescent="0.25">
      <c r="A104" t="str">
        <f>+IF(Feb!G109&lt;&gt;"",Feb!G109,"")</f>
        <v/>
      </c>
      <c r="C104" t="str">
        <f>+IF(A104&lt;&gt;"",Betrieb!$F$13,"")</f>
        <v/>
      </c>
      <c r="D104" t="str">
        <f>+IF(Feb!C109&lt;&gt;"",Feb!C109,"")</f>
        <v/>
      </c>
      <c r="E104" s="39" t="str">
        <f>+IF(Feb!B109&lt;&gt;"",Feb!B109,"")</f>
        <v/>
      </c>
      <c r="G104" t="str">
        <f>+IF(Feb!F109&lt;&gt;"",Feb!F109,"")</f>
        <v/>
      </c>
    </row>
    <row r="105" spans="1:7" x14ac:dyDescent="0.25">
      <c r="A105" t="str">
        <f>+IF(Feb!G110&lt;&gt;"",Feb!G110,"")</f>
        <v/>
      </c>
      <c r="C105" t="str">
        <f>+IF(A105&lt;&gt;"",Betrieb!$F$13,"")</f>
        <v/>
      </c>
      <c r="D105" t="str">
        <f>+IF(Feb!C110&lt;&gt;"",Feb!C110,"")</f>
        <v/>
      </c>
      <c r="E105" s="39" t="str">
        <f>+IF(Feb!B110&lt;&gt;"",Feb!B110,"")</f>
        <v/>
      </c>
      <c r="G105" t="str">
        <f>+IF(Feb!F110&lt;&gt;"",Feb!F110,"")</f>
        <v/>
      </c>
    </row>
    <row r="106" spans="1:7" x14ac:dyDescent="0.25">
      <c r="A106" t="str">
        <f>+IF(Feb!G111&lt;&gt;"",Feb!G111,"")</f>
        <v/>
      </c>
      <c r="C106" t="str">
        <f>+IF(A106&lt;&gt;"",Betrieb!$F$13,"")</f>
        <v/>
      </c>
      <c r="D106" t="str">
        <f>+IF(Feb!C111&lt;&gt;"",Feb!C111,"")</f>
        <v/>
      </c>
      <c r="E106" s="39" t="str">
        <f>+IF(Feb!B111&lt;&gt;"",Feb!B111,"")</f>
        <v/>
      </c>
      <c r="G106" t="str">
        <f>+IF(Feb!F111&lt;&gt;"",Feb!F111,"")</f>
        <v/>
      </c>
    </row>
    <row r="107" spans="1:7" x14ac:dyDescent="0.25">
      <c r="A107" t="str">
        <f>+IF(Feb!G112&lt;&gt;"",Feb!G112,"")</f>
        <v/>
      </c>
      <c r="C107" t="str">
        <f>+IF(A107&lt;&gt;"",Betrieb!$F$13,"")</f>
        <v/>
      </c>
      <c r="D107" t="str">
        <f>+IF(Feb!C112&lt;&gt;"",Feb!C112,"")</f>
        <v/>
      </c>
      <c r="E107" s="39" t="str">
        <f>+IF(Feb!B112&lt;&gt;"",Feb!B112,"")</f>
        <v/>
      </c>
      <c r="G107" t="str">
        <f>+IF(Feb!F112&lt;&gt;"",Feb!F112,"")</f>
        <v/>
      </c>
    </row>
    <row r="108" spans="1:7" x14ac:dyDescent="0.25">
      <c r="A108" t="str">
        <f>+IF(Feb!G113&lt;&gt;"",Feb!G113,"")</f>
        <v/>
      </c>
      <c r="C108" t="str">
        <f>+IF(A108&lt;&gt;"",Betrieb!$F$13,"")</f>
        <v/>
      </c>
      <c r="D108" t="str">
        <f>+IF(Feb!C113&lt;&gt;"",Feb!C113,"")</f>
        <v/>
      </c>
      <c r="E108" s="39" t="str">
        <f>+IF(Feb!B113&lt;&gt;"",Feb!B113,"")</f>
        <v/>
      </c>
      <c r="G108" t="str">
        <f>+IF(Feb!F113&lt;&gt;"",Feb!F113,"")</f>
        <v/>
      </c>
    </row>
    <row r="109" spans="1:7" x14ac:dyDescent="0.25">
      <c r="A109" t="str">
        <f>+IF(Feb!G114&lt;&gt;"",Feb!G114,"")</f>
        <v/>
      </c>
      <c r="C109" t="str">
        <f>+IF(A109&lt;&gt;"",Betrieb!$F$13,"")</f>
        <v/>
      </c>
      <c r="D109" t="str">
        <f>+IF(Feb!C114&lt;&gt;"",Feb!C114,"")</f>
        <v/>
      </c>
      <c r="E109" s="39" t="str">
        <f>+IF(Feb!B114&lt;&gt;"",Feb!B114,"")</f>
        <v/>
      </c>
      <c r="G109" t="str">
        <f>+IF(Feb!F114&lt;&gt;"",Feb!F114,"")</f>
        <v/>
      </c>
    </row>
    <row r="110" spans="1:7" x14ac:dyDescent="0.25">
      <c r="A110" t="str">
        <f>+IF(Feb!G115&lt;&gt;"",Feb!G115,"")</f>
        <v/>
      </c>
      <c r="C110" t="str">
        <f>+IF(A110&lt;&gt;"",Betrieb!$F$13,"")</f>
        <v/>
      </c>
      <c r="D110" t="str">
        <f>+IF(Feb!C115&lt;&gt;"",Feb!C115,"")</f>
        <v/>
      </c>
      <c r="E110" s="39" t="str">
        <f>+IF(Feb!B115&lt;&gt;"",Feb!B115,"")</f>
        <v/>
      </c>
      <c r="G110" t="str">
        <f>+IF(Feb!F115&lt;&gt;"",Feb!F115,"")</f>
        <v/>
      </c>
    </row>
    <row r="111" spans="1:7" x14ac:dyDescent="0.25">
      <c r="A111" t="str">
        <f>+IF(Feb!G116&lt;&gt;"",Feb!G116,"")</f>
        <v/>
      </c>
      <c r="C111" t="str">
        <f>+IF(A111&lt;&gt;"",Betrieb!$F$13,"")</f>
        <v/>
      </c>
      <c r="D111" t="str">
        <f>+IF(Feb!C116&lt;&gt;"",Feb!C116,"")</f>
        <v/>
      </c>
      <c r="E111" s="39" t="str">
        <f>+IF(Feb!B116&lt;&gt;"",Feb!B116,"")</f>
        <v/>
      </c>
      <c r="G111" t="str">
        <f>+IF(Feb!F116&lt;&gt;"",Feb!F116,"")</f>
        <v/>
      </c>
    </row>
    <row r="112" spans="1:7" x14ac:dyDescent="0.25">
      <c r="A112" t="str">
        <f>+IF(Feb!G117&lt;&gt;"",Feb!G117,"")</f>
        <v/>
      </c>
      <c r="C112" t="str">
        <f>+IF(A112&lt;&gt;"",Betrieb!$F$13,"")</f>
        <v/>
      </c>
      <c r="D112" t="str">
        <f>+IF(Feb!C117&lt;&gt;"",Feb!C117,"")</f>
        <v/>
      </c>
      <c r="E112" s="39" t="str">
        <f>+IF(Feb!B117&lt;&gt;"",Feb!B117,"")</f>
        <v/>
      </c>
      <c r="G112" t="str">
        <f>+IF(Feb!F117&lt;&gt;"",Feb!F117,"")</f>
        <v/>
      </c>
    </row>
    <row r="113" spans="1:7" x14ac:dyDescent="0.25">
      <c r="A113" t="str">
        <f>+IF(Feb!G118&lt;&gt;"",Feb!G118,"")</f>
        <v/>
      </c>
      <c r="C113" t="str">
        <f>+IF(A113&lt;&gt;"",Betrieb!$F$13,"")</f>
        <v/>
      </c>
      <c r="D113" t="str">
        <f>+IF(Feb!C118&lt;&gt;"",Feb!C118,"")</f>
        <v/>
      </c>
      <c r="E113" s="39" t="str">
        <f>+IF(Feb!B118&lt;&gt;"",Feb!B118,"")</f>
        <v/>
      </c>
      <c r="G113" t="str">
        <f>+IF(Feb!F118&lt;&gt;"",Feb!F118,"")</f>
        <v/>
      </c>
    </row>
    <row r="114" spans="1:7" x14ac:dyDescent="0.25">
      <c r="A114" t="str">
        <f>+IF(Feb!G119&lt;&gt;"",Feb!G119,"")</f>
        <v/>
      </c>
      <c r="C114" t="str">
        <f>+IF(A114&lt;&gt;"",Betrieb!$F$13,"")</f>
        <v/>
      </c>
      <c r="D114" t="str">
        <f>+IF(Feb!C119&lt;&gt;"",Feb!C119,"")</f>
        <v/>
      </c>
      <c r="E114" s="39" t="str">
        <f>+IF(Feb!B119&lt;&gt;"",Feb!B119,"")</f>
        <v/>
      </c>
      <c r="G114" t="str">
        <f>+IF(Feb!F119&lt;&gt;"",Feb!F119,"")</f>
        <v/>
      </c>
    </row>
    <row r="115" spans="1:7" x14ac:dyDescent="0.25">
      <c r="A115" t="str">
        <f>+IF(Feb!G120&lt;&gt;"",Feb!G120,"")</f>
        <v/>
      </c>
      <c r="C115" t="str">
        <f>+IF(A115&lt;&gt;"",Betrieb!$F$13,"")</f>
        <v/>
      </c>
      <c r="D115" t="str">
        <f>+IF(Feb!C120&lt;&gt;"",Feb!C120,"")</f>
        <v/>
      </c>
      <c r="E115" s="39" t="str">
        <f>+IF(Feb!B120&lt;&gt;"",Feb!B120,"")</f>
        <v/>
      </c>
      <c r="G115" t="str">
        <f>+IF(Feb!F120&lt;&gt;"",Feb!F120,"")</f>
        <v/>
      </c>
    </row>
    <row r="116" spans="1:7" x14ac:dyDescent="0.25">
      <c r="A116" t="str">
        <f>+IF(Feb!G121&lt;&gt;"",Feb!G121,"")</f>
        <v/>
      </c>
      <c r="C116" t="str">
        <f>+IF(A116&lt;&gt;"",Betrieb!$F$13,"")</f>
        <v/>
      </c>
      <c r="D116" t="str">
        <f>+IF(Feb!C121&lt;&gt;"",Feb!C121,"")</f>
        <v/>
      </c>
      <c r="E116" s="39" t="str">
        <f>+IF(Feb!B121&lt;&gt;"",Feb!B121,"")</f>
        <v/>
      </c>
      <c r="G116" t="str">
        <f>+IF(Feb!F121&lt;&gt;"",Feb!F121,"")</f>
        <v/>
      </c>
    </row>
    <row r="117" spans="1:7" x14ac:dyDescent="0.25">
      <c r="A117" t="str">
        <f>+IF(Feb!G122&lt;&gt;"",Feb!G122,"")</f>
        <v/>
      </c>
      <c r="C117" t="str">
        <f>+IF(A117&lt;&gt;"",Betrieb!$F$13,"")</f>
        <v/>
      </c>
      <c r="D117" t="str">
        <f>+IF(Feb!C122&lt;&gt;"",Feb!C122,"")</f>
        <v/>
      </c>
      <c r="E117" s="39" t="str">
        <f>+IF(Feb!B122&lt;&gt;"",Feb!B122,"")</f>
        <v/>
      </c>
      <c r="G117" t="str">
        <f>+IF(Feb!F122&lt;&gt;"",Feb!F122,"")</f>
        <v/>
      </c>
    </row>
    <row r="118" spans="1:7" x14ac:dyDescent="0.25">
      <c r="A118" t="str">
        <f>+IF(Feb!G123&lt;&gt;"",Feb!G123,"")</f>
        <v/>
      </c>
      <c r="C118" t="str">
        <f>+IF(A118&lt;&gt;"",Betrieb!$F$13,"")</f>
        <v/>
      </c>
      <c r="D118" t="str">
        <f>+IF(Feb!C123&lt;&gt;"",Feb!C123,"")</f>
        <v/>
      </c>
      <c r="E118" s="39" t="str">
        <f>+IF(Feb!B123&lt;&gt;"",Feb!B123,"")</f>
        <v/>
      </c>
      <c r="G118" t="str">
        <f>+IF(Feb!F123&lt;&gt;"",Feb!F123,"")</f>
        <v/>
      </c>
    </row>
    <row r="119" spans="1:7" x14ac:dyDescent="0.25">
      <c r="A119" t="str">
        <f>+IF(Feb!G124&lt;&gt;"",Feb!G124,"")</f>
        <v/>
      </c>
      <c r="C119" t="str">
        <f>+IF(A119&lt;&gt;"",Betrieb!$F$13,"")</f>
        <v/>
      </c>
      <c r="D119" t="str">
        <f>+IF(Feb!C124&lt;&gt;"",Feb!C124,"")</f>
        <v/>
      </c>
      <c r="E119" s="39" t="str">
        <f>+IF(Feb!B124&lt;&gt;"",Feb!B124,"")</f>
        <v/>
      </c>
      <c r="G119" t="str">
        <f>+IF(Feb!F124&lt;&gt;"",Feb!F124,"")</f>
        <v/>
      </c>
    </row>
    <row r="120" spans="1:7" x14ac:dyDescent="0.25">
      <c r="A120" t="str">
        <f>+IF(Feb!G125&lt;&gt;"",Feb!G125,"")</f>
        <v/>
      </c>
      <c r="C120" t="str">
        <f>+IF(A120&lt;&gt;"",Betrieb!$F$13,"")</f>
        <v/>
      </c>
      <c r="D120" t="str">
        <f>+IF(Feb!C125&lt;&gt;"",Feb!C125,"")</f>
        <v/>
      </c>
      <c r="E120" s="39" t="str">
        <f>+IF(Feb!B125&lt;&gt;"",Feb!B125,"")</f>
        <v/>
      </c>
      <c r="G120" t="str">
        <f>+IF(Feb!F125&lt;&gt;"",Feb!F125,"")</f>
        <v/>
      </c>
    </row>
    <row r="121" spans="1:7" x14ac:dyDescent="0.25">
      <c r="A121" t="str">
        <f>+IF(Feb!G126&lt;&gt;"",Feb!G126,"")</f>
        <v/>
      </c>
      <c r="C121" t="str">
        <f>+IF(A121&lt;&gt;"",Betrieb!$F$13,"")</f>
        <v/>
      </c>
      <c r="D121" t="str">
        <f>+IF(Feb!C126&lt;&gt;"",Feb!C126,"")</f>
        <v/>
      </c>
      <c r="E121" s="39" t="str">
        <f>+IF(Feb!B126&lt;&gt;"",Feb!B126,"")</f>
        <v/>
      </c>
      <c r="G121" t="str">
        <f>+IF(Feb!F126&lt;&gt;"",Feb!F126,"")</f>
        <v/>
      </c>
    </row>
    <row r="122" spans="1:7" x14ac:dyDescent="0.25">
      <c r="A122" t="str">
        <f>+IF(Feb!G127&lt;&gt;"",Feb!G127,"")</f>
        <v/>
      </c>
      <c r="C122" t="str">
        <f>+IF(A122&lt;&gt;"",Betrieb!$F$13,"")</f>
        <v/>
      </c>
      <c r="D122" t="str">
        <f>+IF(Feb!C127&lt;&gt;"",Feb!C127,"")</f>
        <v/>
      </c>
      <c r="E122" s="39" t="str">
        <f>+IF(Feb!B127&lt;&gt;"",Feb!B127,"")</f>
        <v/>
      </c>
      <c r="G122" t="str">
        <f>+IF(Feb!F127&lt;&gt;"",Feb!F127,"")</f>
        <v/>
      </c>
    </row>
    <row r="123" spans="1:7" x14ac:dyDescent="0.25">
      <c r="A123" t="str">
        <f>+IF(Feb!G128&lt;&gt;"",Feb!G128,"")</f>
        <v/>
      </c>
      <c r="C123" t="str">
        <f>+IF(A123&lt;&gt;"",Betrieb!$F$13,"")</f>
        <v/>
      </c>
      <c r="D123" t="str">
        <f>+IF(Feb!C128&lt;&gt;"",Feb!C128,"")</f>
        <v/>
      </c>
      <c r="E123" s="39" t="str">
        <f>+IF(Feb!B128&lt;&gt;"",Feb!B128,"")</f>
        <v/>
      </c>
      <c r="G123" t="str">
        <f>+IF(Feb!F128&lt;&gt;"",Feb!F128,"")</f>
        <v/>
      </c>
    </row>
    <row r="124" spans="1:7" x14ac:dyDescent="0.25">
      <c r="A124" t="str">
        <f>+IF(Feb!G129&lt;&gt;"",Feb!G129,"")</f>
        <v/>
      </c>
      <c r="C124" t="str">
        <f>+IF(A124&lt;&gt;"",Betrieb!$F$13,"")</f>
        <v/>
      </c>
      <c r="D124" t="str">
        <f>+IF(Feb!C129&lt;&gt;"",Feb!C129,"")</f>
        <v/>
      </c>
      <c r="E124" s="39" t="str">
        <f>+IF(Feb!B129&lt;&gt;"",Feb!B129,"")</f>
        <v/>
      </c>
      <c r="G124" t="str">
        <f>+IF(Feb!F129&lt;&gt;"",Feb!F129,"")</f>
        <v/>
      </c>
    </row>
    <row r="125" spans="1:7" x14ac:dyDescent="0.25">
      <c r="A125" t="str">
        <f>+IF(Feb!G130&lt;&gt;"",Feb!G130,"")</f>
        <v/>
      </c>
      <c r="C125" t="str">
        <f>+IF(A125&lt;&gt;"",Betrieb!$F$13,"")</f>
        <v/>
      </c>
      <c r="D125" t="str">
        <f>+IF(Feb!C130&lt;&gt;"",Feb!C130,"")</f>
        <v/>
      </c>
      <c r="E125" s="39" t="str">
        <f>+IF(Feb!B130&lt;&gt;"",Feb!B130,"")</f>
        <v/>
      </c>
      <c r="G125" t="str">
        <f>+IF(Feb!F130&lt;&gt;"",Feb!F130,"")</f>
        <v/>
      </c>
    </row>
    <row r="126" spans="1:7" x14ac:dyDescent="0.25">
      <c r="A126" t="str">
        <f>+IF(Feb!G131&lt;&gt;"",Feb!G131,"")</f>
        <v/>
      </c>
      <c r="C126" t="str">
        <f>+IF(A126&lt;&gt;"",Betrieb!$F$13,"")</f>
        <v/>
      </c>
      <c r="D126" t="str">
        <f>+IF(Feb!C131&lt;&gt;"",Feb!C131,"")</f>
        <v/>
      </c>
      <c r="E126" s="39" t="str">
        <f>+IF(Feb!B131&lt;&gt;"",Feb!B131,"")</f>
        <v/>
      </c>
      <c r="G126" t="str">
        <f>+IF(Feb!F131&lt;&gt;"",Feb!F131,"")</f>
        <v/>
      </c>
    </row>
    <row r="127" spans="1:7" x14ac:dyDescent="0.25">
      <c r="A127" t="str">
        <f>+IF(Feb!G132&lt;&gt;"",Feb!G132,"")</f>
        <v/>
      </c>
      <c r="C127" t="str">
        <f>+IF(A127&lt;&gt;"",Betrieb!$F$13,"")</f>
        <v/>
      </c>
      <c r="D127" t="str">
        <f>+IF(Feb!C132&lt;&gt;"",Feb!C132,"")</f>
        <v/>
      </c>
      <c r="E127" s="39" t="str">
        <f>+IF(Feb!B132&lt;&gt;"",Feb!B132,"")</f>
        <v/>
      </c>
      <c r="G127" t="str">
        <f>+IF(Feb!F132&lt;&gt;"",Feb!F132,"")</f>
        <v/>
      </c>
    </row>
    <row r="128" spans="1:7" x14ac:dyDescent="0.25">
      <c r="A128" t="str">
        <f>+IF(Feb!G133&lt;&gt;"",Feb!G133,"")</f>
        <v/>
      </c>
      <c r="C128" t="str">
        <f>+IF(A128&lt;&gt;"",Betrieb!$F$13,"")</f>
        <v/>
      </c>
      <c r="D128" t="str">
        <f>+IF(Feb!C133&lt;&gt;"",Feb!C133,"")</f>
        <v/>
      </c>
      <c r="E128" s="39" t="str">
        <f>+IF(Feb!B133&lt;&gt;"",Feb!B133,"")</f>
        <v/>
      </c>
      <c r="G128" t="str">
        <f>+IF(Feb!F133&lt;&gt;"",Feb!F133,"")</f>
        <v/>
      </c>
    </row>
    <row r="129" spans="1:7" x14ac:dyDescent="0.25">
      <c r="A129" t="str">
        <f>+IF(Feb!G134&lt;&gt;"",Feb!G134,"")</f>
        <v/>
      </c>
      <c r="C129" t="str">
        <f>+IF(A129&lt;&gt;"",Betrieb!$F$13,"")</f>
        <v/>
      </c>
      <c r="D129" t="str">
        <f>+IF(Feb!C134&lt;&gt;"",Feb!C134,"")</f>
        <v/>
      </c>
      <c r="E129" s="39" t="str">
        <f>+IF(Feb!B134&lt;&gt;"",Feb!B134,"")</f>
        <v/>
      </c>
      <c r="G129" t="str">
        <f>+IF(Feb!F134&lt;&gt;"",Feb!F134,"")</f>
        <v/>
      </c>
    </row>
    <row r="130" spans="1:7" x14ac:dyDescent="0.25">
      <c r="A130" t="str">
        <f>+IF(Feb!G135&lt;&gt;"",Feb!G135,"")</f>
        <v/>
      </c>
      <c r="C130" t="str">
        <f>+IF(A130&lt;&gt;"",Betrieb!$F$13,"")</f>
        <v/>
      </c>
      <c r="D130" t="str">
        <f>+IF(Feb!C135&lt;&gt;"",Feb!C135,"")</f>
        <v/>
      </c>
      <c r="E130" s="39" t="str">
        <f>+IF(Feb!B135&lt;&gt;"",Feb!B135,"")</f>
        <v/>
      </c>
      <c r="G130" t="str">
        <f>+IF(Feb!F135&lt;&gt;"",Feb!F135,"")</f>
        <v/>
      </c>
    </row>
    <row r="131" spans="1:7" x14ac:dyDescent="0.25">
      <c r="A131" t="str">
        <f>+IF(Feb!G136&lt;&gt;"",Feb!G136,"")</f>
        <v/>
      </c>
      <c r="C131" t="str">
        <f>+IF(A131&lt;&gt;"",Betrieb!$F$13,"")</f>
        <v/>
      </c>
      <c r="D131" t="str">
        <f>+IF(Feb!C136&lt;&gt;"",Feb!C136,"")</f>
        <v/>
      </c>
      <c r="E131" s="39" t="str">
        <f>+IF(Feb!B136&lt;&gt;"",Feb!B136,"")</f>
        <v/>
      </c>
      <c r="G131" t="str">
        <f>+IF(Feb!F136&lt;&gt;"",Feb!F136,"")</f>
        <v/>
      </c>
    </row>
    <row r="132" spans="1:7" x14ac:dyDescent="0.25">
      <c r="A132" t="str">
        <f>+IF(Feb!G137&lt;&gt;"",Feb!G137,"")</f>
        <v/>
      </c>
      <c r="C132" t="str">
        <f>+IF(A132&lt;&gt;"",Betrieb!$F$13,"")</f>
        <v/>
      </c>
      <c r="D132" t="str">
        <f>+IF(Feb!C137&lt;&gt;"",Feb!C137,"")</f>
        <v/>
      </c>
      <c r="E132" s="39" t="str">
        <f>+IF(Feb!B137&lt;&gt;"",Feb!B137,"")</f>
        <v/>
      </c>
      <c r="G132" t="str">
        <f>+IF(Feb!F137&lt;&gt;"",Feb!F137,"")</f>
        <v/>
      </c>
    </row>
    <row r="133" spans="1:7" x14ac:dyDescent="0.25">
      <c r="A133" t="str">
        <f>+IF(Feb!G138&lt;&gt;"",Feb!G138,"")</f>
        <v/>
      </c>
      <c r="C133" t="str">
        <f>+IF(A133&lt;&gt;"",Betrieb!$F$13,"")</f>
        <v/>
      </c>
      <c r="D133" t="str">
        <f>+IF(Feb!C138&lt;&gt;"",Feb!C138,"")</f>
        <v/>
      </c>
      <c r="E133" s="39" t="str">
        <f>+IF(Feb!B138&lt;&gt;"",Feb!B138,"")</f>
        <v/>
      </c>
      <c r="G133" t="str">
        <f>+IF(Feb!F138&lt;&gt;"",Feb!F138,"")</f>
        <v/>
      </c>
    </row>
    <row r="134" spans="1:7" x14ac:dyDescent="0.25">
      <c r="A134" t="str">
        <f>+IF(Feb!G139&lt;&gt;"",Feb!G139,"")</f>
        <v/>
      </c>
      <c r="C134" t="str">
        <f>+IF(A134&lt;&gt;"",Betrieb!$F$13,"")</f>
        <v/>
      </c>
      <c r="D134" t="str">
        <f>+IF(Feb!C139&lt;&gt;"",Feb!C139,"")</f>
        <v/>
      </c>
      <c r="E134" s="39" t="str">
        <f>+IF(Feb!B139&lt;&gt;"",Feb!B139,"")</f>
        <v/>
      </c>
      <c r="G134" t="str">
        <f>+IF(Feb!F139&lt;&gt;"",Feb!F139,"")</f>
        <v/>
      </c>
    </row>
    <row r="135" spans="1:7" x14ac:dyDescent="0.25">
      <c r="A135" t="str">
        <f>+IF(Feb!G140&lt;&gt;"",Feb!G140,"")</f>
        <v/>
      </c>
      <c r="C135" t="str">
        <f>+IF(A135&lt;&gt;"",Betrieb!$F$13,"")</f>
        <v/>
      </c>
      <c r="D135" t="str">
        <f>+IF(Feb!C140&lt;&gt;"",Feb!C140,"")</f>
        <v/>
      </c>
      <c r="E135" s="39" t="str">
        <f>+IF(Feb!B140&lt;&gt;"",Feb!B140,"")</f>
        <v/>
      </c>
      <c r="G135" t="str">
        <f>+IF(Feb!F140&lt;&gt;"",Feb!F140,"")</f>
        <v/>
      </c>
    </row>
    <row r="136" spans="1:7" x14ac:dyDescent="0.25">
      <c r="A136" t="str">
        <f>+IF(Feb!G141&lt;&gt;"",Feb!G141,"")</f>
        <v/>
      </c>
      <c r="C136" t="str">
        <f>+IF(A136&lt;&gt;"",Betrieb!$F$13,"")</f>
        <v/>
      </c>
      <c r="D136" t="str">
        <f>+IF(Feb!C141&lt;&gt;"",Feb!C141,"")</f>
        <v/>
      </c>
      <c r="E136" s="39" t="str">
        <f>+IF(Feb!B141&lt;&gt;"",Feb!B141,"")</f>
        <v/>
      </c>
      <c r="G136" t="str">
        <f>+IF(Feb!F141&lt;&gt;"",Feb!F141,"")</f>
        <v/>
      </c>
    </row>
    <row r="137" spans="1:7" x14ac:dyDescent="0.25">
      <c r="A137" t="str">
        <f>+IF(Feb!G142&lt;&gt;"",Feb!G142,"")</f>
        <v/>
      </c>
      <c r="C137" t="str">
        <f>+IF(A137&lt;&gt;"",Betrieb!$F$13,"")</f>
        <v/>
      </c>
      <c r="D137" t="str">
        <f>+IF(Feb!C142&lt;&gt;"",Feb!C142,"")</f>
        <v/>
      </c>
      <c r="E137" s="39" t="str">
        <f>+IF(Feb!B142&lt;&gt;"",Feb!B142,"")</f>
        <v/>
      </c>
      <c r="G137" t="str">
        <f>+IF(Feb!F142&lt;&gt;"",Feb!F142,"")</f>
        <v/>
      </c>
    </row>
    <row r="138" spans="1:7" x14ac:dyDescent="0.25">
      <c r="A138" t="str">
        <f>+IF(Feb!G143&lt;&gt;"",Feb!G143,"")</f>
        <v/>
      </c>
      <c r="C138" t="str">
        <f>+IF(A138&lt;&gt;"",Betrieb!$F$13,"")</f>
        <v/>
      </c>
      <c r="D138" t="str">
        <f>+IF(Feb!C143&lt;&gt;"",Feb!C143,"")</f>
        <v/>
      </c>
      <c r="E138" s="39" t="str">
        <f>+IF(Feb!B143&lt;&gt;"",Feb!B143,"")</f>
        <v/>
      </c>
      <c r="G138" t="str">
        <f>+IF(Feb!F143&lt;&gt;"",Feb!F143,"")</f>
        <v/>
      </c>
    </row>
    <row r="139" spans="1:7" x14ac:dyDescent="0.25">
      <c r="A139" t="str">
        <f>+IF(Feb!G144&lt;&gt;"",Feb!G144,"")</f>
        <v/>
      </c>
      <c r="C139" t="str">
        <f>+IF(A139&lt;&gt;"",Betrieb!$F$13,"")</f>
        <v/>
      </c>
      <c r="D139" t="str">
        <f>+IF(Feb!C144&lt;&gt;"",Feb!C144,"")</f>
        <v/>
      </c>
      <c r="E139" s="39" t="str">
        <f>+IF(Feb!B144&lt;&gt;"",Feb!B144,"")</f>
        <v/>
      </c>
      <c r="G139" t="str">
        <f>+IF(Feb!F144&lt;&gt;"",Feb!F144,"")</f>
        <v/>
      </c>
    </row>
    <row r="140" spans="1:7" x14ac:dyDescent="0.25">
      <c r="A140" t="str">
        <f>+IF(Feb!G145&lt;&gt;"",Feb!G145,"")</f>
        <v/>
      </c>
      <c r="C140" t="str">
        <f>+IF(A140&lt;&gt;"",Betrieb!$F$13,"")</f>
        <v/>
      </c>
      <c r="D140" t="str">
        <f>+IF(Feb!C145&lt;&gt;"",Feb!C145,"")</f>
        <v/>
      </c>
      <c r="E140" s="39" t="str">
        <f>+IF(Feb!B145&lt;&gt;"",Feb!B145,"")</f>
        <v/>
      </c>
      <c r="G140" t="str">
        <f>+IF(Feb!F145&lt;&gt;"",Feb!F145,"")</f>
        <v/>
      </c>
    </row>
    <row r="141" spans="1:7" x14ac:dyDescent="0.25">
      <c r="A141" t="str">
        <f>+IF(Feb!G146&lt;&gt;"",Feb!G146,"")</f>
        <v/>
      </c>
      <c r="C141" t="str">
        <f>+IF(A141&lt;&gt;"",Betrieb!$F$13,"")</f>
        <v/>
      </c>
      <c r="D141" t="str">
        <f>+IF(Feb!C146&lt;&gt;"",Feb!C146,"")</f>
        <v/>
      </c>
      <c r="E141" s="39" t="str">
        <f>+IF(Feb!B146&lt;&gt;"",Feb!B146,"")</f>
        <v/>
      </c>
      <c r="G141" t="str">
        <f>+IF(Feb!F146&lt;&gt;"",Feb!F146,"")</f>
        <v/>
      </c>
    </row>
    <row r="142" spans="1:7" x14ac:dyDescent="0.25">
      <c r="A142" t="str">
        <f>+IF(Feb!G147&lt;&gt;"",Feb!G147,"")</f>
        <v/>
      </c>
      <c r="C142" t="str">
        <f>+IF(A142&lt;&gt;"",Betrieb!$F$13,"")</f>
        <v/>
      </c>
      <c r="D142" t="str">
        <f>+IF(Feb!C147&lt;&gt;"",Feb!C147,"")</f>
        <v/>
      </c>
      <c r="E142" s="39" t="str">
        <f>+IF(Feb!B147&lt;&gt;"",Feb!B147,"")</f>
        <v/>
      </c>
      <c r="G142" t="str">
        <f>+IF(Feb!F147&lt;&gt;"",Feb!F147,"")</f>
        <v/>
      </c>
    </row>
    <row r="143" spans="1:7" x14ac:dyDescent="0.25">
      <c r="A143" t="str">
        <f>+IF(Feb!G148&lt;&gt;"",Feb!G148,"")</f>
        <v/>
      </c>
      <c r="C143" t="str">
        <f>+IF(A143&lt;&gt;"",Betrieb!$F$13,"")</f>
        <v/>
      </c>
      <c r="D143" t="str">
        <f>+IF(Feb!C148&lt;&gt;"",Feb!C148,"")</f>
        <v/>
      </c>
      <c r="E143" s="39" t="str">
        <f>+IF(Feb!B148&lt;&gt;"",Feb!B148,"")</f>
        <v/>
      </c>
      <c r="G143" t="str">
        <f>+IF(Feb!F148&lt;&gt;"",Feb!F148,"")</f>
        <v/>
      </c>
    </row>
    <row r="144" spans="1:7" x14ac:dyDescent="0.25">
      <c r="A144" t="str">
        <f>+IF(Feb!G149&lt;&gt;"",Feb!G149,"")</f>
        <v/>
      </c>
      <c r="C144" t="str">
        <f>+IF(A144&lt;&gt;"",Betrieb!$F$13,"")</f>
        <v/>
      </c>
      <c r="D144" t="str">
        <f>+IF(Feb!C149&lt;&gt;"",Feb!C149,"")</f>
        <v/>
      </c>
      <c r="E144" s="39" t="str">
        <f>+IF(Feb!B149&lt;&gt;"",Feb!B149,"")</f>
        <v/>
      </c>
      <c r="G144" t="str">
        <f>+IF(Feb!F149&lt;&gt;"",Feb!F149,"")</f>
        <v/>
      </c>
    </row>
    <row r="145" spans="1:7" x14ac:dyDescent="0.25">
      <c r="A145" t="str">
        <f>+IF(Feb!G150&lt;&gt;"",Feb!G150,"")</f>
        <v/>
      </c>
      <c r="C145" t="str">
        <f>+IF(A145&lt;&gt;"",Betrieb!$F$13,"")</f>
        <v/>
      </c>
      <c r="D145" t="str">
        <f>+IF(Feb!C150&lt;&gt;"",Feb!C150,"")</f>
        <v/>
      </c>
      <c r="E145" s="39" t="str">
        <f>+IF(Feb!B150&lt;&gt;"",Feb!B150,"")</f>
        <v/>
      </c>
      <c r="G145" t="str">
        <f>+IF(Feb!F150&lt;&gt;"",Feb!F150,"")</f>
        <v/>
      </c>
    </row>
    <row r="146" spans="1:7" x14ac:dyDescent="0.25">
      <c r="A146" t="str">
        <f>+IF(Feb!G151&lt;&gt;"",Feb!G151,"")</f>
        <v/>
      </c>
      <c r="C146" t="str">
        <f>+IF(A146&lt;&gt;"",Betrieb!$F$13,"")</f>
        <v/>
      </c>
      <c r="D146" t="str">
        <f>+IF(Feb!C151&lt;&gt;"",Feb!C151,"")</f>
        <v/>
      </c>
      <c r="E146" s="39" t="str">
        <f>+IF(Feb!B151&lt;&gt;"",Feb!B151,"")</f>
        <v/>
      </c>
      <c r="G146" t="str">
        <f>+IF(Feb!F151&lt;&gt;"",Feb!F151,"")</f>
        <v/>
      </c>
    </row>
    <row r="147" spans="1:7" x14ac:dyDescent="0.25">
      <c r="A147" t="str">
        <f>+IF(Feb!G152&lt;&gt;"",Feb!G152,"")</f>
        <v/>
      </c>
      <c r="C147" t="str">
        <f>+IF(A147&lt;&gt;"",Betrieb!$F$13,"")</f>
        <v/>
      </c>
      <c r="D147" t="str">
        <f>+IF(Feb!C152&lt;&gt;"",Feb!C152,"")</f>
        <v/>
      </c>
      <c r="E147" s="39" t="str">
        <f>+IF(Feb!B152&lt;&gt;"",Feb!B152,"")</f>
        <v/>
      </c>
      <c r="G147" t="str">
        <f>+IF(Feb!F152&lt;&gt;"",Feb!F152,"")</f>
        <v/>
      </c>
    </row>
    <row r="148" spans="1:7" x14ac:dyDescent="0.25">
      <c r="A148" t="str">
        <f>+IF(Feb!G153&lt;&gt;"",Feb!G153,"")</f>
        <v/>
      </c>
      <c r="C148" t="str">
        <f>+IF(A148&lt;&gt;"",Betrieb!$F$13,"")</f>
        <v/>
      </c>
      <c r="D148" t="str">
        <f>+IF(Feb!C153&lt;&gt;"",Feb!C153,"")</f>
        <v/>
      </c>
      <c r="E148" s="39" t="str">
        <f>+IF(Feb!B153&lt;&gt;"",Feb!B153,"")</f>
        <v/>
      </c>
      <c r="G148" t="str">
        <f>+IF(Feb!F153&lt;&gt;"",Feb!F153,"")</f>
        <v/>
      </c>
    </row>
    <row r="149" spans="1:7" x14ac:dyDescent="0.25">
      <c r="A149" t="str">
        <f>+IF(Feb!G154&lt;&gt;"",Feb!G154,"")</f>
        <v/>
      </c>
      <c r="C149" t="str">
        <f>+IF(A149&lt;&gt;"",Betrieb!$F$13,"")</f>
        <v/>
      </c>
      <c r="D149" t="str">
        <f>+IF(Feb!C154&lt;&gt;"",Feb!C154,"")</f>
        <v/>
      </c>
      <c r="E149" s="39" t="str">
        <f>+IF(Feb!B154&lt;&gt;"",Feb!B154,"")</f>
        <v/>
      </c>
      <c r="G149" t="str">
        <f>+IF(Feb!F154&lt;&gt;"",Feb!F154,"")</f>
        <v/>
      </c>
    </row>
    <row r="150" spans="1:7" x14ac:dyDescent="0.25">
      <c r="A150" t="str">
        <f>+IF(Feb!G155&lt;&gt;"",Feb!G155,"")</f>
        <v/>
      </c>
      <c r="C150" t="str">
        <f>+IF(A150&lt;&gt;"",Betrieb!$F$13,"")</f>
        <v/>
      </c>
      <c r="D150" t="str">
        <f>+IF(Feb!C155&lt;&gt;"",Feb!C155,"")</f>
        <v/>
      </c>
      <c r="E150" s="39" t="str">
        <f>+IF(Feb!B155&lt;&gt;"",Feb!B155,"")</f>
        <v/>
      </c>
      <c r="G150" t="str">
        <f>+IF(Feb!F155&lt;&gt;"",Feb!F155,"")</f>
        <v/>
      </c>
    </row>
    <row r="151" spans="1:7" x14ac:dyDescent="0.25">
      <c r="A151" t="str">
        <f>+IF(Feb!G156&lt;&gt;"",Feb!G156,"")</f>
        <v/>
      </c>
      <c r="C151" t="str">
        <f>+IF(A151&lt;&gt;"",Betrieb!$F$13,"")</f>
        <v/>
      </c>
      <c r="D151" t="str">
        <f>+IF(Feb!C156&lt;&gt;"",Feb!C156,"")</f>
        <v/>
      </c>
      <c r="E151" s="39" t="str">
        <f>+IF(Feb!B156&lt;&gt;"",Feb!B156,"")</f>
        <v/>
      </c>
      <c r="G151" t="str">
        <f>+IF(Feb!F156&lt;&gt;"",Feb!F156,"")</f>
        <v/>
      </c>
    </row>
    <row r="152" spans="1:7" x14ac:dyDescent="0.25">
      <c r="A152" t="str">
        <f>+IF(Feb!G157&lt;&gt;"",Feb!G157,"")</f>
        <v/>
      </c>
      <c r="C152" t="str">
        <f>+IF(A152&lt;&gt;"",Betrieb!$F$13,"")</f>
        <v/>
      </c>
      <c r="D152" t="str">
        <f>+IF(Feb!C157&lt;&gt;"",Feb!C157,"")</f>
        <v/>
      </c>
      <c r="E152" s="39" t="str">
        <f>+IF(Feb!B157&lt;&gt;"",Feb!B157,"")</f>
        <v/>
      </c>
      <c r="G152" t="str">
        <f>+IF(Feb!F157&lt;&gt;"",Feb!F157,"")</f>
        <v/>
      </c>
    </row>
    <row r="153" spans="1:7" x14ac:dyDescent="0.25">
      <c r="A153" t="str">
        <f>+IF(Feb!G158&lt;&gt;"",Feb!G158,"")</f>
        <v/>
      </c>
      <c r="C153" t="str">
        <f>+IF(A153&lt;&gt;"",Betrieb!$F$13,"")</f>
        <v/>
      </c>
      <c r="D153" t="str">
        <f>+IF(Feb!C158&lt;&gt;"",Feb!C158,"")</f>
        <v/>
      </c>
      <c r="E153" s="39" t="str">
        <f>+IF(Feb!B158&lt;&gt;"",Feb!B158,"")</f>
        <v/>
      </c>
      <c r="G153" t="str">
        <f>+IF(Feb!F158&lt;&gt;"",Feb!F158,"")</f>
        <v/>
      </c>
    </row>
    <row r="154" spans="1:7" x14ac:dyDescent="0.25">
      <c r="A154" t="str">
        <f>+IF(Feb!G159&lt;&gt;"",Feb!G159,"")</f>
        <v/>
      </c>
      <c r="C154" t="str">
        <f>+IF(A154&lt;&gt;"",Betrieb!$F$13,"")</f>
        <v/>
      </c>
      <c r="D154" t="str">
        <f>+IF(Feb!C159&lt;&gt;"",Feb!C159,"")</f>
        <v/>
      </c>
      <c r="E154" s="39" t="str">
        <f>+IF(Feb!B159&lt;&gt;"",Feb!B159,"")</f>
        <v/>
      </c>
      <c r="G154" t="str">
        <f>+IF(Feb!F159&lt;&gt;"",Feb!F159,"")</f>
        <v/>
      </c>
    </row>
    <row r="155" spans="1:7" x14ac:dyDescent="0.25">
      <c r="A155" t="str">
        <f>+IF(Feb!G160&lt;&gt;"",Feb!G160,"")</f>
        <v/>
      </c>
      <c r="C155" t="str">
        <f>+IF(A155&lt;&gt;"",Betrieb!$F$13,"")</f>
        <v/>
      </c>
      <c r="D155" t="str">
        <f>+IF(Feb!C160&lt;&gt;"",Feb!C160,"")</f>
        <v/>
      </c>
      <c r="E155" s="39" t="str">
        <f>+IF(Feb!B160&lt;&gt;"",Feb!B160,"")</f>
        <v/>
      </c>
      <c r="G155" t="str">
        <f>+IF(Feb!F160&lt;&gt;"",Feb!F160,"")</f>
        <v/>
      </c>
    </row>
    <row r="156" spans="1:7" x14ac:dyDescent="0.25">
      <c r="A156" t="str">
        <f>+IF(Feb!G161&lt;&gt;"",Feb!G161,"")</f>
        <v/>
      </c>
      <c r="C156" t="str">
        <f>+IF(A156&lt;&gt;"",Betrieb!$F$13,"")</f>
        <v/>
      </c>
      <c r="D156" t="str">
        <f>+IF(Feb!C161&lt;&gt;"",Feb!C161,"")</f>
        <v/>
      </c>
      <c r="E156" s="39" t="str">
        <f>+IF(Feb!B161&lt;&gt;"",Feb!B161,"")</f>
        <v/>
      </c>
      <c r="G156" t="str">
        <f>+IF(Feb!F161&lt;&gt;"",Feb!F161,"")</f>
        <v/>
      </c>
    </row>
    <row r="157" spans="1:7" x14ac:dyDescent="0.25">
      <c r="A157" t="str">
        <f>+IF(Feb!G162&lt;&gt;"",Feb!G162,"")</f>
        <v/>
      </c>
      <c r="C157" t="str">
        <f>+IF(A157&lt;&gt;"",Betrieb!$F$13,"")</f>
        <v/>
      </c>
      <c r="D157" t="str">
        <f>+IF(Feb!C162&lt;&gt;"",Feb!C162,"")</f>
        <v/>
      </c>
      <c r="E157" s="39" t="str">
        <f>+IF(Feb!B162&lt;&gt;"",Feb!B162,"")</f>
        <v/>
      </c>
      <c r="G157" t="str">
        <f>+IF(Feb!F162&lt;&gt;"",Feb!F162,"")</f>
        <v/>
      </c>
    </row>
    <row r="158" spans="1:7" x14ac:dyDescent="0.25">
      <c r="A158" t="str">
        <f>+IF(Feb!G163&lt;&gt;"",Feb!G163,"")</f>
        <v/>
      </c>
      <c r="C158" t="str">
        <f>+IF(A158&lt;&gt;"",Betrieb!$F$13,"")</f>
        <v/>
      </c>
      <c r="D158" t="str">
        <f>+IF(Feb!C163&lt;&gt;"",Feb!C163,"")</f>
        <v/>
      </c>
      <c r="E158" s="39" t="str">
        <f>+IF(Feb!B163&lt;&gt;"",Feb!B163,"")</f>
        <v/>
      </c>
      <c r="G158" t="str">
        <f>+IF(Feb!F163&lt;&gt;"",Feb!F163,"")</f>
        <v/>
      </c>
    </row>
    <row r="159" spans="1:7" x14ac:dyDescent="0.25">
      <c r="A159" t="str">
        <f>+IF(Feb!G164&lt;&gt;"",Feb!G164,"")</f>
        <v/>
      </c>
      <c r="C159" t="str">
        <f>+IF(A159&lt;&gt;"",Betrieb!$F$13,"")</f>
        <v/>
      </c>
      <c r="D159" t="str">
        <f>+IF(Feb!C164&lt;&gt;"",Feb!C164,"")</f>
        <v/>
      </c>
      <c r="E159" s="39" t="str">
        <f>+IF(Feb!B164&lt;&gt;"",Feb!B164,"")</f>
        <v/>
      </c>
      <c r="G159" t="str">
        <f>+IF(Feb!F164&lt;&gt;"",Feb!F164,"")</f>
        <v/>
      </c>
    </row>
    <row r="160" spans="1:7" x14ac:dyDescent="0.25">
      <c r="A160" t="str">
        <f>+IF(Feb!G165&lt;&gt;"",Feb!G165,"")</f>
        <v/>
      </c>
      <c r="C160" t="str">
        <f>+IF(A160&lt;&gt;"",Betrieb!$F$13,"")</f>
        <v/>
      </c>
      <c r="D160" t="str">
        <f>+IF(Feb!C165&lt;&gt;"",Feb!C165,"")</f>
        <v/>
      </c>
      <c r="E160" s="39" t="str">
        <f>+IF(Feb!B165&lt;&gt;"",Feb!B165,"")</f>
        <v/>
      </c>
      <c r="G160" t="str">
        <f>+IF(Feb!F165&lt;&gt;"",Feb!F165,"")</f>
        <v/>
      </c>
    </row>
    <row r="161" spans="1:7" x14ac:dyDescent="0.25">
      <c r="A161" t="str">
        <f>+IF(Feb!G166&lt;&gt;"",Feb!G166,"")</f>
        <v/>
      </c>
      <c r="C161" t="str">
        <f>+IF(A161&lt;&gt;"",Betrieb!$F$13,"")</f>
        <v/>
      </c>
      <c r="D161" t="str">
        <f>+IF(Feb!C166&lt;&gt;"",Feb!C166,"")</f>
        <v/>
      </c>
      <c r="E161" s="39" t="str">
        <f>+IF(Feb!B166&lt;&gt;"",Feb!B166,"")</f>
        <v/>
      </c>
      <c r="G161" t="str">
        <f>+IF(Feb!F166&lt;&gt;"",Feb!F166,"")</f>
        <v/>
      </c>
    </row>
    <row r="162" spans="1:7" x14ac:dyDescent="0.25">
      <c r="A162" t="str">
        <f>+IF(Feb!G167&lt;&gt;"",Feb!G167,"")</f>
        <v/>
      </c>
      <c r="C162" t="str">
        <f>+IF(A162&lt;&gt;"",Betrieb!$F$13,"")</f>
        <v/>
      </c>
      <c r="D162" t="str">
        <f>+IF(Feb!C167&lt;&gt;"",Feb!C167,"")</f>
        <v/>
      </c>
      <c r="E162" s="39" t="str">
        <f>+IF(Feb!B167&lt;&gt;"",Feb!B167,"")</f>
        <v/>
      </c>
      <c r="G162" t="str">
        <f>+IF(Feb!F167&lt;&gt;"",Feb!F167,"")</f>
        <v/>
      </c>
    </row>
    <row r="163" spans="1:7" x14ac:dyDescent="0.25">
      <c r="A163" t="str">
        <f>+IF(Feb!G168&lt;&gt;"",Feb!G168,"")</f>
        <v/>
      </c>
      <c r="C163" t="str">
        <f>+IF(A163&lt;&gt;"",Betrieb!$F$13,"")</f>
        <v/>
      </c>
      <c r="D163" t="str">
        <f>+IF(Feb!C168&lt;&gt;"",Feb!C168,"")</f>
        <v/>
      </c>
      <c r="E163" s="39" t="str">
        <f>+IF(Feb!B168&lt;&gt;"",Feb!B168,"")</f>
        <v/>
      </c>
      <c r="G163" t="str">
        <f>+IF(Feb!F168&lt;&gt;"",Feb!F168,"")</f>
        <v/>
      </c>
    </row>
    <row r="164" spans="1:7" x14ac:dyDescent="0.25">
      <c r="A164" t="str">
        <f>+IF(Feb!G169&lt;&gt;"",Feb!G169,"")</f>
        <v/>
      </c>
      <c r="C164" t="str">
        <f>+IF(A164&lt;&gt;"",Betrieb!$F$13,"")</f>
        <v/>
      </c>
      <c r="D164" t="str">
        <f>+IF(Feb!C169&lt;&gt;"",Feb!C169,"")</f>
        <v/>
      </c>
      <c r="E164" s="39" t="str">
        <f>+IF(Feb!B169&lt;&gt;"",Feb!B169,"")</f>
        <v/>
      </c>
      <c r="G164" t="str">
        <f>+IF(Feb!F169&lt;&gt;"",Feb!F169,"")</f>
        <v/>
      </c>
    </row>
    <row r="165" spans="1:7" x14ac:dyDescent="0.25">
      <c r="A165" t="str">
        <f>+IF(Feb!G170&lt;&gt;"",Feb!G170,"")</f>
        <v/>
      </c>
      <c r="C165" t="str">
        <f>+IF(A165&lt;&gt;"",Betrieb!$F$13,"")</f>
        <v/>
      </c>
      <c r="D165" t="str">
        <f>+IF(Feb!C170&lt;&gt;"",Feb!C170,"")</f>
        <v/>
      </c>
      <c r="E165" s="39" t="str">
        <f>+IF(Feb!B170&lt;&gt;"",Feb!B170,"")</f>
        <v/>
      </c>
      <c r="G165" t="str">
        <f>+IF(Feb!F170&lt;&gt;"",Feb!F170,"")</f>
        <v/>
      </c>
    </row>
    <row r="166" spans="1:7" x14ac:dyDescent="0.25">
      <c r="A166" t="str">
        <f>+IF(Feb!G171&lt;&gt;"",Feb!G171,"")</f>
        <v/>
      </c>
      <c r="C166" t="str">
        <f>+IF(A166&lt;&gt;"",Betrieb!$F$13,"")</f>
        <v/>
      </c>
      <c r="D166" t="str">
        <f>+IF(Feb!C171&lt;&gt;"",Feb!C171,"")</f>
        <v/>
      </c>
      <c r="E166" s="39" t="str">
        <f>+IF(Feb!B171&lt;&gt;"",Feb!B171,"")</f>
        <v/>
      </c>
      <c r="G166" t="str">
        <f>+IF(Feb!F171&lt;&gt;"",Feb!F171,"")</f>
        <v/>
      </c>
    </row>
    <row r="167" spans="1:7" x14ac:dyDescent="0.25">
      <c r="A167" t="str">
        <f>+IF(Feb!G172&lt;&gt;"",Feb!G172,"")</f>
        <v/>
      </c>
      <c r="C167" t="str">
        <f>+IF(A167&lt;&gt;"",Betrieb!$F$13,"")</f>
        <v/>
      </c>
      <c r="D167" t="str">
        <f>+IF(Feb!C172&lt;&gt;"",Feb!C172,"")</f>
        <v/>
      </c>
      <c r="E167" s="39" t="str">
        <f>+IF(Feb!B172&lt;&gt;"",Feb!B172,"")</f>
        <v/>
      </c>
      <c r="G167" t="str">
        <f>+IF(Feb!F172&lt;&gt;"",Feb!F172,"")</f>
        <v/>
      </c>
    </row>
    <row r="168" spans="1:7" x14ac:dyDescent="0.25">
      <c r="A168" t="str">
        <f>+IF(Feb!G173&lt;&gt;"",Feb!G173,"")</f>
        <v/>
      </c>
      <c r="C168" t="str">
        <f>+IF(A168&lt;&gt;"",Betrieb!$F$13,"")</f>
        <v/>
      </c>
      <c r="D168" t="str">
        <f>+IF(Feb!C173&lt;&gt;"",Feb!C173,"")</f>
        <v/>
      </c>
      <c r="E168" s="39" t="str">
        <f>+IF(Feb!B173&lt;&gt;"",Feb!B173,"")</f>
        <v/>
      </c>
      <c r="G168" t="str">
        <f>+IF(Feb!F173&lt;&gt;"",Feb!F173,"")</f>
        <v/>
      </c>
    </row>
    <row r="169" spans="1:7" x14ac:dyDescent="0.25">
      <c r="A169" t="str">
        <f>+IF(Feb!G174&lt;&gt;"",Feb!G174,"")</f>
        <v/>
      </c>
      <c r="C169" t="str">
        <f>+IF(A169&lt;&gt;"",Betrieb!$F$13,"")</f>
        <v/>
      </c>
      <c r="D169" t="str">
        <f>+IF(Feb!C174&lt;&gt;"",Feb!C174,"")</f>
        <v/>
      </c>
      <c r="E169" s="39" t="str">
        <f>+IF(Feb!B174&lt;&gt;"",Feb!B174,"")</f>
        <v/>
      </c>
      <c r="G169" t="str">
        <f>+IF(Feb!F174&lt;&gt;"",Feb!F174,"")</f>
        <v/>
      </c>
    </row>
    <row r="170" spans="1:7" x14ac:dyDescent="0.25">
      <c r="A170" t="str">
        <f>+IF(Feb!G175&lt;&gt;"",Feb!G175,"")</f>
        <v/>
      </c>
      <c r="C170" t="str">
        <f>+IF(A170&lt;&gt;"",Betrieb!$F$13,"")</f>
        <v/>
      </c>
      <c r="D170" t="str">
        <f>+IF(Feb!C175&lt;&gt;"",Feb!C175,"")</f>
        <v/>
      </c>
      <c r="E170" s="39" t="str">
        <f>+IF(Feb!B175&lt;&gt;"",Feb!B175,"")</f>
        <v/>
      </c>
      <c r="G170" t="str">
        <f>+IF(Feb!F175&lt;&gt;"",Feb!F175,"")</f>
        <v/>
      </c>
    </row>
    <row r="171" spans="1:7" x14ac:dyDescent="0.25">
      <c r="A171" t="str">
        <f>+IF(Feb!G176&lt;&gt;"",Feb!G176,"")</f>
        <v/>
      </c>
      <c r="C171" t="str">
        <f>+IF(A171&lt;&gt;"",Betrieb!$F$13,"")</f>
        <v/>
      </c>
      <c r="D171" t="str">
        <f>+IF(Feb!C176&lt;&gt;"",Feb!C176,"")</f>
        <v/>
      </c>
      <c r="E171" s="39" t="str">
        <f>+IF(Feb!B176&lt;&gt;"",Feb!B176,"")</f>
        <v/>
      </c>
      <c r="G171" t="str">
        <f>+IF(Feb!F176&lt;&gt;"",Feb!F176,"")</f>
        <v/>
      </c>
    </row>
    <row r="172" spans="1:7" x14ac:dyDescent="0.25">
      <c r="A172" t="str">
        <f>+IF(Feb!G177&lt;&gt;"",Feb!G177,"")</f>
        <v/>
      </c>
      <c r="C172" t="str">
        <f>+IF(A172&lt;&gt;"",Betrieb!$F$13,"")</f>
        <v/>
      </c>
      <c r="D172" t="str">
        <f>+IF(Feb!C177&lt;&gt;"",Feb!C177,"")</f>
        <v/>
      </c>
      <c r="E172" s="39" t="str">
        <f>+IF(Feb!B177&lt;&gt;"",Feb!B177,"")</f>
        <v/>
      </c>
      <c r="G172" t="str">
        <f>+IF(Feb!F177&lt;&gt;"",Feb!F177,"")</f>
        <v/>
      </c>
    </row>
    <row r="173" spans="1:7" x14ac:dyDescent="0.25">
      <c r="A173" t="str">
        <f>+IF(Feb!G178&lt;&gt;"",Feb!G178,"")</f>
        <v/>
      </c>
      <c r="C173" t="str">
        <f>+IF(A173&lt;&gt;"",Betrieb!$F$13,"")</f>
        <v/>
      </c>
      <c r="D173" t="str">
        <f>+IF(Feb!C178&lt;&gt;"",Feb!C178,"")</f>
        <v/>
      </c>
      <c r="E173" s="39" t="str">
        <f>+IF(Feb!B178&lt;&gt;"",Feb!B178,"")</f>
        <v/>
      </c>
      <c r="G173" t="str">
        <f>+IF(Feb!F178&lt;&gt;"",Feb!F178,"")</f>
        <v/>
      </c>
    </row>
    <row r="174" spans="1:7" x14ac:dyDescent="0.25">
      <c r="A174" t="str">
        <f>+IF(Feb!G179&lt;&gt;"",Feb!G179,"")</f>
        <v/>
      </c>
      <c r="C174" t="str">
        <f>+IF(A174&lt;&gt;"",Betrieb!$F$13,"")</f>
        <v/>
      </c>
      <c r="D174" t="str">
        <f>+IF(Feb!C179&lt;&gt;"",Feb!C179,"")</f>
        <v/>
      </c>
      <c r="E174" s="39" t="str">
        <f>+IF(Feb!B179&lt;&gt;"",Feb!B179,"")</f>
        <v/>
      </c>
      <c r="G174" t="str">
        <f>+IF(Feb!F179&lt;&gt;"",Feb!F179,"")</f>
        <v/>
      </c>
    </row>
    <row r="175" spans="1:7" x14ac:dyDescent="0.25">
      <c r="A175" t="str">
        <f>+IF(Feb!G180&lt;&gt;"",Feb!G180,"")</f>
        <v/>
      </c>
      <c r="C175" t="str">
        <f>+IF(A175&lt;&gt;"",Betrieb!$F$13,"")</f>
        <v/>
      </c>
      <c r="D175" t="str">
        <f>+IF(Feb!C180&lt;&gt;"",Feb!C180,"")</f>
        <v/>
      </c>
      <c r="E175" s="39" t="str">
        <f>+IF(Feb!B180&lt;&gt;"",Feb!B180,"")</f>
        <v/>
      </c>
      <c r="G175" t="str">
        <f>+IF(Feb!F180&lt;&gt;"",Feb!F180,"")</f>
        <v/>
      </c>
    </row>
    <row r="176" spans="1:7" x14ac:dyDescent="0.25">
      <c r="A176" t="str">
        <f>+IF(Feb!G181&lt;&gt;"",Feb!G181,"")</f>
        <v/>
      </c>
      <c r="C176" t="str">
        <f>+IF(A176&lt;&gt;"",Betrieb!$F$13,"")</f>
        <v/>
      </c>
      <c r="D176" t="str">
        <f>+IF(Feb!C181&lt;&gt;"",Feb!C181,"")</f>
        <v/>
      </c>
      <c r="E176" s="39" t="str">
        <f>+IF(Feb!B181&lt;&gt;"",Feb!B181,"")</f>
        <v/>
      </c>
      <c r="G176" t="str">
        <f>+IF(Feb!F181&lt;&gt;"",Feb!F181,"")</f>
        <v/>
      </c>
    </row>
    <row r="177" spans="1:7" x14ac:dyDescent="0.25">
      <c r="A177" t="str">
        <f>+IF(Feb!G182&lt;&gt;"",Feb!G182,"")</f>
        <v/>
      </c>
      <c r="C177" t="str">
        <f>+IF(A177&lt;&gt;"",Betrieb!$F$13,"")</f>
        <v/>
      </c>
      <c r="D177" t="str">
        <f>+IF(Feb!C182&lt;&gt;"",Feb!C182,"")</f>
        <v/>
      </c>
      <c r="E177" s="39" t="str">
        <f>+IF(Feb!B182&lt;&gt;"",Feb!B182,"")</f>
        <v/>
      </c>
      <c r="G177" t="str">
        <f>+IF(Feb!F182&lt;&gt;"",Feb!F182,"")</f>
        <v/>
      </c>
    </row>
    <row r="178" spans="1:7" x14ac:dyDescent="0.25">
      <c r="A178" t="str">
        <f>+IF(Feb!G183&lt;&gt;"",Feb!G183,"")</f>
        <v/>
      </c>
      <c r="C178" t="str">
        <f>+IF(A178&lt;&gt;"",Betrieb!$F$13,"")</f>
        <v/>
      </c>
      <c r="D178" t="str">
        <f>+IF(Feb!C183&lt;&gt;"",Feb!C183,"")</f>
        <v/>
      </c>
      <c r="E178" s="39" t="str">
        <f>+IF(Feb!B183&lt;&gt;"",Feb!B183,"")</f>
        <v/>
      </c>
      <c r="G178" t="str">
        <f>+IF(Feb!F183&lt;&gt;"",Feb!F183,"")</f>
        <v/>
      </c>
    </row>
    <row r="179" spans="1:7" x14ac:dyDescent="0.25">
      <c r="A179" t="str">
        <f>+IF(Feb!G184&lt;&gt;"",Feb!G184,"")</f>
        <v/>
      </c>
      <c r="C179" t="str">
        <f>+IF(A179&lt;&gt;"",Betrieb!$F$13,"")</f>
        <v/>
      </c>
      <c r="D179" t="str">
        <f>+IF(Feb!C184&lt;&gt;"",Feb!C184,"")</f>
        <v/>
      </c>
      <c r="E179" s="39" t="str">
        <f>+IF(Feb!B184&lt;&gt;"",Feb!B184,"")</f>
        <v/>
      </c>
      <c r="G179" t="str">
        <f>+IF(Feb!F184&lt;&gt;"",Feb!F184,"")</f>
        <v/>
      </c>
    </row>
    <row r="180" spans="1:7" x14ac:dyDescent="0.25">
      <c r="A180" t="str">
        <f>+IF(Feb!G185&lt;&gt;"",Feb!G185,"")</f>
        <v/>
      </c>
      <c r="C180" t="str">
        <f>+IF(A180&lt;&gt;"",Betrieb!$F$13,"")</f>
        <v/>
      </c>
      <c r="D180" t="str">
        <f>+IF(Feb!C185&lt;&gt;"",Feb!C185,"")</f>
        <v/>
      </c>
      <c r="E180" s="39" t="str">
        <f>+IF(Feb!B185&lt;&gt;"",Feb!B185,"")</f>
        <v/>
      </c>
      <c r="G180" t="str">
        <f>+IF(Feb!F185&lt;&gt;"",Feb!F185,"")</f>
        <v/>
      </c>
    </row>
    <row r="181" spans="1:7" x14ac:dyDescent="0.25">
      <c r="A181" t="str">
        <f>+IF(Feb!G186&lt;&gt;"",Feb!G186,"")</f>
        <v/>
      </c>
      <c r="C181" t="str">
        <f>+IF(A181&lt;&gt;"",Betrieb!$F$13,"")</f>
        <v/>
      </c>
      <c r="D181" t="str">
        <f>+IF(Feb!C186&lt;&gt;"",Feb!C186,"")</f>
        <v/>
      </c>
      <c r="E181" s="39" t="str">
        <f>+IF(Feb!B186&lt;&gt;"",Feb!B186,"")</f>
        <v/>
      </c>
      <c r="G181" t="str">
        <f>+IF(Feb!F186&lt;&gt;"",Feb!F186,"")</f>
        <v/>
      </c>
    </row>
    <row r="182" spans="1:7" x14ac:dyDescent="0.25">
      <c r="A182" t="str">
        <f>+IF(Feb!G187&lt;&gt;"",Feb!G187,"")</f>
        <v/>
      </c>
      <c r="C182" t="str">
        <f>+IF(A182&lt;&gt;"",Betrieb!$F$13,"")</f>
        <v/>
      </c>
      <c r="D182" t="str">
        <f>+IF(Feb!C187&lt;&gt;"",Feb!C187,"")</f>
        <v/>
      </c>
      <c r="E182" s="39" t="str">
        <f>+IF(Feb!B187&lt;&gt;"",Feb!B187,"")</f>
        <v/>
      </c>
      <c r="G182" t="str">
        <f>+IF(Feb!F187&lt;&gt;"",Feb!F187,"")</f>
        <v/>
      </c>
    </row>
    <row r="183" spans="1:7" x14ac:dyDescent="0.25">
      <c r="A183" t="str">
        <f>+IF(Feb!G188&lt;&gt;"",Feb!G188,"")</f>
        <v/>
      </c>
      <c r="C183" t="str">
        <f>+IF(A183&lt;&gt;"",Betrieb!$F$13,"")</f>
        <v/>
      </c>
      <c r="D183" t="str">
        <f>+IF(Feb!C188&lt;&gt;"",Feb!C188,"")</f>
        <v/>
      </c>
      <c r="E183" s="39" t="str">
        <f>+IF(Feb!B188&lt;&gt;"",Feb!B188,"")</f>
        <v/>
      </c>
      <c r="G183" t="str">
        <f>+IF(Feb!F188&lt;&gt;"",Feb!F188,"")</f>
        <v/>
      </c>
    </row>
    <row r="184" spans="1:7" x14ac:dyDescent="0.25">
      <c r="A184" t="str">
        <f>+IF(Feb!G189&lt;&gt;"",Feb!G189,"")</f>
        <v/>
      </c>
      <c r="C184" t="str">
        <f>+IF(A184&lt;&gt;"",Betrieb!$F$13,"")</f>
        <v/>
      </c>
      <c r="D184" t="str">
        <f>+IF(Feb!C189&lt;&gt;"",Feb!C189,"")</f>
        <v/>
      </c>
      <c r="E184" s="39" t="str">
        <f>+IF(Feb!B189&lt;&gt;"",Feb!B189,"")</f>
        <v/>
      </c>
      <c r="G184" t="str">
        <f>+IF(Feb!F189&lt;&gt;"",Feb!F189,"")</f>
        <v/>
      </c>
    </row>
    <row r="185" spans="1:7" x14ac:dyDescent="0.25">
      <c r="A185" t="str">
        <f>+IF(Feb!G190&lt;&gt;"",Feb!G190,"")</f>
        <v/>
      </c>
      <c r="C185" t="str">
        <f>+IF(A185&lt;&gt;"",Betrieb!$F$13,"")</f>
        <v/>
      </c>
      <c r="D185" t="str">
        <f>+IF(Feb!C190&lt;&gt;"",Feb!C190,"")</f>
        <v/>
      </c>
      <c r="E185" s="39" t="str">
        <f>+IF(Feb!B190&lt;&gt;"",Feb!B190,"")</f>
        <v/>
      </c>
      <c r="G185" t="str">
        <f>+IF(Feb!F190&lt;&gt;"",Feb!F190,"")</f>
        <v/>
      </c>
    </row>
    <row r="186" spans="1:7" x14ac:dyDescent="0.25">
      <c r="A186" t="str">
        <f>+IF(Feb!G191&lt;&gt;"",Feb!G191,"")</f>
        <v/>
      </c>
      <c r="C186" t="str">
        <f>+IF(A186&lt;&gt;"",Betrieb!$F$13,"")</f>
        <v/>
      </c>
      <c r="D186" t="str">
        <f>+IF(Feb!C191&lt;&gt;"",Feb!C191,"")</f>
        <v/>
      </c>
      <c r="E186" s="39" t="str">
        <f>+IF(Feb!B191&lt;&gt;"",Feb!B191,"")</f>
        <v/>
      </c>
      <c r="G186" t="str">
        <f>+IF(Feb!F191&lt;&gt;"",Feb!F191,"")</f>
        <v/>
      </c>
    </row>
    <row r="187" spans="1:7" x14ac:dyDescent="0.25">
      <c r="A187" t="str">
        <f>+IF(Feb!G192&lt;&gt;"",Feb!G192,"")</f>
        <v/>
      </c>
      <c r="C187" t="str">
        <f>+IF(A187&lt;&gt;"",Betrieb!$F$13,"")</f>
        <v/>
      </c>
      <c r="D187" t="str">
        <f>+IF(Feb!C192&lt;&gt;"",Feb!C192,"")</f>
        <v/>
      </c>
      <c r="E187" s="39" t="str">
        <f>+IF(Feb!B192&lt;&gt;"",Feb!B192,"")</f>
        <v/>
      </c>
      <c r="G187" t="str">
        <f>+IF(Feb!F192&lt;&gt;"",Feb!F192,"")</f>
        <v/>
      </c>
    </row>
    <row r="188" spans="1:7" x14ac:dyDescent="0.25">
      <c r="A188" t="str">
        <f>+IF(Feb!G193&lt;&gt;"",Feb!G193,"")</f>
        <v/>
      </c>
      <c r="C188" t="str">
        <f>+IF(A188&lt;&gt;"",Betrieb!$F$13,"")</f>
        <v/>
      </c>
      <c r="D188" t="str">
        <f>+IF(Feb!C193&lt;&gt;"",Feb!C193,"")</f>
        <v/>
      </c>
      <c r="E188" s="39" t="str">
        <f>+IF(Feb!B193&lt;&gt;"",Feb!B193,"")</f>
        <v/>
      </c>
      <c r="G188" t="str">
        <f>+IF(Feb!F193&lt;&gt;"",Feb!F193,"")</f>
        <v/>
      </c>
    </row>
    <row r="189" spans="1:7" x14ac:dyDescent="0.25">
      <c r="A189" t="str">
        <f>+IF(Feb!G194&lt;&gt;"",Feb!G194,"")</f>
        <v/>
      </c>
      <c r="C189" t="str">
        <f>+IF(A189&lt;&gt;"",Betrieb!$F$13,"")</f>
        <v/>
      </c>
      <c r="D189" t="str">
        <f>+IF(Feb!C194&lt;&gt;"",Feb!C194,"")</f>
        <v/>
      </c>
      <c r="E189" s="39" t="str">
        <f>+IF(Feb!B194&lt;&gt;"",Feb!B194,"")</f>
        <v/>
      </c>
      <c r="G189" t="str">
        <f>+IF(Feb!F194&lt;&gt;"",Feb!F194,"")</f>
        <v/>
      </c>
    </row>
    <row r="190" spans="1:7" x14ac:dyDescent="0.25">
      <c r="A190" t="str">
        <f>+IF(Feb!G195&lt;&gt;"",Feb!G195,"")</f>
        <v/>
      </c>
      <c r="C190" t="str">
        <f>+IF(A190&lt;&gt;"",Betrieb!$F$13,"")</f>
        <v/>
      </c>
      <c r="D190" t="str">
        <f>+IF(Feb!C195&lt;&gt;"",Feb!C195,"")</f>
        <v/>
      </c>
      <c r="E190" s="39" t="str">
        <f>+IF(Feb!B195&lt;&gt;"",Feb!B195,"")</f>
        <v/>
      </c>
      <c r="G190" t="str">
        <f>+IF(Feb!F195&lt;&gt;"",Feb!F195,"")</f>
        <v/>
      </c>
    </row>
    <row r="191" spans="1:7" x14ac:dyDescent="0.25">
      <c r="A191" t="str">
        <f>+IF(Feb!G196&lt;&gt;"",Feb!G196,"")</f>
        <v/>
      </c>
      <c r="C191" t="str">
        <f>+IF(A191&lt;&gt;"",Betrieb!$F$13,"")</f>
        <v/>
      </c>
      <c r="D191" t="str">
        <f>+IF(Feb!C196&lt;&gt;"",Feb!C196,"")</f>
        <v/>
      </c>
      <c r="E191" s="39" t="str">
        <f>+IF(Feb!B196&lt;&gt;"",Feb!B196,"")</f>
        <v/>
      </c>
      <c r="G191" t="str">
        <f>+IF(Feb!F196&lt;&gt;"",Feb!F196,"")</f>
        <v/>
      </c>
    </row>
    <row r="192" spans="1:7" x14ac:dyDescent="0.25">
      <c r="A192" t="str">
        <f>+IF(Feb!G197&lt;&gt;"",Feb!G197,"")</f>
        <v/>
      </c>
      <c r="C192" t="str">
        <f>+IF(A192&lt;&gt;"",Betrieb!$F$13,"")</f>
        <v/>
      </c>
      <c r="D192" t="str">
        <f>+IF(Feb!C197&lt;&gt;"",Feb!C197,"")</f>
        <v/>
      </c>
      <c r="E192" s="39" t="str">
        <f>+IF(Feb!B197&lt;&gt;"",Feb!B197,"")</f>
        <v/>
      </c>
      <c r="G192" t="str">
        <f>+IF(Feb!F197&lt;&gt;"",Feb!F197,"")</f>
        <v/>
      </c>
    </row>
    <row r="193" spans="1:7" x14ac:dyDescent="0.25">
      <c r="A193" t="str">
        <f>+IF(Feb!G198&lt;&gt;"",Feb!G198,"")</f>
        <v/>
      </c>
      <c r="C193" t="str">
        <f>+IF(A193&lt;&gt;"",Betrieb!$F$13,"")</f>
        <v/>
      </c>
      <c r="D193" t="str">
        <f>+IF(Feb!C198&lt;&gt;"",Feb!C198,"")</f>
        <v/>
      </c>
      <c r="E193" s="39" t="str">
        <f>+IF(Feb!B198&lt;&gt;"",Feb!B198,"")</f>
        <v/>
      </c>
      <c r="G193" t="str">
        <f>+IF(Feb!F198&lt;&gt;"",Feb!F198,"")</f>
        <v/>
      </c>
    </row>
    <row r="194" spans="1:7" x14ac:dyDescent="0.25">
      <c r="A194" t="str">
        <f>+IF(Feb!G199&lt;&gt;"",Feb!G199,"")</f>
        <v/>
      </c>
      <c r="C194" t="str">
        <f>+IF(A194&lt;&gt;"",Betrieb!$F$13,"")</f>
        <v/>
      </c>
      <c r="D194" t="str">
        <f>+IF(Feb!C199&lt;&gt;"",Feb!C199,"")</f>
        <v/>
      </c>
      <c r="E194" s="39" t="str">
        <f>+IF(Feb!B199&lt;&gt;"",Feb!B199,"")</f>
        <v/>
      </c>
      <c r="G194" t="str">
        <f>+IF(Feb!F199&lt;&gt;"",Feb!F199,"")</f>
        <v/>
      </c>
    </row>
    <row r="195" spans="1:7" x14ac:dyDescent="0.25">
      <c r="A195" t="str">
        <f>+IF(Feb!G200&lt;&gt;"",Feb!G200,"")</f>
        <v/>
      </c>
      <c r="C195" t="str">
        <f>+IF(A195&lt;&gt;"",Betrieb!$F$13,"")</f>
        <v/>
      </c>
      <c r="D195" t="str">
        <f>+IF(Feb!C200&lt;&gt;"",Feb!C200,"")</f>
        <v/>
      </c>
      <c r="E195" s="39" t="str">
        <f>+IF(Feb!B200&lt;&gt;"",Feb!B200,"")</f>
        <v/>
      </c>
      <c r="G195" t="str">
        <f>+IF(Feb!F200&lt;&gt;"",Feb!F200,"")</f>
        <v/>
      </c>
    </row>
    <row r="196" spans="1:7" x14ac:dyDescent="0.25">
      <c r="A196" t="str">
        <f>+IF(Feb!G201&lt;&gt;"",Feb!G201,"")</f>
        <v/>
      </c>
      <c r="C196" t="str">
        <f>+IF(A196&lt;&gt;"",Betrieb!$F$13,"")</f>
        <v/>
      </c>
      <c r="D196" t="str">
        <f>+IF(Feb!C201&lt;&gt;"",Feb!C201,"")</f>
        <v/>
      </c>
      <c r="E196" s="39" t="str">
        <f>+IF(Feb!B201&lt;&gt;"",Feb!B201,"")</f>
        <v/>
      </c>
      <c r="G196" t="str">
        <f>+IF(Feb!F201&lt;&gt;"",Feb!F201,"")</f>
        <v/>
      </c>
    </row>
    <row r="197" spans="1:7" x14ac:dyDescent="0.25">
      <c r="A197" t="str">
        <f>+IF(Feb!G202&lt;&gt;"",Feb!G202,"")</f>
        <v/>
      </c>
      <c r="C197" t="str">
        <f>+IF(A197&lt;&gt;"",Betrieb!$F$13,"")</f>
        <v/>
      </c>
      <c r="D197" t="str">
        <f>+IF(Feb!C202&lt;&gt;"",Feb!C202,"")</f>
        <v/>
      </c>
      <c r="E197" s="39" t="str">
        <f>+IF(Feb!B202&lt;&gt;"",Feb!B202,"")</f>
        <v/>
      </c>
      <c r="G197" t="str">
        <f>+IF(Feb!F202&lt;&gt;"",Feb!F202,"")</f>
        <v/>
      </c>
    </row>
    <row r="198" spans="1:7" x14ac:dyDescent="0.25">
      <c r="A198" t="str">
        <f>+IF(Feb!G203&lt;&gt;"",Feb!G203,"")</f>
        <v/>
      </c>
      <c r="C198" t="str">
        <f>+IF(A198&lt;&gt;"",Betrieb!$F$13,"")</f>
        <v/>
      </c>
      <c r="D198" t="str">
        <f>+IF(Feb!C203&lt;&gt;"",Feb!C203,"")</f>
        <v/>
      </c>
      <c r="E198" s="39" t="str">
        <f>+IF(Feb!B203&lt;&gt;"",Feb!B203,"")</f>
        <v/>
      </c>
      <c r="G198" t="str">
        <f>+IF(Feb!F203&lt;&gt;"",Feb!F203,"")</f>
        <v/>
      </c>
    </row>
    <row r="199" spans="1:7" x14ac:dyDescent="0.25">
      <c r="A199" t="str">
        <f>+IF(Feb!G204&lt;&gt;"",Feb!G204,"")</f>
        <v/>
      </c>
      <c r="C199" t="str">
        <f>+IF(A199&lt;&gt;"",Betrieb!$F$13,"")</f>
        <v/>
      </c>
      <c r="D199" t="str">
        <f>+IF(Feb!C204&lt;&gt;"",Feb!C204,"")</f>
        <v/>
      </c>
      <c r="E199" s="39" t="str">
        <f>+IF(Feb!B204&lt;&gt;"",Feb!B204,"")</f>
        <v/>
      </c>
      <c r="G199" t="str">
        <f>+IF(Feb!F204&lt;&gt;"",Feb!F204,"")</f>
        <v/>
      </c>
    </row>
    <row r="200" spans="1:7" x14ac:dyDescent="0.25">
      <c r="A200" t="str">
        <f>+IF(Feb!G205&lt;&gt;"",Feb!G205,"")</f>
        <v/>
      </c>
      <c r="C200" t="str">
        <f>+IF(A200&lt;&gt;"",Betrieb!$F$13,"")</f>
        <v/>
      </c>
      <c r="D200" t="str">
        <f>+IF(Feb!C205&lt;&gt;"",Feb!C205,"")</f>
        <v/>
      </c>
      <c r="E200" s="39" t="str">
        <f>+IF(Feb!B205&lt;&gt;"",Feb!B205,"")</f>
        <v/>
      </c>
      <c r="G200" t="str">
        <f>+IF(Feb!F205&lt;&gt;"",Feb!F205,"")</f>
        <v/>
      </c>
    </row>
    <row r="201" spans="1:7" x14ac:dyDescent="0.25">
      <c r="A201" t="str">
        <f>+IF(Feb!G206&lt;&gt;"",Feb!G206,"")</f>
        <v/>
      </c>
      <c r="C201" t="str">
        <f>+IF(A201&lt;&gt;"",Betrieb!$F$13,"")</f>
        <v/>
      </c>
      <c r="D201" t="str">
        <f>+IF(Feb!C206&lt;&gt;"",Feb!C206,"")</f>
        <v/>
      </c>
      <c r="E201" s="39" t="str">
        <f>+IF(Feb!B206&lt;&gt;"",Feb!B206,"")</f>
        <v/>
      </c>
      <c r="G201" t="str">
        <f>+IF(Feb!F206&lt;&gt;"",Feb!F206,"")</f>
        <v/>
      </c>
    </row>
    <row r="202" spans="1:7" x14ac:dyDescent="0.25">
      <c r="A202" t="str">
        <f>+IF(Feb!G207&lt;&gt;"",Feb!G207,"")</f>
        <v/>
      </c>
      <c r="C202" t="str">
        <f>+IF(A202&lt;&gt;"",Betrieb!$F$13,"")</f>
        <v/>
      </c>
      <c r="D202" t="str">
        <f>+IF(Feb!C207&lt;&gt;"",Feb!C207,"")</f>
        <v/>
      </c>
      <c r="E202" s="39" t="str">
        <f>+IF(Feb!B207&lt;&gt;"",Feb!B207,"")</f>
        <v/>
      </c>
      <c r="G202" t="str">
        <f>+IF(Feb!F207&lt;&gt;"",Feb!F207,"")</f>
        <v/>
      </c>
    </row>
  </sheetData>
  <sheetProtection algorithmName="SHA-512" hashValue="CikQimiwer8MYa04gY6mLeqRQ/GRmiEU8eN8MQJG8x/V4osfnTcTnrq5likdFIIXOE4y7S+MJIKVGNTlw6TSDA==" saltValue="CH9+QD61nfpPbU0p1fEG2Q==" spinCount="100000" sheet="1" objects="1" scenarios="1"/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02"/>
  <sheetViews>
    <sheetView workbookViewId="0"/>
  </sheetViews>
  <sheetFormatPr baseColWidth="10" defaultRowHeight="15" x14ac:dyDescent="0.25"/>
  <sheetData>
    <row r="1" spans="1:8" x14ac:dyDescent="0.25">
      <c r="A1" s="30" t="s">
        <v>24</v>
      </c>
      <c r="B1" s="30" t="s">
        <v>25</v>
      </c>
      <c r="C1" s="30" t="s">
        <v>26</v>
      </c>
      <c r="D1" s="30" t="s">
        <v>27</v>
      </c>
      <c r="E1" s="38" t="s">
        <v>28</v>
      </c>
      <c r="F1" s="30" t="s">
        <v>3</v>
      </c>
      <c r="G1" s="30" t="s">
        <v>29</v>
      </c>
      <c r="H1" s="30" t="s">
        <v>30</v>
      </c>
    </row>
    <row r="2" spans="1:8" x14ac:dyDescent="0.25">
      <c r="A2" t="str">
        <f>+IF(Mrz!G7&lt;&gt;"",Mrz!G7,"")</f>
        <v/>
      </c>
      <c r="C2" t="str">
        <f>+IF(A2&lt;&gt;"",Betrieb!$F$13,"")</f>
        <v/>
      </c>
      <c r="D2" t="str">
        <f>+IF(Mrz!C7&lt;&gt;"",Mrz!C7,"")</f>
        <v/>
      </c>
      <c r="E2" s="39" t="str">
        <f>+IF(Mrz!B7&lt;&gt;"",Mrz!B7,"")</f>
        <v/>
      </c>
      <c r="G2" t="str">
        <f>+IF(Mrz!F7&lt;&gt;"",Mrz!F7,"")</f>
        <v/>
      </c>
    </row>
    <row r="3" spans="1:8" x14ac:dyDescent="0.25">
      <c r="A3" t="str">
        <f>+IF(Mrz!G8&lt;&gt;"",Mrz!G8,"")</f>
        <v/>
      </c>
      <c r="C3" t="str">
        <f>+IF(A3&lt;&gt;"",Betrieb!$F$13,"")</f>
        <v/>
      </c>
      <c r="D3" t="str">
        <f>+IF(Mrz!C8&lt;&gt;"",Mrz!C8,"")</f>
        <v/>
      </c>
      <c r="E3" s="39" t="str">
        <f>+IF(Mrz!B8&lt;&gt;"",Mrz!B8,"")</f>
        <v/>
      </c>
      <c r="G3" t="str">
        <f>+IF(Mrz!F8&lt;&gt;"",Mrz!F8,"")</f>
        <v/>
      </c>
    </row>
    <row r="4" spans="1:8" x14ac:dyDescent="0.25">
      <c r="A4" t="str">
        <f>+IF(Mrz!G9&lt;&gt;"",Mrz!G9,"")</f>
        <v/>
      </c>
      <c r="C4" t="str">
        <f>+IF(A4&lt;&gt;"",Betrieb!$F$13,"")</f>
        <v/>
      </c>
      <c r="D4" t="str">
        <f>+IF(Mrz!C9&lt;&gt;"",Mrz!C9,"")</f>
        <v/>
      </c>
      <c r="E4" s="39" t="str">
        <f>+IF(Mrz!B9&lt;&gt;"",Mrz!B9,"")</f>
        <v/>
      </c>
      <c r="G4" t="str">
        <f>+IF(Mrz!F9&lt;&gt;"",Mrz!F9,"")</f>
        <v/>
      </c>
    </row>
    <row r="5" spans="1:8" x14ac:dyDescent="0.25">
      <c r="A5" t="str">
        <f>+IF(Mrz!G10&lt;&gt;"",Mrz!G10,"")</f>
        <v/>
      </c>
      <c r="C5" t="str">
        <f>+IF(A5&lt;&gt;"",Betrieb!$F$13,"")</f>
        <v/>
      </c>
      <c r="D5" t="str">
        <f>+IF(Mrz!C10&lt;&gt;"",Mrz!C10,"")</f>
        <v/>
      </c>
      <c r="E5" s="39" t="str">
        <f>+IF(Mrz!B10&lt;&gt;"",Mrz!B10,"")</f>
        <v/>
      </c>
      <c r="G5" t="str">
        <f>+IF(Mrz!F10&lt;&gt;"",Mrz!F10,"")</f>
        <v/>
      </c>
    </row>
    <row r="6" spans="1:8" x14ac:dyDescent="0.25">
      <c r="A6" t="str">
        <f>+IF(Mrz!G11&lt;&gt;"",Mrz!G11,"")</f>
        <v/>
      </c>
      <c r="C6" t="str">
        <f>+IF(A6&lt;&gt;"",Betrieb!$F$13,"")</f>
        <v/>
      </c>
      <c r="D6" t="str">
        <f>+IF(Mrz!C11&lt;&gt;"",Mrz!C11,"")</f>
        <v/>
      </c>
      <c r="E6" s="39" t="str">
        <f>+IF(Mrz!B11&lt;&gt;"",Mrz!B11,"")</f>
        <v/>
      </c>
      <c r="G6" t="str">
        <f>+IF(Mrz!F11&lt;&gt;"",Mrz!F11,"")</f>
        <v/>
      </c>
    </row>
    <row r="7" spans="1:8" x14ac:dyDescent="0.25">
      <c r="A7" t="str">
        <f>+IF(Mrz!G12&lt;&gt;"",Mrz!G12,"")</f>
        <v/>
      </c>
      <c r="C7" t="str">
        <f>+IF(A7&lt;&gt;"",Betrieb!$F$13,"")</f>
        <v/>
      </c>
      <c r="D7" t="str">
        <f>+IF(Mrz!C12&lt;&gt;"",Mrz!C12,"")</f>
        <v/>
      </c>
      <c r="E7" s="39" t="str">
        <f>+IF(Mrz!B12&lt;&gt;"",Mrz!B12,"")</f>
        <v/>
      </c>
      <c r="G7" t="str">
        <f>+IF(Mrz!F12&lt;&gt;"",Mrz!F12,"")</f>
        <v/>
      </c>
    </row>
    <row r="8" spans="1:8" x14ac:dyDescent="0.25">
      <c r="A8" t="str">
        <f>+IF(Mrz!G13&lt;&gt;"",Mrz!G13,"")</f>
        <v/>
      </c>
      <c r="C8" t="str">
        <f>+IF(A8&lt;&gt;"",Betrieb!$F$13,"")</f>
        <v/>
      </c>
      <c r="D8" t="str">
        <f>+IF(Mrz!C13&lt;&gt;"",Mrz!C13,"")</f>
        <v/>
      </c>
      <c r="E8" s="39" t="str">
        <f>+IF(Mrz!B13&lt;&gt;"",Mrz!B13,"")</f>
        <v/>
      </c>
      <c r="G8" t="str">
        <f>+IF(Mrz!F13&lt;&gt;"",Mrz!F13,"")</f>
        <v/>
      </c>
    </row>
    <row r="9" spans="1:8" x14ac:dyDescent="0.25">
      <c r="A9" t="str">
        <f>+IF(Mrz!G14&lt;&gt;"",Mrz!G14,"")</f>
        <v/>
      </c>
      <c r="C9" t="str">
        <f>+IF(A9&lt;&gt;"",Betrieb!$F$13,"")</f>
        <v/>
      </c>
      <c r="D9" t="str">
        <f>+IF(Mrz!C14&lt;&gt;"",Mrz!C14,"")</f>
        <v/>
      </c>
      <c r="E9" s="39" t="str">
        <f>+IF(Mrz!B14&lt;&gt;"",Mrz!B14,"")</f>
        <v/>
      </c>
      <c r="G9" t="str">
        <f>+IF(Mrz!F14&lt;&gt;"",Mrz!F14,"")</f>
        <v/>
      </c>
    </row>
    <row r="10" spans="1:8" x14ac:dyDescent="0.25">
      <c r="A10" t="str">
        <f>+IF(Mrz!G15&lt;&gt;"",Mrz!G15,"")</f>
        <v/>
      </c>
      <c r="C10" t="str">
        <f>+IF(A10&lt;&gt;"",Betrieb!$F$13,"")</f>
        <v/>
      </c>
      <c r="D10" t="str">
        <f>+IF(Mrz!C15&lt;&gt;"",Mrz!C15,"")</f>
        <v/>
      </c>
      <c r="E10" s="39" t="str">
        <f>+IF(Mrz!B15&lt;&gt;"",Mrz!B15,"")</f>
        <v/>
      </c>
      <c r="G10" t="str">
        <f>+IF(Mrz!F15&lt;&gt;"",Mrz!F15,"")</f>
        <v/>
      </c>
    </row>
    <row r="11" spans="1:8" x14ac:dyDescent="0.25">
      <c r="A11" t="str">
        <f>+IF(Mrz!G16&lt;&gt;"",Mrz!G16,"")</f>
        <v/>
      </c>
      <c r="C11" t="str">
        <f>+IF(A11&lt;&gt;"",Betrieb!$F$13,"")</f>
        <v/>
      </c>
      <c r="D11" t="str">
        <f>+IF(Mrz!C16&lt;&gt;"",Mrz!C16,"")</f>
        <v/>
      </c>
      <c r="E11" s="39" t="str">
        <f>+IF(Mrz!B16&lt;&gt;"",Mrz!B16,"")</f>
        <v/>
      </c>
      <c r="G11" t="str">
        <f>+IF(Mrz!F16&lt;&gt;"",Mrz!F16,"")</f>
        <v/>
      </c>
    </row>
    <row r="12" spans="1:8" x14ac:dyDescent="0.25">
      <c r="A12" t="str">
        <f>+IF(Mrz!G17&lt;&gt;"",Mrz!G17,"")</f>
        <v/>
      </c>
      <c r="C12" t="str">
        <f>+IF(A12&lt;&gt;"",Betrieb!$F$13,"")</f>
        <v/>
      </c>
      <c r="D12" t="str">
        <f>+IF(Mrz!C17&lt;&gt;"",Mrz!C17,"")</f>
        <v/>
      </c>
      <c r="E12" s="39" t="str">
        <f>+IF(Mrz!B17&lt;&gt;"",Mrz!B17,"")</f>
        <v/>
      </c>
      <c r="G12" t="str">
        <f>+IF(Mrz!F17&lt;&gt;"",Mrz!F17,"")</f>
        <v/>
      </c>
    </row>
    <row r="13" spans="1:8" x14ac:dyDescent="0.25">
      <c r="A13" t="str">
        <f>+IF(Mrz!G18&lt;&gt;"",Mrz!G18,"")</f>
        <v/>
      </c>
      <c r="C13" t="str">
        <f>+IF(A13&lt;&gt;"",Betrieb!$F$13,"")</f>
        <v/>
      </c>
      <c r="D13" t="str">
        <f>+IF(Mrz!C18&lt;&gt;"",Mrz!C18,"")</f>
        <v/>
      </c>
      <c r="E13" s="39" t="str">
        <f>+IF(Mrz!B18&lt;&gt;"",Mrz!B18,"")</f>
        <v/>
      </c>
      <c r="G13" t="str">
        <f>+IF(Mrz!F18&lt;&gt;"",Mrz!F18,"")</f>
        <v/>
      </c>
    </row>
    <row r="14" spans="1:8" x14ac:dyDescent="0.25">
      <c r="A14" t="str">
        <f>+IF(Mrz!G19&lt;&gt;"",Mrz!G19,"")</f>
        <v/>
      </c>
      <c r="C14" t="str">
        <f>+IF(A14&lt;&gt;"",Betrieb!$F$13,"")</f>
        <v/>
      </c>
      <c r="D14" t="str">
        <f>+IF(Mrz!C19&lt;&gt;"",Mrz!C19,"")</f>
        <v/>
      </c>
      <c r="E14" s="39" t="str">
        <f>+IF(Mrz!B19&lt;&gt;"",Mrz!B19,"")</f>
        <v/>
      </c>
      <c r="G14" t="str">
        <f>+IF(Mrz!F19&lt;&gt;"",Mrz!F19,"")</f>
        <v/>
      </c>
    </row>
    <row r="15" spans="1:8" x14ac:dyDescent="0.25">
      <c r="A15" t="str">
        <f>+IF(Mrz!G20&lt;&gt;"",Mrz!G20,"")</f>
        <v/>
      </c>
      <c r="C15" t="str">
        <f>+IF(A15&lt;&gt;"",Betrieb!$F$13,"")</f>
        <v/>
      </c>
      <c r="D15" t="str">
        <f>+IF(Mrz!C20&lt;&gt;"",Mrz!C20,"")</f>
        <v/>
      </c>
      <c r="E15" s="39" t="str">
        <f>+IF(Mrz!B20&lt;&gt;"",Mrz!B20,"")</f>
        <v/>
      </c>
      <c r="G15" t="str">
        <f>+IF(Mrz!F20&lt;&gt;"",Mrz!F20,"")</f>
        <v/>
      </c>
    </row>
    <row r="16" spans="1:8" x14ac:dyDescent="0.25">
      <c r="A16" t="str">
        <f>+IF(Mrz!G21&lt;&gt;"",Mrz!G21,"")</f>
        <v/>
      </c>
      <c r="C16" t="str">
        <f>+IF(A16&lt;&gt;"",Betrieb!$F$13,"")</f>
        <v/>
      </c>
      <c r="D16" t="str">
        <f>+IF(Mrz!C21&lt;&gt;"",Mrz!C21,"")</f>
        <v/>
      </c>
      <c r="E16" s="39" t="str">
        <f>+IF(Mrz!B21&lt;&gt;"",Mrz!B21,"")</f>
        <v/>
      </c>
      <c r="G16" t="str">
        <f>+IF(Mrz!F21&lt;&gt;"",Mrz!F21,"")</f>
        <v/>
      </c>
    </row>
    <row r="17" spans="1:7" x14ac:dyDescent="0.25">
      <c r="A17" t="str">
        <f>+IF(Mrz!G22&lt;&gt;"",Mrz!G22,"")</f>
        <v/>
      </c>
      <c r="C17" t="str">
        <f>+IF(A17&lt;&gt;"",Betrieb!$F$13,"")</f>
        <v/>
      </c>
      <c r="D17" t="str">
        <f>+IF(Mrz!C22&lt;&gt;"",Mrz!C22,"")</f>
        <v/>
      </c>
      <c r="E17" s="39" t="str">
        <f>+IF(Mrz!B22&lt;&gt;"",Mrz!B22,"")</f>
        <v/>
      </c>
      <c r="G17" t="str">
        <f>+IF(Mrz!F22&lt;&gt;"",Mrz!F22,"")</f>
        <v/>
      </c>
    </row>
    <row r="18" spans="1:7" x14ac:dyDescent="0.25">
      <c r="A18" t="str">
        <f>+IF(Mrz!G23&lt;&gt;"",Mrz!G23,"")</f>
        <v/>
      </c>
      <c r="C18" t="str">
        <f>+IF(A18&lt;&gt;"",Betrieb!$F$13,"")</f>
        <v/>
      </c>
      <c r="D18" t="str">
        <f>+IF(Mrz!C23&lt;&gt;"",Mrz!C23,"")</f>
        <v/>
      </c>
      <c r="E18" s="39" t="str">
        <f>+IF(Mrz!B23&lt;&gt;"",Mrz!B23,"")</f>
        <v/>
      </c>
      <c r="G18" t="str">
        <f>+IF(Mrz!F23&lt;&gt;"",Mrz!F23,"")</f>
        <v/>
      </c>
    </row>
    <row r="19" spans="1:7" x14ac:dyDescent="0.25">
      <c r="A19" t="str">
        <f>+IF(Mrz!G24&lt;&gt;"",Mrz!G24,"")</f>
        <v/>
      </c>
      <c r="C19" t="str">
        <f>+IF(A19&lt;&gt;"",Betrieb!$F$13,"")</f>
        <v/>
      </c>
      <c r="D19" t="str">
        <f>+IF(Mrz!C24&lt;&gt;"",Mrz!C24,"")</f>
        <v/>
      </c>
      <c r="E19" s="39" t="str">
        <f>+IF(Mrz!B24&lt;&gt;"",Mrz!B24,"")</f>
        <v/>
      </c>
      <c r="G19" t="str">
        <f>+IF(Mrz!F24&lt;&gt;"",Mrz!F24,"")</f>
        <v/>
      </c>
    </row>
    <row r="20" spans="1:7" x14ac:dyDescent="0.25">
      <c r="A20" t="str">
        <f>+IF(Mrz!G25&lt;&gt;"",Mrz!G25,"")</f>
        <v/>
      </c>
      <c r="C20" t="str">
        <f>+IF(A20&lt;&gt;"",Betrieb!$F$13,"")</f>
        <v/>
      </c>
      <c r="D20" t="str">
        <f>+IF(Mrz!C25&lt;&gt;"",Mrz!C25,"")</f>
        <v/>
      </c>
      <c r="E20" s="39" t="str">
        <f>+IF(Mrz!B25&lt;&gt;"",Mrz!B25,"")</f>
        <v/>
      </c>
      <c r="G20" t="str">
        <f>+IF(Mrz!F25&lt;&gt;"",Mrz!F25,"")</f>
        <v/>
      </c>
    </row>
    <row r="21" spans="1:7" x14ac:dyDescent="0.25">
      <c r="A21" t="str">
        <f>+IF(Mrz!G26&lt;&gt;"",Mrz!G26,"")</f>
        <v/>
      </c>
      <c r="C21" t="str">
        <f>+IF(A21&lt;&gt;"",Betrieb!$F$13,"")</f>
        <v/>
      </c>
      <c r="D21" t="str">
        <f>+IF(Mrz!C26&lt;&gt;"",Mrz!C26,"")</f>
        <v/>
      </c>
      <c r="E21" s="39" t="str">
        <f>+IF(Mrz!B26&lt;&gt;"",Mrz!B26,"")</f>
        <v/>
      </c>
      <c r="G21" t="str">
        <f>+IF(Mrz!F26&lt;&gt;"",Mrz!F26,"")</f>
        <v/>
      </c>
    </row>
    <row r="22" spans="1:7" x14ac:dyDescent="0.25">
      <c r="A22" t="str">
        <f>+IF(Mrz!G27&lt;&gt;"",Mrz!G27,"")</f>
        <v/>
      </c>
      <c r="C22" t="str">
        <f>+IF(A22&lt;&gt;"",Betrieb!$F$13,"")</f>
        <v/>
      </c>
      <c r="D22" t="str">
        <f>+IF(Mrz!C27&lt;&gt;"",Mrz!C27,"")</f>
        <v/>
      </c>
      <c r="E22" s="39" t="str">
        <f>+IF(Mrz!B27&lt;&gt;"",Mrz!B27,"")</f>
        <v/>
      </c>
      <c r="G22" t="str">
        <f>+IF(Mrz!F27&lt;&gt;"",Mrz!F27,"")</f>
        <v/>
      </c>
    </row>
    <row r="23" spans="1:7" x14ac:dyDescent="0.25">
      <c r="A23" t="str">
        <f>+IF(Mrz!G28&lt;&gt;"",Mrz!G28,"")</f>
        <v/>
      </c>
      <c r="C23" t="str">
        <f>+IF(A23&lt;&gt;"",Betrieb!$F$13,"")</f>
        <v/>
      </c>
      <c r="D23" t="str">
        <f>+IF(Mrz!C28&lt;&gt;"",Mrz!C28,"")</f>
        <v/>
      </c>
      <c r="E23" s="39" t="str">
        <f>+IF(Mrz!B28&lt;&gt;"",Mrz!B28,"")</f>
        <v/>
      </c>
      <c r="G23" t="str">
        <f>+IF(Mrz!F28&lt;&gt;"",Mrz!F28,"")</f>
        <v/>
      </c>
    </row>
    <row r="24" spans="1:7" x14ac:dyDescent="0.25">
      <c r="A24" t="str">
        <f>+IF(Mrz!G29&lt;&gt;"",Mrz!G29,"")</f>
        <v/>
      </c>
      <c r="C24" t="str">
        <f>+IF(A24&lt;&gt;"",Betrieb!$F$13,"")</f>
        <v/>
      </c>
      <c r="D24" t="str">
        <f>+IF(Mrz!C29&lt;&gt;"",Mrz!C29,"")</f>
        <v/>
      </c>
      <c r="E24" s="39" t="str">
        <f>+IF(Mrz!B29&lt;&gt;"",Mrz!B29,"")</f>
        <v/>
      </c>
      <c r="G24" t="str">
        <f>+IF(Mrz!F29&lt;&gt;"",Mrz!F29,"")</f>
        <v/>
      </c>
    </row>
    <row r="25" spans="1:7" x14ac:dyDescent="0.25">
      <c r="A25" t="str">
        <f>+IF(Mrz!G30&lt;&gt;"",Mrz!G30,"")</f>
        <v/>
      </c>
      <c r="C25" t="str">
        <f>+IF(A25&lt;&gt;"",Betrieb!$F$13,"")</f>
        <v/>
      </c>
      <c r="D25" t="str">
        <f>+IF(Mrz!C30&lt;&gt;"",Mrz!C30,"")</f>
        <v/>
      </c>
      <c r="E25" s="39" t="str">
        <f>+IF(Mrz!B30&lt;&gt;"",Mrz!B30,"")</f>
        <v/>
      </c>
      <c r="G25" t="str">
        <f>+IF(Mrz!F30&lt;&gt;"",Mrz!F30,"")</f>
        <v/>
      </c>
    </row>
    <row r="26" spans="1:7" x14ac:dyDescent="0.25">
      <c r="A26" t="str">
        <f>+IF(Mrz!G31&lt;&gt;"",Mrz!G31,"")</f>
        <v/>
      </c>
      <c r="C26" t="str">
        <f>+IF(A26&lt;&gt;"",Betrieb!$F$13,"")</f>
        <v/>
      </c>
      <c r="D26" t="str">
        <f>+IF(Mrz!C31&lt;&gt;"",Mrz!C31,"")</f>
        <v/>
      </c>
      <c r="E26" s="39" t="str">
        <f>+IF(Mrz!B31&lt;&gt;"",Mrz!B31,"")</f>
        <v/>
      </c>
      <c r="G26" t="str">
        <f>+IF(Mrz!F31&lt;&gt;"",Mrz!F31,"")</f>
        <v/>
      </c>
    </row>
    <row r="27" spans="1:7" x14ac:dyDescent="0.25">
      <c r="A27" t="str">
        <f>+IF(Mrz!G32&lt;&gt;"",Mrz!G32,"")</f>
        <v/>
      </c>
      <c r="C27" t="str">
        <f>+IF(A27&lt;&gt;"",Betrieb!$F$13,"")</f>
        <v/>
      </c>
      <c r="D27" t="str">
        <f>+IF(Mrz!C32&lt;&gt;"",Mrz!C32,"")</f>
        <v/>
      </c>
      <c r="E27" s="39" t="str">
        <f>+IF(Mrz!B32&lt;&gt;"",Mrz!B32,"")</f>
        <v/>
      </c>
      <c r="G27" t="str">
        <f>+IF(Mrz!F32&lt;&gt;"",Mrz!F32,"")</f>
        <v/>
      </c>
    </row>
    <row r="28" spans="1:7" x14ac:dyDescent="0.25">
      <c r="A28" t="str">
        <f>+IF(Mrz!G33&lt;&gt;"",Mrz!G33,"")</f>
        <v/>
      </c>
      <c r="C28" t="str">
        <f>+IF(A28&lt;&gt;"",Betrieb!$F$13,"")</f>
        <v/>
      </c>
      <c r="D28" t="str">
        <f>+IF(Mrz!C33&lt;&gt;"",Mrz!C33,"")</f>
        <v/>
      </c>
      <c r="E28" s="39" t="str">
        <f>+IF(Mrz!B33&lt;&gt;"",Mrz!B33,"")</f>
        <v/>
      </c>
      <c r="G28" t="str">
        <f>+IF(Mrz!F33&lt;&gt;"",Mrz!F33,"")</f>
        <v/>
      </c>
    </row>
    <row r="29" spans="1:7" x14ac:dyDescent="0.25">
      <c r="A29" t="str">
        <f>+IF(Mrz!G34&lt;&gt;"",Mrz!G34,"")</f>
        <v/>
      </c>
      <c r="C29" t="str">
        <f>+IF(A29&lt;&gt;"",Betrieb!$F$13,"")</f>
        <v/>
      </c>
      <c r="D29" t="str">
        <f>+IF(Mrz!C34&lt;&gt;"",Mrz!C34,"")</f>
        <v/>
      </c>
      <c r="E29" s="39" t="str">
        <f>+IF(Mrz!B34&lt;&gt;"",Mrz!B34,"")</f>
        <v/>
      </c>
      <c r="G29" t="str">
        <f>+IF(Mrz!F34&lt;&gt;"",Mrz!F34,"")</f>
        <v/>
      </c>
    </row>
    <row r="30" spans="1:7" x14ac:dyDescent="0.25">
      <c r="A30" t="str">
        <f>+IF(Mrz!G35&lt;&gt;"",Mrz!G35,"")</f>
        <v/>
      </c>
      <c r="C30" t="str">
        <f>+IF(A30&lt;&gt;"",Betrieb!$F$13,"")</f>
        <v/>
      </c>
      <c r="D30" t="str">
        <f>+IF(Mrz!C35&lt;&gt;"",Mrz!C35,"")</f>
        <v/>
      </c>
      <c r="E30" s="39" t="str">
        <f>+IF(Mrz!B35&lt;&gt;"",Mrz!B35,"")</f>
        <v/>
      </c>
      <c r="G30" t="str">
        <f>+IF(Mrz!F35&lt;&gt;"",Mrz!F35,"")</f>
        <v/>
      </c>
    </row>
    <row r="31" spans="1:7" x14ac:dyDescent="0.25">
      <c r="A31" t="str">
        <f>+IF(Mrz!G36&lt;&gt;"",Mrz!G36,"")</f>
        <v/>
      </c>
      <c r="C31" t="str">
        <f>+IF(A31&lt;&gt;"",Betrieb!$F$13,"")</f>
        <v/>
      </c>
      <c r="D31" t="str">
        <f>+IF(Mrz!C36&lt;&gt;"",Mrz!C36,"")</f>
        <v/>
      </c>
      <c r="E31" s="39" t="str">
        <f>+IF(Mrz!B36&lt;&gt;"",Mrz!B36,"")</f>
        <v/>
      </c>
      <c r="G31" t="str">
        <f>+IF(Mrz!F36&lt;&gt;"",Mrz!F36,"")</f>
        <v/>
      </c>
    </row>
    <row r="32" spans="1:7" x14ac:dyDescent="0.25">
      <c r="A32" t="str">
        <f>+IF(Mrz!G37&lt;&gt;"",Mrz!G37,"")</f>
        <v/>
      </c>
      <c r="C32" t="str">
        <f>+IF(A32&lt;&gt;"",Betrieb!$F$13,"")</f>
        <v/>
      </c>
      <c r="D32" t="str">
        <f>+IF(Mrz!C37&lt;&gt;"",Mrz!C37,"")</f>
        <v/>
      </c>
      <c r="E32" s="39" t="str">
        <f>+IF(Mrz!B37&lt;&gt;"",Mrz!B37,"")</f>
        <v/>
      </c>
      <c r="G32" t="str">
        <f>+IF(Mrz!F37&lt;&gt;"",Mrz!F37,"")</f>
        <v/>
      </c>
    </row>
    <row r="33" spans="1:7" x14ac:dyDescent="0.25">
      <c r="A33" t="str">
        <f>+IF(Mrz!G38&lt;&gt;"",Mrz!G38,"")</f>
        <v/>
      </c>
      <c r="C33" t="str">
        <f>+IF(A33&lt;&gt;"",Betrieb!$F$13,"")</f>
        <v/>
      </c>
      <c r="D33" t="str">
        <f>+IF(Mrz!C38&lt;&gt;"",Mrz!C38,"")</f>
        <v/>
      </c>
      <c r="E33" s="39" t="str">
        <f>+IF(Mrz!B38&lt;&gt;"",Mrz!B38,"")</f>
        <v/>
      </c>
      <c r="G33" t="str">
        <f>+IF(Mrz!F38&lt;&gt;"",Mrz!F38,"")</f>
        <v/>
      </c>
    </row>
    <row r="34" spans="1:7" x14ac:dyDescent="0.25">
      <c r="A34" t="str">
        <f>+IF(Mrz!G39&lt;&gt;"",Mrz!G39,"")</f>
        <v/>
      </c>
      <c r="C34" t="str">
        <f>+IF(A34&lt;&gt;"",Betrieb!$F$13,"")</f>
        <v/>
      </c>
      <c r="D34" t="str">
        <f>+IF(Mrz!C39&lt;&gt;"",Mrz!C39,"")</f>
        <v/>
      </c>
      <c r="E34" s="39" t="str">
        <f>+IF(Mrz!B39&lt;&gt;"",Mrz!B39,"")</f>
        <v/>
      </c>
      <c r="G34" t="str">
        <f>+IF(Mrz!F39&lt;&gt;"",Mrz!F39,"")</f>
        <v/>
      </c>
    </row>
    <row r="35" spans="1:7" x14ac:dyDescent="0.25">
      <c r="A35" t="str">
        <f>+IF(Mrz!G40&lt;&gt;"",Mrz!G40,"")</f>
        <v/>
      </c>
      <c r="C35" t="str">
        <f>+IF(A35&lt;&gt;"",Betrieb!$F$13,"")</f>
        <v/>
      </c>
      <c r="D35" t="str">
        <f>+IF(Mrz!C40&lt;&gt;"",Mrz!C40,"")</f>
        <v/>
      </c>
      <c r="E35" s="39" t="str">
        <f>+IF(Mrz!B40&lt;&gt;"",Mrz!B40,"")</f>
        <v/>
      </c>
      <c r="G35" t="str">
        <f>+IF(Mrz!F40&lt;&gt;"",Mrz!F40,"")</f>
        <v/>
      </c>
    </row>
    <row r="36" spans="1:7" x14ac:dyDescent="0.25">
      <c r="A36" t="str">
        <f>+IF(Mrz!G41&lt;&gt;"",Mrz!G41,"")</f>
        <v/>
      </c>
      <c r="C36" t="str">
        <f>+IF(A36&lt;&gt;"",Betrieb!$F$13,"")</f>
        <v/>
      </c>
      <c r="D36" t="str">
        <f>+IF(Mrz!C41&lt;&gt;"",Mrz!C41,"")</f>
        <v/>
      </c>
      <c r="E36" s="39" t="str">
        <f>+IF(Mrz!B41&lt;&gt;"",Mrz!B41,"")</f>
        <v/>
      </c>
      <c r="G36" t="str">
        <f>+IF(Mrz!F41&lt;&gt;"",Mrz!F41,"")</f>
        <v/>
      </c>
    </row>
    <row r="37" spans="1:7" x14ac:dyDescent="0.25">
      <c r="A37" t="str">
        <f>+IF(Mrz!G42&lt;&gt;"",Mrz!G42,"")</f>
        <v/>
      </c>
      <c r="C37" t="str">
        <f>+IF(A37&lt;&gt;"",Betrieb!$F$13,"")</f>
        <v/>
      </c>
      <c r="D37" t="str">
        <f>+IF(Mrz!C42&lt;&gt;"",Mrz!C42,"")</f>
        <v/>
      </c>
      <c r="E37" s="39" t="str">
        <f>+IF(Mrz!B42&lt;&gt;"",Mrz!B42,"")</f>
        <v/>
      </c>
      <c r="G37" t="str">
        <f>+IF(Mrz!F42&lt;&gt;"",Mrz!F42,"")</f>
        <v/>
      </c>
    </row>
    <row r="38" spans="1:7" x14ac:dyDescent="0.25">
      <c r="A38" t="str">
        <f>+IF(Mrz!G43&lt;&gt;"",Mrz!G43,"")</f>
        <v/>
      </c>
      <c r="C38" t="str">
        <f>+IF(A38&lt;&gt;"",Betrieb!$F$13,"")</f>
        <v/>
      </c>
      <c r="D38" t="str">
        <f>+IF(Mrz!C43&lt;&gt;"",Mrz!C43,"")</f>
        <v/>
      </c>
      <c r="E38" s="39" t="str">
        <f>+IF(Mrz!B43&lt;&gt;"",Mrz!B43,"")</f>
        <v/>
      </c>
      <c r="G38" t="str">
        <f>+IF(Mrz!F43&lt;&gt;"",Mrz!F43,"")</f>
        <v/>
      </c>
    </row>
    <row r="39" spans="1:7" x14ac:dyDescent="0.25">
      <c r="A39" t="str">
        <f>+IF(Mrz!G44&lt;&gt;"",Mrz!G44,"")</f>
        <v/>
      </c>
      <c r="C39" t="str">
        <f>+IF(A39&lt;&gt;"",Betrieb!$F$13,"")</f>
        <v/>
      </c>
      <c r="D39" t="str">
        <f>+IF(Mrz!C44&lt;&gt;"",Mrz!C44,"")</f>
        <v/>
      </c>
      <c r="E39" s="39" t="str">
        <f>+IF(Mrz!B44&lt;&gt;"",Mrz!B44,"")</f>
        <v/>
      </c>
      <c r="G39" t="str">
        <f>+IF(Mrz!F44&lt;&gt;"",Mrz!F44,"")</f>
        <v/>
      </c>
    </row>
    <row r="40" spans="1:7" x14ac:dyDescent="0.25">
      <c r="A40" t="str">
        <f>+IF(Mrz!G45&lt;&gt;"",Mrz!G45,"")</f>
        <v/>
      </c>
      <c r="C40" t="str">
        <f>+IF(A40&lt;&gt;"",Betrieb!$F$13,"")</f>
        <v/>
      </c>
      <c r="D40" t="str">
        <f>+IF(Mrz!C45&lt;&gt;"",Mrz!C45,"")</f>
        <v/>
      </c>
      <c r="E40" s="39" t="str">
        <f>+IF(Mrz!B45&lt;&gt;"",Mrz!B45,"")</f>
        <v/>
      </c>
      <c r="G40" t="str">
        <f>+IF(Mrz!F45&lt;&gt;"",Mrz!F45,"")</f>
        <v/>
      </c>
    </row>
    <row r="41" spans="1:7" x14ac:dyDescent="0.25">
      <c r="A41" t="str">
        <f>+IF(Mrz!G46&lt;&gt;"",Mrz!G46,"")</f>
        <v/>
      </c>
      <c r="C41" t="str">
        <f>+IF(A41&lt;&gt;"",Betrieb!$F$13,"")</f>
        <v/>
      </c>
      <c r="D41" t="str">
        <f>+IF(Mrz!C46&lt;&gt;"",Mrz!C46,"")</f>
        <v/>
      </c>
      <c r="E41" s="39" t="str">
        <f>+IF(Mrz!B46&lt;&gt;"",Mrz!B46,"")</f>
        <v/>
      </c>
      <c r="G41" t="str">
        <f>+IF(Mrz!F46&lt;&gt;"",Mrz!F46,"")</f>
        <v/>
      </c>
    </row>
    <row r="42" spans="1:7" x14ac:dyDescent="0.25">
      <c r="A42" t="str">
        <f>+IF(Mrz!G47&lt;&gt;"",Mrz!G47,"")</f>
        <v/>
      </c>
      <c r="C42" t="str">
        <f>+IF(A42&lt;&gt;"",Betrieb!$F$13,"")</f>
        <v/>
      </c>
      <c r="D42" t="str">
        <f>+IF(Mrz!C47&lt;&gt;"",Mrz!C47,"")</f>
        <v/>
      </c>
      <c r="E42" s="39" t="str">
        <f>+IF(Mrz!B47&lt;&gt;"",Mrz!B47,"")</f>
        <v/>
      </c>
      <c r="G42" t="str">
        <f>+IF(Mrz!F47&lt;&gt;"",Mrz!F47,"")</f>
        <v/>
      </c>
    </row>
    <row r="43" spans="1:7" x14ac:dyDescent="0.25">
      <c r="A43" t="str">
        <f>+IF(Mrz!G48&lt;&gt;"",Mrz!G48,"")</f>
        <v/>
      </c>
      <c r="C43" t="str">
        <f>+IF(A43&lt;&gt;"",Betrieb!$F$13,"")</f>
        <v/>
      </c>
      <c r="D43" t="str">
        <f>+IF(Mrz!C48&lt;&gt;"",Mrz!C48,"")</f>
        <v/>
      </c>
      <c r="E43" s="39" t="str">
        <f>+IF(Mrz!B48&lt;&gt;"",Mrz!B48,"")</f>
        <v/>
      </c>
      <c r="G43" t="str">
        <f>+IF(Mrz!F48&lt;&gt;"",Mrz!F48,"")</f>
        <v/>
      </c>
    </row>
    <row r="44" spans="1:7" x14ac:dyDescent="0.25">
      <c r="A44" t="str">
        <f>+IF(Mrz!G49&lt;&gt;"",Mrz!G49,"")</f>
        <v/>
      </c>
      <c r="C44" t="str">
        <f>+IF(A44&lt;&gt;"",Betrieb!$F$13,"")</f>
        <v/>
      </c>
      <c r="D44" t="str">
        <f>+IF(Mrz!C49&lt;&gt;"",Mrz!C49,"")</f>
        <v/>
      </c>
      <c r="E44" s="39" t="str">
        <f>+IF(Mrz!B49&lt;&gt;"",Mrz!B49,"")</f>
        <v/>
      </c>
      <c r="G44" t="str">
        <f>+IF(Mrz!F49&lt;&gt;"",Mrz!F49,"")</f>
        <v/>
      </c>
    </row>
    <row r="45" spans="1:7" x14ac:dyDescent="0.25">
      <c r="A45" t="str">
        <f>+IF(Mrz!G50&lt;&gt;"",Mrz!G50,"")</f>
        <v/>
      </c>
      <c r="C45" t="str">
        <f>+IF(A45&lt;&gt;"",Betrieb!$F$13,"")</f>
        <v/>
      </c>
      <c r="D45" t="str">
        <f>+IF(Mrz!C50&lt;&gt;"",Mrz!C50,"")</f>
        <v/>
      </c>
      <c r="E45" s="39" t="str">
        <f>+IF(Mrz!B50&lt;&gt;"",Mrz!B50,"")</f>
        <v/>
      </c>
      <c r="G45" t="str">
        <f>+IF(Mrz!F50&lt;&gt;"",Mrz!F50,"")</f>
        <v/>
      </c>
    </row>
    <row r="46" spans="1:7" x14ac:dyDescent="0.25">
      <c r="A46" t="str">
        <f>+IF(Mrz!G51&lt;&gt;"",Mrz!G51,"")</f>
        <v/>
      </c>
      <c r="C46" t="str">
        <f>+IF(A46&lt;&gt;"",Betrieb!$F$13,"")</f>
        <v/>
      </c>
      <c r="D46" t="str">
        <f>+IF(Mrz!C51&lt;&gt;"",Mrz!C51,"")</f>
        <v/>
      </c>
      <c r="E46" s="39" t="str">
        <f>+IF(Mrz!B51&lt;&gt;"",Mrz!B51,"")</f>
        <v/>
      </c>
      <c r="G46" t="str">
        <f>+IF(Mrz!F51&lt;&gt;"",Mrz!F51,"")</f>
        <v/>
      </c>
    </row>
    <row r="47" spans="1:7" x14ac:dyDescent="0.25">
      <c r="A47" t="str">
        <f>+IF(Mrz!G52&lt;&gt;"",Mrz!G52,"")</f>
        <v/>
      </c>
      <c r="C47" t="str">
        <f>+IF(A47&lt;&gt;"",Betrieb!$F$13,"")</f>
        <v/>
      </c>
      <c r="D47" t="str">
        <f>+IF(Mrz!C52&lt;&gt;"",Mrz!C52,"")</f>
        <v/>
      </c>
      <c r="E47" s="39" t="str">
        <f>+IF(Mrz!B52&lt;&gt;"",Mrz!B52,"")</f>
        <v/>
      </c>
      <c r="G47" t="str">
        <f>+IF(Mrz!F52&lt;&gt;"",Mrz!F52,"")</f>
        <v/>
      </c>
    </row>
    <row r="48" spans="1:7" x14ac:dyDescent="0.25">
      <c r="A48" t="str">
        <f>+IF(Mrz!G53&lt;&gt;"",Mrz!G53,"")</f>
        <v/>
      </c>
      <c r="C48" t="str">
        <f>+IF(A48&lt;&gt;"",Betrieb!$F$13,"")</f>
        <v/>
      </c>
      <c r="D48" t="str">
        <f>+IF(Mrz!C53&lt;&gt;"",Mrz!C53,"")</f>
        <v/>
      </c>
      <c r="E48" s="39" t="str">
        <f>+IF(Mrz!B53&lt;&gt;"",Mrz!B53,"")</f>
        <v/>
      </c>
      <c r="G48" t="str">
        <f>+IF(Mrz!F53&lt;&gt;"",Mrz!F53,"")</f>
        <v/>
      </c>
    </row>
    <row r="49" spans="1:7" x14ac:dyDescent="0.25">
      <c r="A49" t="str">
        <f>+IF(Mrz!G54&lt;&gt;"",Mrz!G54,"")</f>
        <v/>
      </c>
      <c r="C49" t="str">
        <f>+IF(A49&lt;&gt;"",Betrieb!$F$13,"")</f>
        <v/>
      </c>
      <c r="D49" t="str">
        <f>+IF(Mrz!C54&lt;&gt;"",Mrz!C54,"")</f>
        <v/>
      </c>
      <c r="E49" s="39" t="str">
        <f>+IF(Mrz!B54&lt;&gt;"",Mrz!B54,"")</f>
        <v/>
      </c>
      <c r="G49" t="str">
        <f>+IF(Mrz!F54&lt;&gt;"",Mrz!F54,"")</f>
        <v/>
      </c>
    </row>
    <row r="50" spans="1:7" x14ac:dyDescent="0.25">
      <c r="A50" t="str">
        <f>+IF(Mrz!G55&lt;&gt;"",Mrz!G55,"")</f>
        <v/>
      </c>
      <c r="C50" t="str">
        <f>+IF(A50&lt;&gt;"",Betrieb!$F$13,"")</f>
        <v/>
      </c>
      <c r="D50" t="str">
        <f>+IF(Mrz!C55&lt;&gt;"",Mrz!C55,"")</f>
        <v/>
      </c>
      <c r="E50" s="39" t="str">
        <f>+IF(Mrz!B55&lt;&gt;"",Mrz!B55,"")</f>
        <v/>
      </c>
      <c r="G50" t="str">
        <f>+IF(Mrz!F55&lt;&gt;"",Mrz!F55,"")</f>
        <v/>
      </c>
    </row>
    <row r="51" spans="1:7" x14ac:dyDescent="0.25">
      <c r="A51" t="str">
        <f>+IF(Mrz!G56&lt;&gt;"",Mrz!G56,"")</f>
        <v/>
      </c>
      <c r="C51" t="str">
        <f>+IF(A51&lt;&gt;"",Betrieb!$F$13,"")</f>
        <v/>
      </c>
      <c r="D51" t="str">
        <f>+IF(Mrz!C56&lt;&gt;"",Mrz!C56,"")</f>
        <v/>
      </c>
      <c r="E51" s="39" t="str">
        <f>+IF(Mrz!B56&lt;&gt;"",Mrz!B56,"")</f>
        <v/>
      </c>
      <c r="G51" t="str">
        <f>+IF(Mrz!F56&lt;&gt;"",Mrz!F56,"")</f>
        <v/>
      </c>
    </row>
    <row r="52" spans="1:7" x14ac:dyDescent="0.25">
      <c r="A52" t="str">
        <f>+IF(Mrz!G57&lt;&gt;"",Mrz!G57,"")</f>
        <v/>
      </c>
      <c r="C52" t="str">
        <f>+IF(A52&lt;&gt;"",Betrieb!$F$13,"")</f>
        <v/>
      </c>
      <c r="D52" t="str">
        <f>+IF(Mrz!C57&lt;&gt;"",Mrz!C57,"")</f>
        <v/>
      </c>
      <c r="E52" s="39" t="str">
        <f>+IF(Mrz!B57&lt;&gt;"",Mrz!B57,"")</f>
        <v/>
      </c>
      <c r="G52" t="str">
        <f>+IF(Mrz!F57&lt;&gt;"",Mrz!F57,"")</f>
        <v/>
      </c>
    </row>
    <row r="53" spans="1:7" x14ac:dyDescent="0.25">
      <c r="A53" t="str">
        <f>+IF(Mrz!G58&lt;&gt;"",Mrz!G58,"")</f>
        <v/>
      </c>
      <c r="C53" t="str">
        <f>+IF(A53&lt;&gt;"",Betrieb!$F$13,"")</f>
        <v/>
      </c>
      <c r="D53" t="str">
        <f>+IF(Mrz!C58&lt;&gt;"",Mrz!C58,"")</f>
        <v/>
      </c>
      <c r="E53" s="39" t="str">
        <f>+IF(Mrz!B58&lt;&gt;"",Mrz!B58,"")</f>
        <v/>
      </c>
      <c r="G53" t="str">
        <f>+IF(Mrz!F58&lt;&gt;"",Mrz!F58,"")</f>
        <v/>
      </c>
    </row>
    <row r="54" spans="1:7" x14ac:dyDescent="0.25">
      <c r="A54" t="str">
        <f>+IF(Mrz!G59&lt;&gt;"",Mrz!G59,"")</f>
        <v/>
      </c>
      <c r="C54" t="str">
        <f>+IF(A54&lt;&gt;"",Betrieb!$F$13,"")</f>
        <v/>
      </c>
      <c r="D54" t="str">
        <f>+IF(Mrz!C59&lt;&gt;"",Mrz!C59,"")</f>
        <v/>
      </c>
      <c r="E54" s="39" t="str">
        <f>+IF(Mrz!B59&lt;&gt;"",Mrz!B59,"")</f>
        <v/>
      </c>
      <c r="G54" t="str">
        <f>+IF(Mrz!F59&lt;&gt;"",Mrz!F59,"")</f>
        <v/>
      </c>
    </row>
    <row r="55" spans="1:7" x14ac:dyDescent="0.25">
      <c r="A55" t="str">
        <f>+IF(Mrz!G60&lt;&gt;"",Mrz!G60,"")</f>
        <v/>
      </c>
      <c r="C55" t="str">
        <f>+IF(A55&lt;&gt;"",Betrieb!$F$13,"")</f>
        <v/>
      </c>
      <c r="D55" t="str">
        <f>+IF(Mrz!C60&lt;&gt;"",Mrz!C60,"")</f>
        <v/>
      </c>
      <c r="E55" s="39" t="str">
        <f>+IF(Mrz!B60&lt;&gt;"",Mrz!B60,"")</f>
        <v/>
      </c>
      <c r="G55" t="str">
        <f>+IF(Mrz!F60&lt;&gt;"",Mrz!F60,"")</f>
        <v/>
      </c>
    </row>
    <row r="56" spans="1:7" x14ac:dyDescent="0.25">
      <c r="A56" t="str">
        <f>+IF(Mrz!G61&lt;&gt;"",Mrz!G61,"")</f>
        <v/>
      </c>
      <c r="C56" t="str">
        <f>+IF(A56&lt;&gt;"",Betrieb!$F$13,"")</f>
        <v/>
      </c>
      <c r="D56" t="str">
        <f>+IF(Mrz!C61&lt;&gt;"",Mrz!C61,"")</f>
        <v/>
      </c>
      <c r="E56" s="39" t="str">
        <f>+IF(Mrz!B61&lt;&gt;"",Mrz!B61,"")</f>
        <v/>
      </c>
      <c r="G56" t="str">
        <f>+IF(Mrz!F61&lt;&gt;"",Mrz!F61,"")</f>
        <v/>
      </c>
    </row>
    <row r="57" spans="1:7" x14ac:dyDescent="0.25">
      <c r="A57" t="str">
        <f>+IF(Mrz!G62&lt;&gt;"",Mrz!G62,"")</f>
        <v/>
      </c>
      <c r="C57" t="str">
        <f>+IF(A57&lt;&gt;"",Betrieb!$F$13,"")</f>
        <v/>
      </c>
      <c r="D57" t="str">
        <f>+IF(Mrz!C62&lt;&gt;"",Mrz!C62,"")</f>
        <v/>
      </c>
      <c r="E57" s="39" t="str">
        <f>+IF(Mrz!B62&lt;&gt;"",Mrz!B62,"")</f>
        <v/>
      </c>
      <c r="G57" t="str">
        <f>+IF(Mrz!F62&lt;&gt;"",Mrz!F62,"")</f>
        <v/>
      </c>
    </row>
    <row r="58" spans="1:7" x14ac:dyDescent="0.25">
      <c r="A58" t="str">
        <f>+IF(Mrz!G63&lt;&gt;"",Mrz!G63,"")</f>
        <v/>
      </c>
      <c r="C58" t="str">
        <f>+IF(A58&lt;&gt;"",Betrieb!$F$13,"")</f>
        <v/>
      </c>
      <c r="D58" t="str">
        <f>+IF(Mrz!C63&lt;&gt;"",Mrz!C63,"")</f>
        <v/>
      </c>
      <c r="E58" s="39" t="str">
        <f>+IF(Mrz!B63&lt;&gt;"",Mrz!B63,"")</f>
        <v/>
      </c>
      <c r="G58" t="str">
        <f>+IF(Mrz!F63&lt;&gt;"",Mrz!F63,"")</f>
        <v/>
      </c>
    </row>
    <row r="59" spans="1:7" x14ac:dyDescent="0.25">
      <c r="A59" t="str">
        <f>+IF(Mrz!G64&lt;&gt;"",Mrz!G64,"")</f>
        <v/>
      </c>
      <c r="C59" t="str">
        <f>+IF(A59&lt;&gt;"",Betrieb!$F$13,"")</f>
        <v/>
      </c>
      <c r="D59" t="str">
        <f>+IF(Mrz!C64&lt;&gt;"",Mrz!C64,"")</f>
        <v/>
      </c>
      <c r="E59" s="39" t="str">
        <f>+IF(Mrz!B64&lt;&gt;"",Mrz!B64,"")</f>
        <v/>
      </c>
      <c r="G59" t="str">
        <f>+IF(Mrz!F64&lt;&gt;"",Mrz!F64,"")</f>
        <v/>
      </c>
    </row>
    <row r="60" spans="1:7" x14ac:dyDescent="0.25">
      <c r="A60" t="str">
        <f>+IF(Mrz!G65&lt;&gt;"",Mrz!G65,"")</f>
        <v/>
      </c>
      <c r="C60" t="str">
        <f>+IF(A60&lt;&gt;"",Betrieb!$F$13,"")</f>
        <v/>
      </c>
      <c r="D60" t="str">
        <f>+IF(Mrz!C65&lt;&gt;"",Mrz!C65,"")</f>
        <v/>
      </c>
      <c r="E60" s="39" t="str">
        <f>+IF(Mrz!B65&lt;&gt;"",Mrz!B65,"")</f>
        <v/>
      </c>
      <c r="G60" t="str">
        <f>+IF(Mrz!F65&lt;&gt;"",Mrz!F65,"")</f>
        <v/>
      </c>
    </row>
    <row r="61" spans="1:7" x14ac:dyDescent="0.25">
      <c r="A61" t="str">
        <f>+IF(Mrz!G66&lt;&gt;"",Mrz!G66,"")</f>
        <v/>
      </c>
      <c r="C61" t="str">
        <f>+IF(A61&lt;&gt;"",Betrieb!$F$13,"")</f>
        <v/>
      </c>
      <c r="D61" t="str">
        <f>+IF(Mrz!C66&lt;&gt;"",Mrz!C66,"")</f>
        <v/>
      </c>
      <c r="E61" s="39" t="str">
        <f>+IF(Mrz!B66&lt;&gt;"",Mrz!B66,"")</f>
        <v/>
      </c>
      <c r="G61" t="str">
        <f>+IF(Mrz!F66&lt;&gt;"",Mrz!F66,"")</f>
        <v/>
      </c>
    </row>
    <row r="62" spans="1:7" x14ac:dyDescent="0.25">
      <c r="A62" t="str">
        <f>+IF(Mrz!G67&lt;&gt;"",Mrz!G67,"")</f>
        <v/>
      </c>
      <c r="C62" t="str">
        <f>+IF(A62&lt;&gt;"",Betrieb!$F$13,"")</f>
        <v/>
      </c>
      <c r="D62" t="str">
        <f>+IF(Mrz!C67&lt;&gt;"",Mrz!C67,"")</f>
        <v/>
      </c>
      <c r="E62" s="39" t="str">
        <f>+IF(Mrz!B67&lt;&gt;"",Mrz!B67,"")</f>
        <v/>
      </c>
      <c r="G62" t="str">
        <f>+IF(Mrz!F67&lt;&gt;"",Mrz!F67,"")</f>
        <v/>
      </c>
    </row>
    <row r="63" spans="1:7" x14ac:dyDescent="0.25">
      <c r="A63" t="str">
        <f>+IF(Mrz!G68&lt;&gt;"",Mrz!G68,"")</f>
        <v/>
      </c>
      <c r="C63" t="str">
        <f>+IF(A63&lt;&gt;"",Betrieb!$F$13,"")</f>
        <v/>
      </c>
      <c r="D63" t="str">
        <f>+IF(Mrz!C68&lt;&gt;"",Mrz!C68,"")</f>
        <v/>
      </c>
      <c r="E63" s="39" t="str">
        <f>+IF(Mrz!B68&lt;&gt;"",Mrz!B68,"")</f>
        <v/>
      </c>
      <c r="G63" t="str">
        <f>+IF(Mrz!F68&lt;&gt;"",Mrz!F68,"")</f>
        <v/>
      </c>
    </row>
    <row r="64" spans="1:7" x14ac:dyDescent="0.25">
      <c r="A64" t="str">
        <f>+IF(Mrz!G69&lt;&gt;"",Mrz!G69,"")</f>
        <v/>
      </c>
      <c r="C64" t="str">
        <f>+IF(A64&lt;&gt;"",Betrieb!$F$13,"")</f>
        <v/>
      </c>
      <c r="D64" t="str">
        <f>+IF(Mrz!C69&lt;&gt;"",Mrz!C69,"")</f>
        <v/>
      </c>
      <c r="E64" s="39" t="str">
        <f>+IF(Mrz!B69&lt;&gt;"",Mrz!B69,"")</f>
        <v/>
      </c>
      <c r="G64" t="str">
        <f>+IF(Mrz!F69&lt;&gt;"",Mrz!F69,"")</f>
        <v/>
      </c>
    </row>
    <row r="65" spans="1:7" x14ac:dyDescent="0.25">
      <c r="A65" t="str">
        <f>+IF(Mrz!G70&lt;&gt;"",Mrz!G70,"")</f>
        <v/>
      </c>
      <c r="C65" t="str">
        <f>+IF(A65&lt;&gt;"",Betrieb!$F$13,"")</f>
        <v/>
      </c>
      <c r="D65" t="str">
        <f>+IF(Mrz!C70&lt;&gt;"",Mrz!C70,"")</f>
        <v/>
      </c>
      <c r="E65" s="39" t="str">
        <f>+IF(Mrz!B70&lt;&gt;"",Mrz!B70,"")</f>
        <v/>
      </c>
      <c r="G65" t="str">
        <f>+IF(Mrz!F70&lt;&gt;"",Mrz!F70,"")</f>
        <v/>
      </c>
    </row>
    <row r="66" spans="1:7" x14ac:dyDescent="0.25">
      <c r="A66" t="str">
        <f>+IF(Mrz!G71&lt;&gt;"",Mrz!G71,"")</f>
        <v/>
      </c>
      <c r="C66" t="str">
        <f>+IF(A66&lt;&gt;"",Betrieb!$F$13,"")</f>
        <v/>
      </c>
      <c r="D66" t="str">
        <f>+IF(Mrz!C71&lt;&gt;"",Mrz!C71,"")</f>
        <v/>
      </c>
      <c r="E66" s="39" t="str">
        <f>+IF(Mrz!B71&lt;&gt;"",Mrz!B71,"")</f>
        <v/>
      </c>
      <c r="G66" t="str">
        <f>+IF(Mrz!F71&lt;&gt;"",Mrz!F71,"")</f>
        <v/>
      </c>
    </row>
    <row r="67" spans="1:7" x14ac:dyDescent="0.25">
      <c r="A67" t="str">
        <f>+IF(Mrz!G72&lt;&gt;"",Mrz!G72,"")</f>
        <v/>
      </c>
      <c r="C67" t="str">
        <f>+IF(A67&lt;&gt;"",Betrieb!$F$13,"")</f>
        <v/>
      </c>
      <c r="D67" t="str">
        <f>+IF(Mrz!C72&lt;&gt;"",Mrz!C72,"")</f>
        <v/>
      </c>
      <c r="E67" s="39" t="str">
        <f>+IF(Mrz!B72&lt;&gt;"",Mrz!B72,"")</f>
        <v/>
      </c>
      <c r="G67" t="str">
        <f>+IF(Mrz!F72&lt;&gt;"",Mrz!F72,"")</f>
        <v/>
      </c>
    </row>
    <row r="68" spans="1:7" x14ac:dyDescent="0.25">
      <c r="A68" t="str">
        <f>+IF(Mrz!G73&lt;&gt;"",Mrz!G73,"")</f>
        <v/>
      </c>
      <c r="C68" t="str">
        <f>+IF(A68&lt;&gt;"",Betrieb!$F$13,"")</f>
        <v/>
      </c>
      <c r="D68" t="str">
        <f>+IF(Mrz!C73&lt;&gt;"",Mrz!C73,"")</f>
        <v/>
      </c>
      <c r="E68" s="39" t="str">
        <f>+IF(Mrz!B73&lt;&gt;"",Mrz!B73,"")</f>
        <v/>
      </c>
      <c r="G68" t="str">
        <f>+IF(Mrz!F73&lt;&gt;"",Mrz!F73,"")</f>
        <v/>
      </c>
    </row>
    <row r="69" spans="1:7" x14ac:dyDescent="0.25">
      <c r="A69" t="str">
        <f>+IF(Mrz!G74&lt;&gt;"",Mrz!G74,"")</f>
        <v/>
      </c>
      <c r="C69" t="str">
        <f>+IF(A69&lt;&gt;"",Betrieb!$F$13,"")</f>
        <v/>
      </c>
      <c r="D69" t="str">
        <f>+IF(Mrz!C74&lt;&gt;"",Mrz!C74,"")</f>
        <v/>
      </c>
      <c r="E69" s="39" t="str">
        <f>+IF(Mrz!B74&lt;&gt;"",Mrz!B74,"")</f>
        <v/>
      </c>
      <c r="G69" t="str">
        <f>+IF(Mrz!F74&lt;&gt;"",Mrz!F74,"")</f>
        <v/>
      </c>
    </row>
    <row r="70" spans="1:7" x14ac:dyDescent="0.25">
      <c r="A70" t="str">
        <f>+IF(Mrz!G75&lt;&gt;"",Mrz!G75,"")</f>
        <v/>
      </c>
      <c r="C70" t="str">
        <f>+IF(A70&lt;&gt;"",Betrieb!$F$13,"")</f>
        <v/>
      </c>
      <c r="D70" t="str">
        <f>+IF(Mrz!C75&lt;&gt;"",Mrz!C75,"")</f>
        <v/>
      </c>
      <c r="E70" s="39" t="str">
        <f>+IF(Mrz!B75&lt;&gt;"",Mrz!B75,"")</f>
        <v/>
      </c>
      <c r="G70" t="str">
        <f>+IF(Mrz!F75&lt;&gt;"",Mrz!F75,"")</f>
        <v/>
      </c>
    </row>
    <row r="71" spans="1:7" x14ac:dyDescent="0.25">
      <c r="A71" t="str">
        <f>+IF(Mrz!G76&lt;&gt;"",Mrz!G76,"")</f>
        <v/>
      </c>
      <c r="C71" t="str">
        <f>+IF(A71&lt;&gt;"",Betrieb!$F$13,"")</f>
        <v/>
      </c>
      <c r="D71" t="str">
        <f>+IF(Mrz!C76&lt;&gt;"",Mrz!C76,"")</f>
        <v/>
      </c>
      <c r="E71" s="39" t="str">
        <f>+IF(Mrz!B76&lt;&gt;"",Mrz!B76,"")</f>
        <v/>
      </c>
      <c r="G71" t="str">
        <f>+IF(Mrz!F76&lt;&gt;"",Mrz!F76,"")</f>
        <v/>
      </c>
    </row>
    <row r="72" spans="1:7" x14ac:dyDescent="0.25">
      <c r="A72" t="str">
        <f>+IF(Mrz!G77&lt;&gt;"",Mrz!G77,"")</f>
        <v/>
      </c>
      <c r="C72" t="str">
        <f>+IF(A72&lt;&gt;"",Betrieb!$F$13,"")</f>
        <v/>
      </c>
      <c r="D72" t="str">
        <f>+IF(Mrz!C77&lt;&gt;"",Mrz!C77,"")</f>
        <v/>
      </c>
      <c r="E72" s="39" t="str">
        <f>+IF(Mrz!B77&lt;&gt;"",Mrz!B77,"")</f>
        <v/>
      </c>
      <c r="G72" t="str">
        <f>+IF(Mrz!F77&lt;&gt;"",Mrz!F77,"")</f>
        <v/>
      </c>
    </row>
    <row r="73" spans="1:7" x14ac:dyDescent="0.25">
      <c r="A73" t="str">
        <f>+IF(Mrz!G78&lt;&gt;"",Mrz!G78,"")</f>
        <v/>
      </c>
      <c r="C73" t="str">
        <f>+IF(A73&lt;&gt;"",Betrieb!$F$13,"")</f>
        <v/>
      </c>
      <c r="D73" t="str">
        <f>+IF(Mrz!C78&lt;&gt;"",Mrz!C78,"")</f>
        <v/>
      </c>
      <c r="E73" s="39" t="str">
        <f>+IF(Mrz!B78&lt;&gt;"",Mrz!B78,"")</f>
        <v/>
      </c>
      <c r="G73" t="str">
        <f>+IF(Mrz!F78&lt;&gt;"",Mrz!F78,"")</f>
        <v/>
      </c>
    </row>
    <row r="74" spans="1:7" x14ac:dyDescent="0.25">
      <c r="A74" t="str">
        <f>+IF(Mrz!G79&lt;&gt;"",Mrz!G79,"")</f>
        <v/>
      </c>
      <c r="C74" t="str">
        <f>+IF(A74&lt;&gt;"",Betrieb!$F$13,"")</f>
        <v/>
      </c>
      <c r="D74" t="str">
        <f>+IF(Mrz!C79&lt;&gt;"",Mrz!C79,"")</f>
        <v/>
      </c>
      <c r="E74" s="39" t="str">
        <f>+IF(Mrz!B79&lt;&gt;"",Mrz!B79,"")</f>
        <v/>
      </c>
      <c r="G74" t="str">
        <f>+IF(Mrz!F79&lt;&gt;"",Mrz!F79,"")</f>
        <v/>
      </c>
    </row>
    <row r="75" spans="1:7" x14ac:dyDescent="0.25">
      <c r="A75" t="str">
        <f>+IF(Mrz!G80&lt;&gt;"",Mrz!G80,"")</f>
        <v/>
      </c>
      <c r="C75" t="str">
        <f>+IF(A75&lt;&gt;"",Betrieb!$F$13,"")</f>
        <v/>
      </c>
      <c r="D75" t="str">
        <f>+IF(Mrz!C80&lt;&gt;"",Mrz!C80,"")</f>
        <v/>
      </c>
      <c r="E75" s="39" t="str">
        <f>+IF(Mrz!B80&lt;&gt;"",Mrz!B80,"")</f>
        <v/>
      </c>
      <c r="G75" t="str">
        <f>+IF(Mrz!F80&lt;&gt;"",Mrz!F80,"")</f>
        <v/>
      </c>
    </row>
    <row r="76" spans="1:7" x14ac:dyDescent="0.25">
      <c r="A76" t="str">
        <f>+IF(Mrz!G81&lt;&gt;"",Mrz!G81,"")</f>
        <v/>
      </c>
      <c r="C76" t="str">
        <f>+IF(A76&lt;&gt;"",Betrieb!$F$13,"")</f>
        <v/>
      </c>
      <c r="D76" t="str">
        <f>+IF(Mrz!C81&lt;&gt;"",Mrz!C81,"")</f>
        <v/>
      </c>
      <c r="E76" s="39" t="str">
        <f>+IF(Mrz!B81&lt;&gt;"",Mrz!B81,"")</f>
        <v/>
      </c>
      <c r="G76" t="str">
        <f>+IF(Mrz!F81&lt;&gt;"",Mrz!F81,"")</f>
        <v/>
      </c>
    </row>
    <row r="77" spans="1:7" x14ac:dyDescent="0.25">
      <c r="A77" t="str">
        <f>+IF(Mrz!G82&lt;&gt;"",Mrz!G82,"")</f>
        <v/>
      </c>
      <c r="C77" t="str">
        <f>+IF(A77&lt;&gt;"",Betrieb!$F$13,"")</f>
        <v/>
      </c>
      <c r="D77" t="str">
        <f>+IF(Mrz!C82&lt;&gt;"",Mrz!C82,"")</f>
        <v/>
      </c>
      <c r="E77" s="39" t="str">
        <f>+IF(Mrz!B82&lt;&gt;"",Mrz!B82,"")</f>
        <v/>
      </c>
      <c r="G77" t="str">
        <f>+IF(Mrz!F82&lt;&gt;"",Mrz!F82,"")</f>
        <v/>
      </c>
    </row>
    <row r="78" spans="1:7" x14ac:dyDescent="0.25">
      <c r="A78" t="str">
        <f>+IF(Mrz!G83&lt;&gt;"",Mrz!G83,"")</f>
        <v/>
      </c>
      <c r="C78" t="str">
        <f>+IF(A78&lt;&gt;"",Betrieb!$F$13,"")</f>
        <v/>
      </c>
      <c r="D78" t="str">
        <f>+IF(Mrz!C83&lt;&gt;"",Mrz!C83,"")</f>
        <v/>
      </c>
      <c r="E78" s="39" t="str">
        <f>+IF(Mrz!B83&lt;&gt;"",Mrz!B83,"")</f>
        <v/>
      </c>
      <c r="G78" t="str">
        <f>+IF(Mrz!F83&lt;&gt;"",Mrz!F83,"")</f>
        <v/>
      </c>
    </row>
    <row r="79" spans="1:7" x14ac:dyDescent="0.25">
      <c r="A79" t="str">
        <f>+IF(Mrz!G84&lt;&gt;"",Mrz!G84,"")</f>
        <v/>
      </c>
      <c r="C79" t="str">
        <f>+IF(A79&lt;&gt;"",Betrieb!$F$13,"")</f>
        <v/>
      </c>
      <c r="D79" t="str">
        <f>+IF(Mrz!C84&lt;&gt;"",Mrz!C84,"")</f>
        <v/>
      </c>
      <c r="E79" s="39" t="str">
        <f>+IF(Mrz!B84&lt;&gt;"",Mrz!B84,"")</f>
        <v/>
      </c>
      <c r="G79" t="str">
        <f>+IF(Mrz!F84&lt;&gt;"",Mrz!F84,"")</f>
        <v/>
      </c>
    </row>
    <row r="80" spans="1:7" x14ac:dyDescent="0.25">
      <c r="A80" t="str">
        <f>+IF(Mrz!G85&lt;&gt;"",Mrz!G85,"")</f>
        <v/>
      </c>
      <c r="C80" t="str">
        <f>+IF(A80&lt;&gt;"",Betrieb!$F$13,"")</f>
        <v/>
      </c>
      <c r="D80" t="str">
        <f>+IF(Mrz!C85&lt;&gt;"",Mrz!C85,"")</f>
        <v/>
      </c>
      <c r="E80" s="39" t="str">
        <f>+IF(Mrz!B85&lt;&gt;"",Mrz!B85,"")</f>
        <v/>
      </c>
      <c r="G80" t="str">
        <f>+IF(Mrz!F85&lt;&gt;"",Mrz!F85,"")</f>
        <v/>
      </c>
    </row>
    <row r="81" spans="1:7" x14ac:dyDescent="0.25">
      <c r="A81" t="str">
        <f>+IF(Mrz!G86&lt;&gt;"",Mrz!G86,"")</f>
        <v/>
      </c>
      <c r="C81" t="str">
        <f>+IF(A81&lt;&gt;"",Betrieb!$F$13,"")</f>
        <v/>
      </c>
      <c r="D81" t="str">
        <f>+IF(Mrz!C86&lt;&gt;"",Mrz!C86,"")</f>
        <v/>
      </c>
      <c r="E81" s="39" t="str">
        <f>+IF(Mrz!B86&lt;&gt;"",Mrz!B86,"")</f>
        <v/>
      </c>
      <c r="G81" t="str">
        <f>+IF(Mrz!F86&lt;&gt;"",Mrz!F86,"")</f>
        <v/>
      </c>
    </row>
    <row r="82" spans="1:7" x14ac:dyDescent="0.25">
      <c r="A82" t="str">
        <f>+IF(Mrz!G87&lt;&gt;"",Mrz!G87,"")</f>
        <v/>
      </c>
      <c r="C82" t="str">
        <f>+IF(A82&lt;&gt;"",Betrieb!$F$13,"")</f>
        <v/>
      </c>
      <c r="D82" t="str">
        <f>+IF(Mrz!C87&lt;&gt;"",Mrz!C87,"")</f>
        <v/>
      </c>
      <c r="E82" s="39" t="str">
        <f>+IF(Mrz!B87&lt;&gt;"",Mrz!B87,"")</f>
        <v/>
      </c>
      <c r="G82" t="str">
        <f>+IF(Mrz!F87&lt;&gt;"",Mrz!F87,"")</f>
        <v/>
      </c>
    </row>
    <row r="83" spans="1:7" x14ac:dyDescent="0.25">
      <c r="A83" t="str">
        <f>+IF(Mrz!G88&lt;&gt;"",Mrz!G88,"")</f>
        <v/>
      </c>
      <c r="C83" t="str">
        <f>+IF(A83&lt;&gt;"",Betrieb!$F$13,"")</f>
        <v/>
      </c>
      <c r="D83" t="str">
        <f>+IF(Mrz!C88&lt;&gt;"",Mrz!C88,"")</f>
        <v/>
      </c>
      <c r="E83" s="39" t="str">
        <f>+IF(Mrz!B88&lt;&gt;"",Mrz!B88,"")</f>
        <v/>
      </c>
      <c r="G83" t="str">
        <f>+IF(Mrz!F88&lt;&gt;"",Mrz!F88,"")</f>
        <v/>
      </c>
    </row>
    <row r="84" spans="1:7" x14ac:dyDescent="0.25">
      <c r="A84" t="str">
        <f>+IF(Mrz!G89&lt;&gt;"",Mrz!G89,"")</f>
        <v/>
      </c>
      <c r="C84" t="str">
        <f>+IF(A84&lt;&gt;"",Betrieb!$F$13,"")</f>
        <v/>
      </c>
      <c r="D84" t="str">
        <f>+IF(Mrz!C89&lt;&gt;"",Mrz!C89,"")</f>
        <v/>
      </c>
      <c r="E84" s="39" t="str">
        <f>+IF(Mrz!B89&lt;&gt;"",Mrz!B89,"")</f>
        <v/>
      </c>
      <c r="G84" t="str">
        <f>+IF(Mrz!F89&lt;&gt;"",Mrz!F89,"")</f>
        <v/>
      </c>
    </row>
    <row r="85" spans="1:7" x14ac:dyDescent="0.25">
      <c r="A85" t="str">
        <f>+IF(Mrz!G90&lt;&gt;"",Mrz!G90,"")</f>
        <v/>
      </c>
      <c r="C85" t="str">
        <f>+IF(A85&lt;&gt;"",Betrieb!$F$13,"")</f>
        <v/>
      </c>
      <c r="D85" t="str">
        <f>+IF(Mrz!C90&lt;&gt;"",Mrz!C90,"")</f>
        <v/>
      </c>
      <c r="E85" s="39" t="str">
        <f>+IF(Mrz!B90&lt;&gt;"",Mrz!B90,"")</f>
        <v/>
      </c>
      <c r="G85" t="str">
        <f>+IF(Mrz!F90&lt;&gt;"",Mrz!F90,"")</f>
        <v/>
      </c>
    </row>
    <row r="86" spans="1:7" x14ac:dyDescent="0.25">
      <c r="A86" t="str">
        <f>+IF(Mrz!G91&lt;&gt;"",Mrz!G91,"")</f>
        <v/>
      </c>
      <c r="C86" t="str">
        <f>+IF(A86&lt;&gt;"",Betrieb!$F$13,"")</f>
        <v/>
      </c>
      <c r="D86" t="str">
        <f>+IF(Mrz!C91&lt;&gt;"",Mrz!C91,"")</f>
        <v/>
      </c>
      <c r="E86" s="39" t="str">
        <f>+IF(Mrz!B91&lt;&gt;"",Mrz!B91,"")</f>
        <v/>
      </c>
      <c r="G86" t="str">
        <f>+IF(Mrz!F91&lt;&gt;"",Mrz!F91,"")</f>
        <v/>
      </c>
    </row>
    <row r="87" spans="1:7" x14ac:dyDescent="0.25">
      <c r="A87" t="str">
        <f>+IF(Mrz!G92&lt;&gt;"",Mrz!G92,"")</f>
        <v/>
      </c>
      <c r="C87" t="str">
        <f>+IF(A87&lt;&gt;"",Betrieb!$F$13,"")</f>
        <v/>
      </c>
      <c r="D87" t="str">
        <f>+IF(Mrz!C92&lt;&gt;"",Mrz!C92,"")</f>
        <v/>
      </c>
      <c r="E87" s="39" t="str">
        <f>+IF(Mrz!B92&lt;&gt;"",Mrz!B92,"")</f>
        <v/>
      </c>
      <c r="G87" t="str">
        <f>+IF(Mrz!F92&lt;&gt;"",Mrz!F92,"")</f>
        <v/>
      </c>
    </row>
    <row r="88" spans="1:7" x14ac:dyDescent="0.25">
      <c r="A88" t="str">
        <f>+IF(Mrz!G93&lt;&gt;"",Mrz!G93,"")</f>
        <v/>
      </c>
      <c r="C88" t="str">
        <f>+IF(A88&lt;&gt;"",Betrieb!$F$13,"")</f>
        <v/>
      </c>
      <c r="D88" t="str">
        <f>+IF(Mrz!C93&lt;&gt;"",Mrz!C93,"")</f>
        <v/>
      </c>
      <c r="E88" s="39" t="str">
        <f>+IF(Mrz!B93&lt;&gt;"",Mrz!B93,"")</f>
        <v/>
      </c>
      <c r="G88" t="str">
        <f>+IF(Mrz!F93&lt;&gt;"",Mrz!F93,"")</f>
        <v/>
      </c>
    </row>
    <row r="89" spans="1:7" x14ac:dyDescent="0.25">
      <c r="A89" t="str">
        <f>+IF(Mrz!G94&lt;&gt;"",Mrz!G94,"")</f>
        <v/>
      </c>
      <c r="C89" t="str">
        <f>+IF(A89&lt;&gt;"",Betrieb!$F$13,"")</f>
        <v/>
      </c>
      <c r="D89" t="str">
        <f>+IF(Mrz!C94&lt;&gt;"",Mrz!C94,"")</f>
        <v/>
      </c>
      <c r="E89" s="39" t="str">
        <f>+IF(Mrz!B94&lt;&gt;"",Mrz!B94,"")</f>
        <v/>
      </c>
      <c r="G89" t="str">
        <f>+IF(Mrz!F94&lt;&gt;"",Mrz!F94,"")</f>
        <v/>
      </c>
    </row>
    <row r="90" spans="1:7" x14ac:dyDescent="0.25">
      <c r="A90" t="str">
        <f>+IF(Mrz!G95&lt;&gt;"",Mrz!G95,"")</f>
        <v/>
      </c>
      <c r="C90" t="str">
        <f>+IF(A90&lt;&gt;"",Betrieb!$F$13,"")</f>
        <v/>
      </c>
      <c r="D90" t="str">
        <f>+IF(Mrz!C95&lt;&gt;"",Mrz!C95,"")</f>
        <v/>
      </c>
      <c r="E90" s="39" t="str">
        <f>+IF(Mrz!B95&lt;&gt;"",Mrz!B95,"")</f>
        <v/>
      </c>
      <c r="G90" t="str">
        <f>+IF(Mrz!F95&lt;&gt;"",Mrz!F95,"")</f>
        <v/>
      </c>
    </row>
    <row r="91" spans="1:7" x14ac:dyDescent="0.25">
      <c r="A91" t="str">
        <f>+IF(Mrz!G96&lt;&gt;"",Mrz!G96,"")</f>
        <v/>
      </c>
      <c r="C91" t="str">
        <f>+IF(A91&lt;&gt;"",Betrieb!$F$13,"")</f>
        <v/>
      </c>
      <c r="D91" t="str">
        <f>+IF(Mrz!C96&lt;&gt;"",Mrz!C96,"")</f>
        <v/>
      </c>
      <c r="E91" s="39" t="str">
        <f>+IF(Mrz!B96&lt;&gt;"",Mrz!B96,"")</f>
        <v/>
      </c>
      <c r="G91" t="str">
        <f>+IF(Mrz!F96&lt;&gt;"",Mrz!F96,"")</f>
        <v/>
      </c>
    </row>
    <row r="92" spans="1:7" x14ac:dyDescent="0.25">
      <c r="A92" t="str">
        <f>+IF(Mrz!G97&lt;&gt;"",Mrz!G97,"")</f>
        <v/>
      </c>
      <c r="C92" t="str">
        <f>+IF(A92&lt;&gt;"",Betrieb!$F$13,"")</f>
        <v/>
      </c>
      <c r="D92" t="str">
        <f>+IF(Mrz!C97&lt;&gt;"",Mrz!C97,"")</f>
        <v/>
      </c>
      <c r="E92" s="39" t="str">
        <f>+IF(Mrz!B97&lt;&gt;"",Mrz!B97,"")</f>
        <v/>
      </c>
      <c r="G92" t="str">
        <f>+IF(Mrz!F97&lt;&gt;"",Mrz!F97,"")</f>
        <v/>
      </c>
    </row>
    <row r="93" spans="1:7" x14ac:dyDescent="0.25">
      <c r="A93" t="str">
        <f>+IF(Mrz!G98&lt;&gt;"",Mrz!G98,"")</f>
        <v/>
      </c>
      <c r="C93" t="str">
        <f>+IF(A93&lt;&gt;"",Betrieb!$F$13,"")</f>
        <v/>
      </c>
      <c r="D93" t="str">
        <f>+IF(Mrz!C98&lt;&gt;"",Mrz!C98,"")</f>
        <v/>
      </c>
      <c r="E93" s="39" t="str">
        <f>+IF(Mrz!B98&lt;&gt;"",Mrz!B98,"")</f>
        <v/>
      </c>
      <c r="G93" t="str">
        <f>+IF(Mrz!F98&lt;&gt;"",Mrz!F98,"")</f>
        <v/>
      </c>
    </row>
    <row r="94" spans="1:7" x14ac:dyDescent="0.25">
      <c r="A94" t="str">
        <f>+IF(Mrz!G99&lt;&gt;"",Mrz!G99,"")</f>
        <v/>
      </c>
      <c r="C94" t="str">
        <f>+IF(A94&lt;&gt;"",Betrieb!$F$13,"")</f>
        <v/>
      </c>
      <c r="D94" t="str">
        <f>+IF(Mrz!C99&lt;&gt;"",Mrz!C99,"")</f>
        <v/>
      </c>
      <c r="E94" s="39" t="str">
        <f>+IF(Mrz!B99&lt;&gt;"",Mrz!B99,"")</f>
        <v/>
      </c>
      <c r="G94" t="str">
        <f>+IF(Mrz!F99&lt;&gt;"",Mrz!F99,"")</f>
        <v/>
      </c>
    </row>
    <row r="95" spans="1:7" x14ac:dyDescent="0.25">
      <c r="A95" t="str">
        <f>+IF(Mrz!G100&lt;&gt;"",Mrz!G100,"")</f>
        <v/>
      </c>
      <c r="C95" t="str">
        <f>+IF(A95&lt;&gt;"",Betrieb!$F$13,"")</f>
        <v/>
      </c>
      <c r="D95" t="str">
        <f>+IF(Mrz!C100&lt;&gt;"",Mrz!C100,"")</f>
        <v/>
      </c>
      <c r="E95" s="39" t="str">
        <f>+IF(Mrz!B100&lt;&gt;"",Mrz!B100,"")</f>
        <v/>
      </c>
      <c r="G95" t="str">
        <f>+IF(Mrz!F100&lt;&gt;"",Mrz!F100,"")</f>
        <v/>
      </c>
    </row>
    <row r="96" spans="1:7" x14ac:dyDescent="0.25">
      <c r="A96" t="str">
        <f>+IF(Mrz!G101&lt;&gt;"",Mrz!G101,"")</f>
        <v/>
      </c>
      <c r="C96" t="str">
        <f>+IF(A96&lt;&gt;"",Betrieb!$F$13,"")</f>
        <v/>
      </c>
      <c r="D96" t="str">
        <f>+IF(Mrz!C101&lt;&gt;"",Mrz!C101,"")</f>
        <v/>
      </c>
      <c r="E96" s="39" t="str">
        <f>+IF(Mrz!B101&lt;&gt;"",Mrz!B101,"")</f>
        <v/>
      </c>
      <c r="G96" t="str">
        <f>+IF(Mrz!F101&lt;&gt;"",Mrz!F101,"")</f>
        <v/>
      </c>
    </row>
    <row r="97" spans="1:7" x14ac:dyDescent="0.25">
      <c r="A97" t="str">
        <f>+IF(Mrz!G102&lt;&gt;"",Mrz!G102,"")</f>
        <v/>
      </c>
      <c r="C97" t="str">
        <f>+IF(A97&lt;&gt;"",Betrieb!$F$13,"")</f>
        <v/>
      </c>
      <c r="D97" t="str">
        <f>+IF(Mrz!C102&lt;&gt;"",Mrz!C102,"")</f>
        <v/>
      </c>
      <c r="E97" s="39" t="str">
        <f>+IF(Mrz!B102&lt;&gt;"",Mrz!B102,"")</f>
        <v/>
      </c>
      <c r="G97" t="str">
        <f>+IF(Mrz!F102&lt;&gt;"",Mrz!F102,"")</f>
        <v/>
      </c>
    </row>
    <row r="98" spans="1:7" x14ac:dyDescent="0.25">
      <c r="A98" t="str">
        <f>+IF(Mrz!G103&lt;&gt;"",Mrz!G103,"")</f>
        <v/>
      </c>
      <c r="C98" t="str">
        <f>+IF(A98&lt;&gt;"",Betrieb!$F$13,"")</f>
        <v/>
      </c>
      <c r="D98" t="str">
        <f>+IF(Mrz!C103&lt;&gt;"",Mrz!C103,"")</f>
        <v/>
      </c>
      <c r="E98" s="39" t="str">
        <f>+IF(Mrz!B103&lt;&gt;"",Mrz!B103,"")</f>
        <v/>
      </c>
      <c r="G98" t="str">
        <f>+IF(Mrz!F103&lt;&gt;"",Mrz!F103,"")</f>
        <v/>
      </c>
    </row>
    <row r="99" spans="1:7" x14ac:dyDescent="0.25">
      <c r="A99" t="str">
        <f>+IF(Mrz!G104&lt;&gt;"",Mrz!G104,"")</f>
        <v/>
      </c>
      <c r="C99" t="str">
        <f>+IF(A99&lt;&gt;"",Betrieb!$F$13,"")</f>
        <v/>
      </c>
      <c r="D99" t="str">
        <f>+IF(Mrz!C104&lt;&gt;"",Mrz!C104,"")</f>
        <v/>
      </c>
      <c r="E99" s="39" t="str">
        <f>+IF(Mrz!B104&lt;&gt;"",Mrz!B104,"")</f>
        <v/>
      </c>
      <c r="G99" t="str">
        <f>+IF(Mrz!F104&lt;&gt;"",Mrz!F104,"")</f>
        <v/>
      </c>
    </row>
    <row r="100" spans="1:7" x14ac:dyDescent="0.25">
      <c r="A100" t="str">
        <f>+IF(Mrz!G105&lt;&gt;"",Mrz!G105,"")</f>
        <v/>
      </c>
      <c r="C100" t="str">
        <f>+IF(A100&lt;&gt;"",Betrieb!$F$13,"")</f>
        <v/>
      </c>
      <c r="D100" t="str">
        <f>+IF(Mrz!C105&lt;&gt;"",Mrz!C105,"")</f>
        <v/>
      </c>
      <c r="E100" s="39" t="str">
        <f>+IF(Mrz!B105&lt;&gt;"",Mrz!B105,"")</f>
        <v/>
      </c>
      <c r="G100" t="str">
        <f>+IF(Mrz!F105&lt;&gt;"",Mrz!F105,"")</f>
        <v/>
      </c>
    </row>
    <row r="101" spans="1:7" x14ac:dyDescent="0.25">
      <c r="A101" t="str">
        <f>+IF(Mrz!G106&lt;&gt;"",Mrz!G106,"")</f>
        <v/>
      </c>
      <c r="C101" t="str">
        <f>+IF(A101&lt;&gt;"",Betrieb!$F$13,"")</f>
        <v/>
      </c>
      <c r="D101" t="str">
        <f>+IF(Mrz!C106&lt;&gt;"",Mrz!C106,"")</f>
        <v/>
      </c>
      <c r="E101" s="39" t="str">
        <f>+IF(Mrz!B106&lt;&gt;"",Mrz!B106,"")</f>
        <v/>
      </c>
      <c r="G101" t="str">
        <f>+IF(Mrz!F106&lt;&gt;"",Mrz!F106,"")</f>
        <v/>
      </c>
    </row>
    <row r="102" spans="1:7" x14ac:dyDescent="0.25">
      <c r="A102" t="str">
        <f>+IF(Mrz!G107&lt;&gt;"",Mrz!G107,"")</f>
        <v/>
      </c>
      <c r="C102" t="str">
        <f>+IF(A102&lt;&gt;"",Betrieb!$F$13,"")</f>
        <v/>
      </c>
      <c r="D102" t="str">
        <f>+IF(Mrz!C107&lt;&gt;"",Mrz!C107,"")</f>
        <v/>
      </c>
      <c r="E102" s="39" t="str">
        <f>+IF(Mrz!B107&lt;&gt;"",Mrz!B107,"")</f>
        <v/>
      </c>
      <c r="G102" t="str">
        <f>+IF(Mrz!F107&lt;&gt;"",Mrz!F107,"")</f>
        <v/>
      </c>
    </row>
    <row r="103" spans="1:7" x14ac:dyDescent="0.25">
      <c r="A103" t="str">
        <f>+IF(Mrz!G108&lt;&gt;"",Mrz!G108,"")</f>
        <v/>
      </c>
      <c r="C103" t="str">
        <f>+IF(A103&lt;&gt;"",Betrieb!$F$13,"")</f>
        <v/>
      </c>
      <c r="D103" t="str">
        <f>+IF(Mrz!C108&lt;&gt;"",Mrz!C108,"")</f>
        <v/>
      </c>
      <c r="E103" s="39" t="str">
        <f>+IF(Mrz!B108&lt;&gt;"",Mrz!B108,"")</f>
        <v/>
      </c>
      <c r="G103" t="str">
        <f>+IF(Mrz!F108&lt;&gt;"",Mrz!F108,"")</f>
        <v/>
      </c>
    </row>
    <row r="104" spans="1:7" x14ac:dyDescent="0.25">
      <c r="A104" t="str">
        <f>+IF(Mrz!G109&lt;&gt;"",Mrz!G109,"")</f>
        <v/>
      </c>
      <c r="C104" t="str">
        <f>+IF(A104&lt;&gt;"",Betrieb!$F$13,"")</f>
        <v/>
      </c>
      <c r="D104" t="str">
        <f>+IF(Mrz!C109&lt;&gt;"",Mrz!C109,"")</f>
        <v/>
      </c>
      <c r="E104" s="39" t="str">
        <f>+IF(Mrz!B109&lt;&gt;"",Mrz!B109,"")</f>
        <v/>
      </c>
      <c r="G104" t="str">
        <f>+IF(Mrz!F109&lt;&gt;"",Mrz!F109,"")</f>
        <v/>
      </c>
    </row>
    <row r="105" spans="1:7" x14ac:dyDescent="0.25">
      <c r="A105" t="str">
        <f>+IF(Mrz!G110&lt;&gt;"",Mrz!G110,"")</f>
        <v/>
      </c>
      <c r="C105" t="str">
        <f>+IF(A105&lt;&gt;"",Betrieb!$F$13,"")</f>
        <v/>
      </c>
      <c r="D105" t="str">
        <f>+IF(Mrz!C110&lt;&gt;"",Mrz!C110,"")</f>
        <v/>
      </c>
      <c r="E105" s="39" t="str">
        <f>+IF(Mrz!B110&lt;&gt;"",Mrz!B110,"")</f>
        <v/>
      </c>
      <c r="G105" t="str">
        <f>+IF(Mrz!F110&lt;&gt;"",Mrz!F110,"")</f>
        <v/>
      </c>
    </row>
    <row r="106" spans="1:7" x14ac:dyDescent="0.25">
      <c r="A106" t="str">
        <f>+IF(Mrz!G111&lt;&gt;"",Mrz!G111,"")</f>
        <v/>
      </c>
      <c r="C106" t="str">
        <f>+IF(A106&lt;&gt;"",Betrieb!$F$13,"")</f>
        <v/>
      </c>
      <c r="D106" t="str">
        <f>+IF(Mrz!C111&lt;&gt;"",Mrz!C111,"")</f>
        <v/>
      </c>
      <c r="E106" s="39" t="str">
        <f>+IF(Mrz!B111&lt;&gt;"",Mrz!B111,"")</f>
        <v/>
      </c>
      <c r="G106" t="str">
        <f>+IF(Mrz!F111&lt;&gt;"",Mrz!F111,"")</f>
        <v/>
      </c>
    </row>
    <row r="107" spans="1:7" x14ac:dyDescent="0.25">
      <c r="A107" t="str">
        <f>+IF(Mrz!G112&lt;&gt;"",Mrz!G112,"")</f>
        <v/>
      </c>
      <c r="C107" t="str">
        <f>+IF(A107&lt;&gt;"",Betrieb!$F$13,"")</f>
        <v/>
      </c>
      <c r="D107" t="str">
        <f>+IF(Mrz!C112&lt;&gt;"",Mrz!C112,"")</f>
        <v/>
      </c>
      <c r="E107" s="39" t="str">
        <f>+IF(Mrz!B112&lt;&gt;"",Mrz!B112,"")</f>
        <v/>
      </c>
      <c r="G107" t="str">
        <f>+IF(Mrz!F112&lt;&gt;"",Mrz!F112,"")</f>
        <v/>
      </c>
    </row>
    <row r="108" spans="1:7" x14ac:dyDescent="0.25">
      <c r="A108" t="str">
        <f>+IF(Mrz!G113&lt;&gt;"",Mrz!G113,"")</f>
        <v/>
      </c>
      <c r="C108" t="str">
        <f>+IF(A108&lt;&gt;"",Betrieb!$F$13,"")</f>
        <v/>
      </c>
      <c r="D108" t="str">
        <f>+IF(Mrz!C113&lt;&gt;"",Mrz!C113,"")</f>
        <v/>
      </c>
      <c r="E108" s="39" t="str">
        <f>+IF(Mrz!B113&lt;&gt;"",Mrz!B113,"")</f>
        <v/>
      </c>
      <c r="G108" t="str">
        <f>+IF(Mrz!F113&lt;&gt;"",Mrz!F113,"")</f>
        <v/>
      </c>
    </row>
    <row r="109" spans="1:7" x14ac:dyDescent="0.25">
      <c r="A109" t="str">
        <f>+IF(Mrz!G114&lt;&gt;"",Mrz!G114,"")</f>
        <v/>
      </c>
      <c r="C109" t="str">
        <f>+IF(A109&lt;&gt;"",Betrieb!$F$13,"")</f>
        <v/>
      </c>
      <c r="D109" t="str">
        <f>+IF(Mrz!C114&lt;&gt;"",Mrz!C114,"")</f>
        <v/>
      </c>
      <c r="E109" s="39" t="str">
        <f>+IF(Mrz!B114&lt;&gt;"",Mrz!B114,"")</f>
        <v/>
      </c>
      <c r="G109" t="str">
        <f>+IF(Mrz!F114&lt;&gt;"",Mrz!F114,"")</f>
        <v/>
      </c>
    </row>
    <row r="110" spans="1:7" x14ac:dyDescent="0.25">
      <c r="A110" t="str">
        <f>+IF(Mrz!G115&lt;&gt;"",Mrz!G115,"")</f>
        <v/>
      </c>
      <c r="C110" t="str">
        <f>+IF(A110&lt;&gt;"",Betrieb!$F$13,"")</f>
        <v/>
      </c>
      <c r="D110" t="str">
        <f>+IF(Mrz!C115&lt;&gt;"",Mrz!C115,"")</f>
        <v/>
      </c>
      <c r="E110" s="39" t="str">
        <f>+IF(Mrz!B115&lt;&gt;"",Mrz!B115,"")</f>
        <v/>
      </c>
      <c r="G110" t="str">
        <f>+IF(Mrz!F115&lt;&gt;"",Mrz!F115,"")</f>
        <v/>
      </c>
    </row>
    <row r="111" spans="1:7" x14ac:dyDescent="0.25">
      <c r="A111" t="str">
        <f>+IF(Mrz!G116&lt;&gt;"",Mrz!G116,"")</f>
        <v/>
      </c>
      <c r="C111" t="str">
        <f>+IF(A111&lt;&gt;"",Betrieb!$F$13,"")</f>
        <v/>
      </c>
      <c r="D111" t="str">
        <f>+IF(Mrz!C116&lt;&gt;"",Mrz!C116,"")</f>
        <v/>
      </c>
      <c r="E111" s="39" t="str">
        <f>+IF(Mrz!B116&lt;&gt;"",Mrz!B116,"")</f>
        <v/>
      </c>
      <c r="G111" t="str">
        <f>+IF(Mrz!F116&lt;&gt;"",Mrz!F116,"")</f>
        <v/>
      </c>
    </row>
    <row r="112" spans="1:7" x14ac:dyDescent="0.25">
      <c r="A112" t="str">
        <f>+IF(Mrz!G117&lt;&gt;"",Mrz!G117,"")</f>
        <v/>
      </c>
      <c r="C112" t="str">
        <f>+IF(A112&lt;&gt;"",Betrieb!$F$13,"")</f>
        <v/>
      </c>
      <c r="D112" t="str">
        <f>+IF(Mrz!C117&lt;&gt;"",Mrz!C117,"")</f>
        <v/>
      </c>
      <c r="E112" s="39" t="str">
        <f>+IF(Mrz!B117&lt;&gt;"",Mrz!B117,"")</f>
        <v/>
      </c>
      <c r="G112" t="str">
        <f>+IF(Mrz!F117&lt;&gt;"",Mrz!F117,"")</f>
        <v/>
      </c>
    </row>
    <row r="113" spans="1:7" x14ac:dyDescent="0.25">
      <c r="A113" t="str">
        <f>+IF(Mrz!G118&lt;&gt;"",Mrz!G118,"")</f>
        <v/>
      </c>
      <c r="C113" t="str">
        <f>+IF(A113&lt;&gt;"",Betrieb!$F$13,"")</f>
        <v/>
      </c>
      <c r="D113" t="str">
        <f>+IF(Mrz!C118&lt;&gt;"",Mrz!C118,"")</f>
        <v/>
      </c>
      <c r="E113" s="39" t="str">
        <f>+IF(Mrz!B118&lt;&gt;"",Mrz!B118,"")</f>
        <v/>
      </c>
      <c r="G113" t="str">
        <f>+IF(Mrz!F118&lt;&gt;"",Mrz!F118,"")</f>
        <v/>
      </c>
    </row>
    <row r="114" spans="1:7" x14ac:dyDescent="0.25">
      <c r="A114" t="str">
        <f>+IF(Mrz!G119&lt;&gt;"",Mrz!G119,"")</f>
        <v/>
      </c>
      <c r="C114" t="str">
        <f>+IF(A114&lt;&gt;"",Betrieb!$F$13,"")</f>
        <v/>
      </c>
      <c r="D114" t="str">
        <f>+IF(Mrz!C119&lt;&gt;"",Mrz!C119,"")</f>
        <v/>
      </c>
      <c r="E114" s="39" t="str">
        <f>+IF(Mrz!B119&lt;&gt;"",Mrz!B119,"")</f>
        <v/>
      </c>
      <c r="G114" t="str">
        <f>+IF(Mrz!F119&lt;&gt;"",Mrz!F119,"")</f>
        <v/>
      </c>
    </row>
    <row r="115" spans="1:7" x14ac:dyDescent="0.25">
      <c r="A115" t="str">
        <f>+IF(Mrz!G120&lt;&gt;"",Mrz!G120,"")</f>
        <v/>
      </c>
      <c r="C115" t="str">
        <f>+IF(A115&lt;&gt;"",Betrieb!$F$13,"")</f>
        <v/>
      </c>
      <c r="D115" t="str">
        <f>+IF(Mrz!C120&lt;&gt;"",Mrz!C120,"")</f>
        <v/>
      </c>
      <c r="E115" s="39" t="str">
        <f>+IF(Mrz!B120&lt;&gt;"",Mrz!B120,"")</f>
        <v/>
      </c>
      <c r="G115" t="str">
        <f>+IF(Mrz!F120&lt;&gt;"",Mrz!F120,"")</f>
        <v/>
      </c>
    </row>
    <row r="116" spans="1:7" x14ac:dyDescent="0.25">
      <c r="A116" t="str">
        <f>+IF(Mrz!G121&lt;&gt;"",Mrz!G121,"")</f>
        <v/>
      </c>
      <c r="C116" t="str">
        <f>+IF(A116&lt;&gt;"",Betrieb!$F$13,"")</f>
        <v/>
      </c>
      <c r="D116" t="str">
        <f>+IF(Mrz!C121&lt;&gt;"",Mrz!C121,"")</f>
        <v/>
      </c>
      <c r="E116" s="39" t="str">
        <f>+IF(Mrz!B121&lt;&gt;"",Mrz!B121,"")</f>
        <v/>
      </c>
      <c r="G116" t="str">
        <f>+IF(Mrz!F121&lt;&gt;"",Mrz!F121,"")</f>
        <v/>
      </c>
    </row>
    <row r="117" spans="1:7" x14ac:dyDescent="0.25">
      <c r="A117" t="str">
        <f>+IF(Mrz!G122&lt;&gt;"",Mrz!G122,"")</f>
        <v/>
      </c>
      <c r="C117" t="str">
        <f>+IF(A117&lt;&gt;"",Betrieb!$F$13,"")</f>
        <v/>
      </c>
      <c r="D117" t="str">
        <f>+IF(Mrz!C122&lt;&gt;"",Mrz!C122,"")</f>
        <v/>
      </c>
      <c r="E117" s="39" t="str">
        <f>+IF(Mrz!B122&lt;&gt;"",Mrz!B122,"")</f>
        <v/>
      </c>
      <c r="G117" t="str">
        <f>+IF(Mrz!F122&lt;&gt;"",Mrz!F122,"")</f>
        <v/>
      </c>
    </row>
    <row r="118" spans="1:7" x14ac:dyDescent="0.25">
      <c r="A118" t="str">
        <f>+IF(Mrz!G123&lt;&gt;"",Mrz!G123,"")</f>
        <v/>
      </c>
      <c r="C118" t="str">
        <f>+IF(A118&lt;&gt;"",Betrieb!$F$13,"")</f>
        <v/>
      </c>
      <c r="D118" t="str">
        <f>+IF(Mrz!C123&lt;&gt;"",Mrz!C123,"")</f>
        <v/>
      </c>
      <c r="E118" s="39" t="str">
        <f>+IF(Mrz!B123&lt;&gt;"",Mrz!B123,"")</f>
        <v/>
      </c>
      <c r="G118" t="str">
        <f>+IF(Mrz!F123&lt;&gt;"",Mrz!F123,"")</f>
        <v/>
      </c>
    </row>
    <row r="119" spans="1:7" x14ac:dyDescent="0.25">
      <c r="A119" t="str">
        <f>+IF(Mrz!G124&lt;&gt;"",Mrz!G124,"")</f>
        <v/>
      </c>
      <c r="C119" t="str">
        <f>+IF(A119&lt;&gt;"",Betrieb!$F$13,"")</f>
        <v/>
      </c>
      <c r="D119" t="str">
        <f>+IF(Mrz!C124&lt;&gt;"",Mrz!C124,"")</f>
        <v/>
      </c>
      <c r="E119" s="39" t="str">
        <f>+IF(Mrz!B124&lt;&gt;"",Mrz!B124,"")</f>
        <v/>
      </c>
      <c r="G119" t="str">
        <f>+IF(Mrz!F124&lt;&gt;"",Mrz!F124,"")</f>
        <v/>
      </c>
    </row>
    <row r="120" spans="1:7" x14ac:dyDescent="0.25">
      <c r="A120" t="str">
        <f>+IF(Mrz!G125&lt;&gt;"",Mrz!G125,"")</f>
        <v/>
      </c>
      <c r="C120" t="str">
        <f>+IF(A120&lt;&gt;"",Betrieb!$F$13,"")</f>
        <v/>
      </c>
      <c r="D120" t="str">
        <f>+IF(Mrz!C125&lt;&gt;"",Mrz!C125,"")</f>
        <v/>
      </c>
      <c r="E120" s="39" t="str">
        <f>+IF(Mrz!B125&lt;&gt;"",Mrz!B125,"")</f>
        <v/>
      </c>
      <c r="G120" t="str">
        <f>+IF(Mrz!F125&lt;&gt;"",Mrz!F125,"")</f>
        <v/>
      </c>
    </row>
    <row r="121" spans="1:7" x14ac:dyDescent="0.25">
      <c r="A121" t="str">
        <f>+IF(Mrz!G126&lt;&gt;"",Mrz!G126,"")</f>
        <v/>
      </c>
      <c r="C121" t="str">
        <f>+IF(A121&lt;&gt;"",Betrieb!$F$13,"")</f>
        <v/>
      </c>
      <c r="D121" t="str">
        <f>+IF(Mrz!C126&lt;&gt;"",Mrz!C126,"")</f>
        <v/>
      </c>
      <c r="E121" s="39" t="str">
        <f>+IF(Mrz!B126&lt;&gt;"",Mrz!B126,"")</f>
        <v/>
      </c>
      <c r="G121" t="str">
        <f>+IF(Mrz!F126&lt;&gt;"",Mrz!F126,"")</f>
        <v/>
      </c>
    </row>
    <row r="122" spans="1:7" x14ac:dyDescent="0.25">
      <c r="A122" t="str">
        <f>+IF(Mrz!G127&lt;&gt;"",Mrz!G127,"")</f>
        <v/>
      </c>
      <c r="C122" t="str">
        <f>+IF(A122&lt;&gt;"",Betrieb!$F$13,"")</f>
        <v/>
      </c>
      <c r="D122" t="str">
        <f>+IF(Mrz!C127&lt;&gt;"",Mrz!C127,"")</f>
        <v/>
      </c>
      <c r="E122" s="39" t="str">
        <f>+IF(Mrz!B127&lt;&gt;"",Mrz!B127,"")</f>
        <v/>
      </c>
      <c r="G122" t="str">
        <f>+IF(Mrz!F127&lt;&gt;"",Mrz!F127,"")</f>
        <v/>
      </c>
    </row>
    <row r="123" spans="1:7" x14ac:dyDescent="0.25">
      <c r="A123" t="str">
        <f>+IF(Mrz!G128&lt;&gt;"",Mrz!G128,"")</f>
        <v/>
      </c>
      <c r="C123" t="str">
        <f>+IF(A123&lt;&gt;"",Betrieb!$F$13,"")</f>
        <v/>
      </c>
      <c r="D123" t="str">
        <f>+IF(Mrz!C128&lt;&gt;"",Mrz!C128,"")</f>
        <v/>
      </c>
      <c r="E123" s="39" t="str">
        <f>+IF(Mrz!B128&lt;&gt;"",Mrz!B128,"")</f>
        <v/>
      </c>
      <c r="G123" t="str">
        <f>+IF(Mrz!F128&lt;&gt;"",Mrz!F128,"")</f>
        <v/>
      </c>
    </row>
    <row r="124" spans="1:7" x14ac:dyDescent="0.25">
      <c r="A124" t="str">
        <f>+IF(Mrz!G129&lt;&gt;"",Mrz!G129,"")</f>
        <v/>
      </c>
      <c r="C124" t="str">
        <f>+IF(A124&lt;&gt;"",Betrieb!$F$13,"")</f>
        <v/>
      </c>
      <c r="D124" t="str">
        <f>+IF(Mrz!C129&lt;&gt;"",Mrz!C129,"")</f>
        <v/>
      </c>
      <c r="E124" s="39" t="str">
        <f>+IF(Mrz!B129&lt;&gt;"",Mrz!B129,"")</f>
        <v/>
      </c>
      <c r="G124" t="str">
        <f>+IF(Mrz!F129&lt;&gt;"",Mrz!F129,"")</f>
        <v/>
      </c>
    </row>
    <row r="125" spans="1:7" x14ac:dyDescent="0.25">
      <c r="A125" t="str">
        <f>+IF(Mrz!G130&lt;&gt;"",Mrz!G130,"")</f>
        <v/>
      </c>
      <c r="C125" t="str">
        <f>+IF(A125&lt;&gt;"",Betrieb!$F$13,"")</f>
        <v/>
      </c>
      <c r="D125" t="str">
        <f>+IF(Mrz!C130&lt;&gt;"",Mrz!C130,"")</f>
        <v/>
      </c>
      <c r="E125" s="39" t="str">
        <f>+IF(Mrz!B130&lt;&gt;"",Mrz!B130,"")</f>
        <v/>
      </c>
      <c r="G125" t="str">
        <f>+IF(Mrz!F130&lt;&gt;"",Mrz!F130,"")</f>
        <v/>
      </c>
    </row>
    <row r="126" spans="1:7" x14ac:dyDescent="0.25">
      <c r="A126" t="str">
        <f>+IF(Mrz!G131&lt;&gt;"",Mrz!G131,"")</f>
        <v/>
      </c>
      <c r="C126" t="str">
        <f>+IF(A126&lt;&gt;"",Betrieb!$F$13,"")</f>
        <v/>
      </c>
      <c r="D126" t="str">
        <f>+IF(Mrz!C131&lt;&gt;"",Mrz!C131,"")</f>
        <v/>
      </c>
      <c r="E126" s="39" t="str">
        <f>+IF(Mrz!B131&lt;&gt;"",Mrz!B131,"")</f>
        <v/>
      </c>
      <c r="G126" t="str">
        <f>+IF(Mrz!F131&lt;&gt;"",Mrz!F131,"")</f>
        <v/>
      </c>
    </row>
    <row r="127" spans="1:7" x14ac:dyDescent="0.25">
      <c r="A127" t="str">
        <f>+IF(Mrz!G132&lt;&gt;"",Mrz!G132,"")</f>
        <v/>
      </c>
      <c r="C127" t="str">
        <f>+IF(A127&lt;&gt;"",Betrieb!$F$13,"")</f>
        <v/>
      </c>
      <c r="D127" t="str">
        <f>+IF(Mrz!C132&lt;&gt;"",Mrz!C132,"")</f>
        <v/>
      </c>
      <c r="E127" s="39" t="str">
        <f>+IF(Mrz!B132&lt;&gt;"",Mrz!B132,"")</f>
        <v/>
      </c>
      <c r="G127" t="str">
        <f>+IF(Mrz!F132&lt;&gt;"",Mrz!F132,"")</f>
        <v/>
      </c>
    </row>
    <row r="128" spans="1:7" x14ac:dyDescent="0.25">
      <c r="A128" t="str">
        <f>+IF(Mrz!G133&lt;&gt;"",Mrz!G133,"")</f>
        <v/>
      </c>
      <c r="C128" t="str">
        <f>+IF(A128&lt;&gt;"",Betrieb!$F$13,"")</f>
        <v/>
      </c>
      <c r="D128" t="str">
        <f>+IF(Mrz!C133&lt;&gt;"",Mrz!C133,"")</f>
        <v/>
      </c>
      <c r="E128" s="39" t="str">
        <f>+IF(Mrz!B133&lt;&gt;"",Mrz!B133,"")</f>
        <v/>
      </c>
      <c r="G128" t="str">
        <f>+IF(Mrz!F133&lt;&gt;"",Mrz!F133,"")</f>
        <v/>
      </c>
    </row>
    <row r="129" spans="1:7" x14ac:dyDescent="0.25">
      <c r="A129" t="str">
        <f>+IF(Mrz!G134&lt;&gt;"",Mrz!G134,"")</f>
        <v/>
      </c>
      <c r="C129" t="str">
        <f>+IF(A129&lt;&gt;"",Betrieb!$F$13,"")</f>
        <v/>
      </c>
      <c r="D129" t="str">
        <f>+IF(Mrz!C134&lt;&gt;"",Mrz!C134,"")</f>
        <v/>
      </c>
      <c r="E129" s="39" t="str">
        <f>+IF(Mrz!B134&lt;&gt;"",Mrz!B134,"")</f>
        <v/>
      </c>
      <c r="G129" t="str">
        <f>+IF(Mrz!F134&lt;&gt;"",Mrz!F134,"")</f>
        <v/>
      </c>
    </row>
    <row r="130" spans="1:7" x14ac:dyDescent="0.25">
      <c r="A130" t="str">
        <f>+IF(Mrz!G135&lt;&gt;"",Mrz!G135,"")</f>
        <v/>
      </c>
      <c r="C130" t="str">
        <f>+IF(A130&lt;&gt;"",Betrieb!$F$13,"")</f>
        <v/>
      </c>
      <c r="D130" t="str">
        <f>+IF(Mrz!C135&lt;&gt;"",Mrz!C135,"")</f>
        <v/>
      </c>
      <c r="E130" s="39" t="str">
        <f>+IF(Mrz!B135&lt;&gt;"",Mrz!B135,"")</f>
        <v/>
      </c>
      <c r="G130" t="str">
        <f>+IF(Mrz!F135&lt;&gt;"",Mrz!F135,"")</f>
        <v/>
      </c>
    </row>
    <row r="131" spans="1:7" x14ac:dyDescent="0.25">
      <c r="A131" t="str">
        <f>+IF(Mrz!G136&lt;&gt;"",Mrz!G136,"")</f>
        <v/>
      </c>
      <c r="C131" t="str">
        <f>+IF(A131&lt;&gt;"",Betrieb!$F$13,"")</f>
        <v/>
      </c>
      <c r="D131" t="str">
        <f>+IF(Mrz!C136&lt;&gt;"",Mrz!C136,"")</f>
        <v/>
      </c>
      <c r="E131" s="39" t="str">
        <f>+IF(Mrz!B136&lt;&gt;"",Mrz!B136,"")</f>
        <v/>
      </c>
      <c r="G131" t="str">
        <f>+IF(Mrz!F136&lt;&gt;"",Mrz!F136,"")</f>
        <v/>
      </c>
    </row>
    <row r="132" spans="1:7" x14ac:dyDescent="0.25">
      <c r="A132" t="str">
        <f>+IF(Mrz!G137&lt;&gt;"",Mrz!G137,"")</f>
        <v/>
      </c>
      <c r="C132" t="str">
        <f>+IF(A132&lt;&gt;"",Betrieb!$F$13,"")</f>
        <v/>
      </c>
      <c r="D132" t="str">
        <f>+IF(Mrz!C137&lt;&gt;"",Mrz!C137,"")</f>
        <v/>
      </c>
      <c r="E132" s="39" t="str">
        <f>+IF(Mrz!B137&lt;&gt;"",Mrz!B137,"")</f>
        <v/>
      </c>
      <c r="G132" t="str">
        <f>+IF(Mrz!F137&lt;&gt;"",Mrz!F137,"")</f>
        <v/>
      </c>
    </row>
    <row r="133" spans="1:7" x14ac:dyDescent="0.25">
      <c r="A133" t="str">
        <f>+IF(Mrz!G138&lt;&gt;"",Mrz!G138,"")</f>
        <v/>
      </c>
      <c r="C133" t="str">
        <f>+IF(A133&lt;&gt;"",Betrieb!$F$13,"")</f>
        <v/>
      </c>
      <c r="D133" t="str">
        <f>+IF(Mrz!C138&lt;&gt;"",Mrz!C138,"")</f>
        <v/>
      </c>
      <c r="E133" s="39" t="str">
        <f>+IF(Mrz!B138&lt;&gt;"",Mrz!B138,"")</f>
        <v/>
      </c>
      <c r="G133" t="str">
        <f>+IF(Mrz!F138&lt;&gt;"",Mrz!F138,"")</f>
        <v/>
      </c>
    </row>
    <row r="134" spans="1:7" x14ac:dyDescent="0.25">
      <c r="A134" t="str">
        <f>+IF(Mrz!G139&lt;&gt;"",Mrz!G139,"")</f>
        <v/>
      </c>
      <c r="C134" t="str">
        <f>+IF(A134&lt;&gt;"",Betrieb!$F$13,"")</f>
        <v/>
      </c>
      <c r="D134" t="str">
        <f>+IF(Mrz!C139&lt;&gt;"",Mrz!C139,"")</f>
        <v/>
      </c>
      <c r="E134" s="39" t="str">
        <f>+IF(Mrz!B139&lt;&gt;"",Mrz!B139,"")</f>
        <v/>
      </c>
      <c r="G134" t="str">
        <f>+IF(Mrz!F139&lt;&gt;"",Mrz!F139,"")</f>
        <v/>
      </c>
    </row>
    <row r="135" spans="1:7" x14ac:dyDescent="0.25">
      <c r="A135" t="str">
        <f>+IF(Mrz!G140&lt;&gt;"",Mrz!G140,"")</f>
        <v/>
      </c>
      <c r="C135" t="str">
        <f>+IF(A135&lt;&gt;"",Betrieb!$F$13,"")</f>
        <v/>
      </c>
      <c r="D135" t="str">
        <f>+IF(Mrz!C140&lt;&gt;"",Mrz!C140,"")</f>
        <v/>
      </c>
      <c r="E135" s="39" t="str">
        <f>+IF(Mrz!B140&lt;&gt;"",Mrz!B140,"")</f>
        <v/>
      </c>
      <c r="G135" t="str">
        <f>+IF(Mrz!F140&lt;&gt;"",Mrz!F140,"")</f>
        <v/>
      </c>
    </row>
    <row r="136" spans="1:7" x14ac:dyDescent="0.25">
      <c r="A136" t="str">
        <f>+IF(Mrz!G141&lt;&gt;"",Mrz!G141,"")</f>
        <v/>
      </c>
      <c r="C136" t="str">
        <f>+IF(A136&lt;&gt;"",Betrieb!$F$13,"")</f>
        <v/>
      </c>
      <c r="D136" t="str">
        <f>+IF(Mrz!C141&lt;&gt;"",Mrz!C141,"")</f>
        <v/>
      </c>
      <c r="E136" s="39" t="str">
        <f>+IF(Mrz!B141&lt;&gt;"",Mrz!B141,"")</f>
        <v/>
      </c>
      <c r="G136" t="str">
        <f>+IF(Mrz!F141&lt;&gt;"",Mrz!F141,"")</f>
        <v/>
      </c>
    </row>
    <row r="137" spans="1:7" x14ac:dyDescent="0.25">
      <c r="A137" t="str">
        <f>+IF(Mrz!G142&lt;&gt;"",Mrz!G142,"")</f>
        <v/>
      </c>
      <c r="C137" t="str">
        <f>+IF(A137&lt;&gt;"",Betrieb!$F$13,"")</f>
        <v/>
      </c>
      <c r="D137" t="str">
        <f>+IF(Mrz!C142&lt;&gt;"",Mrz!C142,"")</f>
        <v/>
      </c>
      <c r="E137" s="39" t="str">
        <f>+IF(Mrz!B142&lt;&gt;"",Mrz!B142,"")</f>
        <v/>
      </c>
      <c r="G137" t="str">
        <f>+IF(Mrz!F142&lt;&gt;"",Mrz!F142,"")</f>
        <v/>
      </c>
    </row>
    <row r="138" spans="1:7" x14ac:dyDescent="0.25">
      <c r="A138" t="str">
        <f>+IF(Mrz!G143&lt;&gt;"",Mrz!G143,"")</f>
        <v/>
      </c>
      <c r="C138" t="str">
        <f>+IF(A138&lt;&gt;"",Betrieb!$F$13,"")</f>
        <v/>
      </c>
      <c r="D138" t="str">
        <f>+IF(Mrz!C143&lt;&gt;"",Mrz!C143,"")</f>
        <v/>
      </c>
      <c r="E138" s="39" t="str">
        <f>+IF(Mrz!B143&lt;&gt;"",Mrz!B143,"")</f>
        <v/>
      </c>
      <c r="G138" t="str">
        <f>+IF(Mrz!F143&lt;&gt;"",Mrz!F143,"")</f>
        <v/>
      </c>
    </row>
    <row r="139" spans="1:7" x14ac:dyDescent="0.25">
      <c r="A139" t="str">
        <f>+IF(Mrz!G144&lt;&gt;"",Mrz!G144,"")</f>
        <v/>
      </c>
      <c r="C139" t="str">
        <f>+IF(A139&lt;&gt;"",Betrieb!$F$13,"")</f>
        <v/>
      </c>
      <c r="D139" t="str">
        <f>+IF(Mrz!C144&lt;&gt;"",Mrz!C144,"")</f>
        <v/>
      </c>
      <c r="E139" s="39" t="str">
        <f>+IF(Mrz!B144&lt;&gt;"",Mrz!B144,"")</f>
        <v/>
      </c>
      <c r="G139" t="str">
        <f>+IF(Mrz!F144&lt;&gt;"",Mrz!F144,"")</f>
        <v/>
      </c>
    </row>
    <row r="140" spans="1:7" x14ac:dyDescent="0.25">
      <c r="A140" t="str">
        <f>+IF(Mrz!G145&lt;&gt;"",Mrz!G145,"")</f>
        <v/>
      </c>
      <c r="C140" t="str">
        <f>+IF(A140&lt;&gt;"",Betrieb!$F$13,"")</f>
        <v/>
      </c>
      <c r="D140" t="str">
        <f>+IF(Mrz!C145&lt;&gt;"",Mrz!C145,"")</f>
        <v/>
      </c>
      <c r="E140" s="39" t="str">
        <f>+IF(Mrz!B145&lt;&gt;"",Mrz!B145,"")</f>
        <v/>
      </c>
      <c r="G140" t="str">
        <f>+IF(Mrz!F145&lt;&gt;"",Mrz!F145,"")</f>
        <v/>
      </c>
    </row>
    <row r="141" spans="1:7" x14ac:dyDescent="0.25">
      <c r="A141" t="str">
        <f>+IF(Mrz!G146&lt;&gt;"",Mrz!G146,"")</f>
        <v/>
      </c>
      <c r="C141" t="str">
        <f>+IF(A141&lt;&gt;"",Betrieb!$F$13,"")</f>
        <v/>
      </c>
      <c r="D141" t="str">
        <f>+IF(Mrz!C146&lt;&gt;"",Mrz!C146,"")</f>
        <v/>
      </c>
      <c r="E141" s="39" t="str">
        <f>+IF(Mrz!B146&lt;&gt;"",Mrz!B146,"")</f>
        <v/>
      </c>
      <c r="G141" t="str">
        <f>+IF(Mrz!F146&lt;&gt;"",Mrz!F146,"")</f>
        <v/>
      </c>
    </row>
    <row r="142" spans="1:7" x14ac:dyDescent="0.25">
      <c r="A142" t="str">
        <f>+IF(Mrz!G147&lt;&gt;"",Mrz!G147,"")</f>
        <v/>
      </c>
      <c r="C142" t="str">
        <f>+IF(A142&lt;&gt;"",Betrieb!$F$13,"")</f>
        <v/>
      </c>
      <c r="D142" t="str">
        <f>+IF(Mrz!C147&lt;&gt;"",Mrz!C147,"")</f>
        <v/>
      </c>
      <c r="E142" s="39" t="str">
        <f>+IF(Mrz!B147&lt;&gt;"",Mrz!B147,"")</f>
        <v/>
      </c>
      <c r="G142" t="str">
        <f>+IF(Mrz!F147&lt;&gt;"",Mrz!F147,"")</f>
        <v/>
      </c>
    </row>
    <row r="143" spans="1:7" x14ac:dyDescent="0.25">
      <c r="A143" t="str">
        <f>+IF(Mrz!G148&lt;&gt;"",Mrz!G148,"")</f>
        <v/>
      </c>
      <c r="C143" t="str">
        <f>+IF(A143&lt;&gt;"",Betrieb!$F$13,"")</f>
        <v/>
      </c>
      <c r="D143" t="str">
        <f>+IF(Mrz!C148&lt;&gt;"",Mrz!C148,"")</f>
        <v/>
      </c>
      <c r="E143" s="39" t="str">
        <f>+IF(Mrz!B148&lt;&gt;"",Mrz!B148,"")</f>
        <v/>
      </c>
      <c r="G143" t="str">
        <f>+IF(Mrz!F148&lt;&gt;"",Mrz!F148,"")</f>
        <v/>
      </c>
    </row>
    <row r="144" spans="1:7" x14ac:dyDescent="0.25">
      <c r="A144" t="str">
        <f>+IF(Mrz!G149&lt;&gt;"",Mrz!G149,"")</f>
        <v/>
      </c>
      <c r="C144" t="str">
        <f>+IF(A144&lt;&gt;"",Betrieb!$F$13,"")</f>
        <v/>
      </c>
      <c r="D144" t="str">
        <f>+IF(Mrz!C149&lt;&gt;"",Mrz!C149,"")</f>
        <v/>
      </c>
      <c r="E144" s="39" t="str">
        <f>+IF(Mrz!B149&lt;&gt;"",Mrz!B149,"")</f>
        <v/>
      </c>
      <c r="G144" t="str">
        <f>+IF(Mrz!F149&lt;&gt;"",Mrz!F149,"")</f>
        <v/>
      </c>
    </row>
    <row r="145" spans="1:7" x14ac:dyDescent="0.25">
      <c r="A145" t="str">
        <f>+IF(Mrz!G150&lt;&gt;"",Mrz!G150,"")</f>
        <v/>
      </c>
      <c r="C145" t="str">
        <f>+IF(A145&lt;&gt;"",Betrieb!$F$13,"")</f>
        <v/>
      </c>
      <c r="D145" t="str">
        <f>+IF(Mrz!C150&lt;&gt;"",Mrz!C150,"")</f>
        <v/>
      </c>
      <c r="E145" s="39" t="str">
        <f>+IF(Mrz!B150&lt;&gt;"",Mrz!B150,"")</f>
        <v/>
      </c>
      <c r="G145" t="str">
        <f>+IF(Mrz!F150&lt;&gt;"",Mrz!F150,"")</f>
        <v/>
      </c>
    </row>
    <row r="146" spans="1:7" x14ac:dyDescent="0.25">
      <c r="A146" t="str">
        <f>+IF(Mrz!G151&lt;&gt;"",Mrz!G151,"")</f>
        <v/>
      </c>
      <c r="C146" t="str">
        <f>+IF(A146&lt;&gt;"",Betrieb!$F$13,"")</f>
        <v/>
      </c>
      <c r="D146" t="str">
        <f>+IF(Mrz!C151&lt;&gt;"",Mrz!C151,"")</f>
        <v/>
      </c>
      <c r="E146" s="39" t="str">
        <f>+IF(Mrz!B151&lt;&gt;"",Mrz!B151,"")</f>
        <v/>
      </c>
      <c r="G146" t="str">
        <f>+IF(Mrz!F151&lt;&gt;"",Mrz!F151,"")</f>
        <v/>
      </c>
    </row>
    <row r="147" spans="1:7" x14ac:dyDescent="0.25">
      <c r="A147" t="str">
        <f>+IF(Mrz!G152&lt;&gt;"",Mrz!G152,"")</f>
        <v/>
      </c>
      <c r="C147" t="str">
        <f>+IF(A147&lt;&gt;"",Betrieb!$F$13,"")</f>
        <v/>
      </c>
      <c r="D147" t="str">
        <f>+IF(Mrz!C152&lt;&gt;"",Mrz!C152,"")</f>
        <v/>
      </c>
      <c r="E147" s="39" t="str">
        <f>+IF(Mrz!B152&lt;&gt;"",Mrz!B152,"")</f>
        <v/>
      </c>
      <c r="G147" t="str">
        <f>+IF(Mrz!F152&lt;&gt;"",Mrz!F152,"")</f>
        <v/>
      </c>
    </row>
    <row r="148" spans="1:7" x14ac:dyDescent="0.25">
      <c r="A148" t="str">
        <f>+IF(Mrz!G153&lt;&gt;"",Mrz!G153,"")</f>
        <v/>
      </c>
      <c r="C148" t="str">
        <f>+IF(A148&lt;&gt;"",Betrieb!$F$13,"")</f>
        <v/>
      </c>
      <c r="D148" t="str">
        <f>+IF(Mrz!C153&lt;&gt;"",Mrz!C153,"")</f>
        <v/>
      </c>
      <c r="E148" s="39" t="str">
        <f>+IF(Mrz!B153&lt;&gt;"",Mrz!B153,"")</f>
        <v/>
      </c>
      <c r="G148" t="str">
        <f>+IF(Mrz!F153&lt;&gt;"",Mrz!F153,"")</f>
        <v/>
      </c>
    </row>
    <row r="149" spans="1:7" x14ac:dyDescent="0.25">
      <c r="A149" t="str">
        <f>+IF(Mrz!G154&lt;&gt;"",Mrz!G154,"")</f>
        <v/>
      </c>
      <c r="C149" t="str">
        <f>+IF(A149&lt;&gt;"",Betrieb!$F$13,"")</f>
        <v/>
      </c>
      <c r="D149" t="str">
        <f>+IF(Mrz!C154&lt;&gt;"",Mrz!C154,"")</f>
        <v/>
      </c>
      <c r="E149" s="39" t="str">
        <f>+IF(Mrz!B154&lt;&gt;"",Mrz!B154,"")</f>
        <v/>
      </c>
      <c r="G149" t="str">
        <f>+IF(Mrz!F154&lt;&gt;"",Mrz!F154,"")</f>
        <v/>
      </c>
    </row>
    <row r="150" spans="1:7" x14ac:dyDescent="0.25">
      <c r="A150" t="str">
        <f>+IF(Mrz!G155&lt;&gt;"",Mrz!G155,"")</f>
        <v/>
      </c>
      <c r="C150" t="str">
        <f>+IF(A150&lt;&gt;"",Betrieb!$F$13,"")</f>
        <v/>
      </c>
      <c r="D150" t="str">
        <f>+IF(Mrz!C155&lt;&gt;"",Mrz!C155,"")</f>
        <v/>
      </c>
      <c r="E150" s="39" t="str">
        <f>+IF(Mrz!B155&lt;&gt;"",Mrz!B155,"")</f>
        <v/>
      </c>
      <c r="G150" t="str">
        <f>+IF(Mrz!F155&lt;&gt;"",Mrz!F155,"")</f>
        <v/>
      </c>
    </row>
    <row r="151" spans="1:7" x14ac:dyDescent="0.25">
      <c r="A151" t="str">
        <f>+IF(Mrz!G156&lt;&gt;"",Mrz!G156,"")</f>
        <v/>
      </c>
      <c r="C151" t="str">
        <f>+IF(A151&lt;&gt;"",Betrieb!$F$13,"")</f>
        <v/>
      </c>
      <c r="D151" t="str">
        <f>+IF(Mrz!C156&lt;&gt;"",Mrz!C156,"")</f>
        <v/>
      </c>
      <c r="E151" s="39" t="str">
        <f>+IF(Mrz!B156&lt;&gt;"",Mrz!B156,"")</f>
        <v/>
      </c>
      <c r="G151" t="str">
        <f>+IF(Mrz!F156&lt;&gt;"",Mrz!F156,"")</f>
        <v/>
      </c>
    </row>
    <row r="152" spans="1:7" x14ac:dyDescent="0.25">
      <c r="A152" t="str">
        <f>+IF(Mrz!G157&lt;&gt;"",Mrz!G157,"")</f>
        <v/>
      </c>
      <c r="C152" t="str">
        <f>+IF(A152&lt;&gt;"",Betrieb!$F$13,"")</f>
        <v/>
      </c>
      <c r="D152" t="str">
        <f>+IF(Mrz!C157&lt;&gt;"",Mrz!C157,"")</f>
        <v/>
      </c>
      <c r="E152" s="39" t="str">
        <f>+IF(Mrz!B157&lt;&gt;"",Mrz!B157,"")</f>
        <v/>
      </c>
      <c r="G152" t="str">
        <f>+IF(Mrz!F157&lt;&gt;"",Mrz!F157,"")</f>
        <v/>
      </c>
    </row>
    <row r="153" spans="1:7" x14ac:dyDescent="0.25">
      <c r="A153" t="str">
        <f>+IF(Mrz!G158&lt;&gt;"",Mrz!G158,"")</f>
        <v/>
      </c>
      <c r="C153" t="str">
        <f>+IF(A153&lt;&gt;"",Betrieb!$F$13,"")</f>
        <v/>
      </c>
      <c r="D153" t="str">
        <f>+IF(Mrz!C158&lt;&gt;"",Mrz!C158,"")</f>
        <v/>
      </c>
      <c r="E153" s="39" t="str">
        <f>+IF(Mrz!B158&lt;&gt;"",Mrz!B158,"")</f>
        <v/>
      </c>
      <c r="G153" t="str">
        <f>+IF(Mrz!F158&lt;&gt;"",Mrz!F158,"")</f>
        <v/>
      </c>
    </row>
    <row r="154" spans="1:7" x14ac:dyDescent="0.25">
      <c r="A154" t="str">
        <f>+IF(Mrz!G159&lt;&gt;"",Mrz!G159,"")</f>
        <v/>
      </c>
      <c r="C154" t="str">
        <f>+IF(A154&lt;&gt;"",Betrieb!$F$13,"")</f>
        <v/>
      </c>
      <c r="D154" t="str">
        <f>+IF(Mrz!C159&lt;&gt;"",Mrz!C159,"")</f>
        <v/>
      </c>
      <c r="E154" s="39" t="str">
        <f>+IF(Mrz!B159&lt;&gt;"",Mrz!B159,"")</f>
        <v/>
      </c>
      <c r="G154" t="str">
        <f>+IF(Mrz!F159&lt;&gt;"",Mrz!F159,"")</f>
        <v/>
      </c>
    </row>
    <row r="155" spans="1:7" x14ac:dyDescent="0.25">
      <c r="A155" t="str">
        <f>+IF(Mrz!G160&lt;&gt;"",Mrz!G160,"")</f>
        <v/>
      </c>
      <c r="C155" t="str">
        <f>+IF(A155&lt;&gt;"",Betrieb!$F$13,"")</f>
        <v/>
      </c>
      <c r="D155" t="str">
        <f>+IF(Mrz!C160&lt;&gt;"",Mrz!C160,"")</f>
        <v/>
      </c>
      <c r="E155" s="39" t="str">
        <f>+IF(Mrz!B160&lt;&gt;"",Mrz!B160,"")</f>
        <v/>
      </c>
      <c r="G155" t="str">
        <f>+IF(Mrz!F160&lt;&gt;"",Mrz!F160,"")</f>
        <v/>
      </c>
    </row>
    <row r="156" spans="1:7" x14ac:dyDescent="0.25">
      <c r="A156" t="str">
        <f>+IF(Mrz!G161&lt;&gt;"",Mrz!G161,"")</f>
        <v/>
      </c>
      <c r="C156" t="str">
        <f>+IF(A156&lt;&gt;"",Betrieb!$F$13,"")</f>
        <v/>
      </c>
      <c r="D156" t="str">
        <f>+IF(Mrz!C161&lt;&gt;"",Mrz!C161,"")</f>
        <v/>
      </c>
      <c r="E156" s="39" t="str">
        <f>+IF(Mrz!B161&lt;&gt;"",Mrz!B161,"")</f>
        <v/>
      </c>
      <c r="G156" t="str">
        <f>+IF(Mrz!F161&lt;&gt;"",Mrz!F161,"")</f>
        <v/>
      </c>
    </row>
    <row r="157" spans="1:7" x14ac:dyDescent="0.25">
      <c r="A157" t="str">
        <f>+IF(Mrz!G162&lt;&gt;"",Mrz!G162,"")</f>
        <v/>
      </c>
      <c r="C157" t="str">
        <f>+IF(A157&lt;&gt;"",Betrieb!$F$13,"")</f>
        <v/>
      </c>
      <c r="D157" t="str">
        <f>+IF(Mrz!C162&lt;&gt;"",Mrz!C162,"")</f>
        <v/>
      </c>
      <c r="E157" s="39" t="str">
        <f>+IF(Mrz!B162&lt;&gt;"",Mrz!B162,"")</f>
        <v/>
      </c>
      <c r="G157" t="str">
        <f>+IF(Mrz!F162&lt;&gt;"",Mrz!F162,"")</f>
        <v/>
      </c>
    </row>
    <row r="158" spans="1:7" x14ac:dyDescent="0.25">
      <c r="A158" t="str">
        <f>+IF(Mrz!G163&lt;&gt;"",Mrz!G163,"")</f>
        <v/>
      </c>
      <c r="C158" t="str">
        <f>+IF(A158&lt;&gt;"",Betrieb!$F$13,"")</f>
        <v/>
      </c>
      <c r="D158" t="str">
        <f>+IF(Mrz!C163&lt;&gt;"",Mrz!C163,"")</f>
        <v/>
      </c>
      <c r="E158" s="39" t="str">
        <f>+IF(Mrz!B163&lt;&gt;"",Mrz!B163,"")</f>
        <v/>
      </c>
      <c r="G158" t="str">
        <f>+IF(Mrz!F163&lt;&gt;"",Mrz!F163,"")</f>
        <v/>
      </c>
    </row>
    <row r="159" spans="1:7" x14ac:dyDescent="0.25">
      <c r="A159" t="str">
        <f>+IF(Mrz!G164&lt;&gt;"",Mrz!G164,"")</f>
        <v/>
      </c>
      <c r="C159" t="str">
        <f>+IF(A159&lt;&gt;"",Betrieb!$F$13,"")</f>
        <v/>
      </c>
      <c r="D159" t="str">
        <f>+IF(Mrz!C164&lt;&gt;"",Mrz!C164,"")</f>
        <v/>
      </c>
      <c r="E159" s="39" t="str">
        <f>+IF(Mrz!B164&lt;&gt;"",Mrz!B164,"")</f>
        <v/>
      </c>
      <c r="G159" t="str">
        <f>+IF(Mrz!F164&lt;&gt;"",Mrz!F164,"")</f>
        <v/>
      </c>
    </row>
    <row r="160" spans="1:7" x14ac:dyDescent="0.25">
      <c r="A160" t="str">
        <f>+IF(Mrz!G165&lt;&gt;"",Mrz!G165,"")</f>
        <v/>
      </c>
      <c r="C160" t="str">
        <f>+IF(A160&lt;&gt;"",Betrieb!$F$13,"")</f>
        <v/>
      </c>
      <c r="D160" t="str">
        <f>+IF(Mrz!C165&lt;&gt;"",Mrz!C165,"")</f>
        <v/>
      </c>
      <c r="E160" s="39" t="str">
        <f>+IF(Mrz!B165&lt;&gt;"",Mrz!B165,"")</f>
        <v/>
      </c>
      <c r="G160" t="str">
        <f>+IF(Mrz!F165&lt;&gt;"",Mrz!F165,"")</f>
        <v/>
      </c>
    </row>
    <row r="161" spans="1:7" x14ac:dyDescent="0.25">
      <c r="A161" t="str">
        <f>+IF(Mrz!G166&lt;&gt;"",Mrz!G166,"")</f>
        <v/>
      </c>
      <c r="C161" t="str">
        <f>+IF(A161&lt;&gt;"",Betrieb!$F$13,"")</f>
        <v/>
      </c>
      <c r="D161" t="str">
        <f>+IF(Mrz!C166&lt;&gt;"",Mrz!C166,"")</f>
        <v/>
      </c>
      <c r="E161" s="39" t="str">
        <f>+IF(Mrz!B166&lt;&gt;"",Mrz!B166,"")</f>
        <v/>
      </c>
      <c r="G161" t="str">
        <f>+IF(Mrz!F166&lt;&gt;"",Mrz!F166,"")</f>
        <v/>
      </c>
    </row>
    <row r="162" spans="1:7" x14ac:dyDescent="0.25">
      <c r="A162" t="str">
        <f>+IF(Mrz!G167&lt;&gt;"",Mrz!G167,"")</f>
        <v/>
      </c>
      <c r="C162" t="str">
        <f>+IF(A162&lt;&gt;"",Betrieb!$F$13,"")</f>
        <v/>
      </c>
      <c r="D162" t="str">
        <f>+IF(Mrz!C167&lt;&gt;"",Mrz!C167,"")</f>
        <v/>
      </c>
      <c r="E162" s="39" t="str">
        <f>+IF(Mrz!B167&lt;&gt;"",Mrz!B167,"")</f>
        <v/>
      </c>
      <c r="G162" t="str">
        <f>+IF(Mrz!F167&lt;&gt;"",Mrz!F167,"")</f>
        <v/>
      </c>
    </row>
    <row r="163" spans="1:7" x14ac:dyDescent="0.25">
      <c r="A163" t="str">
        <f>+IF(Mrz!G168&lt;&gt;"",Mrz!G168,"")</f>
        <v/>
      </c>
      <c r="C163" t="str">
        <f>+IF(A163&lt;&gt;"",Betrieb!$F$13,"")</f>
        <v/>
      </c>
      <c r="D163" t="str">
        <f>+IF(Mrz!C168&lt;&gt;"",Mrz!C168,"")</f>
        <v/>
      </c>
      <c r="E163" s="39" t="str">
        <f>+IF(Mrz!B168&lt;&gt;"",Mrz!B168,"")</f>
        <v/>
      </c>
      <c r="G163" t="str">
        <f>+IF(Mrz!F168&lt;&gt;"",Mrz!F168,"")</f>
        <v/>
      </c>
    </row>
    <row r="164" spans="1:7" x14ac:dyDescent="0.25">
      <c r="A164" t="str">
        <f>+IF(Mrz!G169&lt;&gt;"",Mrz!G169,"")</f>
        <v/>
      </c>
      <c r="C164" t="str">
        <f>+IF(A164&lt;&gt;"",Betrieb!$F$13,"")</f>
        <v/>
      </c>
      <c r="D164" t="str">
        <f>+IF(Mrz!C169&lt;&gt;"",Mrz!C169,"")</f>
        <v/>
      </c>
      <c r="E164" s="39" t="str">
        <f>+IF(Mrz!B169&lt;&gt;"",Mrz!B169,"")</f>
        <v/>
      </c>
      <c r="G164" t="str">
        <f>+IF(Mrz!F169&lt;&gt;"",Mrz!F169,"")</f>
        <v/>
      </c>
    </row>
    <row r="165" spans="1:7" x14ac:dyDescent="0.25">
      <c r="A165" t="str">
        <f>+IF(Mrz!G170&lt;&gt;"",Mrz!G170,"")</f>
        <v/>
      </c>
      <c r="C165" t="str">
        <f>+IF(A165&lt;&gt;"",Betrieb!$F$13,"")</f>
        <v/>
      </c>
      <c r="D165" t="str">
        <f>+IF(Mrz!C170&lt;&gt;"",Mrz!C170,"")</f>
        <v/>
      </c>
      <c r="E165" s="39" t="str">
        <f>+IF(Mrz!B170&lt;&gt;"",Mrz!B170,"")</f>
        <v/>
      </c>
      <c r="G165" t="str">
        <f>+IF(Mrz!F170&lt;&gt;"",Mrz!F170,"")</f>
        <v/>
      </c>
    </row>
    <row r="166" spans="1:7" x14ac:dyDescent="0.25">
      <c r="A166" t="str">
        <f>+IF(Mrz!G171&lt;&gt;"",Mrz!G171,"")</f>
        <v/>
      </c>
      <c r="C166" t="str">
        <f>+IF(A166&lt;&gt;"",Betrieb!$F$13,"")</f>
        <v/>
      </c>
      <c r="D166" t="str">
        <f>+IF(Mrz!C171&lt;&gt;"",Mrz!C171,"")</f>
        <v/>
      </c>
      <c r="E166" s="39" t="str">
        <f>+IF(Mrz!B171&lt;&gt;"",Mrz!B171,"")</f>
        <v/>
      </c>
      <c r="G166" t="str">
        <f>+IF(Mrz!F171&lt;&gt;"",Mrz!F171,"")</f>
        <v/>
      </c>
    </row>
    <row r="167" spans="1:7" x14ac:dyDescent="0.25">
      <c r="A167" t="str">
        <f>+IF(Mrz!G172&lt;&gt;"",Mrz!G172,"")</f>
        <v/>
      </c>
      <c r="C167" t="str">
        <f>+IF(A167&lt;&gt;"",Betrieb!$F$13,"")</f>
        <v/>
      </c>
      <c r="D167" t="str">
        <f>+IF(Mrz!C172&lt;&gt;"",Mrz!C172,"")</f>
        <v/>
      </c>
      <c r="E167" s="39" t="str">
        <f>+IF(Mrz!B172&lt;&gt;"",Mrz!B172,"")</f>
        <v/>
      </c>
      <c r="G167" t="str">
        <f>+IF(Mrz!F172&lt;&gt;"",Mrz!F172,"")</f>
        <v/>
      </c>
    </row>
    <row r="168" spans="1:7" x14ac:dyDescent="0.25">
      <c r="A168" t="str">
        <f>+IF(Mrz!G173&lt;&gt;"",Mrz!G173,"")</f>
        <v/>
      </c>
      <c r="C168" t="str">
        <f>+IF(A168&lt;&gt;"",Betrieb!$F$13,"")</f>
        <v/>
      </c>
      <c r="D168" t="str">
        <f>+IF(Mrz!C173&lt;&gt;"",Mrz!C173,"")</f>
        <v/>
      </c>
      <c r="E168" s="39" t="str">
        <f>+IF(Mrz!B173&lt;&gt;"",Mrz!B173,"")</f>
        <v/>
      </c>
      <c r="G168" t="str">
        <f>+IF(Mrz!F173&lt;&gt;"",Mrz!F173,"")</f>
        <v/>
      </c>
    </row>
    <row r="169" spans="1:7" x14ac:dyDescent="0.25">
      <c r="A169" t="str">
        <f>+IF(Mrz!G174&lt;&gt;"",Mrz!G174,"")</f>
        <v/>
      </c>
      <c r="C169" t="str">
        <f>+IF(A169&lt;&gt;"",Betrieb!$F$13,"")</f>
        <v/>
      </c>
      <c r="D169" t="str">
        <f>+IF(Mrz!C174&lt;&gt;"",Mrz!C174,"")</f>
        <v/>
      </c>
      <c r="E169" s="39" t="str">
        <f>+IF(Mrz!B174&lt;&gt;"",Mrz!B174,"")</f>
        <v/>
      </c>
      <c r="G169" t="str">
        <f>+IF(Mrz!F174&lt;&gt;"",Mrz!F174,"")</f>
        <v/>
      </c>
    </row>
    <row r="170" spans="1:7" x14ac:dyDescent="0.25">
      <c r="A170" t="str">
        <f>+IF(Mrz!G175&lt;&gt;"",Mrz!G175,"")</f>
        <v/>
      </c>
      <c r="C170" t="str">
        <f>+IF(A170&lt;&gt;"",Betrieb!$F$13,"")</f>
        <v/>
      </c>
      <c r="D170" t="str">
        <f>+IF(Mrz!C175&lt;&gt;"",Mrz!C175,"")</f>
        <v/>
      </c>
      <c r="E170" s="39" t="str">
        <f>+IF(Mrz!B175&lt;&gt;"",Mrz!B175,"")</f>
        <v/>
      </c>
      <c r="G170" t="str">
        <f>+IF(Mrz!F175&lt;&gt;"",Mrz!F175,"")</f>
        <v/>
      </c>
    </row>
    <row r="171" spans="1:7" x14ac:dyDescent="0.25">
      <c r="A171" t="str">
        <f>+IF(Mrz!G176&lt;&gt;"",Mrz!G176,"")</f>
        <v/>
      </c>
      <c r="C171" t="str">
        <f>+IF(A171&lt;&gt;"",Betrieb!$F$13,"")</f>
        <v/>
      </c>
      <c r="D171" t="str">
        <f>+IF(Mrz!C176&lt;&gt;"",Mrz!C176,"")</f>
        <v/>
      </c>
      <c r="E171" s="39" t="str">
        <f>+IF(Mrz!B176&lt;&gt;"",Mrz!B176,"")</f>
        <v/>
      </c>
      <c r="G171" t="str">
        <f>+IF(Mrz!F176&lt;&gt;"",Mrz!F176,"")</f>
        <v/>
      </c>
    </row>
    <row r="172" spans="1:7" x14ac:dyDescent="0.25">
      <c r="A172" t="str">
        <f>+IF(Mrz!G177&lt;&gt;"",Mrz!G177,"")</f>
        <v/>
      </c>
      <c r="C172" t="str">
        <f>+IF(A172&lt;&gt;"",Betrieb!$F$13,"")</f>
        <v/>
      </c>
      <c r="D172" t="str">
        <f>+IF(Mrz!C177&lt;&gt;"",Mrz!C177,"")</f>
        <v/>
      </c>
      <c r="E172" s="39" t="str">
        <f>+IF(Mrz!B177&lt;&gt;"",Mrz!B177,"")</f>
        <v/>
      </c>
      <c r="G172" t="str">
        <f>+IF(Mrz!F177&lt;&gt;"",Mrz!F177,"")</f>
        <v/>
      </c>
    </row>
    <row r="173" spans="1:7" x14ac:dyDescent="0.25">
      <c r="A173" t="str">
        <f>+IF(Mrz!G178&lt;&gt;"",Mrz!G178,"")</f>
        <v/>
      </c>
      <c r="C173" t="str">
        <f>+IF(A173&lt;&gt;"",Betrieb!$F$13,"")</f>
        <v/>
      </c>
      <c r="D173" t="str">
        <f>+IF(Mrz!C178&lt;&gt;"",Mrz!C178,"")</f>
        <v/>
      </c>
      <c r="E173" s="39" t="str">
        <f>+IF(Mrz!B178&lt;&gt;"",Mrz!B178,"")</f>
        <v/>
      </c>
      <c r="G173" t="str">
        <f>+IF(Mrz!F178&lt;&gt;"",Mrz!F178,"")</f>
        <v/>
      </c>
    </row>
    <row r="174" spans="1:7" x14ac:dyDescent="0.25">
      <c r="A174" t="str">
        <f>+IF(Mrz!G179&lt;&gt;"",Mrz!G179,"")</f>
        <v/>
      </c>
      <c r="C174" t="str">
        <f>+IF(A174&lt;&gt;"",Betrieb!$F$13,"")</f>
        <v/>
      </c>
      <c r="D174" t="str">
        <f>+IF(Mrz!C179&lt;&gt;"",Mrz!C179,"")</f>
        <v/>
      </c>
      <c r="E174" s="39" t="str">
        <f>+IF(Mrz!B179&lt;&gt;"",Mrz!B179,"")</f>
        <v/>
      </c>
      <c r="G174" t="str">
        <f>+IF(Mrz!F179&lt;&gt;"",Mrz!F179,"")</f>
        <v/>
      </c>
    </row>
    <row r="175" spans="1:7" x14ac:dyDescent="0.25">
      <c r="A175" t="str">
        <f>+IF(Mrz!G180&lt;&gt;"",Mrz!G180,"")</f>
        <v/>
      </c>
      <c r="C175" t="str">
        <f>+IF(A175&lt;&gt;"",Betrieb!$F$13,"")</f>
        <v/>
      </c>
      <c r="D175" t="str">
        <f>+IF(Mrz!C180&lt;&gt;"",Mrz!C180,"")</f>
        <v/>
      </c>
      <c r="E175" s="39" t="str">
        <f>+IF(Mrz!B180&lt;&gt;"",Mrz!B180,"")</f>
        <v/>
      </c>
      <c r="G175" t="str">
        <f>+IF(Mrz!F180&lt;&gt;"",Mrz!F180,"")</f>
        <v/>
      </c>
    </row>
    <row r="176" spans="1:7" x14ac:dyDescent="0.25">
      <c r="A176" t="str">
        <f>+IF(Mrz!G181&lt;&gt;"",Mrz!G181,"")</f>
        <v/>
      </c>
      <c r="C176" t="str">
        <f>+IF(A176&lt;&gt;"",Betrieb!$F$13,"")</f>
        <v/>
      </c>
      <c r="D176" t="str">
        <f>+IF(Mrz!C181&lt;&gt;"",Mrz!C181,"")</f>
        <v/>
      </c>
      <c r="E176" s="39" t="str">
        <f>+IF(Mrz!B181&lt;&gt;"",Mrz!B181,"")</f>
        <v/>
      </c>
      <c r="G176" t="str">
        <f>+IF(Mrz!F181&lt;&gt;"",Mrz!F181,"")</f>
        <v/>
      </c>
    </row>
    <row r="177" spans="1:7" x14ac:dyDescent="0.25">
      <c r="A177" t="str">
        <f>+IF(Mrz!G182&lt;&gt;"",Mrz!G182,"")</f>
        <v/>
      </c>
      <c r="C177" t="str">
        <f>+IF(A177&lt;&gt;"",Betrieb!$F$13,"")</f>
        <v/>
      </c>
      <c r="D177" t="str">
        <f>+IF(Mrz!C182&lt;&gt;"",Mrz!C182,"")</f>
        <v/>
      </c>
      <c r="E177" s="39" t="str">
        <f>+IF(Mrz!B182&lt;&gt;"",Mrz!B182,"")</f>
        <v/>
      </c>
      <c r="G177" t="str">
        <f>+IF(Mrz!F182&lt;&gt;"",Mrz!F182,"")</f>
        <v/>
      </c>
    </row>
    <row r="178" spans="1:7" x14ac:dyDescent="0.25">
      <c r="A178" t="str">
        <f>+IF(Mrz!G183&lt;&gt;"",Mrz!G183,"")</f>
        <v/>
      </c>
      <c r="C178" t="str">
        <f>+IF(A178&lt;&gt;"",Betrieb!$F$13,"")</f>
        <v/>
      </c>
      <c r="D178" t="str">
        <f>+IF(Mrz!C183&lt;&gt;"",Mrz!C183,"")</f>
        <v/>
      </c>
      <c r="E178" s="39" t="str">
        <f>+IF(Mrz!B183&lt;&gt;"",Mrz!B183,"")</f>
        <v/>
      </c>
      <c r="G178" t="str">
        <f>+IF(Mrz!F183&lt;&gt;"",Mrz!F183,"")</f>
        <v/>
      </c>
    </row>
    <row r="179" spans="1:7" x14ac:dyDescent="0.25">
      <c r="A179" t="str">
        <f>+IF(Mrz!G184&lt;&gt;"",Mrz!G184,"")</f>
        <v/>
      </c>
      <c r="C179" t="str">
        <f>+IF(A179&lt;&gt;"",Betrieb!$F$13,"")</f>
        <v/>
      </c>
      <c r="D179" t="str">
        <f>+IF(Mrz!C184&lt;&gt;"",Mrz!C184,"")</f>
        <v/>
      </c>
      <c r="E179" s="39" t="str">
        <f>+IF(Mrz!B184&lt;&gt;"",Mrz!B184,"")</f>
        <v/>
      </c>
      <c r="G179" t="str">
        <f>+IF(Mrz!F184&lt;&gt;"",Mrz!F184,"")</f>
        <v/>
      </c>
    </row>
    <row r="180" spans="1:7" x14ac:dyDescent="0.25">
      <c r="A180" t="str">
        <f>+IF(Mrz!G185&lt;&gt;"",Mrz!G185,"")</f>
        <v/>
      </c>
      <c r="C180" t="str">
        <f>+IF(A180&lt;&gt;"",Betrieb!$F$13,"")</f>
        <v/>
      </c>
      <c r="D180" t="str">
        <f>+IF(Mrz!C185&lt;&gt;"",Mrz!C185,"")</f>
        <v/>
      </c>
      <c r="E180" s="39" t="str">
        <f>+IF(Mrz!B185&lt;&gt;"",Mrz!B185,"")</f>
        <v/>
      </c>
      <c r="G180" t="str">
        <f>+IF(Mrz!F185&lt;&gt;"",Mrz!F185,"")</f>
        <v/>
      </c>
    </row>
    <row r="181" spans="1:7" x14ac:dyDescent="0.25">
      <c r="A181" t="str">
        <f>+IF(Mrz!G186&lt;&gt;"",Mrz!G186,"")</f>
        <v/>
      </c>
      <c r="C181" t="str">
        <f>+IF(A181&lt;&gt;"",Betrieb!$F$13,"")</f>
        <v/>
      </c>
      <c r="D181" t="str">
        <f>+IF(Mrz!C186&lt;&gt;"",Mrz!C186,"")</f>
        <v/>
      </c>
      <c r="E181" s="39" t="str">
        <f>+IF(Mrz!B186&lt;&gt;"",Mrz!B186,"")</f>
        <v/>
      </c>
      <c r="G181" t="str">
        <f>+IF(Mrz!F186&lt;&gt;"",Mrz!F186,"")</f>
        <v/>
      </c>
    </row>
    <row r="182" spans="1:7" x14ac:dyDescent="0.25">
      <c r="A182" t="str">
        <f>+IF(Mrz!G187&lt;&gt;"",Mrz!G187,"")</f>
        <v/>
      </c>
      <c r="C182" t="str">
        <f>+IF(A182&lt;&gt;"",Betrieb!$F$13,"")</f>
        <v/>
      </c>
      <c r="D182" t="str">
        <f>+IF(Mrz!C187&lt;&gt;"",Mrz!C187,"")</f>
        <v/>
      </c>
      <c r="E182" s="39" t="str">
        <f>+IF(Mrz!B187&lt;&gt;"",Mrz!B187,"")</f>
        <v/>
      </c>
      <c r="G182" t="str">
        <f>+IF(Mrz!F187&lt;&gt;"",Mrz!F187,"")</f>
        <v/>
      </c>
    </row>
    <row r="183" spans="1:7" x14ac:dyDescent="0.25">
      <c r="A183" t="str">
        <f>+IF(Mrz!G188&lt;&gt;"",Mrz!G188,"")</f>
        <v/>
      </c>
      <c r="C183" t="str">
        <f>+IF(A183&lt;&gt;"",Betrieb!$F$13,"")</f>
        <v/>
      </c>
      <c r="D183" t="str">
        <f>+IF(Mrz!C188&lt;&gt;"",Mrz!C188,"")</f>
        <v/>
      </c>
      <c r="E183" s="39" t="str">
        <f>+IF(Mrz!B188&lt;&gt;"",Mrz!B188,"")</f>
        <v/>
      </c>
      <c r="G183" t="str">
        <f>+IF(Mrz!F188&lt;&gt;"",Mrz!F188,"")</f>
        <v/>
      </c>
    </row>
    <row r="184" spans="1:7" x14ac:dyDescent="0.25">
      <c r="A184" t="str">
        <f>+IF(Mrz!G189&lt;&gt;"",Mrz!G189,"")</f>
        <v/>
      </c>
      <c r="C184" t="str">
        <f>+IF(A184&lt;&gt;"",Betrieb!$F$13,"")</f>
        <v/>
      </c>
      <c r="D184" t="str">
        <f>+IF(Mrz!C189&lt;&gt;"",Mrz!C189,"")</f>
        <v/>
      </c>
      <c r="E184" s="39" t="str">
        <f>+IF(Mrz!B189&lt;&gt;"",Mrz!B189,"")</f>
        <v/>
      </c>
      <c r="G184" t="str">
        <f>+IF(Mrz!F189&lt;&gt;"",Mrz!F189,"")</f>
        <v/>
      </c>
    </row>
    <row r="185" spans="1:7" x14ac:dyDescent="0.25">
      <c r="A185" t="str">
        <f>+IF(Mrz!G190&lt;&gt;"",Mrz!G190,"")</f>
        <v/>
      </c>
      <c r="C185" t="str">
        <f>+IF(A185&lt;&gt;"",Betrieb!$F$13,"")</f>
        <v/>
      </c>
      <c r="D185" t="str">
        <f>+IF(Mrz!C190&lt;&gt;"",Mrz!C190,"")</f>
        <v/>
      </c>
      <c r="E185" s="39" t="str">
        <f>+IF(Mrz!B190&lt;&gt;"",Mrz!B190,"")</f>
        <v/>
      </c>
      <c r="G185" t="str">
        <f>+IF(Mrz!F190&lt;&gt;"",Mrz!F190,"")</f>
        <v/>
      </c>
    </row>
    <row r="186" spans="1:7" x14ac:dyDescent="0.25">
      <c r="A186" t="str">
        <f>+IF(Mrz!G191&lt;&gt;"",Mrz!G191,"")</f>
        <v/>
      </c>
      <c r="C186" t="str">
        <f>+IF(A186&lt;&gt;"",Betrieb!$F$13,"")</f>
        <v/>
      </c>
      <c r="D186" t="str">
        <f>+IF(Mrz!C191&lt;&gt;"",Mrz!C191,"")</f>
        <v/>
      </c>
      <c r="E186" s="39" t="str">
        <f>+IF(Mrz!B191&lt;&gt;"",Mrz!B191,"")</f>
        <v/>
      </c>
      <c r="G186" t="str">
        <f>+IF(Mrz!F191&lt;&gt;"",Mrz!F191,"")</f>
        <v/>
      </c>
    </row>
    <row r="187" spans="1:7" x14ac:dyDescent="0.25">
      <c r="A187" t="str">
        <f>+IF(Mrz!G192&lt;&gt;"",Mrz!G192,"")</f>
        <v/>
      </c>
      <c r="C187" t="str">
        <f>+IF(A187&lt;&gt;"",Betrieb!$F$13,"")</f>
        <v/>
      </c>
      <c r="D187" t="str">
        <f>+IF(Mrz!C192&lt;&gt;"",Mrz!C192,"")</f>
        <v/>
      </c>
      <c r="E187" s="39" t="str">
        <f>+IF(Mrz!B192&lt;&gt;"",Mrz!B192,"")</f>
        <v/>
      </c>
      <c r="G187" t="str">
        <f>+IF(Mrz!F192&lt;&gt;"",Mrz!F192,"")</f>
        <v/>
      </c>
    </row>
    <row r="188" spans="1:7" x14ac:dyDescent="0.25">
      <c r="A188" t="str">
        <f>+IF(Mrz!G193&lt;&gt;"",Mrz!G193,"")</f>
        <v/>
      </c>
      <c r="C188" t="str">
        <f>+IF(A188&lt;&gt;"",Betrieb!$F$13,"")</f>
        <v/>
      </c>
      <c r="D188" t="str">
        <f>+IF(Mrz!C193&lt;&gt;"",Mrz!C193,"")</f>
        <v/>
      </c>
      <c r="E188" s="39" t="str">
        <f>+IF(Mrz!B193&lt;&gt;"",Mrz!B193,"")</f>
        <v/>
      </c>
      <c r="G188" t="str">
        <f>+IF(Mrz!F193&lt;&gt;"",Mrz!F193,"")</f>
        <v/>
      </c>
    </row>
    <row r="189" spans="1:7" x14ac:dyDescent="0.25">
      <c r="A189" t="str">
        <f>+IF(Mrz!G194&lt;&gt;"",Mrz!G194,"")</f>
        <v/>
      </c>
      <c r="C189" t="str">
        <f>+IF(A189&lt;&gt;"",Betrieb!$F$13,"")</f>
        <v/>
      </c>
      <c r="D189" t="str">
        <f>+IF(Mrz!C194&lt;&gt;"",Mrz!C194,"")</f>
        <v/>
      </c>
      <c r="E189" s="39" t="str">
        <f>+IF(Mrz!B194&lt;&gt;"",Mrz!B194,"")</f>
        <v/>
      </c>
      <c r="G189" t="str">
        <f>+IF(Mrz!F194&lt;&gt;"",Mrz!F194,"")</f>
        <v/>
      </c>
    </row>
    <row r="190" spans="1:7" x14ac:dyDescent="0.25">
      <c r="A190" t="str">
        <f>+IF(Mrz!G195&lt;&gt;"",Mrz!G195,"")</f>
        <v/>
      </c>
      <c r="C190" t="str">
        <f>+IF(A190&lt;&gt;"",Betrieb!$F$13,"")</f>
        <v/>
      </c>
      <c r="D190" t="str">
        <f>+IF(Mrz!C195&lt;&gt;"",Mrz!C195,"")</f>
        <v/>
      </c>
      <c r="E190" s="39" t="str">
        <f>+IF(Mrz!B195&lt;&gt;"",Mrz!B195,"")</f>
        <v/>
      </c>
      <c r="G190" t="str">
        <f>+IF(Mrz!F195&lt;&gt;"",Mrz!F195,"")</f>
        <v/>
      </c>
    </row>
    <row r="191" spans="1:7" x14ac:dyDescent="0.25">
      <c r="A191" t="str">
        <f>+IF(Mrz!G196&lt;&gt;"",Mrz!G196,"")</f>
        <v/>
      </c>
      <c r="C191" t="str">
        <f>+IF(A191&lt;&gt;"",Betrieb!$F$13,"")</f>
        <v/>
      </c>
      <c r="D191" t="str">
        <f>+IF(Mrz!C196&lt;&gt;"",Mrz!C196,"")</f>
        <v/>
      </c>
      <c r="E191" s="39" t="str">
        <f>+IF(Mrz!B196&lt;&gt;"",Mrz!B196,"")</f>
        <v/>
      </c>
      <c r="G191" t="str">
        <f>+IF(Mrz!F196&lt;&gt;"",Mrz!F196,"")</f>
        <v/>
      </c>
    </row>
    <row r="192" spans="1:7" x14ac:dyDescent="0.25">
      <c r="A192" t="str">
        <f>+IF(Mrz!G197&lt;&gt;"",Mrz!G197,"")</f>
        <v/>
      </c>
      <c r="C192" t="str">
        <f>+IF(A192&lt;&gt;"",Betrieb!$F$13,"")</f>
        <v/>
      </c>
      <c r="D192" t="str">
        <f>+IF(Mrz!C197&lt;&gt;"",Mrz!C197,"")</f>
        <v/>
      </c>
      <c r="E192" s="39" t="str">
        <f>+IF(Mrz!B197&lt;&gt;"",Mrz!B197,"")</f>
        <v/>
      </c>
      <c r="G192" t="str">
        <f>+IF(Mrz!F197&lt;&gt;"",Mrz!F197,"")</f>
        <v/>
      </c>
    </row>
    <row r="193" spans="1:7" x14ac:dyDescent="0.25">
      <c r="A193" t="str">
        <f>+IF(Mrz!G198&lt;&gt;"",Mrz!G198,"")</f>
        <v/>
      </c>
      <c r="C193" t="str">
        <f>+IF(A193&lt;&gt;"",Betrieb!$F$13,"")</f>
        <v/>
      </c>
      <c r="D193" t="str">
        <f>+IF(Mrz!C198&lt;&gt;"",Mrz!C198,"")</f>
        <v/>
      </c>
      <c r="E193" s="39" t="str">
        <f>+IF(Mrz!B198&lt;&gt;"",Mrz!B198,"")</f>
        <v/>
      </c>
      <c r="G193" t="str">
        <f>+IF(Mrz!F198&lt;&gt;"",Mrz!F198,"")</f>
        <v/>
      </c>
    </row>
    <row r="194" spans="1:7" x14ac:dyDescent="0.25">
      <c r="A194" t="str">
        <f>+IF(Mrz!G199&lt;&gt;"",Mrz!G199,"")</f>
        <v/>
      </c>
      <c r="C194" t="str">
        <f>+IF(A194&lt;&gt;"",Betrieb!$F$13,"")</f>
        <v/>
      </c>
      <c r="D194" t="str">
        <f>+IF(Mrz!C199&lt;&gt;"",Mrz!C199,"")</f>
        <v/>
      </c>
      <c r="E194" s="39" t="str">
        <f>+IF(Mrz!B199&lt;&gt;"",Mrz!B199,"")</f>
        <v/>
      </c>
      <c r="G194" t="str">
        <f>+IF(Mrz!F199&lt;&gt;"",Mrz!F199,"")</f>
        <v/>
      </c>
    </row>
    <row r="195" spans="1:7" x14ac:dyDescent="0.25">
      <c r="A195" t="str">
        <f>+IF(Mrz!G200&lt;&gt;"",Mrz!G200,"")</f>
        <v/>
      </c>
      <c r="C195" t="str">
        <f>+IF(A195&lt;&gt;"",Betrieb!$F$13,"")</f>
        <v/>
      </c>
      <c r="D195" t="str">
        <f>+IF(Mrz!C200&lt;&gt;"",Mrz!C200,"")</f>
        <v/>
      </c>
      <c r="E195" s="39" t="str">
        <f>+IF(Mrz!B200&lt;&gt;"",Mrz!B200,"")</f>
        <v/>
      </c>
      <c r="G195" t="str">
        <f>+IF(Mrz!F200&lt;&gt;"",Mrz!F200,"")</f>
        <v/>
      </c>
    </row>
    <row r="196" spans="1:7" x14ac:dyDescent="0.25">
      <c r="A196" t="str">
        <f>+IF(Mrz!G201&lt;&gt;"",Mrz!G201,"")</f>
        <v/>
      </c>
      <c r="C196" t="str">
        <f>+IF(A196&lt;&gt;"",Betrieb!$F$13,"")</f>
        <v/>
      </c>
      <c r="D196" t="str">
        <f>+IF(Mrz!C201&lt;&gt;"",Mrz!C201,"")</f>
        <v/>
      </c>
      <c r="E196" s="39" t="str">
        <f>+IF(Mrz!B201&lt;&gt;"",Mrz!B201,"")</f>
        <v/>
      </c>
      <c r="G196" t="str">
        <f>+IF(Mrz!F201&lt;&gt;"",Mrz!F201,"")</f>
        <v/>
      </c>
    </row>
    <row r="197" spans="1:7" x14ac:dyDescent="0.25">
      <c r="A197" t="str">
        <f>+IF(Mrz!G202&lt;&gt;"",Mrz!G202,"")</f>
        <v/>
      </c>
      <c r="C197" t="str">
        <f>+IF(A197&lt;&gt;"",Betrieb!$F$13,"")</f>
        <v/>
      </c>
      <c r="D197" t="str">
        <f>+IF(Mrz!C202&lt;&gt;"",Mrz!C202,"")</f>
        <v/>
      </c>
      <c r="E197" s="39" t="str">
        <f>+IF(Mrz!B202&lt;&gt;"",Mrz!B202,"")</f>
        <v/>
      </c>
      <c r="G197" t="str">
        <f>+IF(Mrz!F202&lt;&gt;"",Mrz!F202,"")</f>
        <v/>
      </c>
    </row>
    <row r="198" spans="1:7" x14ac:dyDescent="0.25">
      <c r="A198" t="str">
        <f>+IF(Mrz!G203&lt;&gt;"",Mrz!G203,"")</f>
        <v/>
      </c>
      <c r="C198" t="str">
        <f>+IF(A198&lt;&gt;"",Betrieb!$F$13,"")</f>
        <v/>
      </c>
      <c r="D198" t="str">
        <f>+IF(Mrz!C203&lt;&gt;"",Mrz!C203,"")</f>
        <v/>
      </c>
      <c r="E198" s="39" t="str">
        <f>+IF(Mrz!B203&lt;&gt;"",Mrz!B203,"")</f>
        <v/>
      </c>
      <c r="G198" t="str">
        <f>+IF(Mrz!F203&lt;&gt;"",Mrz!F203,"")</f>
        <v/>
      </c>
    </row>
    <row r="199" spans="1:7" x14ac:dyDescent="0.25">
      <c r="A199" t="str">
        <f>+IF(Mrz!G204&lt;&gt;"",Mrz!G204,"")</f>
        <v/>
      </c>
      <c r="C199" t="str">
        <f>+IF(A199&lt;&gt;"",Betrieb!$F$13,"")</f>
        <v/>
      </c>
      <c r="D199" t="str">
        <f>+IF(Mrz!C204&lt;&gt;"",Mrz!C204,"")</f>
        <v/>
      </c>
      <c r="E199" s="39" t="str">
        <f>+IF(Mrz!B204&lt;&gt;"",Mrz!B204,"")</f>
        <v/>
      </c>
      <c r="G199" t="str">
        <f>+IF(Mrz!F204&lt;&gt;"",Mrz!F204,"")</f>
        <v/>
      </c>
    </row>
    <row r="200" spans="1:7" x14ac:dyDescent="0.25">
      <c r="A200" t="str">
        <f>+IF(Mrz!G205&lt;&gt;"",Mrz!G205,"")</f>
        <v/>
      </c>
      <c r="C200" t="str">
        <f>+IF(A200&lt;&gt;"",Betrieb!$F$13,"")</f>
        <v/>
      </c>
      <c r="D200" t="str">
        <f>+IF(Mrz!C205&lt;&gt;"",Mrz!C205,"")</f>
        <v/>
      </c>
      <c r="E200" s="39" t="str">
        <f>+IF(Mrz!B205&lt;&gt;"",Mrz!B205,"")</f>
        <v/>
      </c>
      <c r="G200" t="str">
        <f>+IF(Mrz!F205&lt;&gt;"",Mrz!F205,"")</f>
        <v/>
      </c>
    </row>
    <row r="201" spans="1:7" x14ac:dyDescent="0.25">
      <c r="A201" t="str">
        <f>+IF(Mrz!G206&lt;&gt;"",Mrz!G206,"")</f>
        <v/>
      </c>
      <c r="C201" t="str">
        <f>+IF(A201&lt;&gt;"",Betrieb!$F$13,"")</f>
        <v/>
      </c>
      <c r="D201" t="str">
        <f>+IF(Mrz!C206&lt;&gt;"",Mrz!C206,"")</f>
        <v/>
      </c>
      <c r="E201" s="39" t="str">
        <f>+IF(Mrz!B206&lt;&gt;"",Mrz!B206,"")</f>
        <v/>
      </c>
      <c r="G201" t="str">
        <f>+IF(Mrz!F206&lt;&gt;"",Mrz!F206,"")</f>
        <v/>
      </c>
    </row>
    <row r="202" spans="1:7" x14ac:dyDescent="0.25">
      <c r="A202" t="str">
        <f>+IF(Mrz!G207&lt;&gt;"",Mrz!G207,"")</f>
        <v/>
      </c>
      <c r="C202" t="str">
        <f>+IF(A202&lt;&gt;"",Betrieb!$F$13,"")</f>
        <v/>
      </c>
      <c r="D202" t="str">
        <f>+IF(Mrz!C207&lt;&gt;"",Mrz!C207,"")</f>
        <v/>
      </c>
      <c r="E202" s="39" t="str">
        <f>+IF(Mrz!B207&lt;&gt;"",Mrz!B207,"")</f>
        <v/>
      </c>
      <c r="G202" t="str">
        <f>+IF(Mrz!F207&lt;&gt;"",Mrz!F207,"")</f>
        <v/>
      </c>
    </row>
  </sheetData>
  <sheetProtection algorithmName="SHA-512" hashValue="8qK6ExRfG6Vcq6AvyFWdvVQwm5ZA16buTWTV3Ka7zdkvTpetei4uu8hjpRcF8wWlGz3SGi1Yt9nOpJejn2HYdA==" saltValue="7PEdwe428w7TF9/drpYGGA==" spinCount="100000" sheet="1" objects="1" scenarios="1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202"/>
  <sheetViews>
    <sheetView workbookViewId="0"/>
  </sheetViews>
  <sheetFormatPr baseColWidth="10" defaultRowHeight="15" x14ac:dyDescent="0.25"/>
  <sheetData>
    <row r="1" spans="1:8" x14ac:dyDescent="0.25">
      <c r="A1" s="30" t="s">
        <v>24</v>
      </c>
      <c r="B1" s="30" t="s">
        <v>25</v>
      </c>
      <c r="C1" s="30" t="s">
        <v>26</v>
      </c>
      <c r="D1" s="30" t="s">
        <v>27</v>
      </c>
      <c r="E1" s="38" t="s">
        <v>28</v>
      </c>
      <c r="F1" s="30" t="s">
        <v>3</v>
      </c>
      <c r="G1" s="30" t="s">
        <v>29</v>
      </c>
      <c r="H1" s="30" t="s">
        <v>30</v>
      </c>
    </row>
    <row r="2" spans="1:8" x14ac:dyDescent="0.25">
      <c r="A2" t="str">
        <f>+IF(Apr!G7&lt;&gt;"",Apr!G7,"")</f>
        <v/>
      </c>
      <c r="C2" t="str">
        <f>+IF(A2&lt;&gt;"",Betrieb!$F$13,"")</f>
        <v/>
      </c>
      <c r="D2" t="str">
        <f>+IF(Apr!C7&lt;&gt;"",Apr!C7,"")</f>
        <v/>
      </c>
      <c r="E2" s="39" t="str">
        <f>+IF(Apr!B7&lt;&gt;"",Apr!B7,"")</f>
        <v/>
      </c>
      <c r="G2" t="str">
        <f>+IF(Apr!F7&lt;&gt;"",Apr!F7,"")</f>
        <v/>
      </c>
    </row>
    <row r="3" spans="1:8" x14ac:dyDescent="0.25">
      <c r="A3" t="str">
        <f>+IF(Apr!G8&lt;&gt;"",Apr!G8,"")</f>
        <v/>
      </c>
      <c r="C3" t="str">
        <f>+IF(A3&lt;&gt;"",Betrieb!$F$13,"")</f>
        <v/>
      </c>
      <c r="D3" t="str">
        <f>+IF(Apr!C8&lt;&gt;"",Apr!C8,"")</f>
        <v/>
      </c>
      <c r="E3" s="39" t="str">
        <f>+IF(Apr!B8&lt;&gt;"",Apr!B8,"")</f>
        <v/>
      </c>
      <c r="G3" t="str">
        <f>+IF(Apr!F8&lt;&gt;"",Apr!F8,"")</f>
        <v/>
      </c>
    </row>
    <row r="4" spans="1:8" x14ac:dyDescent="0.25">
      <c r="A4" t="str">
        <f>+IF(Apr!G9&lt;&gt;"",Apr!G9,"")</f>
        <v/>
      </c>
      <c r="C4" t="str">
        <f>+IF(A4&lt;&gt;"",Betrieb!$F$13,"")</f>
        <v/>
      </c>
      <c r="D4" t="str">
        <f>+IF(Apr!C9&lt;&gt;"",Apr!C9,"")</f>
        <v/>
      </c>
      <c r="E4" s="39" t="str">
        <f>+IF(Apr!B9&lt;&gt;"",Apr!B9,"")</f>
        <v/>
      </c>
      <c r="G4" t="str">
        <f>+IF(Apr!F9&lt;&gt;"",Apr!F9,"")</f>
        <v/>
      </c>
    </row>
    <row r="5" spans="1:8" x14ac:dyDescent="0.25">
      <c r="A5" t="str">
        <f>+IF(Apr!G10&lt;&gt;"",Apr!G10,"")</f>
        <v/>
      </c>
      <c r="C5" t="str">
        <f>+IF(A5&lt;&gt;"",Betrieb!$F$13,"")</f>
        <v/>
      </c>
      <c r="D5" t="str">
        <f>+IF(Apr!C10&lt;&gt;"",Apr!C10,"")</f>
        <v/>
      </c>
      <c r="E5" s="39" t="str">
        <f>+IF(Apr!B10&lt;&gt;"",Apr!B10,"")</f>
        <v/>
      </c>
      <c r="G5" t="str">
        <f>+IF(Apr!F10&lt;&gt;"",Apr!F10,"")</f>
        <v/>
      </c>
    </row>
    <row r="6" spans="1:8" x14ac:dyDescent="0.25">
      <c r="A6" t="str">
        <f>+IF(Apr!G11&lt;&gt;"",Apr!G11,"")</f>
        <v/>
      </c>
      <c r="C6" t="str">
        <f>+IF(A6&lt;&gt;"",Betrieb!$F$13,"")</f>
        <v/>
      </c>
      <c r="D6" t="str">
        <f>+IF(Apr!C11&lt;&gt;"",Apr!C11,"")</f>
        <v/>
      </c>
      <c r="E6" s="39" t="str">
        <f>+IF(Apr!B11&lt;&gt;"",Apr!B11,"")</f>
        <v/>
      </c>
      <c r="G6" t="str">
        <f>+IF(Apr!F11&lt;&gt;"",Apr!F11,"")</f>
        <v/>
      </c>
    </row>
    <row r="7" spans="1:8" x14ac:dyDescent="0.25">
      <c r="A7" t="str">
        <f>+IF(Apr!G12&lt;&gt;"",Apr!G12,"")</f>
        <v/>
      </c>
      <c r="C7" t="str">
        <f>+IF(A7&lt;&gt;"",Betrieb!$F$13,"")</f>
        <v/>
      </c>
      <c r="D7" t="str">
        <f>+IF(Apr!C12&lt;&gt;"",Apr!C12,"")</f>
        <v/>
      </c>
      <c r="E7" s="39" t="str">
        <f>+IF(Apr!B12&lt;&gt;"",Apr!B12,"")</f>
        <v/>
      </c>
      <c r="G7" t="str">
        <f>+IF(Apr!F12&lt;&gt;"",Apr!F12,"")</f>
        <v/>
      </c>
    </row>
    <row r="8" spans="1:8" x14ac:dyDescent="0.25">
      <c r="A8" t="str">
        <f>+IF(Apr!G13&lt;&gt;"",Apr!G13,"")</f>
        <v/>
      </c>
      <c r="C8" t="str">
        <f>+IF(A8&lt;&gt;"",Betrieb!$F$13,"")</f>
        <v/>
      </c>
      <c r="D8" t="str">
        <f>+IF(Apr!C13&lt;&gt;"",Apr!C13,"")</f>
        <v/>
      </c>
      <c r="E8" s="39" t="str">
        <f>+IF(Apr!B13&lt;&gt;"",Apr!B13,"")</f>
        <v/>
      </c>
      <c r="G8" t="str">
        <f>+IF(Apr!F13&lt;&gt;"",Apr!F13,"")</f>
        <v/>
      </c>
    </row>
    <row r="9" spans="1:8" x14ac:dyDescent="0.25">
      <c r="A9" t="str">
        <f>+IF(Apr!G14&lt;&gt;"",Apr!G14,"")</f>
        <v/>
      </c>
      <c r="C9" t="str">
        <f>+IF(A9&lt;&gt;"",Betrieb!$F$13,"")</f>
        <v/>
      </c>
      <c r="D9" t="str">
        <f>+IF(Apr!C14&lt;&gt;"",Apr!C14,"")</f>
        <v/>
      </c>
      <c r="E9" s="39" t="str">
        <f>+IF(Apr!B14&lt;&gt;"",Apr!B14,"")</f>
        <v/>
      </c>
      <c r="G9" t="str">
        <f>+IF(Apr!F14&lt;&gt;"",Apr!F14,"")</f>
        <v/>
      </c>
    </row>
    <row r="10" spans="1:8" x14ac:dyDescent="0.25">
      <c r="A10" t="str">
        <f>+IF(Apr!G15&lt;&gt;"",Apr!G15,"")</f>
        <v/>
      </c>
      <c r="C10" t="str">
        <f>+IF(A10&lt;&gt;"",Betrieb!$F$13,"")</f>
        <v/>
      </c>
      <c r="D10" t="str">
        <f>+IF(Apr!C15&lt;&gt;"",Apr!C15,"")</f>
        <v/>
      </c>
      <c r="E10" s="39" t="str">
        <f>+IF(Apr!B15&lt;&gt;"",Apr!B15,"")</f>
        <v/>
      </c>
      <c r="G10" t="str">
        <f>+IF(Apr!F15&lt;&gt;"",Apr!F15,"")</f>
        <v/>
      </c>
    </row>
    <row r="11" spans="1:8" x14ac:dyDescent="0.25">
      <c r="A11" t="str">
        <f>+IF(Apr!G16&lt;&gt;"",Apr!G16,"")</f>
        <v/>
      </c>
      <c r="C11" t="str">
        <f>+IF(A11&lt;&gt;"",Betrieb!$F$13,"")</f>
        <v/>
      </c>
      <c r="D11" t="str">
        <f>+IF(Apr!C16&lt;&gt;"",Apr!C16,"")</f>
        <v/>
      </c>
      <c r="E11" s="39" t="str">
        <f>+IF(Apr!B16&lt;&gt;"",Apr!B16,"")</f>
        <v/>
      </c>
      <c r="G11" t="str">
        <f>+IF(Apr!F16&lt;&gt;"",Apr!F16,"")</f>
        <v/>
      </c>
    </row>
    <row r="12" spans="1:8" x14ac:dyDescent="0.25">
      <c r="A12" t="str">
        <f>+IF(Apr!G17&lt;&gt;"",Apr!G17,"")</f>
        <v/>
      </c>
      <c r="C12" t="str">
        <f>+IF(A12&lt;&gt;"",Betrieb!$F$13,"")</f>
        <v/>
      </c>
      <c r="D12" t="str">
        <f>+IF(Apr!C17&lt;&gt;"",Apr!C17,"")</f>
        <v/>
      </c>
      <c r="E12" s="39" t="str">
        <f>+IF(Apr!B17&lt;&gt;"",Apr!B17,"")</f>
        <v/>
      </c>
      <c r="G12" t="str">
        <f>+IF(Apr!F17&lt;&gt;"",Apr!F17,"")</f>
        <v/>
      </c>
    </row>
    <row r="13" spans="1:8" x14ac:dyDescent="0.25">
      <c r="A13" t="str">
        <f>+IF(Apr!G18&lt;&gt;"",Apr!G18,"")</f>
        <v/>
      </c>
      <c r="C13" t="str">
        <f>+IF(A13&lt;&gt;"",Betrieb!$F$13,"")</f>
        <v/>
      </c>
      <c r="D13" t="str">
        <f>+IF(Apr!C18&lt;&gt;"",Apr!C18,"")</f>
        <v/>
      </c>
      <c r="E13" s="39" t="str">
        <f>+IF(Apr!B18&lt;&gt;"",Apr!B18,"")</f>
        <v/>
      </c>
      <c r="G13" t="str">
        <f>+IF(Apr!F18&lt;&gt;"",Apr!F18,"")</f>
        <v/>
      </c>
    </row>
    <row r="14" spans="1:8" x14ac:dyDescent="0.25">
      <c r="A14" t="str">
        <f>+IF(Apr!G19&lt;&gt;"",Apr!G19,"")</f>
        <v/>
      </c>
      <c r="C14" t="str">
        <f>+IF(A14&lt;&gt;"",Betrieb!$F$13,"")</f>
        <v/>
      </c>
      <c r="D14" t="str">
        <f>+IF(Apr!C19&lt;&gt;"",Apr!C19,"")</f>
        <v/>
      </c>
      <c r="E14" s="39" t="str">
        <f>+IF(Apr!B19&lt;&gt;"",Apr!B19,"")</f>
        <v/>
      </c>
      <c r="G14" t="str">
        <f>+IF(Apr!F19&lt;&gt;"",Apr!F19,"")</f>
        <v/>
      </c>
    </row>
    <row r="15" spans="1:8" x14ac:dyDescent="0.25">
      <c r="A15" t="str">
        <f>+IF(Apr!G20&lt;&gt;"",Apr!G20,"")</f>
        <v/>
      </c>
      <c r="C15" t="str">
        <f>+IF(A15&lt;&gt;"",Betrieb!$F$13,"")</f>
        <v/>
      </c>
      <c r="D15" t="str">
        <f>+IF(Apr!C20&lt;&gt;"",Apr!C20,"")</f>
        <v/>
      </c>
      <c r="E15" s="39" t="str">
        <f>+IF(Apr!B20&lt;&gt;"",Apr!B20,"")</f>
        <v/>
      </c>
      <c r="G15" t="str">
        <f>+IF(Apr!F20&lt;&gt;"",Apr!F20,"")</f>
        <v/>
      </c>
    </row>
    <row r="16" spans="1:8" x14ac:dyDescent="0.25">
      <c r="A16" t="str">
        <f>+IF(Apr!G21&lt;&gt;"",Apr!G21,"")</f>
        <v/>
      </c>
      <c r="C16" t="str">
        <f>+IF(A16&lt;&gt;"",Betrieb!$F$13,"")</f>
        <v/>
      </c>
      <c r="D16" t="str">
        <f>+IF(Apr!C21&lt;&gt;"",Apr!C21,"")</f>
        <v/>
      </c>
      <c r="E16" s="39" t="str">
        <f>+IF(Apr!B21&lt;&gt;"",Apr!B21,"")</f>
        <v/>
      </c>
      <c r="G16" t="str">
        <f>+IF(Apr!F21&lt;&gt;"",Apr!F21,"")</f>
        <v/>
      </c>
    </row>
    <row r="17" spans="1:7" x14ac:dyDescent="0.25">
      <c r="A17" t="str">
        <f>+IF(Apr!G22&lt;&gt;"",Apr!G22,"")</f>
        <v/>
      </c>
      <c r="C17" t="str">
        <f>+IF(A17&lt;&gt;"",Betrieb!$F$13,"")</f>
        <v/>
      </c>
      <c r="D17" t="str">
        <f>+IF(Apr!C22&lt;&gt;"",Apr!C22,"")</f>
        <v/>
      </c>
      <c r="E17" s="39" t="str">
        <f>+IF(Apr!B22&lt;&gt;"",Apr!B22,"")</f>
        <v/>
      </c>
      <c r="G17" t="str">
        <f>+IF(Apr!F22&lt;&gt;"",Apr!F22,"")</f>
        <v/>
      </c>
    </row>
    <row r="18" spans="1:7" x14ac:dyDescent="0.25">
      <c r="A18" t="str">
        <f>+IF(Apr!G23&lt;&gt;"",Apr!G23,"")</f>
        <v/>
      </c>
      <c r="C18" t="str">
        <f>+IF(A18&lt;&gt;"",Betrieb!$F$13,"")</f>
        <v/>
      </c>
      <c r="D18" t="str">
        <f>+IF(Apr!C23&lt;&gt;"",Apr!C23,"")</f>
        <v/>
      </c>
      <c r="E18" s="39" t="str">
        <f>+IF(Apr!B23&lt;&gt;"",Apr!B23,"")</f>
        <v/>
      </c>
      <c r="G18" t="str">
        <f>+IF(Apr!F23&lt;&gt;"",Apr!F23,"")</f>
        <v/>
      </c>
    </row>
    <row r="19" spans="1:7" x14ac:dyDescent="0.25">
      <c r="A19" t="str">
        <f>+IF(Apr!G24&lt;&gt;"",Apr!G24,"")</f>
        <v/>
      </c>
      <c r="C19" t="str">
        <f>+IF(A19&lt;&gt;"",Betrieb!$F$13,"")</f>
        <v/>
      </c>
      <c r="D19" t="str">
        <f>+IF(Apr!C24&lt;&gt;"",Apr!C24,"")</f>
        <v/>
      </c>
      <c r="E19" s="39" t="str">
        <f>+IF(Apr!B24&lt;&gt;"",Apr!B24,"")</f>
        <v/>
      </c>
      <c r="G19" t="str">
        <f>+IF(Apr!F24&lt;&gt;"",Apr!F24,"")</f>
        <v/>
      </c>
    </row>
    <row r="20" spans="1:7" x14ac:dyDescent="0.25">
      <c r="A20" t="str">
        <f>+IF(Apr!G25&lt;&gt;"",Apr!G25,"")</f>
        <v/>
      </c>
      <c r="C20" t="str">
        <f>+IF(A20&lt;&gt;"",Betrieb!$F$13,"")</f>
        <v/>
      </c>
      <c r="D20" t="str">
        <f>+IF(Apr!C25&lt;&gt;"",Apr!C25,"")</f>
        <v/>
      </c>
      <c r="E20" s="39" t="str">
        <f>+IF(Apr!B25&lt;&gt;"",Apr!B25,"")</f>
        <v/>
      </c>
      <c r="G20" t="str">
        <f>+IF(Apr!F25&lt;&gt;"",Apr!F25,"")</f>
        <v/>
      </c>
    </row>
    <row r="21" spans="1:7" x14ac:dyDescent="0.25">
      <c r="A21" t="str">
        <f>+IF(Apr!G26&lt;&gt;"",Apr!G26,"")</f>
        <v/>
      </c>
      <c r="C21" t="str">
        <f>+IF(A21&lt;&gt;"",Betrieb!$F$13,"")</f>
        <v/>
      </c>
      <c r="D21" t="str">
        <f>+IF(Apr!C26&lt;&gt;"",Apr!C26,"")</f>
        <v/>
      </c>
      <c r="E21" s="39" t="str">
        <f>+IF(Apr!B26&lt;&gt;"",Apr!B26,"")</f>
        <v/>
      </c>
      <c r="G21" t="str">
        <f>+IF(Apr!F26&lt;&gt;"",Apr!F26,"")</f>
        <v/>
      </c>
    </row>
    <row r="22" spans="1:7" x14ac:dyDescent="0.25">
      <c r="A22" t="str">
        <f>+IF(Apr!G27&lt;&gt;"",Apr!G27,"")</f>
        <v/>
      </c>
      <c r="C22" t="str">
        <f>+IF(A22&lt;&gt;"",Betrieb!$F$13,"")</f>
        <v/>
      </c>
      <c r="D22" t="str">
        <f>+IF(Apr!C27&lt;&gt;"",Apr!C27,"")</f>
        <v/>
      </c>
      <c r="E22" s="39" t="str">
        <f>+IF(Apr!B27&lt;&gt;"",Apr!B27,"")</f>
        <v/>
      </c>
      <c r="G22" t="str">
        <f>+IF(Apr!F27&lt;&gt;"",Apr!F27,"")</f>
        <v/>
      </c>
    </row>
    <row r="23" spans="1:7" x14ac:dyDescent="0.25">
      <c r="A23" t="str">
        <f>+IF(Apr!G28&lt;&gt;"",Apr!G28,"")</f>
        <v/>
      </c>
      <c r="C23" t="str">
        <f>+IF(A23&lt;&gt;"",Betrieb!$F$13,"")</f>
        <v/>
      </c>
      <c r="D23" t="str">
        <f>+IF(Apr!C28&lt;&gt;"",Apr!C28,"")</f>
        <v/>
      </c>
      <c r="E23" s="39" t="str">
        <f>+IF(Apr!B28&lt;&gt;"",Apr!B28,"")</f>
        <v/>
      </c>
      <c r="G23" t="str">
        <f>+IF(Apr!F28&lt;&gt;"",Apr!F28,"")</f>
        <v/>
      </c>
    </row>
    <row r="24" spans="1:7" x14ac:dyDescent="0.25">
      <c r="A24" t="str">
        <f>+IF(Apr!G29&lt;&gt;"",Apr!G29,"")</f>
        <v/>
      </c>
      <c r="C24" t="str">
        <f>+IF(A24&lt;&gt;"",Betrieb!$F$13,"")</f>
        <v/>
      </c>
      <c r="D24" t="str">
        <f>+IF(Apr!C29&lt;&gt;"",Apr!C29,"")</f>
        <v/>
      </c>
      <c r="E24" s="39" t="str">
        <f>+IF(Apr!B29&lt;&gt;"",Apr!B29,"")</f>
        <v/>
      </c>
      <c r="G24" t="str">
        <f>+IF(Apr!F29&lt;&gt;"",Apr!F29,"")</f>
        <v/>
      </c>
    </row>
    <row r="25" spans="1:7" x14ac:dyDescent="0.25">
      <c r="A25" t="str">
        <f>+IF(Apr!G30&lt;&gt;"",Apr!G30,"")</f>
        <v/>
      </c>
      <c r="C25" t="str">
        <f>+IF(A25&lt;&gt;"",Betrieb!$F$13,"")</f>
        <v/>
      </c>
      <c r="D25" t="str">
        <f>+IF(Apr!C30&lt;&gt;"",Apr!C30,"")</f>
        <v/>
      </c>
      <c r="E25" s="39" t="str">
        <f>+IF(Apr!B30&lt;&gt;"",Apr!B30,"")</f>
        <v/>
      </c>
      <c r="G25" t="str">
        <f>+IF(Apr!F30&lt;&gt;"",Apr!F30,"")</f>
        <v/>
      </c>
    </row>
    <row r="26" spans="1:7" x14ac:dyDescent="0.25">
      <c r="A26" t="str">
        <f>+IF(Apr!G31&lt;&gt;"",Apr!G31,"")</f>
        <v/>
      </c>
      <c r="C26" t="str">
        <f>+IF(A26&lt;&gt;"",Betrieb!$F$13,"")</f>
        <v/>
      </c>
      <c r="D26" t="str">
        <f>+IF(Apr!C31&lt;&gt;"",Apr!C31,"")</f>
        <v/>
      </c>
      <c r="E26" s="39" t="str">
        <f>+IF(Apr!B31&lt;&gt;"",Apr!B31,"")</f>
        <v/>
      </c>
      <c r="G26" t="str">
        <f>+IF(Apr!F31&lt;&gt;"",Apr!F31,"")</f>
        <v/>
      </c>
    </row>
    <row r="27" spans="1:7" x14ac:dyDescent="0.25">
      <c r="A27" t="str">
        <f>+IF(Apr!G32&lt;&gt;"",Apr!G32,"")</f>
        <v/>
      </c>
      <c r="C27" t="str">
        <f>+IF(A27&lt;&gt;"",Betrieb!$F$13,"")</f>
        <v/>
      </c>
      <c r="D27" t="str">
        <f>+IF(Apr!C32&lt;&gt;"",Apr!C32,"")</f>
        <v/>
      </c>
      <c r="E27" s="39" t="str">
        <f>+IF(Apr!B32&lt;&gt;"",Apr!B32,"")</f>
        <v/>
      </c>
      <c r="G27" t="str">
        <f>+IF(Apr!F32&lt;&gt;"",Apr!F32,"")</f>
        <v/>
      </c>
    </row>
    <row r="28" spans="1:7" x14ac:dyDescent="0.25">
      <c r="A28" t="str">
        <f>+IF(Apr!G33&lt;&gt;"",Apr!G33,"")</f>
        <v/>
      </c>
      <c r="C28" t="str">
        <f>+IF(A28&lt;&gt;"",Betrieb!$F$13,"")</f>
        <v/>
      </c>
      <c r="D28" t="str">
        <f>+IF(Apr!C33&lt;&gt;"",Apr!C33,"")</f>
        <v/>
      </c>
      <c r="E28" s="39" t="str">
        <f>+IF(Apr!B33&lt;&gt;"",Apr!B33,"")</f>
        <v/>
      </c>
      <c r="G28" t="str">
        <f>+IF(Apr!F33&lt;&gt;"",Apr!F33,"")</f>
        <v/>
      </c>
    </row>
    <row r="29" spans="1:7" x14ac:dyDescent="0.25">
      <c r="A29" t="str">
        <f>+IF(Apr!G34&lt;&gt;"",Apr!G34,"")</f>
        <v/>
      </c>
      <c r="C29" t="str">
        <f>+IF(A29&lt;&gt;"",Betrieb!$F$13,"")</f>
        <v/>
      </c>
      <c r="D29" t="str">
        <f>+IF(Apr!C34&lt;&gt;"",Apr!C34,"")</f>
        <v/>
      </c>
      <c r="E29" s="39" t="str">
        <f>+IF(Apr!B34&lt;&gt;"",Apr!B34,"")</f>
        <v/>
      </c>
      <c r="G29" t="str">
        <f>+IF(Apr!F34&lt;&gt;"",Apr!F34,"")</f>
        <v/>
      </c>
    </row>
    <row r="30" spans="1:7" x14ac:dyDescent="0.25">
      <c r="A30" t="str">
        <f>+IF(Apr!G35&lt;&gt;"",Apr!G35,"")</f>
        <v/>
      </c>
      <c r="C30" t="str">
        <f>+IF(A30&lt;&gt;"",Betrieb!$F$13,"")</f>
        <v/>
      </c>
      <c r="D30" t="str">
        <f>+IF(Apr!C35&lt;&gt;"",Apr!C35,"")</f>
        <v/>
      </c>
      <c r="E30" s="39" t="str">
        <f>+IF(Apr!B35&lt;&gt;"",Apr!B35,"")</f>
        <v/>
      </c>
      <c r="G30" t="str">
        <f>+IF(Apr!F35&lt;&gt;"",Apr!F35,"")</f>
        <v/>
      </c>
    </row>
    <row r="31" spans="1:7" x14ac:dyDescent="0.25">
      <c r="A31" t="str">
        <f>+IF(Apr!G36&lt;&gt;"",Apr!G36,"")</f>
        <v/>
      </c>
      <c r="C31" t="str">
        <f>+IF(A31&lt;&gt;"",Betrieb!$F$13,"")</f>
        <v/>
      </c>
      <c r="D31" t="str">
        <f>+IF(Apr!C36&lt;&gt;"",Apr!C36,"")</f>
        <v/>
      </c>
      <c r="E31" s="39" t="str">
        <f>+IF(Apr!B36&lt;&gt;"",Apr!B36,"")</f>
        <v/>
      </c>
      <c r="G31" t="str">
        <f>+IF(Apr!F36&lt;&gt;"",Apr!F36,"")</f>
        <v/>
      </c>
    </row>
    <row r="32" spans="1:7" x14ac:dyDescent="0.25">
      <c r="A32" t="str">
        <f>+IF(Apr!G37&lt;&gt;"",Apr!G37,"")</f>
        <v/>
      </c>
      <c r="C32" t="str">
        <f>+IF(A32&lt;&gt;"",Betrieb!$F$13,"")</f>
        <v/>
      </c>
      <c r="D32" t="str">
        <f>+IF(Apr!C37&lt;&gt;"",Apr!C37,"")</f>
        <v/>
      </c>
      <c r="E32" s="39" t="str">
        <f>+IF(Apr!B37&lt;&gt;"",Apr!B37,"")</f>
        <v/>
      </c>
      <c r="G32" t="str">
        <f>+IF(Apr!F37&lt;&gt;"",Apr!F37,"")</f>
        <v/>
      </c>
    </row>
    <row r="33" spans="1:7" x14ac:dyDescent="0.25">
      <c r="A33" t="str">
        <f>+IF(Apr!G38&lt;&gt;"",Apr!G38,"")</f>
        <v/>
      </c>
      <c r="C33" t="str">
        <f>+IF(A33&lt;&gt;"",Betrieb!$F$13,"")</f>
        <v/>
      </c>
      <c r="D33" t="str">
        <f>+IF(Apr!C38&lt;&gt;"",Apr!C38,"")</f>
        <v/>
      </c>
      <c r="E33" s="39" t="str">
        <f>+IF(Apr!B38&lt;&gt;"",Apr!B38,"")</f>
        <v/>
      </c>
      <c r="G33" t="str">
        <f>+IF(Apr!F38&lt;&gt;"",Apr!F38,"")</f>
        <v/>
      </c>
    </row>
    <row r="34" spans="1:7" x14ac:dyDescent="0.25">
      <c r="A34" t="str">
        <f>+IF(Apr!G39&lt;&gt;"",Apr!G39,"")</f>
        <v/>
      </c>
      <c r="C34" t="str">
        <f>+IF(A34&lt;&gt;"",Betrieb!$F$13,"")</f>
        <v/>
      </c>
      <c r="D34" t="str">
        <f>+IF(Apr!C39&lt;&gt;"",Apr!C39,"")</f>
        <v/>
      </c>
      <c r="E34" s="39" t="str">
        <f>+IF(Apr!B39&lt;&gt;"",Apr!B39,"")</f>
        <v/>
      </c>
      <c r="G34" t="str">
        <f>+IF(Apr!F39&lt;&gt;"",Apr!F39,"")</f>
        <v/>
      </c>
    </row>
    <row r="35" spans="1:7" x14ac:dyDescent="0.25">
      <c r="A35" t="str">
        <f>+IF(Apr!G40&lt;&gt;"",Apr!G40,"")</f>
        <v/>
      </c>
      <c r="C35" t="str">
        <f>+IF(A35&lt;&gt;"",Betrieb!$F$13,"")</f>
        <v/>
      </c>
      <c r="D35" t="str">
        <f>+IF(Apr!C40&lt;&gt;"",Apr!C40,"")</f>
        <v/>
      </c>
      <c r="E35" s="39" t="str">
        <f>+IF(Apr!B40&lt;&gt;"",Apr!B40,"")</f>
        <v/>
      </c>
      <c r="G35" t="str">
        <f>+IF(Apr!F40&lt;&gt;"",Apr!F40,"")</f>
        <v/>
      </c>
    </row>
    <row r="36" spans="1:7" x14ac:dyDescent="0.25">
      <c r="A36" t="str">
        <f>+IF(Apr!G41&lt;&gt;"",Apr!G41,"")</f>
        <v/>
      </c>
      <c r="C36" t="str">
        <f>+IF(A36&lt;&gt;"",Betrieb!$F$13,"")</f>
        <v/>
      </c>
      <c r="D36" t="str">
        <f>+IF(Apr!C41&lt;&gt;"",Apr!C41,"")</f>
        <v/>
      </c>
      <c r="E36" s="39" t="str">
        <f>+IF(Apr!B41&lt;&gt;"",Apr!B41,"")</f>
        <v/>
      </c>
      <c r="G36" t="str">
        <f>+IF(Apr!F41&lt;&gt;"",Apr!F41,"")</f>
        <v/>
      </c>
    </row>
    <row r="37" spans="1:7" x14ac:dyDescent="0.25">
      <c r="A37" t="str">
        <f>+IF(Apr!G42&lt;&gt;"",Apr!G42,"")</f>
        <v/>
      </c>
      <c r="C37" t="str">
        <f>+IF(A37&lt;&gt;"",Betrieb!$F$13,"")</f>
        <v/>
      </c>
      <c r="D37" t="str">
        <f>+IF(Apr!C42&lt;&gt;"",Apr!C42,"")</f>
        <v/>
      </c>
      <c r="E37" s="39" t="str">
        <f>+IF(Apr!B42&lt;&gt;"",Apr!B42,"")</f>
        <v/>
      </c>
      <c r="G37" t="str">
        <f>+IF(Apr!F42&lt;&gt;"",Apr!F42,"")</f>
        <v/>
      </c>
    </row>
    <row r="38" spans="1:7" x14ac:dyDescent="0.25">
      <c r="A38" t="str">
        <f>+IF(Apr!G43&lt;&gt;"",Apr!G43,"")</f>
        <v/>
      </c>
      <c r="C38" t="str">
        <f>+IF(A38&lt;&gt;"",Betrieb!$F$13,"")</f>
        <v/>
      </c>
      <c r="D38" t="str">
        <f>+IF(Apr!C43&lt;&gt;"",Apr!C43,"")</f>
        <v/>
      </c>
      <c r="E38" s="39" t="str">
        <f>+IF(Apr!B43&lt;&gt;"",Apr!B43,"")</f>
        <v/>
      </c>
      <c r="G38" t="str">
        <f>+IF(Apr!F43&lt;&gt;"",Apr!F43,"")</f>
        <v/>
      </c>
    </row>
    <row r="39" spans="1:7" x14ac:dyDescent="0.25">
      <c r="A39" t="str">
        <f>+IF(Apr!G44&lt;&gt;"",Apr!G44,"")</f>
        <v/>
      </c>
      <c r="C39" t="str">
        <f>+IF(A39&lt;&gt;"",Betrieb!$F$13,"")</f>
        <v/>
      </c>
      <c r="D39" t="str">
        <f>+IF(Apr!C44&lt;&gt;"",Apr!C44,"")</f>
        <v/>
      </c>
      <c r="E39" s="39" t="str">
        <f>+IF(Apr!B44&lt;&gt;"",Apr!B44,"")</f>
        <v/>
      </c>
      <c r="G39" t="str">
        <f>+IF(Apr!F44&lt;&gt;"",Apr!F44,"")</f>
        <v/>
      </c>
    </row>
    <row r="40" spans="1:7" x14ac:dyDescent="0.25">
      <c r="A40" t="str">
        <f>+IF(Apr!G45&lt;&gt;"",Apr!G45,"")</f>
        <v/>
      </c>
      <c r="C40" t="str">
        <f>+IF(A40&lt;&gt;"",Betrieb!$F$13,"")</f>
        <v/>
      </c>
      <c r="D40" t="str">
        <f>+IF(Apr!C45&lt;&gt;"",Apr!C45,"")</f>
        <v/>
      </c>
      <c r="E40" s="39" t="str">
        <f>+IF(Apr!B45&lt;&gt;"",Apr!B45,"")</f>
        <v/>
      </c>
      <c r="G40" t="str">
        <f>+IF(Apr!F45&lt;&gt;"",Apr!F45,"")</f>
        <v/>
      </c>
    </row>
    <row r="41" spans="1:7" x14ac:dyDescent="0.25">
      <c r="A41" t="str">
        <f>+IF(Apr!G46&lt;&gt;"",Apr!G46,"")</f>
        <v/>
      </c>
      <c r="C41" t="str">
        <f>+IF(A41&lt;&gt;"",Betrieb!$F$13,"")</f>
        <v/>
      </c>
      <c r="D41" t="str">
        <f>+IF(Apr!C46&lt;&gt;"",Apr!C46,"")</f>
        <v/>
      </c>
      <c r="E41" s="39" t="str">
        <f>+IF(Apr!B46&lt;&gt;"",Apr!B46,"")</f>
        <v/>
      </c>
      <c r="G41" t="str">
        <f>+IF(Apr!F46&lt;&gt;"",Apr!F46,"")</f>
        <v/>
      </c>
    </row>
    <row r="42" spans="1:7" x14ac:dyDescent="0.25">
      <c r="A42" t="str">
        <f>+IF(Apr!G47&lt;&gt;"",Apr!G47,"")</f>
        <v/>
      </c>
      <c r="C42" t="str">
        <f>+IF(A42&lt;&gt;"",Betrieb!$F$13,"")</f>
        <v/>
      </c>
      <c r="D42" t="str">
        <f>+IF(Apr!C47&lt;&gt;"",Apr!C47,"")</f>
        <v/>
      </c>
      <c r="E42" s="39" t="str">
        <f>+IF(Apr!B47&lt;&gt;"",Apr!B47,"")</f>
        <v/>
      </c>
      <c r="G42" t="str">
        <f>+IF(Apr!F47&lt;&gt;"",Apr!F47,"")</f>
        <v/>
      </c>
    </row>
    <row r="43" spans="1:7" x14ac:dyDescent="0.25">
      <c r="A43" t="str">
        <f>+IF(Apr!G48&lt;&gt;"",Apr!G48,"")</f>
        <v/>
      </c>
      <c r="C43" t="str">
        <f>+IF(A43&lt;&gt;"",Betrieb!$F$13,"")</f>
        <v/>
      </c>
      <c r="D43" t="str">
        <f>+IF(Apr!C48&lt;&gt;"",Apr!C48,"")</f>
        <v/>
      </c>
      <c r="E43" s="39" t="str">
        <f>+IF(Apr!B48&lt;&gt;"",Apr!B48,"")</f>
        <v/>
      </c>
      <c r="G43" t="str">
        <f>+IF(Apr!F48&lt;&gt;"",Apr!F48,"")</f>
        <v/>
      </c>
    </row>
    <row r="44" spans="1:7" x14ac:dyDescent="0.25">
      <c r="A44" t="str">
        <f>+IF(Apr!G49&lt;&gt;"",Apr!G49,"")</f>
        <v/>
      </c>
      <c r="C44" t="str">
        <f>+IF(A44&lt;&gt;"",Betrieb!$F$13,"")</f>
        <v/>
      </c>
      <c r="D44" t="str">
        <f>+IF(Apr!C49&lt;&gt;"",Apr!C49,"")</f>
        <v/>
      </c>
      <c r="E44" s="39" t="str">
        <f>+IF(Apr!B49&lt;&gt;"",Apr!B49,"")</f>
        <v/>
      </c>
      <c r="G44" t="str">
        <f>+IF(Apr!F49&lt;&gt;"",Apr!F49,"")</f>
        <v/>
      </c>
    </row>
    <row r="45" spans="1:7" x14ac:dyDescent="0.25">
      <c r="A45" t="str">
        <f>+IF(Apr!G50&lt;&gt;"",Apr!G50,"")</f>
        <v/>
      </c>
      <c r="C45" t="str">
        <f>+IF(A45&lt;&gt;"",Betrieb!$F$13,"")</f>
        <v/>
      </c>
      <c r="D45" t="str">
        <f>+IF(Apr!C50&lt;&gt;"",Apr!C50,"")</f>
        <v/>
      </c>
      <c r="E45" s="39" t="str">
        <f>+IF(Apr!B50&lt;&gt;"",Apr!B50,"")</f>
        <v/>
      </c>
      <c r="G45" t="str">
        <f>+IF(Apr!F50&lt;&gt;"",Apr!F50,"")</f>
        <v/>
      </c>
    </row>
    <row r="46" spans="1:7" x14ac:dyDescent="0.25">
      <c r="A46" t="str">
        <f>+IF(Apr!G51&lt;&gt;"",Apr!G51,"")</f>
        <v/>
      </c>
      <c r="C46" t="str">
        <f>+IF(A46&lt;&gt;"",Betrieb!$F$13,"")</f>
        <v/>
      </c>
      <c r="D46" t="str">
        <f>+IF(Apr!C51&lt;&gt;"",Apr!C51,"")</f>
        <v/>
      </c>
      <c r="E46" s="39" t="str">
        <f>+IF(Apr!B51&lt;&gt;"",Apr!B51,"")</f>
        <v/>
      </c>
      <c r="G46" t="str">
        <f>+IF(Apr!F51&lt;&gt;"",Apr!F51,"")</f>
        <v/>
      </c>
    </row>
    <row r="47" spans="1:7" x14ac:dyDescent="0.25">
      <c r="A47" t="str">
        <f>+IF(Apr!G52&lt;&gt;"",Apr!G52,"")</f>
        <v/>
      </c>
      <c r="C47" t="str">
        <f>+IF(A47&lt;&gt;"",Betrieb!$F$13,"")</f>
        <v/>
      </c>
      <c r="D47" t="str">
        <f>+IF(Apr!C52&lt;&gt;"",Apr!C52,"")</f>
        <v/>
      </c>
      <c r="E47" s="39" t="str">
        <f>+IF(Apr!B52&lt;&gt;"",Apr!B52,"")</f>
        <v/>
      </c>
      <c r="G47" t="str">
        <f>+IF(Apr!F52&lt;&gt;"",Apr!F52,"")</f>
        <v/>
      </c>
    </row>
    <row r="48" spans="1:7" x14ac:dyDescent="0.25">
      <c r="A48" t="str">
        <f>+IF(Apr!G53&lt;&gt;"",Apr!G53,"")</f>
        <v/>
      </c>
      <c r="C48" t="str">
        <f>+IF(A48&lt;&gt;"",Betrieb!$F$13,"")</f>
        <v/>
      </c>
      <c r="D48" t="str">
        <f>+IF(Apr!C53&lt;&gt;"",Apr!C53,"")</f>
        <v/>
      </c>
      <c r="E48" s="39" t="str">
        <f>+IF(Apr!B53&lt;&gt;"",Apr!B53,"")</f>
        <v/>
      </c>
      <c r="G48" t="str">
        <f>+IF(Apr!F53&lt;&gt;"",Apr!F53,"")</f>
        <v/>
      </c>
    </row>
    <row r="49" spans="1:7" x14ac:dyDescent="0.25">
      <c r="A49" t="str">
        <f>+IF(Apr!G54&lt;&gt;"",Apr!G54,"")</f>
        <v/>
      </c>
      <c r="C49" t="str">
        <f>+IF(A49&lt;&gt;"",Betrieb!$F$13,"")</f>
        <v/>
      </c>
      <c r="D49" t="str">
        <f>+IF(Apr!C54&lt;&gt;"",Apr!C54,"")</f>
        <v/>
      </c>
      <c r="E49" s="39" t="str">
        <f>+IF(Apr!B54&lt;&gt;"",Apr!B54,"")</f>
        <v/>
      </c>
      <c r="G49" t="str">
        <f>+IF(Apr!F54&lt;&gt;"",Apr!F54,"")</f>
        <v/>
      </c>
    </row>
    <row r="50" spans="1:7" x14ac:dyDescent="0.25">
      <c r="A50" t="str">
        <f>+IF(Apr!G55&lt;&gt;"",Apr!G55,"")</f>
        <v/>
      </c>
      <c r="C50" t="str">
        <f>+IF(A50&lt;&gt;"",Betrieb!$F$13,"")</f>
        <v/>
      </c>
      <c r="D50" t="str">
        <f>+IF(Apr!C55&lt;&gt;"",Apr!C55,"")</f>
        <v/>
      </c>
      <c r="E50" s="39" t="str">
        <f>+IF(Apr!B55&lt;&gt;"",Apr!B55,"")</f>
        <v/>
      </c>
      <c r="G50" t="str">
        <f>+IF(Apr!F55&lt;&gt;"",Apr!F55,"")</f>
        <v/>
      </c>
    </row>
    <row r="51" spans="1:7" x14ac:dyDescent="0.25">
      <c r="A51" t="str">
        <f>+IF(Apr!G56&lt;&gt;"",Apr!G56,"")</f>
        <v/>
      </c>
      <c r="C51" t="str">
        <f>+IF(A51&lt;&gt;"",Betrieb!$F$13,"")</f>
        <v/>
      </c>
      <c r="D51" t="str">
        <f>+IF(Apr!C56&lt;&gt;"",Apr!C56,"")</f>
        <v/>
      </c>
      <c r="E51" s="39" t="str">
        <f>+IF(Apr!B56&lt;&gt;"",Apr!B56,"")</f>
        <v/>
      </c>
      <c r="G51" t="str">
        <f>+IF(Apr!F56&lt;&gt;"",Apr!F56,"")</f>
        <v/>
      </c>
    </row>
    <row r="52" spans="1:7" x14ac:dyDescent="0.25">
      <c r="A52" t="str">
        <f>+IF(Apr!G57&lt;&gt;"",Apr!G57,"")</f>
        <v/>
      </c>
      <c r="C52" t="str">
        <f>+IF(A52&lt;&gt;"",Betrieb!$F$13,"")</f>
        <v/>
      </c>
      <c r="D52" t="str">
        <f>+IF(Apr!C57&lt;&gt;"",Apr!C57,"")</f>
        <v/>
      </c>
      <c r="E52" s="39" t="str">
        <f>+IF(Apr!B57&lt;&gt;"",Apr!B57,"")</f>
        <v/>
      </c>
      <c r="G52" t="str">
        <f>+IF(Apr!F57&lt;&gt;"",Apr!F57,"")</f>
        <v/>
      </c>
    </row>
    <row r="53" spans="1:7" x14ac:dyDescent="0.25">
      <c r="A53" t="str">
        <f>+IF(Apr!G58&lt;&gt;"",Apr!G58,"")</f>
        <v/>
      </c>
      <c r="C53" t="str">
        <f>+IF(A53&lt;&gt;"",Betrieb!$F$13,"")</f>
        <v/>
      </c>
      <c r="D53" t="str">
        <f>+IF(Apr!C58&lt;&gt;"",Apr!C58,"")</f>
        <v/>
      </c>
      <c r="E53" s="39" t="str">
        <f>+IF(Apr!B58&lt;&gt;"",Apr!B58,"")</f>
        <v/>
      </c>
      <c r="G53" t="str">
        <f>+IF(Apr!F58&lt;&gt;"",Apr!F58,"")</f>
        <v/>
      </c>
    </row>
    <row r="54" spans="1:7" x14ac:dyDescent="0.25">
      <c r="A54" t="str">
        <f>+IF(Apr!G59&lt;&gt;"",Apr!G59,"")</f>
        <v/>
      </c>
      <c r="C54" t="str">
        <f>+IF(A54&lt;&gt;"",Betrieb!$F$13,"")</f>
        <v/>
      </c>
      <c r="D54" t="str">
        <f>+IF(Apr!C59&lt;&gt;"",Apr!C59,"")</f>
        <v/>
      </c>
      <c r="E54" s="39" t="str">
        <f>+IF(Apr!B59&lt;&gt;"",Apr!B59,"")</f>
        <v/>
      </c>
      <c r="G54" t="str">
        <f>+IF(Apr!F59&lt;&gt;"",Apr!F59,"")</f>
        <v/>
      </c>
    </row>
    <row r="55" spans="1:7" x14ac:dyDescent="0.25">
      <c r="A55" t="str">
        <f>+IF(Apr!G60&lt;&gt;"",Apr!G60,"")</f>
        <v/>
      </c>
      <c r="C55" t="str">
        <f>+IF(A55&lt;&gt;"",Betrieb!$F$13,"")</f>
        <v/>
      </c>
      <c r="D55" t="str">
        <f>+IF(Apr!C60&lt;&gt;"",Apr!C60,"")</f>
        <v/>
      </c>
      <c r="E55" s="39" t="str">
        <f>+IF(Apr!B60&lt;&gt;"",Apr!B60,"")</f>
        <v/>
      </c>
      <c r="G55" t="str">
        <f>+IF(Apr!F60&lt;&gt;"",Apr!F60,"")</f>
        <v/>
      </c>
    </row>
    <row r="56" spans="1:7" x14ac:dyDescent="0.25">
      <c r="A56" t="str">
        <f>+IF(Apr!G61&lt;&gt;"",Apr!G61,"")</f>
        <v/>
      </c>
      <c r="C56" t="str">
        <f>+IF(A56&lt;&gt;"",Betrieb!$F$13,"")</f>
        <v/>
      </c>
      <c r="D56" t="str">
        <f>+IF(Apr!C61&lt;&gt;"",Apr!C61,"")</f>
        <v/>
      </c>
      <c r="E56" s="39" t="str">
        <f>+IF(Apr!B61&lt;&gt;"",Apr!B61,"")</f>
        <v/>
      </c>
      <c r="G56" t="str">
        <f>+IF(Apr!F61&lt;&gt;"",Apr!F61,"")</f>
        <v/>
      </c>
    </row>
    <row r="57" spans="1:7" x14ac:dyDescent="0.25">
      <c r="A57" t="str">
        <f>+IF(Apr!G62&lt;&gt;"",Apr!G62,"")</f>
        <v/>
      </c>
      <c r="C57" t="str">
        <f>+IF(A57&lt;&gt;"",Betrieb!$F$13,"")</f>
        <v/>
      </c>
      <c r="D57" t="str">
        <f>+IF(Apr!C62&lt;&gt;"",Apr!C62,"")</f>
        <v/>
      </c>
      <c r="E57" s="39" t="str">
        <f>+IF(Apr!B62&lt;&gt;"",Apr!B62,"")</f>
        <v/>
      </c>
      <c r="G57" t="str">
        <f>+IF(Apr!F62&lt;&gt;"",Apr!F62,"")</f>
        <v/>
      </c>
    </row>
    <row r="58" spans="1:7" x14ac:dyDescent="0.25">
      <c r="A58" t="str">
        <f>+IF(Apr!G63&lt;&gt;"",Apr!G63,"")</f>
        <v/>
      </c>
      <c r="C58" t="str">
        <f>+IF(A58&lt;&gt;"",Betrieb!$F$13,"")</f>
        <v/>
      </c>
      <c r="D58" t="str">
        <f>+IF(Apr!C63&lt;&gt;"",Apr!C63,"")</f>
        <v/>
      </c>
      <c r="E58" s="39" t="str">
        <f>+IF(Apr!B63&lt;&gt;"",Apr!B63,"")</f>
        <v/>
      </c>
      <c r="G58" t="str">
        <f>+IF(Apr!F63&lt;&gt;"",Apr!F63,"")</f>
        <v/>
      </c>
    </row>
    <row r="59" spans="1:7" x14ac:dyDescent="0.25">
      <c r="A59" t="str">
        <f>+IF(Apr!G64&lt;&gt;"",Apr!G64,"")</f>
        <v/>
      </c>
      <c r="C59" t="str">
        <f>+IF(A59&lt;&gt;"",Betrieb!$F$13,"")</f>
        <v/>
      </c>
      <c r="D59" t="str">
        <f>+IF(Apr!C64&lt;&gt;"",Apr!C64,"")</f>
        <v/>
      </c>
      <c r="E59" s="39" t="str">
        <f>+IF(Apr!B64&lt;&gt;"",Apr!B64,"")</f>
        <v/>
      </c>
      <c r="G59" t="str">
        <f>+IF(Apr!F64&lt;&gt;"",Apr!F64,"")</f>
        <v/>
      </c>
    </row>
    <row r="60" spans="1:7" x14ac:dyDescent="0.25">
      <c r="A60" t="str">
        <f>+IF(Apr!G65&lt;&gt;"",Apr!G65,"")</f>
        <v/>
      </c>
      <c r="C60" t="str">
        <f>+IF(A60&lt;&gt;"",Betrieb!$F$13,"")</f>
        <v/>
      </c>
      <c r="D60" t="str">
        <f>+IF(Apr!C65&lt;&gt;"",Apr!C65,"")</f>
        <v/>
      </c>
      <c r="E60" s="39" t="str">
        <f>+IF(Apr!B65&lt;&gt;"",Apr!B65,"")</f>
        <v/>
      </c>
      <c r="G60" t="str">
        <f>+IF(Apr!F65&lt;&gt;"",Apr!F65,"")</f>
        <v/>
      </c>
    </row>
    <row r="61" spans="1:7" x14ac:dyDescent="0.25">
      <c r="A61" t="str">
        <f>+IF(Apr!G66&lt;&gt;"",Apr!G66,"")</f>
        <v/>
      </c>
      <c r="C61" t="str">
        <f>+IF(A61&lt;&gt;"",Betrieb!$F$13,"")</f>
        <v/>
      </c>
      <c r="D61" t="str">
        <f>+IF(Apr!C66&lt;&gt;"",Apr!C66,"")</f>
        <v/>
      </c>
      <c r="E61" s="39" t="str">
        <f>+IF(Apr!B66&lt;&gt;"",Apr!B66,"")</f>
        <v/>
      </c>
      <c r="G61" t="str">
        <f>+IF(Apr!F66&lt;&gt;"",Apr!F66,"")</f>
        <v/>
      </c>
    </row>
    <row r="62" spans="1:7" x14ac:dyDescent="0.25">
      <c r="A62" t="str">
        <f>+IF(Apr!G67&lt;&gt;"",Apr!G67,"")</f>
        <v/>
      </c>
      <c r="C62" t="str">
        <f>+IF(A62&lt;&gt;"",Betrieb!$F$13,"")</f>
        <v/>
      </c>
      <c r="D62" t="str">
        <f>+IF(Apr!C67&lt;&gt;"",Apr!C67,"")</f>
        <v/>
      </c>
      <c r="E62" s="39" t="str">
        <f>+IF(Apr!B67&lt;&gt;"",Apr!B67,"")</f>
        <v/>
      </c>
      <c r="G62" t="str">
        <f>+IF(Apr!F67&lt;&gt;"",Apr!F67,"")</f>
        <v/>
      </c>
    </row>
    <row r="63" spans="1:7" x14ac:dyDescent="0.25">
      <c r="A63" t="str">
        <f>+IF(Apr!G68&lt;&gt;"",Apr!G68,"")</f>
        <v/>
      </c>
      <c r="C63" t="str">
        <f>+IF(A63&lt;&gt;"",Betrieb!$F$13,"")</f>
        <v/>
      </c>
      <c r="D63" t="str">
        <f>+IF(Apr!C68&lt;&gt;"",Apr!C68,"")</f>
        <v/>
      </c>
      <c r="E63" s="39" t="str">
        <f>+IF(Apr!B68&lt;&gt;"",Apr!B68,"")</f>
        <v/>
      </c>
      <c r="G63" t="str">
        <f>+IF(Apr!F68&lt;&gt;"",Apr!F68,"")</f>
        <v/>
      </c>
    </row>
    <row r="64" spans="1:7" x14ac:dyDescent="0.25">
      <c r="A64" t="str">
        <f>+IF(Apr!G69&lt;&gt;"",Apr!G69,"")</f>
        <v/>
      </c>
      <c r="C64" t="str">
        <f>+IF(A64&lt;&gt;"",Betrieb!$F$13,"")</f>
        <v/>
      </c>
      <c r="D64" t="str">
        <f>+IF(Apr!C69&lt;&gt;"",Apr!C69,"")</f>
        <v/>
      </c>
      <c r="E64" s="39" t="str">
        <f>+IF(Apr!B69&lt;&gt;"",Apr!B69,"")</f>
        <v/>
      </c>
      <c r="G64" t="str">
        <f>+IF(Apr!F69&lt;&gt;"",Apr!F69,"")</f>
        <v/>
      </c>
    </row>
    <row r="65" spans="1:7" x14ac:dyDescent="0.25">
      <c r="A65" t="str">
        <f>+IF(Apr!G70&lt;&gt;"",Apr!G70,"")</f>
        <v/>
      </c>
      <c r="C65" t="str">
        <f>+IF(A65&lt;&gt;"",Betrieb!$F$13,"")</f>
        <v/>
      </c>
      <c r="D65" t="str">
        <f>+IF(Apr!C70&lt;&gt;"",Apr!C70,"")</f>
        <v/>
      </c>
      <c r="E65" s="39" t="str">
        <f>+IF(Apr!B70&lt;&gt;"",Apr!B70,"")</f>
        <v/>
      </c>
      <c r="G65" t="str">
        <f>+IF(Apr!F70&lt;&gt;"",Apr!F70,"")</f>
        <v/>
      </c>
    </row>
    <row r="66" spans="1:7" x14ac:dyDescent="0.25">
      <c r="A66" t="str">
        <f>+IF(Apr!G71&lt;&gt;"",Apr!G71,"")</f>
        <v/>
      </c>
      <c r="C66" t="str">
        <f>+IF(A66&lt;&gt;"",Betrieb!$F$13,"")</f>
        <v/>
      </c>
      <c r="D66" t="str">
        <f>+IF(Apr!C71&lt;&gt;"",Apr!C71,"")</f>
        <v/>
      </c>
      <c r="E66" s="39" t="str">
        <f>+IF(Apr!B71&lt;&gt;"",Apr!B71,"")</f>
        <v/>
      </c>
      <c r="G66" t="str">
        <f>+IF(Apr!F71&lt;&gt;"",Apr!F71,"")</f>
        <v/>
      </c>
    </row>
    <row r="67" spans="1:7" x14ac:dyDescent="0.25">
      <c r="A67" t="str">
        <f>+IF(Apr!G72&lt;&gt;"",Apr!G72,"")</f>
        <v/>
      </c>
      <c r="C67" t="str">
        <f>+IF(A67&lt;&gt;"",Betrieb!$F$13,"")</f>
        <v/>
      </c>
      <c r="D67" t="str">
        <f>+IF(Apr!C72&lt;&gt;"",Apr!C72,"")</f>
        <v/>
      </c>
      <c r="E67" s="39" t="str">
        <f>+IF(Apr!B72&lt;&gt;"",Apr!B72,"")</f>
        <v/>
      </c>
      <c r="G67" t="str">
        <f>+IF(Apr!F72&lt;&gt;"",Apr!F72,"")</f>
        <v/>
      </c>
    </row>
    <row r="68" spans="1:7" x14ac:dyDescent="0.25">
      <c r="A68" t="str">
        <f>+IF(Apr!G73&lt;&gt;"",Apr!G73,"")</f>
        <v/>
      </c>
      <c r="C68" t="str">
        <f>+IF(A68&lt;&gt;"",Betrieb!$F$13,"")</f>
        <v/>
      </c>
      <c r="D68" t="str">
        <f>+IF(Apr!C73&lt;&gt;"",Apr!C73,"")</f>
        <v/>
      </c>
      <c r="E68" s="39" t="str">
        <f>+IF(Apr!B73&lt;&gt;"",Apr!B73,"")</f>
        <v/>
      </c>
      <c r="G68" t="str">
        <f>+IF(Apr!F73&lt;&gt;"",Apr!F73,"")</f>
        <v/>
      </c>
    </row>
    <row r="69" spans="1:7" x14ac:dyDescent="0.25">
      <c r="A69" t="str">
        <f>+IF(Apr!G74&lt;&gt;"",Apr!G74,"")</f>
        <v/>
      </c>
      <c r="C69" t="str">
        <f>+IF(A69&lt;&gt;"",Betrieb!$F$13,"")</f>
        <v/>
      </c>
      <c r="D69" t="str">
        <f>+IF(Apr!C74&lt;&gt;"",Apr!C74,"")</f>
        <v/>
      </c>
      <c r="E69" s="39" t="str">
        <f>+IF(Apr!B74&lt;&gt;"",Apr!B74,"")</f>
        <v/>
      </c>
      <c r="G69" t="str">
        <f>+IF(Apr!F74&lt;&gt;"",Apr!F74,"")</f>
        <v/>
      </c>
    </row>
    <row r="70" spans="1:7" x14ac:dyDescent="0.25">
      <c r="A70" t="str">
        <f>+IF(Apr!G75&lt;&gt;"",Apr!G75,"")</f>
        <v/>
      </c>
      <c r="C70" t="str">
        <f>+IF(A70&lt;&gt;"",Betrieb!$F$13,"")</f>
        <v/>
      </c>
      <c r="D70" t="str">
        <f>+IF(Apr!C75&lt;&gt;"",Apr!C75,"")</f>
        <v/>
      </c>
      <c r="E70" s="39" t="str">
        <f>+IF(Apr!B75&lt;&gt;"",Apr!B75,"")</f>
        <v/>
      </c>
      <c r="G70" t="str">
        <f>+IF(Apr!F75&lt;&gt;"",Apr!F75,"")</f>
        <v/>
      </c>
    </row>
    <row r="71" spans="1:7" x14ac:dyDescent="0.25">
      <c r="A71" t="str">
        <f>+IF(Apr!G76&lt;&gt;"",Apr!G76,"")</f>
        <v/>
      </c>
      <c r="C71" t="str">
        <f>+IF(A71&lt;&gt;"",Betrieb!$F$13,"")</f>
        <v/>
      </c>
      <c r="D71" t="str">
        <f>+IF(Apr!C76&lt;&gt;"",Apr!C76,"")</f>
        <v/>
      </c>
      <c r="E71" s="39" t="str">
        <f>+IF(Apr!B76&lt;&gt;"",Apr!B76,"")</f>
        <v/>
      </c>
      <c r="G71" t="str">
        <f>+IF(Apr!F76&lt;&gt;"",Apr!F76,"")</f>
        <v/>
      </c>
    </row>
    <row r="72" spans="1:7" x14ac:dyDescent="0.25">
      <c r="A72" t="str">
        <f>+IF(Apr!G77&lt;&gt;"",Apr!G77,"")</f>
        <v/>
      </c>
      <c r="C72" t="str">
        <f>+IF(A72&lt;&gt;"",Betrieb!$F$13,"")</f>
        <v/>
      </c>
      <c r="D72" t="str">
        <f>+IF(Apr!C77&lt;&gt;"",Apr!C77,"")</f>
        <v/>
      </c>
      <c r="E72" s="39" t="str">
        <f>+IF(Apr!B77&lt;&gt;"",Apr!B77,"")</f>
        <v/>
      </c>
      <c r="G72" t="str">
        <f>+IF(Apr!F77&lt;&gt;"",Apr!F77,"")</f>
        <v/>
      </c>
    </row>
    <row r="73" spans="1:7" x14ac:dyDescent="0.25">
      <c r="A73" t="str">
        <f>+IF(Apr!G78&lt;&gt;"",Apr!G78,"")</f>
        <v/>
      </c>
      <c r="C73" t="str">
        <f>+IF(A73&lt;&gt;"",Betrieb!$F$13,"")</f>
        <v/>
      </c>
      <c r="D73" t="str">
        <f>+IF(Apr!C78&lt;&gt;"",Apr!C78,"")</f>
        <v/>
      </c>
      <c r="E73" s="39" t="str">
        <f>+IF(Apr!B78&lt;&gt;"",Apr!B78,"")</f>
        <v/>
      </c>
      <c r="G73" t="str">
        <f>+IF(Apr!F78&lt;&gt;"",Apr!F78,"")</f>
        <v/>
      </c>
    </row>
    <row r="74" spans="1:7" x14ac:dyDescent="0.25">
      <c r="A74" t="str">
        <f>+IF(Apr!G79&lt;&gt;"",Apr!G79,"")</f>
        <v/>
      </c>
      <c r="C74" t="str">
        <f>+IF(A74&lt;&gt;"",Betrieb!$F$13,"")</f>
        <v/>
      </c>
      <c r="D74" t="str">
        <f>+IF(Apr!C79&lt;&gt;"",Apr!C79,"")</f>
        <v/>
      </c>
      <c r="E74" s="39" t="str">
        <f>+IF(Apr!B79&lt;&gt;"",Apr!B79,"")</f>
        <v/>
      </c>
      <c r="G74" t="str">
        <f>+IF(Apr!F79&lt;&gt;"",Apr!F79,"")</f>
        <v/>
      </c>
    </row>
    <row r="75" spans="1:7" x14ac:dyDescent="0.25">
      <c r="A75" t="str">
        <f>+IF(Apr!G80&lt;&gt;"",Apr!G80,"")</f>
        <v/>
      </c>
      <c r="C75" t="str">
        <f>+IF(A75&lt;&gt;"",Betrieb!$F$13,"")</f>
        <v/>
      </c>
      <c r="D75" t="str">
        <f>+IF(Apr!C80&lt;&gt;"",Apr!C80,"")</f>
        <v/>
      </c>
      <c r="E75" s="39" t="str">
        <f>+IF(Apr!B80&lt;&gt;"",Apr!B80,"")</f>
        <v/>
      </c>
      <c r="G75" t="str">
        <f>+IF(Apr!F80&lt;&gt;"",Apr!F80,"")</f>
        <v/>
      </c>
    </row>
    <row r="76" spans="1:7" x14ac:dyDescent="0.25">
      <c r="A76" t="str">
        <f>+IF(Apr!G81&lt;&gt;"",Apr!G81,"")</f>
        <v/>
      </c>
      <c r="C76" t="str">
        <f>+IF(A76&lt;&gt;"",Betrieb!$F$13,"")</f>
        <v/>
      </c>
      <c r="D76" t="str">
        <f>+IF(Apr!C81&lt;&gt;"",Apr!C81,"")</f>
        <v/>
      </c>
      <c r="E76" s="39" t="str">
        <f>+IF(Apr!B81&lt;&gt;"",Apr!B81,"")</f>
        <v/>
      </c>
      <c r="G76" t="str">
        <f>+IF(Apr!F81&lt;&gt;"",Apr!F81,"")</f>
        <v/>
      </c>
    </row>
    <row r="77" spans="1:7" x14ac:dyDescent="0.25">
      <c r="A77" t="str">
        <f>+IF(Apr!G82&lt;&gt;"",Apr!G82,"")</f>
        <v/>
      </c>
      <c r="C77" t="str">
        <f>+IF(A77&lt;&gt;"",Betrieb!$F$13,"")</f>
        <v/>
      </c>
      <c r="D77" t="str">
        <f>+IF(Apr!C82&lt;&gt;"",Apr!C82,"")</f>
        <v/>
      </c>
      <c r="E77" s="39" t="str">
        <f>+IF(Apr!B82&lt;&gt;"",Apr!B82,"")</f>
        <v/>
      </c>
      <c r="G77" t="str">
        <f>+IF(Apr!F82&lt;&gt;"",Apr!F82,"")</f>
        <v/>
      </c>
    </row>
    <row r="78" spans="1:7" x14ac:dyDescent="0.25">
      <c r="A78" t="str">
        <f>+IF(Apr!G83&lt;&gt;"",Apr!G83,"")</f>
        <v/>
      </c>
      <c r="C78" t="str">
        <f>+IF(A78&lt;&gt;"",Betrieb!$F$13,"")</f>
        <v/>
      </c>
      <c r="D78" t="str">
        <f>+IF(Apr!C83&lt;&gt;"",Apr!C83,"")</f>
        <v/>
      </c>
      <c r="E78" s="39" t="str">
        <f>+IF(Apr!B83&lt;&gt;"",Apr!B83,"")</f>
        <v/>
      </c>
      <c r="G78" t="str">
        <f>+IF(Apr!F83&lt;&gt;"",Apr!F83,"")</f>
        <v/>
      </c>
    </row>
    <row r="79" spans="1:7" x14ac:dyDescent="0.25">
      <c r="A79" t="str">
        <f>+IF(Apr!G84&lt;&gt;"",Apr!G84,"")</f>
        <v/>
      </c>
      <c r="C79" t="str">
        <f>+IF(A79&lt;&gt;"",Betrieb!$F$13,"")</f>
        <v/>
      </c>
      <c r="D79" t="str">
        <f>+IF(Apr!C84&lt;&gt;"",Apr!C84,"")</f>
        <v/>
      </c>
      <c r="E79" s="39" t="str">
        <f>+IF(Apr!B84&lt;&gt;"",Apr!B84,"")</f>
        <v/>
      </c>
      <c r="G79" t="str">
        <f>+IF(Apr!F84&lt;&gt;"",Apr!F84,"")</f>
        <v/>
      </c>
    </row>
    <row r="80" spans="1:7" x14ac:dyDescent="0.25">
      <c r="A80" t="str">
        <f>+IF(Apr!G85&lt;&gt;"",Apr!G85,"")</f>
        <v/>
      </c>
      <c r="C80" t="str">
        <f>+IF(A80&lt;&gt;"",Betrieb!$F$13,"")</f>
        <v/>
      </c>
      <c r="D80" t="str">
        <f>+IF(Apr!C85&lt;&gt;"",Apr!C85,"")</f>
        <v/>
      </c>
      <c r="E80" s="39" t="str">
        <f>+IF(Apr!B85&lt;&gt;"",Apr!B85,"")</f>
        <v/>
      </c>
      <c r="G80" t="str">
        <f>+IF(Apr!F85&lt;&gt;"",Apr!F85,"")</f>
        <v/>
      </c>
    </row>
    <row r="81" spans="1:7" x14ac:dyDescent="0.25">
      <c r="A81" t="str">
        <f>+IF(Apr!G86&lt;&gt;"",Apr!G86,"")</f>
        <v/>
      </c>
      <c r="C81" t="str">
        <f>+IF(A81&lt;&gt;"",Betrieb!$F$13,"")</f>
        <v/>
      </c>
      <c r="D81" t="str">
        <f>+IF(Apr!C86&lt;&gt;"",Apr!C86,"")</f>
        <v/>
      </c>
      <c r="E81" s="39" t="str">
        <f>+IF(Apr!B86&lt;&gt;"",Apr!B86,"")</f>
        <v/>
      </c>
      <c r="G81" t="str">
        <f>+IF(Apr!F86&lt;&gt;"",Apr!F86,"")</f>
        <v/>
      </c>
    </row>
    <row r="82" spans="1:7" x14ac:dyDescent="0.25">
      <c r="A82" t="str">
        <f>+IF(Apr!G87&lt;&gt;"",Apr!G87,"")</f>
        <v/>
      </c>
      <c r="C82" t="str">
        <f>+IF(A82&lt;&gt;"",Betrieb!$F$13,"")</f>
        <v/>
      </c>
      <c r="D82" t="str">
        <f>+IF(Apr!C87&lt;&gt;"",Apr!C87,"")</f>
        <v/>
      </c>
      <c r="E82" s="39" t="str">
        <f>+IF(Apr!B87&lt;&gt;"",Apr!B87,"")</f>
        <v/>
      </c>
      <c r="G82" t="str">
        <f>+IF(Apr!F87&lt;&gt;"",Apr!F87,"")</f>
        <v/>
      </c>
    </row>
    <row r="83" spans="1:7" x14ac:dyDescent="0.25">
      <c r="A83" t="str">
        <f>+IF(Apr!G88&lt;&gt;"",Apr!G88,"")</f>
        <v/>
      </c>
      <c r="C83" t="str">
        <f>+IF(A83&lt;&gt;"",Betrieb!$F$13,"")</f>
        <v/>
      </c>
      <c r="D83" t="str">
        <f>+IF(Apr!C88&lt;&gt;"",Apr!C88,"")</f>
        <v/>
      </c>
      <c r="E83" s="39" t="str">
        <f>+IF(Apr!B88&lt;&gt;"",Apr!B88,"")</f>
        <v/>
      </c>
      <c r="G83" t="str">
        <f>+IF(Apr!F88&lt;&gt;"",Apr!F88,"")</f>
        <v/>
      </c>
    </row>
    <row r="84" spans="1:7" x14ac:dyDescent="0.25">
      <c r="A84" t="str">
        <f>+IF(Apr!G89&lt;&gt;"",Apr!G89,"")</f>
        <v/>
      </c>
      <c r="C84" t="str">
        <f>+IF(A84&lt;&gt;"",Betrieb!$F$13,"")</f>
        <v/>
      </c>
      <c r="D84" t="str">
        <f>+IF(Apr!C89&lt;&gt;"",Apr!C89,"")</f>
        <v/>
      </c>
      <c r="E84" s="39" t="str">
        <f>+IF(Apr!B89&lt;&gt;"",Apr!B89,"")</f>
        <v/>
      </c>
      <c r="G84" t="str">
        <f>+IF(Apr!F89&lt;&gt;"",Apr!F89,"")</f>
        <v/>
      </c>
    </row>
    <row r="85" spans="1:7" x14ac:dyDescent="0.25">
      <c r="A85" t="str">
        <f>+IF(Apr!G90&lt;&gt;"",Apr!G90,"")</f>
        <v/>
      </c>
      <c r="C85" t="str">
        <f>+IF(A85&lt;&gt;"",Betrieb!$F$13,"")</f>
        <v/>
      </c>
      <c r="D85" t="str">
        <f>+IF(Apr!C90&lt;&gt;"",Apr!C90,"")</f>
        <v/>
      </c>
      <c r="E85" s="39" t="str">
        <f>+IF(Apr!B90&lt;&gt;"",Apr!B90,"")</f>
        <v/>
      </c>
      <c r="G85" t="str">
        <f>+IF(Apr!F90&lt;&gt;"",Apr!F90,"")</f>
        <v/>
      </c>
    </row>
    <row r="86" spans="1:7" x14ac:dyDescent="0.25">
      <c r="A86" t="str">
        <f>+IF(Apr!G91&lt;&gt;"",Apr!G91,"")</f>
        <v/>
      </c>
      <c r="C86" t="str">
        <f>+IF(A86&lt;&gt;"",Betrieb!$F$13,"")</f>
        <v/>
      </c>
      <c r="D86" t="str">
        <f>+IF(Apr!C91&lt;&gt;"",Apr!C91,"")</f>
        <v/>
      </c>
      <c r="E86" s="39" t="str">
        <f>+IF(Apr!B91&lt;&gt;"",Apr!B91,"")</f>
        <v/>
      </c>
      <c r="G86" t="str">
        <f>+IF(Apr!F91&lt;&gt;"",Apr!F91,"")</f>
        <v/>
      </c>
    </row>
    <row r="87" spans="1:7" x14ac:dyDescent="0.25">
      <c r="A87" t="str">
        <f>+IF(Apr!G92&lt;&gt;"",Apr!G92,"")</f>
        <v/>
      </c>
      <c r="C87" t="str">
        <f>+IF(A87&lt;&gt;"",Betrieb!$F$13,"")</f>
        <v/>
      </c>
      <c r="D87" t="str">
        <f>+IF(Apr!C92&lt;&gt;"",Apr!C92,"")</f>
        <v/>
      </c>
      <c r="E87" s="39" t="str">
        <f>+IF(Apr!B92&lt;&gt;"",Apr!B92,"")</f>
        <v/>
      </c>
      <c r="G87" t="str">
        <f>+IF(Apr!F92&lt;&gt;"",Apr!F92,"")</f>
        <v/>
      </c>
    </row>
    <row r="88" spans="1:7" x14ac:dyDescent="0.25">
      <c r="A88" t="str">
        <f>+IF(Apr!G93&lt;&gt;"",Apr!G93,"")</f>
        <v/>
      </c>
      <c r="C88" t="str">
        <f>+IF(A88&lt;&gt;"",Betrieb!$F$13,"")</f>
        <v/>
      </c>
      <c r="D88" t="str">
        <f>+IF(Apr!C93&lt;&gt;"",Apr!C93,"")</f>
        <v/>
      </c>
      <c r="E88" s="39" t="str">
        <f>+IF(Apr!B93&lt;&gt;"",Apr!B93,"")</f>
        <v/>
      </c>
      <c r="G88" t="str">
        <f>+IF(Apr!F93&lt;&gt;"",Apr!F93,"")</f>
        <v/>
      </c>
    </row>
    <row r="89" spans="1:7" x14ac:dyDescent="0.25">
      <c r="A89" t="str">
        <f>+IF(Apr!G94&lt;&gt;"",Apr!G94,"")</f>
        <v/>
      </c>
      <c r="C89" t="str">
        <f>+IF(A89&lt;&gt;"",Betrieb!$F$13,"")</f>
        <v/>
      </c>
      <c r="D89" t="str">
        <f>+IF(Apr!C94&lt;&gt;"",Apr!C94,"")</f>
        <v/>
      </c>
      <c r="E89" s="39" t="str">
        <f>+IF(Apr!B94&lt;&gt;"",Apr!B94,"")</f>
        <v/>
      </c>
      <c r="G89" t="str">
        <f>+IF(Apr!F94&lt;&gt;"",Apr!F94,"")</f>
        <v/>
      </c>
    </row>
    <row r="90" spans="1:7" x14ac:dyDescent="0.25">
      <c r="A90" t="str">
        <f>+IF(Apr!G95&lt;&gt;"",Apr!G95,"")</f>
        <v/>
      </c>
      <c r="C90" t="str">
        <f>+IF(A90&lt;&gt;"",Betrieb!$F$13,"")</f>
        <v/>
      </c>
      <c r="D90" t="str">
        <f>+IF(Apr!C95&lt;&gt;"",Apr!C95,"")</f>
        <v/>
      </c>
      <c r="E90" s="39" t="str">
        <f>+IF(Apr!B95&lt;&gt;"",Apr!B95,"")</f>
        <v/>
      </c>
      <c r="G90" t="str">
        <f>+IF(Apr!F95&lt;&gt;"",Apr!F95,"")</f>
        <v/>
      </c>
    </row>
    <row r="91" spans="1:7" x14ac:dyDescent="0.25">
      <c r="A91" t="str">
        <f>+IF(Apr!G96&lt;&gt;"",Apr!G96,"")</f>
        <v/>
      </c>
      <c r="C91" t="str">
        <f>+IF(A91&lt;&gt;"",Betrieb!$F$13,"")</f>
        <v/>
      </c>
      <c r="D91" t="str">
        <f>+IF(Apr!C96&lt;&gt;"",Apr!C96,"")</f>
        <v/>
      </c>
      <c r="E91" s="39" t="str">
        <f>+IF(Apr!B96&lt;&gt;"",Apr!B96,"")</f>
        <v/>
      </c>
      <c r="G91" t="str">
        <f>+IF(Apr!F96&lt;&gt;"",Apr!F96,"")</f>
        <v/>
      </c>
    </row>
    <row r="92" spans="1:7" x14ac:dyDescent="0.25">
      <c r="A92" t="str">
        <f>+IF(Apr!G97&lt;&gt;"",Apr!G97,"")</f>
        <v/>
      </c>
      <c r="C92" t="str">
        <f>+IF(A92&lt;&gt;"",Betrieb!$F$13,"")</f>
        <v/>
      </c>
      <c r="D92" t="str">
        <f>+IF(Apr!C97&lt;&gt;"",Apr!C97,"")</f>
        <v/>
      </c>
      <c r="E92" s="39" t="str">
        <f>+IF(Apr!B97&lt;&gt;"",Apr!B97,"")</f>
        <v/>
      </c>
      <c r="G92" t="str">
        <f>+IF(Apr!F97&lt;&gt;"",Apr!F97,"")</f>
        <v/>
      </c>
    </row>
    <row r="93" spans="1:7" x14ac:dyDescent="0.25">
      <c r="A93" t="str">
        <f>+IF(Apr!G98&lt;&gt;"",Apr!G98,"")</f>
        <v/>
      </c>
      <c r="C93" t="str">
        <f>+IF(A93&lt;&gt;"",Betrieb!$F$13,"")</f>
        <v/>
      </c>
      <c r="D93" t="str">
        <f>+IF(Apr!C98&lt;&gt;"",Apr!C98,"")</f>
        <v/>
      </c>
      <c r="E93" s="39" t="str">
        <f>+IF(Apr!B98&lt;&gt;"",Apr!B98,"")</f>
        <v/>
      </c>
      <c r="G93" t="str">
        <f>+IF(Apr!F98&lt;&gt;"",Apr!F98,"")</f>
        <v/>
      </c>
    </row>
    <row r="94" spans="1:7" x14ac:dyDescent="0.25">
      <c r="A94" t="str">
        <f>+IF(Apr!G99&lt;&gt;"",Apr!G99,"")</f>
        <v/>
      </c>
      <c r="C94" t="str">
        <f>+IF(A94&lt;&gt;"",Betrieb!$F$13,"")</f>
        <v/>
      </c>
      <c r="D94" t="str">
        <f>+IF(Apr!C99&lt;&gt;"",Apr!C99,"")</f>
        <v/>
      </c>
      <c r="E94" s="39" t="str">
        <f>+IF(Apr!B99&lt;&gt;"",Apr!B99,"")</f>
        <v/>
      </c>
      <c r="G94" t="str">
        <f>+IF(Apr!F99&lt;&gt;"",Apr!F99,"")</f>
        <v/>
      </c>
    </row>
    <row r="95" spans="1:7" x14ac:dyDescent="0.25">
      <c r="A95" t="str">
        <f>+IF(Apr!G100&lt;&gt;"",Apr!G100,"")</f>
        <v/>
      </c>
      <c r="C95" t="str">
        <f>+IF(A95&lt;&gt;"",Betrieb!$F$13,"")</f>
        <v/>
      </c>
      <c r="D95" t="str">
        <f>+IF(Apr!C100&lt;&gt;"",Apr!C100,"")</f>
        <v/>
      </c>
      <c r="E95" s="39" t="str">
        <f>+IF(Apr!B100&lt;&gt;"",Apr!B100,"")</f>
        <v/>
      </c>
      <c r="G95" t="str">
        <f>+IF(Apr!F100&lt;&gt;"",Apr!F100,"")</f>
        <v/>
      </c>
    </row>
    <row r="96" spans="1:7" x14ac:dyDescent="0.25">
      <c r="A96" t="str">
        <f>+IF(Apr!G101&lt;&gt;"",Apr!G101,"")</f>
        <v/>
      </c>
      <c r="C96" t="str">
        <f>+IF(A96&lt;&gt;"",Betrieb!$F$13,"")</f>
        <v/>
      </c>
      <c r="D96" t="str">
        <f>+IF(Apr!C101&lt;&gt;"",Apr!C101,"")</f>
        <v/>
      </c>
      <c r="E96" s="39" t="str">
        <f>+IF(Apr!B101&lt;&gt;"",Apr!B101,"")</f>
        <v/>
      </c>
      <c r="G96" t="str">
        <f>+IF(Apr!F101&lt;&gt;"",Apr!F101,"")</f>
        <v/>
      </c>
    </row>
    <row r="97" spans="1:7" x14ac:dyDescent="0.25">
      <c r="A97" t="str">
        <f>+IF(Apr!G102&lt;&gt;"",Apr!G102,"")</f>
        <v/>
      </c>
      <c r="C97" t="str">
        <f>+IF(A97&lt;&gt;"",Betrieb!$F$13,"")</f>
        <v/>
      </c>
      <c r="D97" t="str">
        <f>+IF(Apr!C102&lt;&gt;"",Apr!C102,"")</f>
        <v/>
      </c>
      <c r="E97" s="39" t="str">
        <f>+IF(Apr!B102&lt;&gt;"",Apr!B102,"")</f>
        <v/>
      </c>
      <c r="G97" t="str">
        <f>+IF(Apr!F102&lt;&gt;"",Apr!F102,"")</f>
        <v/>
      </c>
    </row>
    <row r="98" spans="1:7" x14ac:dyDescent="0.25">
      <c r="A98" t="str">
        <f>+IF(Apr!G103&lt;&gt;"",Apr!G103,"")</f>
        <v/>
      </c>
      <c r="C98" t="str">
        <f>+IF(A98&lt;&gt;"",Betrieb!$F$13,"")</f>
        <v/>
      </c>
      <c r="D98" t="str">
        <f>+IF(Apr!C103&lt;&gt;"",Apr!C103,"")</f>
        <v/>
      </c>
      <c r="E98" s="39" t="str">
        <f>+IF(Apr!B103&lt;&gt;"",Apr!B103,"")</f>
        <v/>
      </c>
      <c r="G98" t="str">
        <f>+IF(Apr!F103&lt;&gt;"",Apr!F103,"")</f>
        <v/>
      </c>
    </row>
    <row r="99" spans="1:7" x14ac:dyDescent="0.25">
      <c r="A99" t="str">
        <f>+IF(Apr!G104&lt;&gt;"",Apr!G104,"")</f>
        <v/>
      </c>
      <c r="C99" t="str">
        <f>+IF(A99&lt;&gt;"",Betrieb!$F$13,"")</f>
        <v/>
      </c>
      <c r="D99" t="str">
        <f>+IF(Apr!C104&lt;&gt;"",Apr!C104,"")</f>
        <v/>
      </c>
      <c r="E99" s="39" t="str">
        <f>+IF(Apr!B104&lt;&gt;"",Apr!B104,"")</f>
        <v/>
      </c>
      <c r="G99" t="str">
        <f>+IF(Apr!F104&lt;&gt;"",Apr!F104,"")</f>
        <v/>
      </c>
    </row>
    <row r="100" spans="1:7" x14ac:dyDescent="0.25">
      <c r="A100" t="str">
        <f>+IF(Apr!G105&lt;&gt;"",Apr!G105,"")</f>
        <v/>
      </c>
      <c r="C100" t="str">
        <f>+IF(A100&lt;&gt;"",Betrieb!$F$13,"")</f>
        <v/>
      </c>
      <c r="D100" t="str">
        <f>+IF(Apr!C105&lt;&gt;"",Apr!C105,"")</f>
        <v/>
      </c>
      <c r="E100" s="39" t="str">
        <f>+IF(Apr!B105&lt;&gt;"",Apr!B105,"")</f>
        <v/>
      </c>
      <c r="G100" t="str">
        <f>+IF(Apr!F105&lt;&gt;"",Apr!F105,"")</f>
        <v/>
      </c>
    </row>
    <row r="101" spans="1:7" x14ac:dyDescent="0.25">
      <c r="A101" t="str">
        <f>+IF(Apr!G106&lt;&gt;"",Apr!G106,"")</f>
        <v/>
      </c>
      <c r="C101" t="str">
        <f>+IF(A101&lt;&gt;"",Betrieb!$F$13,"")</f>
        <v/>
      </c>
      <c r="D101" t="str">
        <f>+IF(Apr!C106&lt;&gt;"",Apr!C106,"")</f>
        <v/>
      </c>
      <c r="E101" s="39" t="str">
        <f>+IF(Apr!B106&lt;&gt;"",Apr!B106,"")</f>
        <v/>
      </c>
      <c r="G101" t="str">
        <f>+IF(Apr!F106&lt;&gt;"",Apr!F106,"")</f>
        <v/>
      </c>
    </row>
    <row r="102" spans="1:7" x14ac:dyDescent="0.25">
      <c r="A102" t="str">
        <f>+IF(Apr!G107&lt;&gt;"",Apr!G107,"")</f>
        <v/>
      </c>
      <c r="C102" t="str">
        <f>+IF(A102&lt;&gt;"",Betrieb!$F$13,"")</f>
        <v/>
      </c>
      <c r="D102" t="str">
        <f>+IF(Apr!C107&lt;&gt;"",Apr!C107,"")</f>
        <v/>
      </c>
      <c r="E102" s="39" t="str">
        <f>+IF(Apr!B107&lt;&gt;"",Apr!B107,"")</f>
        <v/>
      </c>
      <c r="G102" t="str">
        <f>+IF(Apr!F107&lt;&gt;"",Apr!F107,"")</f>
        <v/>
      </c>
    </row>
    <row r="103" spans="1:7" x14ac:dyDescent="0.25">
      <c r="A103" t="str">
        <f>+IF(Apr!G108&lt;&gt;"",Apr!G108,"")</f>
        <v/>
      </c>
      <c r="C103" t="str">
        <f>+IF(A103&lt;&gt;"",Betrieb!$F$13,"")</f>
        <v/>
      </c>
      <c r="D103" t="str">
        <f>+IF(Apr!C108&lt;&gt;"",Apr!C108,"")</f>
        <v/>
      </c>
      <c r="E103" s="39" t="str">
        <f>+IF(Apr!B108&lt;&gt;"",Apr!B108,"")</f>
        <v/>
      </c>
      <c r="G103" t="str">
        <f>+IF(Apr!F108&lt;&gt;"",Apr!F108,"")</f>
        <v/>
      </c>
    </row>
    <row r="104" spans="1:7" x14ac:dyDescent="0.25">
      <c r="A104" t="str">
        <f>+IF(Apr!G109&lt;&gt;"",Apr!G109,"")</f>
        <v/>
      </c>
      <c r="C104" t="str">
        <f>+IF(A104&lt;&gt;"",Betrieb!$F$13,"")</f>
        <v/>
      </c>
      <c r="D104" t="str">
        <f>+IF(Apr!C109&lt;&gt;"",Apr!C109,"")</f>
        <v/>
      </c>
      <c r="E104" s="39" t="str">
        <f>+IF(Apr!B109&lt;&gt;"",Apr!B109,"")</f>
        <v/>
      </c>
      <c r="G104" t="str">
        <f>+IF(Apr!F109&lt;&gt;"",Apr!F109,"")</f>
        <v/>
      </c>
    </row>
    <row r="105" spans="1:7" x14ac:dyDescent="0.25">
      <c r="A105" t="str">
        <f>+IF(Apr!G110&lt;&gt;"",Apr!G110,"")</f>
        <v/>
      </c>
      <c r="C105" t="str">
        <f>+IF(A105&lt;&gt;"",Betrieb!$F$13,"")</f>
        <v/>
      </c>
      <c r="D105" t="str">
        <f>+IF(Apr!C110&lt;&gt;"",Apr!C110,"")</f>
        <v/>
      </c>
      <c r="E105" s="39" t="str">
        <f>+IF(Apr!B110&lt;&gt;"",Apr!B110,"")</f>
        <v/>
      </c>
      <c r="G105" t="str">
        <f>+IF(Apr!F110&lt;&gt;"",Apr!F110,"")</f>
        <v/>
      </c>
    </row>
    <row r="106" spans="1:7" x14ac:dyDescent="0.25">
      <c r="A106" t="str">
        <f>+IF(Apr!G111&lt;&gt;"",Apr!G111,"")</f>
        <v/>
      </c>
      <c r="C106" t="str">
        <f>+IF(A106&lt;&gt;"",Betrieb!$F$13,"")</f>
        <v/>
      </c>
      <c r="D106" t="str">
        <f>+IF(Apr!C111&lt;&gt;"",Apr!C111,"")</f>
        <v/>
      </c>
      <c r="E106" s="39" t="str">
        <f>+IF(Apr!B111&lt;&gt;"",Apr!B111,"")</f>
        <v/>
      </c>
      <c r="G106" t="str">
        <f>+IF(Apr!F111&lt;&gt;"",Apr!F111,"")</f>
        <v/>
      </c>
    </row>
    <row r="107" spans="1:7" x14ac:dyDescent="0.25">
      <c r="A107" t="str">
        <f>+IF(Apr!G112&lt;&gt;"",Apr!G112,"")</f>
        <v/>
      </c>
      <c r="C107" t="str">
        <f>+IF(A107&lt;&gt;"",Betrieb!$F$13,"")</f>
        <v/>
      </c>
      <c r="D107" t="str">
        <f>+IF(Apr!C112&lt;&gt;"",Apr!C112,"")</f>
        <v/>
      </c>
      <c r="E107" s="39" t="str">
        <f>+IF(Apr!B112&lt;&gt;"",Apr!B112,"")</f>
        <v/>
      </c>
      <c r="G107" t="str">
        <f>+IF(Apr!F112&lt;&gt;"",Apr!F112,"")</f>
        <v/>
      </c>
    </row>
    <row r="108" spans="1:7" x14ac:dyDescent="0.25">
      <c r="A108" t="str">
        <f>+IF(Apr!G113&lt;&gt;"",Apr!G113,"")</f>
        <v/>
      </c>
      <c r="C108" t="str">
        <f>+IF(A108&lt;&gt;"",Betrieb!$F$13,"")</f>
        <v/>
      </c>
      <c r="D108" t="str">
        <f>+IF(Apr!C113&lt;&gt;"",Apr!C113,"")</f>
        <v/>
      </c>
      <c r="E108" s="39" t="str">
        <f>+IF(Apr!B113&lt;&gt;"",Apr!B113,"")</f>
        <v/>
      </c>
      <c r="G108" t="str">
        <f>+IF(Apr!F113&lt;&gt;"",Apr!F113,"")</f>
        <v/>
      </c>
    </row>
    <row r="109" spans="1:7" x14ac:dyDescent="0.25">
      <c r="A109" t="str">
        <f>+IF(Apr!G114&lt;&gt;"",Apr!G114,"")</f>
        <v/>
      </c>
      <c r="C109" t="str">
        <f>+IF(A109&lt;&gt;"",Betrieb!$F$13,"")</f>
        <v/>
      </c>
      <c r="D109" t="str">
        <f>+IF(Apr!C114&lt;&gt;"",Apr!C114,"")</f>
        <v/>
      </c>
      <c r="E109" s="39" t="str">
        <f>+IF(Apr!B114&lt;&gt;"",Apr!B114,"")</f>
        <v/>
      </c>
      <c r="G109" t="str">
        <f>+IF(Apr!F114&lt;&gt;"",Apr!F114,"")</f>
        <v/>
      </c>
    </row>
    <row r="110" spans="1:7" x14ac:dyDescent="0.25">
      <c r="A110" t="str">
        <f>+IF(Apr!G115&lt;&gt;"",Apr!G115,"")</f>
        <v/>
      </c>
      <c r="C110" t="str">
        <f>+IF(A110&lt;&gt;"",Betrieb!$F$13,"")</f>
        <v/>
      </c>
      <c r="D110" t="str">
        <f>+IF(Apr!C115&lt;&gt;"",Apr!C115,"")</f>
        <v/>
      </c>
      <c r="E110" s="39" t="str">
        <f>+IF(Apr!B115&lt;&gt;"",Apr!B115,"")</f>
        <v/>
      </c>
      <c r="G110" t="str">
        <f>+IF(Apr!F115&lt;&gt;"",Apr!F115,"")</f>
        <v/>
      </c>
    </row>
    <row r="111" spans="1:7" x14ac:dyDescent="0.25">
      <c r="A111" t="str">
        <f>+IF(Apr!G116&lt;&gt;"",Apr!G116,"")</f>
        <v/>
      </c>
      <c r="C111" t="str">
        <f>+IF(A111&lt;&gt;"",Betrieb!$F$13,"")</f>
        <v/>
      </c>
      <c r="D111" t="str">
        <f>+IF(Apr!C116&lt;&gt;"",Apr!C116,"")</f>
        <v/>
      </c>
      <c r="E111" s="39" t="str">
        <f>+IF(Apr!B116&lt;&gt;"",Apr!B116,"")</f>
        <v/>
      </c>
      <c r="G111" t="str">
        <f>+IF(Apr!F116&lt;&gt;"",Apr!F116,"")</f>
        <v/>
      </c>
    </row>
    <row r="112" spans="1:7" x14ac:dyDescent="0.25">
      <c r="A112" t="str">
        <f>+IF(Apr!G117&lt;&gt;"",Apr!G117,"")</f>
        <v/>
      </c>
      <c r="C112" t="str">
        <f>+IF(A112&lt;&gt;"",Betrieb!$F$13,"")</f>
        <v/>
      </c>
      <c r="D112" t="str">
        <f>+IF(Apr!C117&lt;&gt;"",Apr!C117,"")</f>
        <v/>
      </c>
      <c r="E112" s="39" t="str">
        <f>+IF(Apr!B117&lt;&gt;"",Apr!B117,"")</f>
        <v/>
      </c>
      <c r="G112" t="str">
        <f>+IF(Apr!F117&lt;&gt;"",Apr!F117,"")</f>
        <v/>
      </c>
    </row>
    <row r="113" spans="1:7" x14ac:dyDescent="0.25">
      <c r="A113" t="str">
        <f>+IF(Apr!G118&lt;&gt;"",Apr!G118,"")</f>
        <v/>
      </c>
      <c r="C113" t="str">
        <f>+IF(A113&lt;&gt;"",Betrieb!$F$13,"")</f>
        <v/>
      </c>
      <c r="D113" t="str">
        <f>+IF(Apr!C118&lt;&gt;"",Apr!C118,"")</f>
        <v/>
      </c>
      <c r="E113" s="39" t="str">
        <f>+IF(Apr!B118&lt;&gt;"",Apr!B118,"")</f>
        <v/>
      </c>
      <c r="G113" t="str">
        <f>+IF(Apr!F118&lt;&gt;"",Apr!F118,"")</f>
        <v/>
      </c>
    </row>
    <row r="114" spans="1:7" x14ac:dyDescent="0.25">
      <c r="A114" t="str">
        <f>+IF(Apr!G119&lt;&gt;"",Apr!G119,"")</f>
        <v/>
      </c>
      <c r="C114" t="str">
        <f>+IF(A114&lt;&gt;"",Betrieb!$F$13,"")</f>
        <v/>
      </c>
      <c r="D114" t="str">
        <f>+IF(Apr!C119&lt;&gt;"",Apr!C119,"")</f>
        <v/>
      </c>
      <c r="E114" s="39" t="str">
        <f>+IF(Apr!B119&lt;&gt;"",Apr!B119,"")</f>
        <v/>
      </c>
      <c r="G114" t="str">
        <f>+IF(Apr!F119&lt;&gt;"",Apr!F119,"")</f>
        <v/>
      </c>
    </row>
    <row r="115" spans="1:7" x14ac:dyDescent="0.25">
      <c r="A115" t="str">
        <f>+IF(Apr!G120&lt;&gt;"",Apr!G120,"")</f>
        <v/>
      </c>
      <c r="C115" t="str">
        <f>+IF(A115&lt;&gt;"",Betrieb!$F$13,"")</f>
        <v/>
      </c>
      <c r="D115" t="str">
        <f>+IF(Apr!C120&lt;&gt;"",Apr!C120,"")</f>
        <v/>
      </c>
      <c r="E115" s="39" t="str">
        <f>+IF(Apr!B120&lt;&gt;"",Apr!B120,"")</f>
        <v/>
      </c>
      <c r="G115" t="str">
        <f>+IF(Apr!F120&lt;&gt;"",Apr!F120,"")</f>
        <v/>
      </c>
    </row>
    <row r="116" spans="1:7" x14ac:dyDescent="0.25">
      <c r="A116" t="str">
        <f>+IF(Apr!G121&lt;&gt;"",Apr!G121,"")</f>
        <v/>
      </c>
      <c r="C116" t="str">
        <f>+IF(A116&lt;&gt;"",Betrieb!$F$13,"")</f>
        <v/>
      </c>
      <c r="D116" t="str">
        <f>+IF(Apr!C121&lt;&gt;"",Apr!C121,"")</f>
        <v/>
      </c>
      <c r="E116" s="39" t="str">
        <f>+IF(Apr!B121&lt;&gt;"",Apr!B121,"")</f>
        <v/>
      </c>
      <c r="G116" t="str">
        <f>+IF(Apr!F121&lt;&gt;"",Apr!F121,"")</f>
        <v/>
      </c>
    </row>
    <row r="117" spans="1:7" x14ac:dyDescent="0.25">
      <c r="A117" t="str">
        <f>+IF(Apr!G122&lt;&gt;"",Apr!G122,"")</f>
        <v/>
      </c>
      <c r="C117" t="str">
        <f>+IF(A117&lt;&gt;"",Betrieb!$F$13,"")</f>
        <v/>
      </c>
      <c r="D117" t="str">
        <f>+IF(Apr!C122&lt;&gt;"",Apr!C122,"")</f>
        <v/>
      </c>
      <c r="E117" s="39" t="str">
        <f>+IF(Apr!B122&lt;&gt;"",Apr!B122,"")</f>
        <v/>
      </c>
      <c r="G117" t="str">
        <f>+IF(Apr!F122&lt;&gt;"",Apr!F122,"")</f>
        <v/>
      </c>
    </row>
    <row r="118" spans="1:7" x14ac:dyDescent="0.25">
      <c r="A118" t="str">
        <f>+IF(Apr!G123&lt;&gt;"",Apr!G123,"")</f>
        <v/>
      </c>
      <c r="C118" t="str">
        <f>+IF(A118&lt;&gt;"",Betrieb!$F$13,"")</f>
        <v/>
      </c>
      <c r="D118" t="str">
        <f>+IF(Apr!C123&lt;&gt;"",Apr!C123,"")</f>
        <v/>
      </c>
      <c r="E118" s="39" t="str">
        <f>+IF(Apr!B123&lt;&gt;"",Apr!B123,"")</f>
        <v/>
      </c>
      <c r="G118" t="str">
        <f>+IF(Apr!F123&lt;&gt;"",Apr!F123,"")</f>
        <v/>
      </c>
    </row>
    <row r="119" spans="1:7" x14ac:dyDescent="0.25">
      <c r="A119" t="str">
        <f>+IF(Apr!G124&lt;&gt;"",Apr!G124,"")</f>
        <v/>
      </c>
      <c r="C119" t="str">
        <f>+IF(A119&lt;&gt;"",Betrieb!$F$13,"")</f>
        <v/>
      </c>
      <c r="D119" t="str">
        <f>+IF(Apr!C124&lt;&gt;"",Apr!C124,"")</f>
        <v/>
      </c>
      <c r="E119" s="39" t="str">
        <f>+IF(Apr!B124&lt;&gt;"",Apr!B124,"")</f>
        <v/>
      </c>
      <c r="G119" t="str">
        <f>+IF(Apr!F124&lt;&gt;"",Apr!F124,"")</f>
        <v/>
      </c>
    </row>
    <row r="120" spans="1:7" x14ac:dyDescent="0.25">
      <c r="A120" t="str">
        <f>+IF(Apr!G125&lt;&gt;"",Apr!G125,"")</f>
        <v/>
      </c>
      <c r="C120" t="str">
        <f>+IF(A120&lt;&gt;"",Betrieb!$F$13,"")</f>
        <v/>
      </c>
      <c r="D120" t="str">
        <f>+IF(Apr!C125&lt;&gt;"",Apr!C125,"")</f>
        <v/>
      </c>
      <c r="E120" s="39" t="str">
        <f>+IF(Apr!B125&lt;&gt;"",Apr!B125,"")</f>
        <v/>
      </c>
      <c r="G120" t="str">
        <f>+IF(Apr!F125&lt;&gt;"",Apr!F125,"")</f>
        <v/>
      </c>
    </row>
    <row r="121" spans="1:7" x14ac:dyDescent="0.25">
      <c r="A121" t="str">
        <f>+IF(Apr!G126&lt;&gt;"",Apr!G126,"")</f>
        <v/>
      </c>
      <c r="C121" t="str">
        <f>+IF(A121&lt;&gt;"",Betrieb!$F$13,"")</f>
        <v/>
      </c>
      <c r="D121" t="str">
        <f>+IF(Apr!C126&lt;&gt;"",Apr!C126,"")</f>
        <v/>
      </c>
      <c r="E121" s="39" t="str">
        <f>+IF(Apr!B126&lt;&gt;"",Apr!B126,"")</f>
        <v/>
      </c>
      <c r="G121" t="str">
        <f>+IF(Apr!F126&lt;&gt;"",Apr!F126,"")</f>
        <v/>
      </c>
    </row>
    <row r="122" spans="1:7" x14ac:dyDescent="0.25">
      <c r="A122" t="str">
        <f>+IF(Apr!G127&lt;&gt;"",Apr!G127,"")</f>
        <v/>
      </c>
      <c r="C122" t="str">
        <f>+IF(A122&lt;&gt;"",Betrieb!$F$13,"")</f>
        <v/>
      </c>
      <c r="D122" t="str">
        <f>+IF(Apr!C127&lt;&gt;"",Apr!C127,"")</f>
        <v/>
      </c>
      <c r="E122" s="39" t="str">
        <f>+IF(Apr!B127&lt;&gt;"",Apr!B127,"")</f>
        <v/>
      </c>
      <c r="G122" t="str">
        <f>+IF(Apr!F127&lt;&gt;"",Apr!F127,"")</f>
        <v/>
      </c>
    </row>
    <row r="123" spans="1:7" x14ac:dyDescent="0.25">
      <c r="A123" t="str">
        <f>+IF(Apr!G128&lt;&gt;"",Apr!G128,"")</f>
        <v/>
      </c>
      <c r="C123" t="str">
        <f>+IF(A123&lt;&gt;"",Betrieb!$F$13,"")</f>
        <v/>
      </c>
      <c r="D123" t="str">
        <f>+IF(Apr!C128&lt;&gt;"",Apr!C128,"")</f>
        <v/>
      </c>
      <c r="E123" s="39" t="str">
        <f>+IF(Apr!B128&lt;&gt;"",Apr!B128,"")</f>
        <v/>
      </c>
      <c r="G123" t="str">
        <f>+IF(Apr!F128&lt;&gt;"",Apr!F128,"")</f>
        <v/>
      </c>
    </row>
    <row r="124" spans="1:7" x14ac:dyDescent="0.25">
      <c r="A124" t="str">
        <f>+IF(Apr!G129&lt;&gt;"",Apr!G129,"")</f>
        <v/>
      </c>
      <c r="C124" t="str">
        <f>+IF(A124&lt;&gt;"",Betrieb!$F$13,"")</f>
        <v/>
      </c>
      <c r="D124" t="str">
        <f>+IF(Apr!C129&lt;&gt;"",Apr!C129,"")</f>
        <v/>
      </c>
      <c r="E124" s="39" t="str">
        <f>+IF(Apr!B129&lt;&gt;"",Apr!B129,"")</f>
        <v/>
      </c>
      <c r="G124" t="str">
        <f>+IF(Apr!F129&lt;&gt;"",Apr!F129,"")</f>
        <v/>
      </c>
    </row>
    <row r="125" spans="1:7" x14ac:dyDescent="0.25">
      <c r="A125" t="str">
        <f>+IF(Apr!G130&lt;&gt;"",Apr!G130,"")</f>
        <v/>
      </c>
      <c r="C125" t="str">
        <f>+IF(A125&lt;&gt;"",Betrieb!$F$13,"")</f>
        <v/>
      </c>
      <c r="D125" t="str">
        <f>+IF(Apr!C130&lt;&gt;"",Apr!C130,"")</f>
        <v/>
      </c>
      <c r="E125" s="39" t="str">
        <f>+IF(Apr!B130&lt;&gt;"",Apr!B130,"")</f>
        <v/>
      </c>
      <c r="G125" t="str">
        <f>+IF(Apr!F130&lt;&gt;"",Apr!F130,"")</f>
        <v/>
      </c>
    </row>
    <row r="126" spans="1:7" x14ac:dyDescent="0.25">
      <c r="A126" t="str">
        <f>+IF(Apr!G131&lt;&gt;"",Apr!G131,"")</f>
        <v/>
      </c>
      <c r="C126" t="str">
        <f>+IF(A126&lt;&gt;"",Betrieb!$F$13,"")</f>
        <v/>
      </c>
      <c r="D126" t="str">
        <f>+IF(Apr!C131&lt;&gt;"",Apr!C131,"")</f>
        <v/>
      </c>
      <c r="E126" s="39" t="str">
        <f>+IF(Apr!B131&lt;&gt;"",Apr!B131,"")</f>
        <v/>
      </c>
      <c r="G126" t="str">
        <f>+IF(Apr!F131&lt;&gt;"",Apr!F131,"")</f>
        <v/>
      </c>
    </row>
    <row r="127" spans="1:7" x14ac:dyDescent="0.25">
      <c r="A127" t="str">
        <f>+IF(Apr!G132&lt;&gt;"",Apr!G132,"")</f>
        <v/>
      </c>
      <c r="C127" t="str">
        <f>+IF(A127&lt;&gt;"",Betrieb!$F$13,"")</f>
        <v/>
      </c>
      <c r="D127" t="str">
        <f>+IF(Apr!C132&lt;&gt;"",Apr!C132,"")</f>
        <v/>
      </c>
      <c r="E127" s="39" t="str">
        <f>+IF(Apr!B132&lt;&gt;"",Apr!B132,"")</f>
        <v/>
      </c>
      <c r="G127" t="str">
        <f>+IF(Apr!F132&lt;&gt;"",Apr!F132,"")</f>
        <v/>
      </c>
    </row>
    <row r="128" spans="1:7" x14ac:dyDescent="0.25">
      <c r="A128" t="str">
        <f>+IF(Apr!G133&lt;&gt;"",Apr!G133,"")</f>
        <v/>
      </c>
      <c r="C128" t="str">
        <f>+IF(A128&lt;&gt;"",Betrieb!$F$13,"")</f>
        <v/>
      </c>
      <c r="D128" t="str">
        <f>+IF(Apr!C133&lt;&gt;"",Apr!C133,"")</f>
        <v/>
      </c>
      <c r="E128" s="39" t="str">
        <f>+IF(Apr!B133&lt;&gt;"",Apr!B133,"")</f>
        <v/>
      </c>
      <c r="G128" t="str">
        <f>+IF(Apr!F133&lt;&gt;"",Apr!F133,"")</f>
        <v/>
      </c>
    </row>
    <row r="129" spans="1:7" x14ac:dyDescent="0.25">
      <c r="A129" t="str">
        <f>+IF(Apr!G134&lt;&gt;"",Apr!G134,"")</f>
        <v/>
      </c>
      <c r="C129" t="str">
        <f>+IF(A129&lt;&gt;"",Betrieb!$F$13,"")</f>
        <v/>
      </c>
      <c r="D129" t="str">
        <f>+IF(Apr!C134&lt;&gt;"",Apr!C134,"")</f>
        <v/>
      </c>
      <c r="E129" s="39" t="str">
        <f>+IF(Apr!B134&lt;&gt;"",Apr!B134,"")</f>
        <v/>
      </c>
      <c r="G129" t="str">
        <f>+IF(Apr!F134&lt;&gt;"",Apr!F134,"")</f>
        <v/>
      </c>
    </row>
    <row r="130" spans="1:7" x14ac:dyDescent="0.25">
      <c r="A130" t="str">
        <f>+IF(Apr!G135&lt;&gt;"",Apr!G135,"")</f>
        <v/>
      </c>
      <c r="C130" t="str">
        <f>+IF(A130&lt;&gt;"",Betrieb!$F$13,"")</f>
        <v/>
      </c>
      <c r="D130" t="str">
        <f>+IF(Apr!C135&lt;&gt;"",Apr!C135,"")</f>
        <v/>
      </c>
      <c r="E130" s="39" t="str">
        <f>+IF(Apr!B135&lt;&gt;"",Apr!B135,"")</f>
        <v/>
      </c>
      <c r="G130" t="str">
        <f>+IF(Apr!F135&lt;&gt;"",Apr!F135,"")</f>
        <v/>
      </c>
    </row>
    <row r="131" spans="1:7" x14ac:dyDescent="0.25">
      <c r="A131" t="str">
        <f>+IF(Apr!G136&lt;&gt;"",Apr!G136,"")</f>
        <v/>
      </c>
      <c r="C131" t="str">
        <f>+IF(A131&lt;&gt;"",Betrieb!$F$13,"")</f>
        <v/>
      </c>
      <c r="D131" t="str">
        <f>+IF(Apr!C136&lt;&gt;"",Apr!C136,"")</f>
        <v/>
      </c>
      <c r="E131" s="39" t="str">
        <f>+IF(Apr!B136&lt;&gt;"",Apr!B136,"")</f>
        <v/>
      </c>
      <c r="G131" t="str">
        <f>+IF(Apr!F136&lt;&gt;"",Apr!F136,"")</f>
        <v/>
      </c>
    </row>
    <row r="132" spans="1:7" x14ac:dyDescent="0.25">
      <c r="A132" t="str">
        <f>+IF(Apr!G137&lt;&gt;"",Apr!G137,"")</f>
        <v/>
      </c>
      <c r="C132" t="str">
        <f>+IF(A132&lt;&gt;"",Betrieb!$F$13,"")</f>
        <v/>
      </c>
      <c r="D132" t="str">
        <f>+IF(Apr!C137&lt;&gt;"",Apr!C137,"")</f>
        <v/>
      </c>
      <c r="E132" s="39" t="str">
        <f>+IF(Apr!B137&lt;&gt;"",Apr!B137,"")</f>
        <v/>
      </c>
      <c r="G132" t="str">
        <f>+IF(Apr!F137&lt;&gt;"",Apr!F137,"")</f>
        <v/>
      </c>
    </row>
    <row r="133" spans="1:7" x14ac:dyDescent="0.25">
      <c r="A133" t="str">
        <f>+IF(Apr!G138&lt;&gt;"",Apr!G138,"")</f>
        <v/>
      </c>
      <c r="C133" t="str">
        <f>+IF(A133&lt;&gt;"",Betrieb!$F$13,"")</f>
        <v/>
      </c>
      <c r="D133" t="str">
        <f>+IF(Apr!C138&lt;&gt;"",Apr!C138,"")</f>
        <v/>
      </c>
      <c r="E133" s="39" t="str">
        <f>+IF(Apr!B138&lt;&gt;"",Apr!B138,"")</f>
        <v/>
      </c>
      <c r="G133" t="str">
        <f>+IF(Apr!F138&lt;&gt;"",Apr!F138,"")</f>
        <v/>
      </c>
    </row>
    <row r="134" spans="1:7" x14ac:dyDescent="0.25">
      <c r="A134" t="str">
        <f>+IF(Apr!G139&lt;&gt;"",Apr!G139,"")</f>
        <v/>
      </c>
      <c r="C134" t="str">
        <f>+IF(A134&lt;&gt;"",Betrieb!$F$13,"")</f>
        <v/>
      </c>
      <c r="D134" t="str">
        <f>+IF(Apr!C139&lt;&gt;"",Apr!C139,"")</f>
        <v/>
      </c>
      <c r="E134" s="39" t="str">
        <f>+IF(Apr!B139&lt;&gt;"",Apr!B139,"")</f>
        <v/>
      </c>
      <c r="G134" t="str">
        <f>+IF(Apr!F139&lt;&gt;"",Apr!F139,"")</f>
        <v/>
      </c>
    </row>
    <row r="135" spans="1:7" x14ac:dyDescent="0.25">
      <c r="A135" t="str">
        <f>+IF(Apr!G140&lt;&gt;"",Apr!G140,"")</f>
        <v/>
      </c>
      <c r="C135" t="str">
        <f>+IF(A135&lt;&gt;"",Betrieb!$F$13,"")</f>
        <v/>
      </c>
      <c r="D135" t="str">
        <f>+IF(Apr!C140&lt;&gt;"",Apr!C140,"")</f>
        <v/>
      </c>
      <c r="E135" s="39" t="str">
        <f>+IF(Apr!B140&lt;&gt;"",Apr!B140,"")</f>
        <v/>
      </c>
      <c r="G135" t="str">
        <f>+IF(Apr!F140&lt;&gt;"",Apr!F140,"")</f>
        <v/>
      </c>
    </row>
    <row r="136" spans="1:7" x14ac:dyDescent="0.25">
      <c r="A136" t="str">
        <f>+IF(Apr!G141&lt;&gt;"",Apr!G141,"")</f>
        <v/>
      </c>
      <c r="C136" t="str">
        <f>+IF(A136&lt;&gt;"",Betrieb!$F$13,"")</f>
        <v/>
      </c>
      <c r="D136" t="str">
        <f>+IF(Apr!C141&lt;&gt;"",Apr!C141,"")</f>
        <v/>
      </c>
      <c r="E136" s="39" t="str">
        <f>+IF(Apr!B141&lt;&gt;"",Apr!B141,"")</f>
        <v/>
      </c>
      <c r="G136" t="str">
        <f>+IF(Apr!F141&lt;&gt;"",Apr!F141,"")</f>
        <v/>
      </c>
    </row>
    <row r="137" spans="1:7" x14ac:dyDescent="0.25">
      <c r="A137" t="str">
        <f>+IF(Apr!G142&lt;&gt;"",Apr!G142,"")</f>
        <v/>
      </c>
      <c r="C137" t="str">
        <f>+IF(A137&lt;&gt;"",Betrieb!$F$13,"")</f>
        <v/>
      </c>
      <c r="D137" t="str">
        <f>+IF(Apr!C142&lt;&gt;"",Apr!C142,"")</f>
        <v/>
      </c>
      <c r="E137" s="39" t="str">
        <f>+IF(Apr!B142&lt;&gt;"",Apr!B142,"")</f>
        <v/>
      </c>
      <c r="G137" t="str">
        <f>+IF(Apr!F142&lt;&gt;"",Apr!F142,"")</f>
        <v/>
      </c>
    </row>
    <row r="138" spans="1:7" x14ac:dyDescent="0.25">
      <c r="A138" t="str">
        <f>+IF(Apr!G143&lt;&gt;"",Apr!G143,"")</f>
        <v/>
      </c>
      <c r="C138" t="str">
        <f>+IF(A138&lt;&gt;"",Betrieb!$F$13,"")</f>
        <v/>
      </c>
      <c r="D138" t="str">
        <f>+IF(Apr!C143&lt;&gt;"",Apr!C143,"")</f>
        <v/>
      </c>
      <c r="E138" s="39" t="str">
        <f>+IF(Apr!B143&lt;&gt;"",Apr!B143,"")</f>
        <v/>
      </c>
      <c r="G138" t="str">
        <f>+IF(Apr!F143&lt;&gt;"",Apr!F143,"")</f>
        <v/>
      </c>
    </row>
    <row r="139" spans="1:7" x14ac:dyDescent="0.25">
      <c r="A139" t="str">
        <f>+IF(Apr!G144&lt;&gt;"",Apr!G144,"")</f>
        <v/>
      </c>
      <c r="C139" t="str">
        <f>+IF(A139&lt;&gt;"",Betrieb!$F$13,"")</f>
        <v/>
      </c>
      <c r="D139" t="str">
        <f>+IF(Apr!C144&lt;&gt;"",Apr!C144,"")</f>
        <v/>
      </c>
      <c r="E139" s="39" t="str">
        <f>+IF(Apr!B144&lt;&gt;"",Apr!B144,"")</f>
        <v/>
      </c>
      <c r="G139" t="str">
        <f>+IF(Apr!F144&lt;&gt;"",Apr!F144,"")</f>
        <v/>
      </c>
    </row>
    <row r="140" spans="1:7" x14ac:dyDescent="0.25">
      <c r="A140" t="str">
        <f>+IF(Apr!G145&lt;&gt;"",Apr!G145,"")</f>
        <v/>
      </c>
      <c r="C140" t="str">
        <f>+IF(A140&lt;&gt;"",Betrieb!$F$13,"")</f>
        <v/>
      </c>
      <c r="D140" t="str">
        <f>+IF(Apr!C145&lt;&gt;"",Apr!C145,"")</f>
        <v/>
      </c>
      <c r="E140" s="39" t="str">
        <f>+IF(Apr!B145&lt;&gt;"",Apr!B145,"")</f>
        <v/>
      </c>
      <c r="G140" t="str">
        <f>+IF(Apr!F145&lt;&gt;"",Apr!F145,"")</f>
        <v/>
      </c>
    </row>
    <row r="141" spans="1:7" x14ac:dyDescent="0.25">
      <c r="A141" t="str">
        <f>+IF(Apr!G146&lt;&gt;"",Apr!G146,"")</f>
        <v/>
      </c>
      <c r="C141" t="str">
        <f>+IF(A141&lt;&gt;"",Betrieb!$F$13,"")</f>
        <v/>
      </c>
      <c r="D141" t="str">
        <f>+IF(Apr!C146&lt;&gt;"",Apr!C146,"")</f>
        <v/>
      </c>
      <c r="E141" s="39" t="str">
        <f>+IF(Apr!B146&lt;&gt;"",Apr!B146,"")</f>
        <v/>
      </c>
      <c r="G141" t="str">
        <f>+IF(Apr!F146&lt;&gt;"",Apr!F146,"")</f>
        <v/>
      </c>
    </row>
    <row r="142" spans="1:7" x14ac:dyDescent="0.25">
      <c r="A142" t="str">
        <f>+IF(Apr!G147&lt;&gt;"",Apr!G147,"")</f>
        <v/>
      </c>
      <c r="C142" t="str">
        <f>+IF(A142&lt;&gt;"",Betrieb!$F$13,"")</f>
        <v/>
      </c>
      <c r="D142" t="str">
        <f>+IF(Apr!C147&lt;&gt;"",Apr!C147,"")</f>
        <v/>
      </c>
      <c r="E142" s="39" t="str">
        <f>+IF(Apr!B147&lt;&gt;"",Apr!B147,"")</f>
        <v/>
      </c>
      <c r="G142" t="str">
        <f>+IF(Apr!F147&lt;&gt;"",Apr!F147,"")</f>
        <v/>
      </c>
    </row>
    <row r="143" spans="1:7" x14ac:dyDescent="0.25">
      <c r="A143" t="str">
        <f>+IF(Apr!G148&lt;&gt;"",Apr!G148,"")</f>
        <v/>
      </c>
      <c r="C143" t="str">
        <f>+IF(A143&lt;&gt;"",Betrieb!$F$13,"")</f>
        <v/>
      </c>
      <c r="D143" t="str">
        <f>+IF(Apr!C148&lt;&gt;"",Apr!C148,"")</f>
        <v/>
      </c>
      <c r="E143" s="39" t="str">
        <f>+IF(Apr!B148&lt;&gt;"",Apr!B148,"")</f>
        <v/>
      </c>
      <c r="G143" t="str">
        <f>+IF(Apr!F148&lt;&gt;"",Apr!F148,"")</f>
        <v/>
      </c>
    </row>
    <row r="144" spans="1:7" x14ac:dyDescent="0.25">
      <c r="A144" t="str">
        <f>+IF(Apr!G149&lt;&gt;"",Apr!G149,"")</f>
        <v/>
      </c>
      <c r="C144" t="str">
        <f>+IF(A144&lt;&gt;"",Betrieb!$F$13,"")</f>
        <v/>
      </c>
      <c r="D144" t="str">
        <f>+IF(Apr!C149&lt;&gt;"",Apr!C149,"")</f>
        <v/>
      </c>
      <c r="E144" s="39" t="str">
        <f>+IF(Apr!B149&lt;&gt;"",Apr!B149,"")</f>
        <v/>
      </c>
      <c r="G144" t="str">
        <f>+IF(Apr!F149&lt;&gt;"",Apr!F149,"")</f>
        <v/>
      </c>
    </row>
    <row r="145" spans="1:7" x14ac:dyDescent="0.25">
      <c r="A145" t="str">
        <f>+IF(Apr!G150&lt;&gt;"",Apr!G150,"")</f>
        <v/>
      </c>
      <c r="C145" t="str">
        <f>+IF(A145&lt;&gt;"",Betrieb!$F$13,"")</f>
        <v/>
      </c>
      <c r="D145" t="str">
        <f>+IF(Apr!C150&lt;&gt;"",Apr!C150,"")</f>
        <v/>
      </c>
      <c r="E145" s="39" t="str">
        <f>+IF(Apr!B150&lt;&gt;"",Apr!B150,"")</f>
        <v/>
      </c>
      <c r="G145" t="str">
        <f>+IF(Apr!F150&lt;&gt;"",Apr!F150,"")</f>
        <v/>
      </c>
    </row>
    <row r="146" spans="1:7" x14ac:dyDescent="0.25">
      <c r="A146" t="str">
        <f>+IF(Apr!G151&lt;&gt;"",Apr!G151,"")</f>
        <v/>
      </c>
      <c r="C146" t="str">
        <f>+IF(A146&lt;&gt;"",Betrieb!$F$13,"")</f>
        <v/>
      </c>
      <c r="D146" t="str">
        <f>+IF(Apr!C151&lt;&gt;"",Apr!C151,"")</f>
        <v/>
      </c>
      <c r="E146" s="39" t="str">
        <f>+IF(Apr!B151&lt;&gt;"",Apr!B151,"")</f>
        <v/>
      </c>
      <c r="G146" t="str">
        <f>+IF(Apr!F151&lt;&gt;"",Apr!F151,"")</f>
        <v/>
      </c>
    </row>
    <row r="147" spans="1:7" x14ac:dyDescent="0.25">
      <c r="A147" t="str">
        <f>+IF(Apr!G152&lt;&gt;"",Apr!G152,"")</f>
        <v/>
      </c>
      <c r="C147" t="str">
        <f>+IF(A147&lt;&gt;"",Betrieb!$F$13,"")</f>
        <v/>
      </c>
      <c r="D147" t="str">
        <f>+IF(Apr!C152&lt;&gt;"",Apr!C152,"")</f>
        <v/>
      </c>
      <c r="E147" s="39" t="str">
        <f>+IF(Apr!B152&lt;&gt;"",Apr!B152,"")</f>
        <v/>
      </c>
      <c r="G147" t="str">
        <f>+IF(Apr!F152&lt;&gt;"",Apr!F152,"")</f>
        <v/>
      </c>
    </row>
    <row r="148" spans="1:7" x14ac:dyDescent="0.25">
      <c r="A148" t="str">
        <f>+IF(Apr!G153&lt;&gt;"",Apr!G153,"")</f>
        <v/>
      </c>
      <c r="C148" t="str">
        <f>+IF(A148&lt;&gt;"",Betrieb!$F$13,"")</f>
        <v/>
      </c>
      <c r="D148" t="str">
        <f>+IF(Apr!C153&lt;&gt;"",Apr!C153,"")</f>
        <v/>
      </c>
      <c r="E148" s="39" t="str">
        <f>+IF(Apr!B153&lt;&gt;"",Apr!B153,"")</f>
        <v/>
      </c>
      <c r="G148" t="str">
        <f>+IF(Apr!F153&lt;&gt;"",Apr!F153,"")</f>
        <v/>
      </c>
    </row>
    <row r="149" spans="1:7" x14ac:dyDescent="0.25">
      <c r="A149" t="str">
        <f>+IF(Apr!G154&lt;&gt;"",Apr!G154,"")</f>
        <v/>
      </c>
      <c r="C149" t="str">
        <f>+IF(A149&lt;&gt;"",Betrieb!$F$13,"")</f>
        <v/>
      </c>
      <c r="D149" t="str">
        <f>+IF(Apr!C154&lt;&gt;"",Apr!C154,"")</f>
        <v/>
      </c>
      <c r="E149" s="39" t="str">
        <f>+IF(Apr!B154&lt;&gt;"",Apr!B154,"")</f>
        <v/>
      </c>
      <c r="G149" t="str">
        <f>+IF(Apr!F154&lt;&gt;"",Apr!F154,"")</f>
        <v/>
      </c>
    </row>
    <row r="150" spans="1:7" x14ac:dyDescent="0.25">
      <c r="A150" t="str">
        <f>+IF(Apr!G155&lt;&gt;"",Apr!G155,"")</f>
        <v/>
      </c>
      <c r="C150" t="str">
        <f>+IF(A150&lt;&gt;"",Betrieb!$F$13,"")</f>
        <v/>
      </c>
      <c r="D150" t="str">
        <f>+IF(Apr!C155&lt;&gt;"",Apr!C155,"")</f>
        <v/>
      </c>
      <c r="E150" s="39" t="str">
        <f>+IF(Apr!B155&lt;&gt;"",Apr!B155,"")</f>
        <v/>
      </c>
      <c r="G150" t="str">
        <f>+IF(Apr!F155&lt;&gt;"",Apr!F155,"")</f>
        <v/>
      </c>
    </row>
    <row r="151" spans="1:7" x14ac:dyDescent="0.25">
      <c r="A151" t="str">
        <f>+IF(Apr!G156&lt;&gt;"",Apr!G156,"")</f>
        <v/>
      </c>
      <c r="C151" t="str">
        <f>+IF(A151&lt;&gt;"",Betrieb!$F$13,"")</f>
        <v/>
      </c>
      <c r="D151" t="str">
        <f>+IF(Apr!C156&lt;&gt;"",Apr!C156,"")</f>
        <v/>
      </c>
      <c r="E151" s="39" t="str">
        <f>+IF(Apr!B156&lt;&gt;"",Apr!B156,"")</f>
        <v/>
      </c>
      <c r="G151" t="str">
        <f>+IF(Apr!F156&lt;&gt;"",Apr!F156,"")</f>
        <v/>
      </c>
    </row>
    <row r="152" spans="1:7" x14ac:dyDescent="0.25">
      <c r="A152" t="str">
        <f>+IF(Apr!G157&lt;&gt;"",Apr!G157,"")</f>
        <v/>
      </c>
      <c r="C152" t="str">
        <f>+IF(A152&lt;&gt;"",Betrieb!$F$13,"")</f>
        <v/>
      </c>
      <c r="D152" t="str">
        <f>+IF(Apr!C157&lt;&gt;"",Apr!C157,"")</f>
        <v/>
      </c>
      <c r="E152" s="39" t="str">
        <f>+IF(Apr!B157&lt;&gt;"",Apr!B157,"")</f>
        <v/>
      </c>
      <c r="G152" t="str">
        <f>+IF(Apr!F157&lt;&gt;"",Apr!F157,"")</f>
        <v/>
      </c>
    </row>
    <row r="153" spans="1:7" x14ac:dyDescent="0.25">
      <c r="A153" t="str">
        <f>+IF(Apr!G158&lt;&gt;"",Apr!G158,"")</f>
        <v/>
      </c>
      <c r="C153" t="str">
        <f>+IF(A153&lt;&gt;"",Betrieb!$F$13,"")</f>
        <v/>
      </c>
      <c r="D153" t="str">
        <f>+IF(Apr!C158&lt;&gt;"",Apr!C158,"")</f>
        <v/>
      </c>
      <c r="E153" s="39" t="str">
        <f>+IF(Apr!B158&lt;&gt;"",Apr!B158,"")</f>
        <v/>
      </c>
      <c r="G153" t="str">
        <f>+IF(Apr!F158&lt;&gt;"",Apr!F158,"")</f>
        <v/>
      </c>
    </row>
    <row r="154" spans="1:7" x14ac:dyDescent="0.25">
      <c r="A154" t="str">
        <f>+IF(Apr!G159&lt;&gt;"",Apr!G159,"")</f>
        <v/>
      </c>
      <c r="C154" t="str">
        <f>+IF(A154&lt;&gt;"",Betrieb!$F$13,"")</f>
        <v/>
      </c>
      <c r="D154" t="str">
        <f>+IF(Apr!C159&lt;&gt;"",Apr!C159,"")</f>
        <v/>
      </c>
      <c r="E154" s="39" t="str">
        <f>+IF(Apr!B159&lt;&gt;"",Apr!B159,"")</f>
        <v/>
      </c>
      <c r="G154" t="str">
        <f>+IF(Apr!F159&lt;&gt;"",Apr!F159,"")</f>
        <v/>
      </c>
    </row>
    <row r="155" spans="1:7" x14ac:dyDescent="0.25">
      <c r="A155" t="str">
        <f>+IF(Apr!G160&lt;&gt;"",Apr!G160,"")</f>
        <v/>
      </c>
      <c r="C155" t="str">
        <f>+IF(A155&lt;&gt;"",Betrieb!$F$13,"")</f>
        <v/>
      </c>
      <c r="D155" t="str">
        <f>+IF(Apr!C160&lt;&gt;"",Apr!C160,"")</f>
        <v/>
      </c>
      <c r="E155" s="39" t="str">
        <f>+IF(Apr!B160&lt;&gt;"",Apr!B160,"")</f>
        <v/>
      </c>
      <c r="G155" t="str">
        <f>+IF(Apr!F160&lt;&gt;"",Apr!F160,"")</f>
        <v/>
      </c>
    </row>
    <row r="156" spans="1:7" x14ac:dyDescent="0.25">
      <c r="A156" t="str">
        <f>+IF(Apr!G161&lt;&gt;"",Apr!G161,"")</f>
        <v/>
      </c>
      <c r="C156" t="str">
        <f>+IF(A156&lt;&gt;"",Betrieb!$F$13,"")</f>
        <v/>
      </c>
      <c r="D156" t="str">
        <f>+IF(Apr!C161&lt;&gt;"",Apr!C161,"")</f>
        <v/>
      </c>
      <c r="E156" s="39" t="str">
        <f>+IF(Apr!B161&lt;&gt;"",Apr!B161,"")</f>
        <v/>
      </c>
      <c r="G156" t="str">
        <f>+IF(Apr!F161&lt;&gt;"",Apr!F161,"")</f>
        <v/>
      </c>
    </row>
    <row r="157" spans="1:7" x14ac:dyDescent="0.25">
      <c r="A157" t="str">
        <f>+IF(Apr!G162&lt;&gt;"",Apr!G162,"")</f>
        <v/>
      </c>
      <c r="C157" t="str">
        <f>+IF(A157&lt;&gt;"",Betrieb!$F$13,"")</f>
        <v/>
      </c>
      <c r="D157" t="str">
        <f>+IF(Apr!C162&lt;&gt;"",Apr!C162,"")</f>
        <v/>
      </c>
      <c r="E157" s="39" t="str">
        <f>+IF(Apr!B162&lt;&gt;"",Apr!B162,"")</f>
        <v/>
      </c>
      <c r="G157" t="str">
        <f>+IF(Apr!F162&lt;&gt;"",Apr!F162,"")</f>
        <v/>
      </c>
    </row>
    <row r="158" spans="1:7" x14ac:dyDescent="0.25">
      <c r="A158" t="str">
        <f>+IF(Apr!G163&lt;&gt;"",Apr!G163,"")</f>
        <v/>
      </c>
      <c r="C158" t="str">
        <f>+IF(A158&lt;&gt;"",Betrieb!$F$13,"")</f>
        <v/>
      </c>
      <c r="D158" t="str">
        <f>+IF(Apr!C163&lt;&gt;"",Apr!C163,"")</f>
        <v/>
      </c>
      <c r="E158" s="39" t="str">
        <f>+IF(Apr!B163&lt;&gt;"",Apr!B163,"")</f>
        <v/>
      </c>
      <c r="G158" t="str">
        <f>+IF(Apr!F163&lt;&gt;"",Apr!F163,"")</f>
        <v/>
      </c>
    </row>
    <row r="159" spans="1:7" x14ac:dyDescent="0.25">
      <c r="A159" t="str">
        <f>+IF(Apr!G164&lt;&gt;"",Apr!G164,"")</f>
        <v/>
      </c>
      <c r="C159" t="str">
        <f>+IF(A159&lt;&gt;"",Betrieb!$F$13,"")</f>
        <v/>
      </c>
      <c r="D159" t="str">
        <f>+IF(Apr!C164&lt;&gt;"",Apr!C164,"")</f>
        <v/>
      </c>
      <c r="E159" s="39" t="str">
        <f>+IF(Apr!B164&lt;&gt;"",Apr!B164,"")</f>
        <v/>
      </c>
      <c r="G159" t="str">
        <f>+IF(Apr!F164&lt;&gt;"",Apr!F164,"")</f>
        <v/>
      </c>
    </row>
    <row r="160" spans="1:7" x14ac:dyDescent="0.25">
      <c r="A160" t="str">
        <f>+IF(Apr!G165&lt;&gt;"",Apr!G165,"")</f>
        <v/>
      </c>
      <c r="C160" t="str">
        <f>+IF(A160&lt;&gt;"",Betrieb!$F$13,"")</f>
        <v/>
      </c>
      <c r="D160" t="str">
        <f>+IF(Apr!C165&lt;&gt;"",Apr!C165,"")</f>
        <v/>
      </c>
      <c r="E160" s="39" t="str">
        <f>+IF(Apr!B165&lt;&gt;"",Apr!B165,"")</f>
        <v/>
      </c>
      <c r="G160" t="str">
        <f>+IF(Apr!F165&lt;&gt;"",Apr!F165,"")</f>
        <v/>
      </c>
    </row>
    <row r="161" spans="1:7" x14ac:dyDescent="0.25">
      <c r="A161" t="str">
        <f>+IF(Apr!G166&lt;&gt;"",Apr!G166,"")</f>
        <v/>
      </c>
      <c r="C161" t="str">
        <f>+IF(A161&lt;&gt;"",Betrieb!$F$13,"")</f>
        <v/>
      </c>
      <c r="D161" t="str">
        <f>+IF(Apr!C166&lt;&gt;"",Apr!C166,"")</f>
        <v/>
      </c>
      <c r="E161" s="39" t="str">
        <f>+IF(Apr!B166&lt;&gt;"",Apr!B166,"")</f>
        <v/>
      </c>
      <c r="G161" t="str">
        <f>+IF(Apr!F166&lt;&gt;"",Apr!F166,"")</f>
        <v/>
      </c>
    </row>
    <row r="162" spans="1:7" x14ac:dyDescent="0.25">
      <c r="A162" t="str">
        <f>+IF(Apr!G167&lt;&gt;"",Apr!G167,"")</f>
        <v/>
      </c>
      <c r="C162" t="str">
        <f>+IF(A162&lt;&gt;"",Betrieb!$F$13,"")</f>
        <v/>
      </c>
      <c r="D162" t="str">
        <f>+IF(Apr!C167&lt;&gt;"",Apr!C167,"")</f>
        <v/>
      </c>
      <c r="E162" s="39" t="str">
        <f>+IF(Apr!B167&lt;&gt;"",Apr!B167,"")</f>
        <v/>
      </c>
      <c r="G162" t="str">
        <f>+IF(Apr!F167&lt;&gt;"",Apr!F167,"")</f>
        <v/>
      </c>
    </row>
    <row r="163" spans="1:7" x14ac:dyDescent="0.25">
      <c r="A163" t="str">
        <f>+IF(Apr!G168&lt;&gt;"",Apr!G168,"")</f>
        <v/>
      </c>
      <c r="C163" t="str">
        <f>+IF(A163&lt;&gt;"",Betrieb!$F$13,"")</f>
        <v/>
      </c>
      <c r="D163" t="str">
        <f>+IF(Apr!C168&lt;&gt;"",Apr!C168,"")</f>
        <v/>
      </c>
      <c r="E163" s="39" t="str">
        <f>+IF(Apr!B168&lt;&gt;"",Apr!B168,"")</f>
        <v/>
      </c>
      <c r="G163" t="str">
        <f>+IF(Apr!F168&lt;&gt;"",Apr!F168,"")</f>
        <v/>
      </c>
    </row>
    <row r="164" spans="1:7" x14ac:dyDescent="0.25">
      <c r="A164" t="str">
        <f>+IF(Apr!G169&lt;&gt;"",Apr!G169,"")</f>
        <v/>
      </c>
      <c r="C164" t="str">
        <f>+IF(A164&lt;&gt;"",Betrieb!$F$13,"")</f>
        <v/>
      </c>
      <c r="D164" t="str">
        <f>+IF(Apr!C169&lt;&gt;"",Apr!C169,"")</f>
        <v/>
      </c>
      <c r="E164" s="39" t="str">
        <f>+IF(Apr!B169&lt;&gt;"",Apr!B169,"")</f>
        <v/>
      </c>
      <c r="G164" t="str">
        <f>+IF(Apr!F169&lt;&gt;"",Apr!F169,"")</f>
        <v/>
      </c>
    </row>
    <row r="165" spans="1:7" x14ac:dyDescent="0.25">
      <c r="A165" t="str">
        <f>+IF(Apr!G170&lt;&gt;"",Apr!G170,"")</f>
        <v/>
      </c>
      <c r="C165" t="str">
        <f>+IF(A165&lt;&gt;"",Betrieb!$F$13,"")</f>
        <v/>
      </c>
      <c r="D165" t="str">
        <f>+IF(Apr!C170&lt;&gt;"",Apr!C170,"")</f>
        <v/>
      </c>
      <c r="E165" s="39" t="str">
        <f>+IF(Apr!B170&lt;&gt;"",Apr!B170,"")</f>
        <v/>
      </c>
      <c r="G165" t="str">
        <f>+IF(Apr!F170&lt;&gt;"",Apr!F170,"")</f>
        <v/>
      </c>
    </row>
    <row r="166" spans="1:7" x14ac:dyDescent="0.25">
      <c r="A166" t="str">
        <f>+IF(Apr!G171&lt;&gt;"",Apr!G171,"")</f>
        <v/>
      </c>
      <c r="C166" t="str">
        <f>+IF(A166&lt;&gt;"",Betrieb!$F$13,"")</f>
        <v/>
      </c>
      <c r="D166" t="str">
        <f>+IF(Apr!C171&lt;&gt;"",Apr!C171,"")</f>
        <v/>
      </c>
      <c r="E166" s="39" t="str">
        <f>+IF(Apr!B171&lt;&gt;"",Apr!B171,"")</f>
        <v/>
      </c>
      <c r="G166" t="str">
        <f>+IF(Apr!F171&lt;&gt;"",Apr!F171,"")</f>
        <v/>
      </c>
    </row>
    <row r="167" spans="1:7" x14ac:dyDescent="0.25">
      <c r="A167" t="str">
        <f>+IF(Apr!G172&lt;&gt;"",Apr!G172,"")</f>
        <v/>
      </c>
      <c r="C167" t="str">
        <f>+IF(A167&lt;&gt;"",Betrieb!$F$13,"")</f>
        <v/>
      </c>
      <c r="D167" t="str">
        <f>+IF(Apr!C172&lt;&gt;"",Apr!C172,"")</f>
        <v/>
      </c>
      <c r="E167" s="39" t="str">
        <f>+IF(Apr!B172&lt;&gt;"",Apr!B172,"")</f>
        <v/>
      </c>
      <c r="G167" t="str">
        <f>+IF(Apr!F172&lt;&gt;"",Apr!F172,"")</f>
        <v/>
      </c>
    </row>
    <row r="168" spans="1:7" x14ac:dyDescent="0.25">
      <c r="A168" t="str">
        <f>+IF(Apr!G173&lt;&gt;"",Apr!G173,"")</f>
        <v/>
      </c>
      <c r="C168" t="str">
        <f>+IF(A168&lt;&gt;"",Betrieb!$F$13,"")</f>
        <v/>
      </c>
      <c r="D168" t="str">
        <f>+IF(Apr!C173&lt;&gt;"",Apr!C173,"")</f>
        <v/>
      </c>
      <c r="E168" s="39" t="str">
        <f>+IF(Apr!B173&lt;&gt;"",Apr!B173,"")</f>
        <v/>
      </c>
      <c r="G168" t="str">
        <f>+IF(Apr!F173&lt;&gt;"",Apr!F173,"")</f>
        <v/>
      </c>
    </row>
    <row r="169" spans="1:7" x14ac:dyDescent="0.25">
      <c r="A169" t="str">
        <f>+IF(Apr!G174&lt;&gt;"",Apr!G174,"")</f>
        <v/>
      </c>
      <c r="C169" t="str">
        <f>+IF(A169&lt;&gt;"",Betrieb!$F$13,"")</f>
        <v/>
      </c>
      <c r="D169" t="str">
        <f>+IF(Apr!C174&lt;&gt;"",Apr!C174,"")</f>
        <v/>
      </c>
      <c r="E169" s="39" t="str">
        <f>+IF(Apr!B174&lt;&gt;"",Apr!B174,"")</f>
        <v/>
      </c>
      <c r="G169" t="str">
        <f>+IF(Apr!F174&lt;&gt;"",Apr!F174,"")</f>
        <v/>
      </c>
    </row>
    <row r="170" spans="1:7" x14ac:dyDescent="0.25">
      <c r="A170" t="str">
        <f>+IF(Apr!G175&lt;&gt;"",Apr!G175,"")</f>
        <v/>
      </c>
      <c r="C170" t="str">
        <f>+IF(A170&lt;&gt;"",Betrieb!$F$13,"")</f>
        <v/>
      </c>
      <c r="D170" t="str">
        <f>+IF(Apr!C175&lt;&gt;"",Apr!C175,"")</f>
        <v/>
      </c>
      <c r="E170" s="39" t="str">
        <f>+IF(Apr!B175&lt;&gt;"",Apr!B175,"")</f>
        <v/>
      </c>
      <c r="G170" t="str">
        <f>+IF(Apr!F175&lt;&gt;"",Apr!F175,"")</f>
        <v/>
      </c>
    </row>
    <row r="171" spans="1:7" x14ac:dyDescent="0.25">
      <c r="A171" t="str">
        <f>+IF(Apr!G176&lt;&gt;"",Apr!G176,"")</f>
        <v/>
      </c>
      <c r="C171" t="str">
        <f>+IF(A171&lt;&gt;"",Betrieb!$F$13,"")</f>
        <v/>
      </c>
      <c r="D171" t="str">
        <f>+IF(Apr!C176&lt;&gt;"",Apr!C176,"")</f>
        <v/>
      </c>
      <c r="E171" s="39" t="str">
        <f>+IF(Apr!B176&lt;&gt;"",Apr!B176,"")</f>
        <v/>
      </c>
      <c r="G171" t="str">
        <f>+IF(Apr!F176&lt;&gt;"",Apr!F176,"")</f>
        <v/>
      </c>
    </row>
    <row r="172" spans="1:7" x14ac:dyDescent="0.25">
      <c r="A172" t="str">
        <f>+IF(Apr!G177&lt;&gt;"",Apr!G177,"")</f>
        <v/>
      </c>
      <c r="C172" t="str">
        <f>+IF(A172&lt;&gt;"",Betrieb!$F$13,"")</f>
        <v/>
      </c>
      <c r="D172" t="str">
        <f>+IF(Apr!C177&lt;&gt;"",Apr!C177,"")</f>
        <v/>
      </c>
      <c r="E172" s="39" t="str">
        <f>+IF(Apr!B177&lt;&gt;"",Apr!B177,"")</f>
        <v/>
      </c>
      <c r="G172" t="str">
        <f>+IF(Apr!F177&lt;&gt;"",Apr!F177,"")</f>
        <v/>
      </c>
    </row>
    <row r="173" spans="1:7" x14ac:dyDescent="0.25">
      <c r="A173" t="str">
        <f>+IF(Apr!G178&lt;&gt;"",Apr!G178,"")</f>
        <v/>
      </c>
      <c r="C173" t="str">
        <f>+IF(A173&lt;&gt;"",Betrieb!$F$13,"")</f>
        <v/>
      </c>
      <c r="D173" t="str">
        <f>+IF(Apr!C178&lt;&gt;"",Apr!C178,"")</f>
        <v/>
      </c>
      <c r="E173" s="39" t="str">
        <f>+IF(Apr!B178&lt;&gt;"",Apr!B178,"")</f>
        <v/>
      </c>
      <c r="G173" t="str">
        <f>+IF(Apr!F178&lt;&gt;"",Apr!F178,"")</f>
        <v/>
      </c>
    </row>
    <row r="174" spans="1:7" x14ac:dyDescent="0.25">
      <c r="A174" t="str">
        <f>+IF(Apr!G179&lt;&gt;"",Apr!G179,"")</f>
        <v/>
      </c>
      <c r="C174" t="str">
        <f>+IF(A174&lt;&gt;"",Betrieb!$F$13,"")</f>
        <v/>
      </c>
      <c r="D174" t="str">
        <f>+IF(Apr!C179&lt;&gt;"",Apr!C179,"")</f>
        <v/>
      </c>
      <c r="E174" s="39" t="str">
        <f>+IF(Apr!B179&lt;&gt;"",Apr!B179,"")</f>
        <v/>
      </c>
      <c r="G174" t="str">
        <f>+IF(Apr!F179&lt;&gt;"",Apr!F179,"")</f>
        <v/>
      </c>
    </row>
    <row r="175" spans="1:7" x14ac:dyDescent="0.25">
      <c r="A175" t="str">
        <f>+IF(Apr!G180&lt;&gt;"",Apr!G180,"")</f>
        <v/>
      </c>
      <c r="C175" t="str">
        <f>+IF(A175&lt;&gt;"",Betrieb!$F$13,"")</f>
        <v/>
      </c>
      <c r="D175" t="str">
        <f>+IF(Apr!C180&lt;&gt;"",Apr!C180,"")</f>
        <v/>
      </c>
      <c r="E175" s="39" t="str">
        <f>+IF(Apr!B180&lt;&gt;"",Apr!B180,"")</f>
        <v/>
      </c>
      <c r="G175" t="str">
        <f>+IF(Apr!F180&lt;&gt;"",Apr!F180,"")</f>
        <v/>
      </c>
    </row>
    <row r="176" spans="1:7" x14ac:dyDescent="0.25">
      <c r="A176" t="str">
        <f>+IF(Apr!G181&lt;&gt;"",Apr!G181,"")</f>
        <v/>
      </c>
      <c r="C176" t="str">
        <f>+IF(A176&lt;&gt;"",Betrieb!$F$13,"")</f>
        <v/>
      </c>
      <c r="D176" t="str">
        <f>+IF(Apr!C181&lt;&gt;"",Apr!C181,"")</f>
        <v/>
      </c>
      <c r="E176" s="39" t="str">
        <f>+IF(Apr!B181&lt;&gt;"",Apr!B181,"")</f>
        <v/>
      </c>
      <c r="G176" t="str">
        <f>+IF(Apr!F181&lt;&gt;"",Apr!F181,"")</f>
        <v/>
      </c>
    </row>
    <row r="177" spans="1:7" x14ac:dyDescent="0.25">
      <c r="A177" t="str">
        <f>+IF(Apr!G182&lt;&gt;"",Apr!G182,"")</f>
        <v/>
      </c>
      <c r="C177" t="str">
        <f>+IF(A177&lt;&gt;"",Betrieb!$F$13,"")</f>
        <v/>
      </c>
      <c r="D177" t="str">
        <f>+IF(Apr!C182&lt;&gt;"",Apr!C182,"")</f>
        <v/>
      </c>
      <c r="E177" s="39" t="str">
        <f>+IF(Apr!B182&lt;&gt;"",Apr!B182,"")</f>
        <v/>
      </c>
      <c r="G177" t="str">
        <f>+IF(Apr!F182&lt;&gt;"",Apr!F182,"")</f>
        <v/>
      </c>
    </row>
    <row r="178" spans="1:7" x14ac:dyDescent="0.25">
      <c r="A178" t="str">
        <f>+IF(Apr!G183&lt;&gt;"",Apr!G183,"")</f>
        <v/>
      </c>
      <c r="C178" t="str">
        <f>+IF(A178&lt;&gt;"",Betrieb!$F$13,"")</f>
        <v/>
      </c>
      <c r="D178" t="str">
        <f>+IF(Apr!C183&lt;&gt;"",Apr!C183,"")</f>
        <v/>
      </c>
      <c r="E178" s="39" t="str">
        <f>+IF(Apr!B183&lt;&gt;"",Apr!B183,"")</f>
        <v/>
      </c>
      <c r="G178" t="str">
        <f>+IF(Apr!F183&lt;&gt;"",Apr!F183,"")</f>
        <v/>
      </c>
    </row>
    <row r="179" spans="1:7" x14ac:dyDescent="0.25">
      <c r="A179" t="str">
        <f>+IF(Apr!G184&lt;&gt;"",Apr!G184,"")</f>
        <v/>
      </c>
      <c r="C179" t="str">
        <f>+IF(A179&lt;&gt;"",Betrieb!$F$13,"")</f>
        <v/>
      </c>
      <c r="D179" t="str">
        <f>+IF(Apr!C184&lt;&gt;"",Apr!C184,"")</f>
        <v/>
      </c>
      <c r="E179" s="39" t="str">
        <f>+IF(Apr!B184&lt;&gt;"",Apr!B184,"")</f>
        <v/>
      </c>
      <c r="G179" t="str">
        <f>+IF(Apr!F184&lt;&gt;"",Apr!F184,"")</f>
        <v/>
      </c>
    </row>
    <row r="180" spans="1:7" x14ac:dyDescent="0.25">
      <c r="A180" t="str">
        <f>+IF(Apr!G185&lt;&gt;"",Apr!G185,"")</f>
        <v/>
      </c>
      <c r="C180" t="str">
        <f>+IF(A180&lt;&gt;"",Betrieb!$F$13,"")</f>
        <v/>
      </c>
      <c r="D180" t="str">
        <f>+IF(Apr!C185&lt;&gt;"",Apr!C185,"")</f>
        <v/>
      </c>
      <c r="E180" s="39" t="str">
        <f>+IF(Apr!B185&lt;&gt;"",Apr!B185,"")</f>
        <v/>
      </c>
      <c r="G180" t="str">
        <f>+IF(Apr!F185&lt;&gt;"",Apr!F185,"")</f>
        <v/>
      </c>
    </row>
    <row r="181" spans="1:7" x14ac:dyDescent="0.25">
      <c r="A181" t="str">
        <f>+IF(Apr!G186&lt;&gt;"",Apr!G186,"")</f>
        <v/>
      </c>
      <c r="C181" t="str">
        <f>+IF(A181&lt;&gt;"",Betrieb!$F$13,"")</f>
        <v/>
      </c>
      <c r="D181" t="str">
        <f>+IF(Apr!C186&lt;&gt;"",Apr!C186,"")</f>
        <v/>
      </c>
      <c r="E181" s="39" t="str">
        <f>+IF(Apr!B186&lt;&gt;"",Apr!B186,"")</f>
        <v/>
      </c>
      <c r="G181" t="str">
        <f>+IF(Apr!F186&lt;&gt;"",Apr!F186,"")</f>
        <v/>
      </c>
    </row>
    <row r="182" spans="1:7" x14ac:dyDescent="0.25">
      <c r="A182" t="str">
        <f>+IF(Apr!G187&lt;&gt;"",Apr!G187,"")</f>
        <v/>
      </c>
      <c r="C182" t="str">
        <f>+IF(A182&lt;&gt;"",Betrieb!$F$13,"")</f>
        <v/>
      </c>
      <c r="D182" t="str">
        <f>+IF(Apr!C187&lt;&gt;"",Apr!C187,"")</f>
        <v/>
      </c>
      <c r="E182" s="39" t="str">
        <f>+IF(Apr!B187&lt;&gt;"",Apr!B187,"")</f>
        <v/>
      </c>
      <c r="G182" t="str">
        <f>+IF(Apr!F187&lt;&gt;"",Apr!F187,"")</f>
        <v/>
      </c>
    </row>
    <row r="183" spans="1:7" x14ac:dyDescent="0.25">
      <c r="A183" t="str">
        <f>+IF(Apr!G188&lt;&gt;"",Apr!G188,"")</f>
        <v/>
      </c>
      <c r="C183" t="str">
        <f>+IF(A183&lt;&gt;"",Betrieb!$F$13,"")</f>
        <v/>
      </c>
      <c r="D183" t="str">
        <f>+IF(Apr!C188&lt;&gt;"",Apr!C188,"")</f>
        <v/>
      </c>
      <c r="E183" s="39" t="str">
        <f>+IF(Apr!B188&lt;&gt;"",Apr!B188,"")</f>
        <v/>
      </c>
      <c r="G183" t="str">
        <f>+IF(Apr!F188&lt;&gt;"",Apr!F188,"")</f>
        <v/>
      </c>
    </row>
    <row r="184" spans="1:7" x14ac:dyDescent="0.25">
      <c r="A184" t="str">
        <f>+IF(Apr!G189&lt;&gt;"",Apr!G189,"")</f>
        <v/>
      </c>
      <c r="C184" t="str">
        <f>+IF(A184&lt;&gt;"",Betrieb!$F$13,"")</f>
        <v/>
      </c>
      <c r="D184" t="str">
        <f>+IF(Apr!C189&lt;&gt;"",Apr!C189,"")</f>
        <v/>
      </c>
      <c r="E184" s="39" t="str">
        <f>+IF(Apr!B189&lt;&gt;"",Apr!B189,"")</f>
        <v/>
      </c>
      <c r="G184" t="str">
        <f>+IF(Apr!F189&lt;&gt;"",Apr!F189,"")</f>
        <v/>
      </c>
    </row>
    <row r="185" spans="1:7" x14ac:dyDescent="0.25">
      <c r="A185" t="str">
        <f>+IF(Apr!G190&lt;&gt;"",Apr!G190,"")</f>
        <v/>
      </c>
      <c r="C185" t="str">
        <f>+IF(A185&lt;&gt;"",Betrieb!$F$13,"")</f>
        <v/>
      </c>
      <c r="D185" t="str">
        <f>+IF(Apr!C190&lt;&gt;"",Apr!C190,"")</f>
        <v/>
      </c>
      <c r="E185" s="39" t="str">
        <f>+IF(Apr!B190&lt;&gt;"",Apr!B190,"")</f>
        <v/>
      </c>
      <c r="G185" t="str">
        <f>+IF(Apr!F190&lt;&gt;"",Apr!F190,"")</f>
        <v/>
      </c>
    </row>
    <row r="186" spans="1:7" x14ac:dyDescent="0.25">
      <c r="A186" t="str">
        <f>+IF(Apr!G191&lt;&gt;"",Apr!G191,"")</f>
        <v/>
      </c>
      <c r="C186" t="str">
        <f>+IF(A186&lt;&gt;"",Betrieb!$F$13,"")</f>
        <v/>
      </c>
      <c r="D186" t="str">
        <f>+IF(Apr!C191&lt;&gt;"",Apr!C191,"")</f>
        <v/>
      </c>
      <c r="E186" s="39" t="str">
        <f>+IF(Apr!B191&lt;&gt;"",Apr!B191,"")</f>
        <v/>
      </c>
      <c r="G186" t="str">
        <f>+IF(Apr!F191&lt;&gt;"",Apr!F191,"")</f>
        <v/>
      </c>
    </row>
    <row r="187" spans="1:7" x14ac:dyDescent="0.25">
      <c r="A187" t="str">
        <f>+IF(Apr!G192&lt;&gt;"",Apr!G192,"")</f>
        <v/>
      </c>
      <c r="C187" t="str">
        <f>+IF(A187&lt;&gt;"",Betrieb!$F$13,"")</f>
        <v/>
      </c>
      <c r="D187" t="str">
        <f>+IF(Apr!C192&lt;&gt;"",Apr!C192,"")</f>
        <v/>
      </c>
      <c r="E187" s="39" t="str">
        <f>+IF(Apr!B192&lt;&gt;"",Apr!B192,"")</f>
        <v/>
      </c>
      <c r="G187" t="str">
        <f>+IF(Apr!F192&lt;&gt;"",Apr!F192,"")</f>
        <v/>
      </c>
    </row>
    <row r="188" spans="1:7" x14ac:dyDescent="0.25">
      <c r="A188" t="str">
        <f>+IF(Apr!G193&lt;&gt;"",Apr!G193,"")</f>
        <v/>
      </c>
      <c r="C188" t="str">
        <f>+IF(A188&lt;&gt;"",Betrieb!$F$13,"")</f>
        <v/>
      </c>
      <c r="D188" t="str">
        <f>+IF(Apr!C193&lt;&gt;"",Apr!C193,"")</f>
        <v/>
      </c>
      <c r="E188" s="39" t="str">
        <f>+IF(Apr!B193&lt;&gt;"",Apr!B193,"")</f>
        <v/>
      </c>
      <c r="G188" t="str">
        <f>+IF(Apr!F193&lt;&gt;"",Apr!F193,"")</f>
        <v/>
      </c>
    </row>
    <row r="189" spans="1:7" x14ac:dyDescent="0.25">
      <c r="A189" t="str">
        <f>+IF(Apr!G194&lt;&gt;"",Apr!G194,"")</f>
        <v/>
      </c>
      <c r="C189" t="str">
        <f>+IF(A189&lt;&gt;"",Betrieb!$F$13,"")</f>
        <v/>
      </c>
      <c r="D189" t="str">
        <f>+IF(Apr!C194&lt;&gt;"",Apr!C194,"")</f>
        <v/>
      </c>
      <c r="E189" s="39" t="str">
        <f>+IF(Apr!B194&lt;&gt;"",Apr!B194,"")</f>
        <v/>
      </c>
      <c r="G189" t="str">
        <f>+IF(Apr!F194&lt;&gt;"",Apr!F194,"")</f>
        <v/>
      </c>
    </row>
    <row r="190" spans="1:7" x14ac:dyDescent="0.25">
      <c r="A190" t="str">
        <f>+IF(Apr!G195&lt;&gt;"",Apr!G195,"")</f>
        <v/>
      </c>
      <c r="C190" t="str">
        <f>+IF(A190&lt;&gt;"",Betrieb!$F$13,"")</f>
        <v/>
      </c>
      <c r="D190" t="str">
        <f>+IF(Apr!C195&lt;&gt;"",Apr!C195,"")</f>
        <v/>
      </c>
      <c r="E190" s="39" t="str">
        <f>+IF(Apr!B195&lt;&gt;"",Apr!B195,"")</f>
        <v/>
      </c>
      <c r="G190" t="str">
        <f>+IF(Apr!F195&lt;&gt;"",Apr!F195,"")</f>
        <v/>
      </c>
    </row>
    <row r="191" spans="1:7" x14ac:dyDescent="0.25">
      <c r="A191" t="str">
        <f>+IF(Apr!G196&lt;&gt;"",Apr!G196,"")</f>
        <v/>
      </c>
      <c r="C191" t="str">
        <f>+IF(A191&lt;&gt;"",Betrieb!$F$13,"")</f>
        <v/>
      </c>
      <c r="D191" t="str">
        <f>+IF(Apr!C196&lt;&gt;"",Apr!C196,"")</f>
        <v/>
      </c>
      <c r="E191" s="39" t="str">
        <f>+IF(Apr!B196&lt;&gt;"",Apr!B196,"")</f>
        <v/>
      </c>
      <c r="G191" t="str">
        <f>+IF(Apr!F196&lt;&gt;"",Apr!F196,"")</f>
        <v/>
      </c>
    </row>
    <row r="192" spans="1:7" x14ac:dyDescent="0.25">
      <c r="A192" t="str">
        <f>+IF(Apr!G197&lt;&gt;"",Apr!G197,"")</f>
        <v/>
      </c>
      <c r="C192" t="str">
        <f>+IF(A192&lt;&gt;"",Betrieb!$F$13,"")</f>
        <v/>
      </c>
      <c r="D192" t="str">
        <f>+IF(Apr!C197&lt;&gt;"",Apr!C197,"")</f>
        <v/>
      </c>
      <c r="E192" s="39" t="str">
        <f>+IF(Apr!B197&lt;&gt;"",Apr!B197,"")</f>
        <v/>
      </c>
      <c r="G192" t="str">
        <f>+IF(Apr!F197&lt;&gt;"",Apr!F197,"")</f>
        <v/>
      </c>
    </row>
    <row r="193" spans="1:7" x14ac:dyDescent="0.25">
      <c r="A193" t="str">
        <f>+IF(Apr!G198&lt;&gt;"",Apr!G198,"")</f>
        <v/>
      </c>
      <c r="C193" t="str">
        <f>+IF(A193&lt;&gt;"",Betrieb!$F$13,"")</f>
        <v/>
      </c>
      <c r="D193" t="str">
        <f>+IF(Apr!C198&lt;&gt;"",Apr!C198,"")</f>
        <v/>
      </c>
      <c r="E193" s="39" t="str">
        <f>+IF(Apr!B198&lt;&gt;"",Apr!B198,"")</f>
        <v/>
      </c>
      <c r="G193" t="str">
        <f>+IF(Apr!F198&lt;&gt;"",Apr!F198,"")</f>
        <v/>
      </c>
    </row>
    <row r="194" spans="1:7" x14ac:dyDescent="0.25">
      <c r="A194" t="str">
        <f>+IF(Apr!G199&lt;&gt;"",Apr!G199,"")</f>
        <v/>
      </c>
      <c r="C194" t="str">
        <f>+IF(A194&lt;&gt;"",Betrieb!$F$13,"")</f>
        <v/>
      </c>
      <c r="D194" t="str">
        <f>+IF(Apr!C199&lt;&gt;"",Apr!C199,"")</f>
        <v/>
      </c>
      <c r="E194" s="39" t="str">
        <f>+IF(Apr!B199&lt;&gt;"",Apr!B199,"")</f>
        <v/>
      </c>
      <c r="G194" t="str">
        <f>+IF(Apr!F199&lt;&gt;"",Apr!F199,"")</f>
        <v/>
      </c>
    </row>
    <row r="195" spans="1:7" x14ac:dyDescent="0.25">
      <c r="A195" t="str">
        <f>+IF(Apr!G200&lt;&gt;"",Apr!G200,"")</f>
        <v/>
      </c>
      <c r="C195" t="str">
        <f>+IF(A195&lt;&gt;"",Betrieb!$F$13,"")</f>
        <v/>
      </c>
      <c r="D195" t="str">
        <f>+IF(Apr!C200&lt;&gt;"",Apr!C200,"")</f>
        <v/>
      </c>
      <c r="E195" s="39" t="str">
        <f>+IF(Apr!B200&lt;&gt;"",Apr!B200,"")</f>
        <v/>
      </c>
      <c r="G195" t="str">
        <f>+IF(Apr!F200&lt;&gt;"",Apr!F200,"")</f>
        <v/>
      </c>
    </row>
    <row r="196" spans="1:7" x14ac:dyDescent="0.25">
      <c r="A196" t="str">
        <f>+IF(Apr!G201&lt;&gt;"",Apr!G201,"")</f>
        <v/>
      </c>
      <c r="C196" t="str">
        <f>+IF(A196&lt;&gt;"",Betrieb!$F$13,"")</f>
        <v/>
      </c>
      <c r="D196" t="str">
        <f>+IF(Apr!C201&lt;&gt;"",Apr!C201,"")</f>
        <v/>
      </c>
      <c r="E196" s="39" t="str">
        <f>+IF(Apr!B201&lt;&gt;"",Apr!B201,"")</f>
        <v/>
      </c>
      <c r="G196" t="str">
        <f>+IF(Apr!F201&lt;&gt;"",Apr!F201,"")</f>
        <v/>
      </c>
    </row>
    <row r="197" spans="1:7" x14ac:dyDescent="0.25">
      <c r="A197" t="str">
        <f>+IF(Apr!G202&lt;&gt;"",Apr!G202,"")</f>
        <v/>
      </c>
      <c r="C197" t="str">
        <f>+IF(A197&lt;&gt;"",Betrieb!$F$13,"")</f>
        <v/>
      </c>
      <c r="D197" t="str">
        <f>+IF(Apr!C202&lt;&gt;"",Apr!C202,"")</f>
        <v/>
      </c>
      <c r="E197" s="39" t="str">
        <f>+IF(Apr!B202&lt;&gt;"",Apr!B202,"")</f>
        <v/>
      </c>
      <c r="G197" t="str">
        <f>+IF(Apr!F202&lt;&gt;"",Apr!F202,"")</f>
        <v/>
      </c>
    </row>
    <row r="198" spans="1:7" x14ac:dyDescent="0.25">
      <c r="A198" t="str">
        <f>+IF(Apr!G203&lt;&gt;"",Apr!G203,"")</f>
        <v/>
      </c>
      <c r="C198" t="str">
        <f>+IF(A198&lt;&gt;"",Betrieb!$F$13,"")</f>
        <v/>
      </c>
      <c r="D198" t="str">
        <f>+IF(Apr!C203&lt;&gt;"",Apr!C203,"")</f>
        <v/>
      </c>
      <c r="E198" s="39" t="str">
        <f>+IF(Apr!B203&lt;&gt;"",Apr!B203,"")</f>
        <v/>
      </c>
      <c r="G198" t="str">
        <f>+IF(Apr!F203&lt;&gt;"",Apr!F203,"")</f>
        <v/>
      </c>
    </row>
    <row r="199" spans="1:7" x14ac:dyDescent="0.25">
      <c r="A199" t="str">
        <f>+IF(Apr!G204&lt;&gt;"",Apr!G204,"")</f>
        <v/>
      </c>
      <c r="C199" t="str">
        <f>+IF(A199&lt;&gt;"",Betrieb!$F$13,"")</f>
        <v/>
      </c>
      <c r="D199" t="str">
        <f>+IF(Apr!C204&lt;&gt;"",Apr!C204,"")</f>
        <v/>
      </c>
      <c r="E199" s="39" t="str">
        <f>+IF(Apr!B204&lt;&gt;"",Apr!B204,"")</f>
        <v/>
      </c>
      <c r="G199" t="str">
        <f>+IF(Apr!F204&lt;&gt;"",Apr!F204,"")</f>
        <v/>
      </c>
    </row>
    <row r="200" spans="1:7" x14ac:dyDescent="0.25">
      <c r="A200" t="str">
        <f>+IF(Apr!G205&lt;&gt;"",Apr!G205,"")</f>
        <v/>
      </c>
      <c r="C200" t="str">
        <f>+IF(A200&lt;&gt;"",Betrieb!$F$13,"")</f>
        <v/>
      </c>
      <c r="D200" t="str">
        <f>+IF(Apr!C205&lt;&gt;"",Apr!C205,"")</f>
        <v/>
      </c>
      <c r="E200" s="39" t="str">
        <f>+IF(Apr!B205&lt;&gt;"",Apr!B205,"")</f>
        <v/>
      </c>
      <c r="G200" t="str">
        <f>+IF(Apr!F205&lt;&gt;"",Apr!F205,"")</f>
        <v/>
      </c>
    </row>
    <row r="201" spans="1:7" x14ac:dyDescent="0.25">
      <c r="A201" t="str">
        <f>+IF(Apr!G206&lt;&gt;"",Apr!G206,"")</f>
        <v/>
      </c>
      <c r="C201" t="str">
        <f>+IF(A201&lt;&gt;"",Betrieb!$F$13,"")</f>
        <v/>
      </c>
      <c r="D201" t="str">
        <f>+IF(Apr!C206&lt;&gt;"",Apr!C206,"")</f>
        <v/>
      </c>
      <c r="E201" s="39" t="str">
        <f>+IF(Apr!B206&lt;&gt;"",Apr!B206,"")</f>
        <v/>
      </c>
      <c r="G201" t="str">
        <f>+IF(Apr!F206&lt;&gt;"",Apr!F206,"")</f>
        <v/>
      </c>
    </row>
    <row r="202" spans="1:7" x14ac:dyDescent="0.25">
      <c r="A202" t="str">
        <f>+IF(Apr!G207&lt;&gt;"",Apr!G207,"")</f>
        <v/>
      </c>
      <c r="C202" t="str">
        <f>+IF(A202&lt;&gt;"",Betrieb!$F$13,"")</f>
        <v/>
      </c>
      <c r="D202" t="str">
        <f>+IF(Apr!C207&lt;&gt;"",Apr!C207,"")</f>
        <v/>
      </c>
      <c r="E202" s="39" t="str">
        <f>+IF(Apr!B207&lt;&gt;"",Apr!B207,"")</f>
        <v/>
      </c>
      <c r="G202" t="str">
        <f>+IF(Apr!F207&lt;&gt;"",Apr!F207,"")</f>
        <v/>
      </c>
    </row>
  </sheetData>
  <sheetProtection algorithmName="SHA-512" hashValue="qgEPkBxJVZrfeV5BZezwZdII0F5TYcvdOicg0RGE0eQokpYxokJSDUX6FTFistkhFiHrqZoDURe1OkqImqgAiw==" saltValue="ye2D2zH5tlY1oWBB1PV2ZQ==" spinCount="100000" sheet="1" objects="1" scenarios="1"/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202"/>
  <sheetViews>
    <sheetView workbookViewId="0"/>
  </sheetViews>
  <sheetFormatPr baseColWidth="10" defaultRowHeight="15" x14ac:dyDescent="0.25"/>
  <sheetData>
    <row r="1" spans="1:8" x14ac:dyDescent="0.25">
      <c r="A1" s="30" t="s">
        <v>24</v>
      </c>
      <c r="B1" s="30" t="s">
        <v>25</v>
      </c>
      <c r="C1" s="30" t="s">
        <v>26</v>
      </c>
      <c r="D1" s="30" t="s">
        <v>27</v>
      </c>
      <c r="E1" s="38" t="s">
        <v>28</v>
      </c>
      <c r="F1" s="30" t="s">
        <v>3</v>
      </c>
      <c r="G1" s="30" t="s">
        <v>29</v>
      </c>
      <c r="H1" s="30" t="s">
        <v>30</v>
      </c>
    </row>
    <row r="2" spans="1:8" x14ac:dyDescent="0.25">
      <c r="A2" t="str">
        <f>+IF(Mai!G7&lt;&gt;"",Mai!G7,"")</f>
        <v/>
      </c>
      <c r="C2" t="str">
        <f>+IF(A2&lt;&gt;"",Betrieb!$F$13,"")</f>
        <v/>
      </c>
      <c r="D2" t="str">
        <f>+IF(Mai!C7&lt;&gt;"",Mai!C7,"")</f>
        <v/>
      </c>
      <c r="E2" s="39" t="str">
        <f>+IF(Mai!B7&lt;&gt;"",Mai!B7,"")</f>
        <v/>
      </c>
      <c r="G2" t="str">
        <f>+IF(Mai!F7&lt;&gt;"",Mai!F7,"")</f>
        <v/>
      </c>
    </row>
    <row r="3" spans="1:8" x14ac:dyDescent="0.25">
      <c r="A3" t="str">
        <f>+IF(Mai!G8&lt;&gt;"",Mai!G8,"")</f>
        <v/>
      </c>
      <c r="C3" t="str">
        <f>+IF(A3&lt;&gt;"",Betrieb!$F$13,"")</f>
        <v/>
      </c>
      <c r="D3" t="str">
        <f>+IF(Mai!C8&lt;&gt;"",Mai!C8,"")</f>
        <v/>
      </c>
      <c r="E3" s="39" t="str">
        <f>+IF(Mai!B8&lt;&gt;"",Mai!B8,"")</f>
        <v/>
      </c>
      <c r="G3" t="str">
        <f>+IF(Mai!F8&lt;&gt;"",Mai!F8,"")</f>
        <v/>
      </c>
    </row>
    <row r="4" spans="1:8" x14ac:dyDescent="0.25">
      <c r="A4" t="str">
        <f>+IF(Mai!G9&lt;&gt;"",Mai!G9,"")</f>
        <v/>
      </c>
      <c r="C4" t="str">
        <f>+IF(A4&lt;&gt;"",Betrieb!$F$13,"")</f>
        <v/>
      </c>
      <c r="D4" t="str">
        <f>+IF(Mai!C9&lt;&gt;"",Mai!C9,"")</f>
        <v/>
      </c>
      <c r="E4" s="39" t="str">
        <f>+IF(Mai!B9&lt;&gt;"",Mai!B9,"")</f>
        <v/>
      </c>
      <c r="G4" t="str">
        <f>+IF(Mai!F9&lt;&gt;"",Mai!F9,"")</f>
        <v/>
      </c>
    </row>
    <row r="5" spans="1:8" x14ac:dyDescent="0.25">
      <c r="A5" t="str">
        <f>+IF(Mai!G10&lt;&gt;"",Mai!G10,"")</f>
        <v/>
      </c>
      <c r="C5" t="str">
        <f>+IF(A5&lt;&gt;"",Betrieb!$F$13,"")</f>
        <v/>
      </c>
      <c r="D5" t="str">
        <f>+IF(Mai!C10&lt;&gt;"",Mai!C10,"")</f>
        <v/>
      </c>
      <c r="E5" s="39" t="str">
        <f>+IF(Mai!B10&lt;&gt;"",Mai!B10,"")</f>
        <v/>
      </c>
      <c r="G5" t="str">
        <f>+IF(Mai!F10&lt;&gt;"",Mai!F10,"")</f>
        <v/>
      </c>
    </row>
    <row r="6" spans="1:8" x14ac:dyDescent="0.25">
      <c r="A6" t="str">
        <f>+IF(Mai!G11&lt;&gt;"",Mai!G11,"")</f>
        <v/>
      </c>
      <c r="C6" t="str">
        <f>+IF(A6&lt;&gt;"",Betrieb!$F$13,"")</f>
        <v/>
      </c>
      <c r="D6" t="str">
        <f>+IF(Mai!C11&lt;&gt;"",Mai!C11,"")</f>
        <v/>
      </c>
      <c r="E6" s="39" t="str">
        <f>+IF(Mai!B11&lt;&gt;"",Mai!B11,"")</f>
        <v/>
      </c>
      <c r="G6" t="str">
        <f>+IF(Mai!F11&lt;&gt;"",Mai!F11,"")</f>
        <v/>
      </c>
    </row>
    <row r="7" spans="1:8" x14ac:dyDescent="0.25">
      <c r="A7" t="str">
        <f>+IF(Mai!G12&lt;&gt;"",Mai!G12,"")</f>
        <v/>
      </c>
      <c r="C7" t="str">
        <f>+IF(A7&lt;&gt;"",Betrieb!$F$13,"")</f>
        <v/>
      </c>
      <c r="D7" t="str">
        <f>+IF(Mai!C12&lt;&gt;"",Mai!C12,"")</f>
        <v/>
      </c>
      <c r="E7" s="39" t="str">
        <f>+IF(Mai!B12&lt;&gt;"",Mai!B12,"")</f>
        <v/>
      </c>
      <c r="G7" t="str">
        <f>+IF(Mai!F12&lt;&gt;"",Mai!F12,"")</f>
        <v/>
      </c>
    </row>
    <row r="8" spans="1:8" x14ac:dyDescent="0.25">
      <c r="A8" t="str">
        <f>+IF(Mai!G13&lt;&gt;"",Mai!G13,"")</f>
        <v/>
      </c>
      <c r="C8" t="str">
        <f>+IF(A8&lt;&gt;"",Betrieb!$F$13,"")</f>
        <v/>
      </c>
      <c r="D8" t="str">
        <f>+IF(Mai!C13&lt;&gt;"",Mai!C13,"")</f>
        <v/>
      </c>
      <c r="E8" s="39" t="str">
        <f>+IF(Mai!B13&lt;&gt;"",Mai!B13,"")</f>
        <v/>
      </c>
      <c r="G8" t="str">
        <f>+IF(Mai!F13&lt;&gt;"",Mai!F13,"")</f>
        <v/>
      </c>
    </row>
    <row r="9" spans="1:8" x14ac:dyDescent="0.25">
      <c r="A9" t="str">
        <f>+IF(Mai!G14&lt;&gt;"",Mai!G14,"")</f>
        <v/>
      </c>
      <c r="C9" t="str">
        <f>+IF(A9&lt;&gt;"",Betrieb!$F$13,"")</f>
        <v/>
      </c>
      <c r="D9" t="str">
        <f>+IF(Mai!C14&lt;&gt;"",Mai!C14,"")</f>
        <v/>
      </c>
      <c r="E9" s="39" t="str">
        <f>+IF(Mai!B14&lt;&gt;"",Mai!B14,"")</f>
        <v/>
      </c>
      <c r="G9" t="str">
        <f>+IF(Mai!F14&lt;&gt;"",Mai!F14,"")</f>
        <v/>
      </c>
    </row>
    <row r="10" spans="1:8" x14ac:dyDescent="0.25">
      <c r="A10" t="str">
        <f>+IF(Mai!G15&lt;&gt;"",Mai!G15,"")</f>
        <v/>
      </c>
      <c r="C10" t="str">
        <f>+IF(A10&lt;&gt;"",Betrieb!$F$13,"")</f>
        <v/>
      </c>
      <c r="D10" t="str">
        <f>+IF(Mai!C15&lt;&gt;"",Mai!C15,"")</f>
        <v/>
      </c>
      <c r="E10" s="39" t="str">
        <f>+IF(Mai!B15&lt;&gt;"",Mai!B15,"")</f>
        <v/>
      </c>
      <c r="G10" t="str">
        <f>+IF(Mai!F15&lt;&gt;"",Mai!F15,"")</f>
        <v/>
      </c>
    </row>
    <row r="11" spans="1:8" x14ac:dyDescent="0.25">
      <c r="A11" t="str">
        <f>+IF(Mai!G16&lt;&gt;"",Mai!G16,"")</f>
        <v/>
      </c>
      <c r="C11" t="str">
        <f>+IF(A11&lt;&gt;"",Betrieb!$F$13,"")</f>
        <v/>
      </c>
      <c r="D11" t="str">
        <f>+IF(Mai!C16&lt;&gt;"",Mai!C16,"")</f>
        <v/>
      </c>
      <c r="E11" s="39" t="str">
        <f>+IF(Mai!B16&lt;&gt;"",Mai!B16,"")</f>
        <v/>
      </c>
      <c r="G11" t="str">
        <f>+IF(Mai!F16&lt;&gt;"",Mai!F16,"")</f>
        <v/>
      </c>
    </row>
    <row r="12" spans="1:8" x14ac:dyDescent="0.25">
      <c r="A12" t="str">
        <f>+IF(Mai!G17&lt;&gt;"",Mai!G17,"")</f>
        <v/>
      </c>
      <c r="C12" t="str">
        <f>+IF(A12&lt;&gt;"",Betrieb!$F$13,"")</f>
        <v/>
      </c>
      <c r="D12" t="str">
        <f>+IF(Mai!C17&lt;&gt;"",Mai!C17,"")</f>
        <v/>
      </c>
      <c r="E12" s="39" t="str">
        <f>+IF(Mai!B17&lt;&gt;"",Mai!B17,"")</f>
        <v/>
      </c>
      <c r="G12" t="str">
        <f>+IF(Mai!F17&lt;&gt;"",Mai!F17,"")</f>
        <v/>
      </c>
    </row>
    <row r="13" spans="1:8" x14ac:dyDescent="0.25">
      <c r="A13" t="str">
        <f>+IF(Mai!G18&lt;&gt;"",Mai!G18,"")</f>
        <v/>
      </c>
      <c r="C13" t="str">
        <f>+IF(A13&lt;&gt;"",Betrieb!$F$13,"")</f>
        <v/>
      </c>
      <c r="D13" t="str">
        <f>+IF(Mai!C18&lt;&gt;"",Mai!C18,"")</f>
        <v/>
      </c>
      <c r="E13" s="39" t="str">
        <f>+IF(Mai!B18&lt;&gt;"",Mai!B18,"")</f>
        <v/>
      </c>
      <c r="G13" t="str">
        <f>+IF(Mai!F18&lt;&gt;"",Mai!F18,"")</f>
        <v/>
      </c>
    </row>
    <row r="14" spans="1:8" x14ac:dyDescent="0.25">
      <c r="A14" t="str">
        <f>+IF(Mai!G19&lt;&gt;"",Mai!G19,"")</f>
        <v/>
      </c>
      <c r="C14" t="str">
        <f>+IF(A14&lt;&gt;"",Betrieb!$F$13,"")</f>
        <v/>
      </c>
      <c r="D14" t="str">
        <f>+IF(Mai!C19&lt;&gt;"",Mai!C19,"")</f>
        <v/>
      </c>
      <c r="E14" s="39" t="str">
        <f>+IF(Mai!B19&lt;&gt;"",Mai!B19,"")</f>
        <v/>
      </c>
      <c r="G14" t="str">
        <f>+IF(Mai!F19&lt;&gt;"",Mai!F19,"")</f>
        <v/>
      </c>
    </row>
    <row r="15" spans="1:8" x14ac:dyDescent="0.25">
      <c r="A15" t="str">
        <f>+IF(Mai!G20&lt;&gt;"",Mai!G20,"")</f>
        <v/>
      </c>
      <c r="C15" t="str">
        <f>+IF(A15&lt;&gt;"",Betrieb!$F$13,"")</f>
        <v/>
      </c>
      <c r="D15" t="str">
        <f>+IF(Mai!C20&lt;&gt;"",Mai!C20,"")</f>
        <v/>
      </c>
      <c r="E15" s="39" t="str">
        <f>+IF(Mai!B20&lt;&gt;"",Mai!B20,"")</f>
        <v/>
      </c>
      <c r="G15" t="str">
        <f>+IF(Mai!F20&lt;&gt;"",Mai!F20,"")</f>
        <v/>
      </c>
    </row>
    <row r="16" spans="1:8" x14ac:dyDescent="0.25">
      <c r="A16" t="str">
        <f>+IF(Mai!G21&lt;&gt;"",Mai!G21,"")</f>
        <v/>
      </c>
      <c r="C16" t="str">
        <f>+IF(A16&lt;&gt;"",Betrieb!$F$13,"")</f>
        <v/>
      </c>
      <c r="D16" t="str">
        <f>+IF(Mai!C21&lt;&gt;"",Mai!C21,"")</f>
        <v/>
      </c>
      <c r="E16" s="39" t="str">
        <f>+IF(Mai!B21&lt;&gt;"",Mai!B21,"")</f>
        <v/>
      </c>
      <c r="G16" t="str">
        <f>+IF(Mai!F21&lt;&gt;"",Mai!F21,"")</f>
        <v/>
      </c>
    </row>
    <row r="17" spans="1:7" x14ac:dyDescent="0.25">
      <c r="A17" t="str">
        <f>+IF(Mai!G22&lt;&gt;"",Mai!G22,"")</f>
        <v/>
      </c>
      <c r="C17" t="str">
        <f>+IF(A17&lt;&gt;"",Betrieb!$F$13,"")</f>
        <v/>
      </c>
      <c r="D17" t="str">
        <f>+IF(Mai!C22&lt;&gt;"",Mai!C22,"")</f>
        <v/>
      </c>
      <c r="E17" s="39" t="str">
        <f>+IF(Mai!B22&lt;&gt;"",Mai!B22,"")</f>
        <v/>
      </c>
      <c r="G17" t="str">
        <f>+IF(Mai!F22&lt;&gt;"",Mai!F22,"")</f>
        <v/>
      </c>
    </row>
    <row r="18" spans="1:7" x14ac:dyDescent="0.25">
      <c r="A18" t="str">
        <f>+IF(Mai!G23&lt;&gt;"",Mai!G23,"")</f>
        <v/>
      </c>
      <c r="C18" t="str">
        <f>+IF(A18&lt;&gt;"",Betrieb!$F$13,"")</f>
        <v/>
      </c>
      <c r="D18" t="str">
        <f>+IF(Mai!C23&lt;&gt;"",Mai!C23,"")</f>
        <v/>
      </c>
      <c r="E18" s="39" t="str">
        <f>+IF(Mai!B23&lt;&gt;"",Mai!B23,"")</f>
        <v/>
      </c>
      <c r="G18" t="str">
        <f>+IF(Mai!F23&lt;&gt;"",Mai!F23,"")</f>
        <v/>
      </c>
    </row>
    <row r="19" spans="1:7" x14ac:dyDescent="0.25">
      <c r="A19" t="str">
        <f>+IF(Mai!G24&lt;&gt;"",Mai!G24,"")</f>
        <v/>
      </c>
      <c r="C19" t="str">
        <f>+IF(A19&lt;&gt;"",Betrieb!$F$13,"")</f>
        <v/>
      </c>
      <c r="D19" t="str">
        <f>+IF(Mai!C24&lt;&gt;"",Mai!C24,"")</f>
        <v/>
      </c>
      <c r="E19" s="39" t="str">
        <f>+IF(Mai!B24&lt;&gt;"",Mai!B24,"")</f>
        <v/>
      </c>
      <c r="G19" t="str">
        <f>+IF(Mai!F24&lt;&gt;"",Mai!F24,"")</f>
        <v/>
      </c>
    </row>
    <row r="20" spans="1:7" x14ac:dyDescent="0.25">
      <c r="A20" t="str">
        <f>+IF(Mai!G25&lt;&gt;"",Mai!G25,"")</f>
        <v/>
      </c>
      <c r="C20" t="str">
        <f>+IF(A20&lt;&gt;"",Betrieb!$F$13,"")</f>
        <v/>
      </c>
      <c r="D20" t="str">
        <f>+IF(Mai!C25&lt;&gt;"",Mai!C25,"")</f>
        <v/>
      </c>
      <c r="E20" s="39" t="str">
        <f>+IF(Mai!B25&lt;&gt;"",Mai!B25,"")</f>
        <v/>
      </c>
      <c r="G20" t="str">
        <f>+IF(Mai!F25&lt;&gt;"",Mai!F25,"")</f>
        <v/>
      </c>
    </row>
    <row r="21" spans="1:7" x14ac:dyDescent="0.25">
      <c r="A21" t="str">
        <f>+IF(Mai!G26&lt;&gt;"",Mai!G26,"")</f>
        <v/>
      </c>
      <c r="C21" t="str">
        <f>+IF(A21&lt;&gt;"",Betrieb!$F$13,"")</f>
        <v/>
      </c>
      <c r="D21" t="str">
        <f>+IF(Mai!C26&lt;&gt;"",Mai!C26,"")</f>
        <v/>
      </c>
      <c r="E21" s="39" t="str">
        <f>+IF(Mai!B26&lt;&gt;"",Mai!B26,"")</f>
        <v/>
      </c>
      <c r="G21" t="str">
        <f>+IF(Mai!F26&lt;&gt;"",Mai!F26,"")</f>
        <v/>
      </c>
    </row>
    <row r="22" spans="1:7" x14ac:dyDescent="0.25">
      <c r="A22" t="str">
        <f>+IF(Mai!G27&lt;&gt;"",Mai!G27,"")</f>
        <v/>
      </c>
      <c r="C22" t="str">
        <f>+IF(A22&lt;&gt;"",Betrieb!$F$13,"")</f>
        <v/>
      </c>
      <c r="D22" t="str">
        <f>+IF(Mai!C27&lt;&gt;"",Mai!C27,"")</f>
        <v/>
      </c>
      <c r="E22" s="39" t="str">
        <f>+IF(Mai!B27&lt;&gt;"",Mai!B27,"")</f>
        <v/>
      </c>
      <c r="G22" t="str">
        <f>+IF(Mai!F27&lt;&gt;"",Mai!F27,"")</f>
        <v/>
      </c>
    </row>
    <row r="23" spans="1:7" x14ac:dyDescent="0.25">
      <c r="A23" t="str">
        <f>+IF(Mai!G28&lt;&gt;"",Mai!G28,"")</f>
        <v/>
      </c>
      <c r="C23" t="str">
        <f>+IF(A23&lt;&gt;"",Betrieb!$F$13,"")</f>
        <v/>
      </c>
      <c r="D23" t="str">
        <f>+IF(Mai!C28&lt;&gt;"",Mai!C28,"")</f>
        <v/>
      </c>
      <c r="E23" s="39" t="str">
        <f>+IF(Mai!B28&lt;&gt;"",Mai!B28,"")</f>
        <v/>
      </c>
      <c r="G23" t="str">
        <f>+IF(Mai!F28&lt;&gt;"",Mai!F28,"")</f>
        <v/>
      </c>
    </row>
    <row r="24" spans="1:7" x14ac:dyDescent="0.25">
      <c r="A24" t="str">
        <f>+IF(Mai!G29&lt;&gt;"",Mai!G29,"")</f>
        <v/>
      </c>
      <c r="C24" t="str">
        <f>+IF(A24&lt;&gt;"",Betrieb!$F$13,"")</f>
        <v/>
      </c>
      <c r="D24" t="str">
        <f>+IF(Mai!C29&lt;&gt;"",Mai!C29,"")</f>
        <v/>
      </c>
      <c r="E24" s="39" t="str">
        <f>+IF(Mai!B29&lt;&gt;"",Mai!B29,"")</f>
        <v/>
      </c>
      <c r="G24" t="str">
        <f>+IF(Mai!F29&lt;&gt;"",Mai!F29,"")</f>
        <v/>
      </c>
    </row>
    <row r="25" spans="1:7" x14ac:dyDescent="0.25">
      <c r="A25" t="str">
        <f>+IF(Mai!G30&lt;&gt;"",Mai!G30,"")</f>
        <v/>
      </c>
      <c r="C25" t="str">
        <f>+IF(A25&lt;&gt;"",Betrieb!$F$13,"")</f>
        <v/>
      </c>
      <c r="D25" t="str">
        <f>+IF(Mai!C30&lt;&gt;"",Mai!C30,"")</f>
        <v/>
      </c>
      <c r="E25" s="39" t="str">
        <f>+IF(Mai!B30&lt;&gt;"",Mai!B30,"")</f>
        <v/>
      </c>
      <c r="G25" t="str">
        <f>+IF(Mai!F30&lt;&gt;"",Mai!F30,"")</f>
        <v/>
      </c>
    </row>
    <row r="26" spans="1:7" x14ac:dyDescent="0.25">
      <c r="A26" t="str">
        <f>+IF(Mai!G31&lt;&gt;"",Mai!G31,"")</f>
        <v/>
      </c>
      <c r="C26" t="str">
        <f>+IF(A26&lt;&gt;"",Betrieb!$F$13,"")</f>
        <v/>
      </c>
      <c r="D26" t="str">
        <f>+IF(Mai!C31&lt;&gt;"",Mai!C31,"")</f>
        <v/>
      </c>
      <c r="E26" s="39" t="str">
        <f>+IF(Mai!B31&lt;&gt;"",Mai!B31,"")</f>
        <v/>
      </c>
      <c r="G26" t="str">
        <f>+IF(Mai!F31&lt;&gt;"",Mai!F31,"")</f>
        <v/>
      </c>
    </row>
    <row r="27" spans="1:7" x14ac:dyDescent="0.25">
      <c r="A27" t="str">
        <f>+IF(Mai!G32&lt;&gt;"",Mai!G32,"")</f>
        <v/>
      </c>
      <c r="C27" t="str">
        <f>+IF(A27&lt;&gt;"",Betrieb!$F$13,"")</f>
        <v/>
      </c>
      <c r="D27" t="str">
        <f>+IF(Mai!C32&lt;&gt;"",Mai!C32,"")</f>
        <v/>
      </c>
      <c r="E27" s="39" t="str">
        <f>+IF(Mai!B32&lt;&gt;"",Mai!B32,"")</f>
        <v/>
      </c>
      <c r="G27" t="str">
        <f>+IF(Mai!F32&lt;&gt;"",Mai!F32,"")</f>
        <v/>
      </c>
    </row>
    <row r="28" spans="1:7" x14ac:dyDescent="0.25">
      <c r="A28" t="str">
        <f>+IF(Mai!G33&lt;&gt;"",Mai!G33,"")</f>
        <v/>
      </c>
      <c r="C28" t="str">
        <f>+IF(A28&lt;&gt;"",Betrieb!$F$13,"")</f>
        <v/>
      </c>
      <c r="D28" t="str">
        <f>+IF(Mai!C33&lt;&gt;"",Mai!C33,"")</f>
        <v/>
      </c>
      <c r="E28" s="39" t="str">
        <f>+IF(Mai!B33&lt;&gt;"",Mai!B33,"")</f>
        <v/>
      </c>
      <c r="G28" t="str">
        <f>+IF(Mai!F33&lt;&gt;"",Mai!F33,"")</f>
        <v/>
      </c>
    </row>
    <row r="29" spans="1:7" x14ac:dyDescent="0.25">
      <c r="A29" t="str">
        <f>+IF(Mai!G34&lt;&gt;"",Mai!G34,"")</f>
        <v/>
      </c>
      <c r="C29" t="str">
        <f>+IF(A29&lt;&gt;"",Betrieb!$F$13,"")</f>
        <v/>
      </c>
      <c r="D29" t="str">
        <f>+IF(Mai!C34&lt;&gt;"",Mai!C34,"")</f>
        <v/>
      </c>
      <c r="E29" s="39" t="str">
        <f>+IF(Mai!B34&lt;&gt;"",Mai!B34,"")</f>
        <v/>
      </c>
      <c r="G29" t="str">
        <f>+IF(Mai!F34&lt;&gt;"",Mai!F34,"")</f>
        <v/>
      </c>
    </row>
    <row r="30" spans="1:7" x14ac:dyDescent="0.25">
      <c r="A30" t="str">
        <f>+IF(Mai!G35&lt;&gt;"",Mai!G35,"")</f>
        <v/>
      </c>
      <c r="C30" t="str">
        <f>+IF(A30&lt;&gt;"",Betrieb!$F$13,"")</f>
        <v/>
      </c>
      <c r="D30" t="str">
        <f>+IF(Mai!C35&lt;&gt;"",Mai!C35,"")</f>
        <v/>
      </c>
      <c r="E30" s="39" t="str">
        <f>+IF(Mai!B35&lt;&gt;"",Mai!B35,"")</f>
        <v/>
      </c>
      <c r="G30" t="str">
        <f>+IF(Mai!F35&lt;&gt;"",Mai!F35,"")</f>
        <v/>
      </c>
    </row>
    <row r="31" spans="1:7" x14ac:dyDescent="0.25">
      <c r="A31" t="str">
        <f>+IF(Mai!G36&lt;&gt;"",Mai!G36,"")</f>
        <v/>
      </c>
      <c r="C31" t="str">
        <f>+IF(A31&lt;&gt;"",Betrieb!$F$13,"")</f>
        <v/>
      </c>
      <c r="D31" t="str">
        <f>+IF(Mai!C36&lt;&gt;"",Mai!C36,"")</f>
        <v/>
      </c>
      <c r="E31" s="39" t="str">
        <f>+IF(Mai!B36&lt;&gt;"",Mai!B36,"")</f>
        <v/>
      </c>
      <c r="G31" t="str">
        <f>+IF(Mai!F36&lt;&gt;"",Mai!F36,"")</f>
        <v/>
      </c>
    </row>
    <row r="32" spans="1:7" x14ac:dyDescent="0.25">
      <c r="A32" t="str">
        <f>+IF(Mai!G37&lt;&gt;"",Mai!G37,"")</f>
        <v/>
      </c>
      <c r="C32" t="str">
        <f>+IF(A32&lt;&gt;"",Betrieb!$F$13,"")</f>
        <v/>
      </c>
      <c r="D32" t="str">
        <f>+IF(Mai!C37&lt;&gt;"",Mai!C37,"")</f>
        <v/>
      </c>
      <c r="E32" s="39" t="str">
        <f>+IF(Mai!B37&lt;&gt;"",Mai!B37,"")</f>
        <v/>
      </c>
      <c r="G32" t="str">
        <f>+IF(Mai!F37&lt;&gt;"",Mai!F37,"")</f>
        <v/>
      </c>
    </row>
    <row r="33" spans="1:7" x14ac:dyDescent="0.25">
      <c r="A33" t="str">
        <f>+IF(Mai!G38&lt;&gt;"",Mai!G38,"")</f>
        <v/>
      </c>
      <c r="C33" t="str">
        <f>+IF(A33&lt;&gt;"",Betrieb!$F$13,"")</f>
        <v/>
      </c>
      <c r="D33" t="str">
        <f>+IF(Mai!C38&lt;&gt;"",Mai!C38,"")</f>
        <v/>
      </c>
      <c r="E33" s="39" t="str">
        <f>+IF(Mai!B38&lt;&gt;"",Mai!B38,"")</f>
        <v/>
      </c>
      <c r="G33" t="str">
        <f>+IF(Mai!F38&lt;&gt;"",Mai!F38,"")</f>
        <v/>
      </c>
    </row>
    <row r="34" spans="1:7" x14ac:dyDescent="0.25">
      <c r="A34" t="str">
        <f>+IF(Mai!G39&lt;&gt;"",Mai!G39,"")</f>
        <v/>
      </c>
      <c r="C34" t="str">
        <f>+IF(A34&lt;&gt;"",Betrieb!$F$13,"")</f>
        <v/>
      </c>
      <c r="D34" t="str">
        <f>+IF(Mai!C39&lt;&gt;"",Mai!C39,"")</f>
        <v/>
      </c>
      <c r="E34" s="39" t="str">
        <f>+IF(Mai!B39&lt;&gt;"",Mai!B39,"")</f>
        <v/>
      </c>
      <c r="G34" t="str">
        <f>+IF(Mai!F39&lt;&gt;"",Mai!F39,"")</f>
        <v/>
      </c>
    </row>
    <row r="35" spans="1:7" x14ac:dyDescent="0.25">
      <c r="A35" t="str">
        <f>+IF(Mai!G40&lt;&gt;"",Mai!G40,"")</f>
        <v/>
      </c>
      <c r="C35" t="str">
        <f>+IF(A35&lt;&gt;"",Betrieb!$F$13,"")</f>
        <v/>
      </c>
      <c r="D35" t="str">
        <f>+IF(Mai!C40&lt;&gt;"",Mai!C40,"")</f>
        <v/>
      </c>
      <c r="E35" s="39" t="str">
        <f>+IF(Mai!B40&lt;&gt;"",Mai!B40,"")</f>
        <v/>
      </c>
      <c r="G35" t="str">
        <f>+IF(Mai!F40&lt;&gt;"",Mai!F40,"")</f>
        <v/>
      </c>
    </row>
    <row r="36" spans="1:7" x14ac:dyDescent="0.25">
      <c r="A36" t="str">
        <f>+IF(Mai!G41&lt;&gt;"",Mai!G41,"")</f>
        <v/>
      </c>
      <c r="C36" t="str">
        <f>+IF(A36&lt;&gt;"",Betrieb!$F$13,"")</f>
        <v/>
      </c>
      <c r="D36" t="str">
        <f>+IF(Mai!C41&lt;&gt;"",Mai!C41,"")</f>
        <v/>
      </c>
      <c r="E36" s="39" t="str">
        <f>+IF(Mai!B41&lt;&gt;"",Mai!B41,"")</f>
        <v/>
      </c>
      <c r="G36" t="str">
        <f>+IF(Mai!F41&lt;&gt;"",Mai!F41,"")</f>
        <v/>
      </c>
    </row>
    <row r="37" spans="1:7" x14ac:dyDescent="0.25">
      <c r="A37" t="str">
        <f>+IF(Mai!G42&lt;&gt;"",Mai!G42,"")</f>
        <v/>
      </c>
      <c r="C37" t="str">
        <f>+IF(A37&lt;&gt;"",Betrieb!$F$13,"")</f>
        <v/>
      </c>
      <c r="D37" t="str">
        <f>+IF(Mai!C42&lt;&gt;"",Mai!C42,"")</f>
        <v/>
      </c>
      <c r="E37" s="39" t="str">
        <f>+IF(Mai!B42&lt;&gt;"",Mai!B42,"")</f>
        <v/>
      </c>
      <c r="G37" t="str">
        <f>+IF(Mai!F42&lt;&gt;"",Mai!F42,"")</f>
        <v/>
      </c>
    </row>
    <row r="38" spans="1:7" x14ac:dyDescent="0.25">
      <c r="A38" t="str">
        <f>+IF(Mai!G43&lt;&gt;"",Mai!G43,"")</f>
        <v/>
      </c>
      <c r="C38" t="str">
        <f>+IF(A38&lt;&gt;"",Betrieb!$F$13,"")</f>
        <v/>
      </c>
      <c r="D38" t="str">
        <f>+IF(Mai!C43&lt;&gt;"",Mai!C43,"")</f>
        <v/>
      </c>
      <c r="E38" s="39" t="str">
        <f>+IF(Mai!B43&lt;&gt;"",Mai!B43,"")</f>
        <v/>
      </c>
      <c r="G38" t="str">
        <f>+IF(Mai!F43&lt;&gt;"",Mai!F43,"")</f>
        <v/>
      </c>
    </row>
    <row r="39" spans="1:7" x14ac:dyDescent="0.25">
      <c r="A39" t="str">
        <f>+IF(Mai!G44&lt;&gt;"",Mai!G44,"")</f>
        <v/>
      </c>
      <c r="C39" t="str">
        <f>+IF(A39&lt;&gt;"",Betrieb!$F$13,"")</f>
        <v/>
      </c>
      <c r="D39" t="str">
        <f>+IF(Mai!C44&lt;&gt;"",Mai!C44,"")</f>
        <v/>
      </c>
      <c r="E39" s="39" t="str">
        <f>+IF(Mai!B44&lt;&gt;"",Mai!B44,"")</f>
        <v/>
      </c>
      <c r="G39" t="str">
        <f>+IF(Mai!F44&lt;&gt;"",Mai!F44,"")</f>
        <v/>
      </c>
    </row>
    <row r="40" spans="1:7" x14ac:dyDescent="0.25">
      <c r="A40" t="str">
        <f>+IF(Mai!G45&lt;&gt;"",Mai!G45,"")</f>
        <v/>
      </c>
      <c r="C40" t="str">
        <f>+IF(A40&lt;&gt;"",Betrieb!$F$13,"")</f>
        <v/>
      </c>
      <c r="D40" t="str">
        <f>+IF(Mai!C45&lt;&gt;"",Mai!C45,"")</f>
        <v/>
      </c>
      <c r="E40" s="39" t="str">
        <f>+IF(Mai!B45&lt;&gt;"",Mai!B45,"")</f>
        <v/>
      </c>
      <c r="G40" t="str">
        <f>+IF(Mai!F45&lt;&gt;"",Mai!F45,"")</f>
        <v/>
      </c>
    </row>
    <row r="41" spans="1:7" x14ac:dyDescent="0.25">
      <c r="A41" t="str">
        <f>+IF(Mai!G46&lt;&gt;"",Mai!G46,"")</f>
        <v/>
      </c>
      <c r="C41" t="str">
        <f>+IF(A41&lt;&gt;"",Betrieb!$F$13,"")</f>
        <v/>
      </c>
      <c r="D41" t="str">
        <f>+IF(Mai!C46&lt;&gt;"",Mai!C46,"")</f>
        <v/>
      </c>
      <c r="E41" s="39" t="str">
        <f>+IF(Mai!B46&lt;&gt;"",Mai!B46,"")</f>
        <v/>
      </c>
      <c r="G41" t="str">
        <f>+IF(Mai!F46&lt;&gt;"",Mai!F46,"")</f>
        <v/>
      </c>
    </row>
    <row r="42" spans="1:7" x14ac:dyDescent="0.25">
      <c r="A42" t="str">
        <f>+IF(Mai!G47&lt;&gt;"",Mai!G47,"")</f>
        <v/>
      </c>
      <c r="C42" t="str">
        <f>+IF(A42&lt;&gt;"",Betrieb!$F$13,"")</f>
        <v/>
      </c>
      <c r="D42" t="str">
        <f>+IF(Mai!C47&lt;&gt;"",Mai!C47,"")</f>
        <v/>
      </c>
      <c r="E42" s="39" t="str">
        <f>+IF(Mai!B47&lt;&gt;"",Mai!B47,"")</f>
        <v/>
      </c>
      <c r="G42" t="str">
        <f>+IF(Mai!F47&lt;&gt;"",Mai!F47,"")</f>
        <v/>
      </c>
    </row>
    <row r="43" spans="1:7" x14ac:dyDescent="0.25">
      <c r="A43" t="str">
        <f>+IF(Mai!G48&lt;&gt;"",Mai!G48,"")</f>
        <v/>
      </c>
      <c r="C43" t="str">
        <f>+IF(A43&lt;&gt;"",Betrieb!$F$13,"")</f>
        <v/>
      </c>
      <c r="D43" t="str">
        <f>+IF(Mai!C48&lt;&gt;"",Mai!C48,"")</f>
        <v/>
      </c>
      <c r="E43" s="39" t="str">
        <f>+IF(Mai!B48&lt;&gt;"",Mai!B48,"")</f>
        <v/>
      </c>
      <c r="G43" t="str">
        <f>+IF(Mai!F48&lt;&gt;"",Mai!F48,"")</f>
        <v/>
      </c>
    </row>
    <row r="44" spans="1:7" x14ac:dyDescent="0.25">
      <c r="A44" t="str">
        <f>+IF(Mai!G49&lt;&gt;"",Mai!G49,"")</f>
        <v/>
      </c>
      <c r="C44" t="str">
        <f>+IF(A44&lt;&gt;"",Betrieb!$F$13,"")</f>
        <v/>
      </c>
      <c r="D44" t="str">
        <f>+IF(Mai!C49&lt;&gt;"",Mai!C49,"")</f>
        <v/>
      </c>
      <c r="E44" s="39" t="str">
        <f>+IF(Mai!B49&lt;&gt;"",Mai!B49,"")</f>
        <v/>
      </c>
      <c r="G44" t="str">
        <f>+IF(Mai!F49&lt;&gt;"",Mai!F49,"")</f>
        <v/>
      </c>
    </row>
    <row r="45" spans="1:7" x14ac:dyDescent="0.25">
      <c r="A45" t="str">
        <f>+IF(Mai!G50&lt;&gt;"",Mai!G50,"")</f>
        <v/>
      </c>
      <c r="C45" t="str">
        <f>+IF(A45&lt;&gt;"",Betrieb!$F$13,"")</f>
        <v/>
      </c>
      <c r="D45" t="str">
        <f>+IF(Mai!C50&lt;&gt;"",Mai!C50,"")</f>
        <v/>
      </c>
      <c r="E45" s="39" t="str">
        <f>+IF(Mai!B50&lt;&gt;"",Mai!B50,"")</f>
        <v/>
      </c>
      <c r="G45" t="str">
        <f>+IF(Mai!F50&lt;&gt;"",Mai!F50,"")</f>
        <v/>
      </c>
    </row>
    <row r="46" spans="1:7" x14ac:dyDescent="0.25">
      <c r="A46" t="str">
        <f>+IF(Mai!G51&lt;&gt;"",Mai!G51,"")</f>
        <v/>
      </c>
      <c r="C46" t="str">
        <f>+IF(A46&lt;&gt;"",Betrieb!$F$13,"")</f>
        <v/>
      </c>
      <c r="D46" t="str">
        <f>+IF(Mai!C51&lt;&gt;"",Mai!C51,"")</f>
        <v/>
      </c>
      <c r="E46" s="39" t="str">
        <f>+IF(Mai!B51&lt;&gt;"",Mai!B51,"")</f>
        <v/>
      </c>
      <c r="G46" t="str">
        <f>+IF(Mai!F51&lt;&gt;"",Mai!F51,"")</f>
        <v/>
      </c>
    </row>
    <row r="47" spans="1:7" x14ac:dyDescent="0.25">
      <c r="A47" t="str">
        <f>+IF(Mai!G52&lt;&gt;"",Mai!G52,"")</f>
        <v/>
      </c>
      <c r="C47" t="str">
        <f>+IF(A47&lt;&gt;"",Betrieb!$F$13,"")</f>
        <v/>
      </c>
      <c r="D47" t="str">
        <f>+IF(Mai!C52&lt;&gt;"",Mai!C52,"")</f>
        <v/>
      </c>
      <c r="E47" s="39" t="str">
        <f>+IF(Mai!B52&lt;&gt;"",Mai!B52,"")</f>
        <v/>
      </c>
      <c r="G47" t="str">
        <f>+IF(Mai!F52&lt;&gt;"",Mai!F52,"")</f>
        <v/>
      </c>
    </row>
    <row r="48" spans="1:7" x14ac:dyDescent="0.25">
      <c r="A48" t="str">
        <f>+IF(Mai!G53&lt;&gt;"",Mai!G53,"")</f>
        <v/>
      </c>
      <c r="C48" t="str">
        <f>+IF(A48&lt;&gt;"",Betrieb!$F$13,"")</f>
        <v/>
      </c>
      <c r="D48" t="str">
        <f>+IF(Mai!C53&lt;&gt;"",Mai!C53,"")</f>
        <v/>
      </c>
      <c r="E48" s="39" t="str">
        <f>+IF(Mai!B53&lt;&gt;"",Mai!B53,"")</f>
        <v/>
      </c>
      <c r="G48" t="str">
        <f>+IF(Mai!F53&lt;&gt;"",Mai!F53,"")</f>
        <v/>
      </c>
    </row>
    <row r="49" spans="1:7" x14ac:dyDescent="0.25">
      <c r="A49" t="str">
        <f>+IF(Mai!G54&lt;&gt;"",Mai!G54,"")</f>
        <v/>
      </c>
      <c r="C49" t="str">
        <f>+IF(A49&lt;&gt;"",Betrieb!$F$13,"")</f>
        <v/>
      </c>
      <c r="D49" t="str">
        <f>+IF(Mai!C54&lt;&gt;"",Mai!C54,"")</f>
        <v/>
      </c>
      <c r="E49" s="39" t="str">
        <f>+IF(Mai!B54&lt;&gt;"",Mai!B54,"")</f>
        <v/>
      </c>
      <c r="G49" t="str">
        <f>+IF(Mai!F54&lt;&gt;"",Mai!F54,"")</f>
        <v/>
      </c>
    </row>
    <row r="50" spans="1:7" x14ac:dyDescent="0.25">
      <c r="A50" t="str">
        <f>+IF(Mai!G55&lt;&gt;"",Mai!G55,"")</f>
        <v/>
      </c>
      <c r="C50" t="str">
        <f>+IF(A50&lt;&gt;"",Betrieb!$F$13,"")</f>
        <v/>
      </c>
      <c r="D50" t="str">
        <f>+IF(Mai!C55&lt;&gt;"",Mai!C55,"")</f>
        <v/>
      </c>
      <c r="E50" s="39" t="str">
        <f>+IF(Mai!B55&lt;&gt;"",Mai!B55,"")</f>
        <v/>
      </c>
      <c r="G50" t="str">
        <f>+IF(Mai!F55&lt;&gt;"",Mai!F55,"")</f>
        <v/>
      </c>
    </row>
    <row r="51" spans="1:7" x14ac:dyDescent="0.25">
      <c r="A51" t="str">
        <f>+IF(Mai!G56&lt;&gt;"",Mai!G56,"")</f>
        <v/>
      </c>
      <c r="C51" t="str">
        <f>+IF(A51&lt;&gt;"",Betrieb!$F$13,"")</f>
        <v/>
      </c>
      <c r="D51" t="str">
        <f>+IF(Mai!C56&lt;&gt;"",Mai!C56,"")</f>
        <v/>
      </c>
      <c r="E51" s="39" t="str">
        <f>+IF(Mai!B56&lt;&gt;"",Mai!B56,"")</f>
        <v/>
      </c>
      <c r="G51" t="str">
        <f>+IF(Mai!F56&lt;&gt;"",Mai!F56,"")</f>
        <v/>
      </c>
    </row>
    <row r="52" spans="1:7" x14ac:dyDescent="0.25">
      <c r="A52" t="str">
        <f>+IF(Mai!G57&lt;&gt;"",Mai!G57,"")</f>
        <v/>
      </c>
      <c r="C52" t="str">
        <f>+IF(A52&lt;&gt;"",Betrieb!$F$13,"")</f>
        <v/>
      </c>
      <c r="D52" t="str">
        <f>+IF(Mai!C57&lt;&gt;"",Mai!C57,"")</f>
        <v/>
      </c>
      <c r="E52" s="39" t="str">
        <f>+IF(Mai!B57&lt;&gt;"",Mai!B57,"")</f>
        <v/>
      </c>
      <c r="G52" t="str">
        <f>+IF(Mai!F57&lt;&gt;"",Mai!F57,"")</f>
        <v/>
      </c>
    </row>
    <row r="53" spans="1:7" x14ac:dyDescent="0.25">
      <c r="A53" t="str">
        <f>+IF(Mai!G58&lt;&gt;"",Mai!G58,"")</f>
        <v/>
      </c>
      <c r="C53" t="str">
        <f>+IF(A53&lt;&gt;"",Betrieb!$F$13,"")</f>
        <v/>
      </c>
      <c r="D53" t="str">
        <f>+IF(Mai!C58&lt;&gt;"",Mai!C58,"")</f>
        <v/>
      </c>
      <c r="E53" s="39" t="str">
        <f>+IF(Mai!B58&lt;&gt;"",Mai!B58,"")</f>
        <v/>
      </c>
      <c r="G53" t="str">
        <f>+IF(Mai!F58&lt;&gt;"",Mai!F58,"")</f>
        <v/>
      </c>
    </row>
    <row r="54" spans="1:7" x14ac:dyDescent="0.25">
      <c r="A54" t="str">
        <f>+IF(Mai!G59&lt;&gt;"",Mai!G59,"")</f>
        <v/>
      </c>
      <c r="C54" t="str">
        <f>+IF(A54&lt;&gt;"",Betrieb!$F$13,"")</f>
        <v/>
      </c>
      <c r="D54" t="str">
        <f>+IF(Mai!C59&lt;&gt;"",Mai!C59,"")</f>
        <v/>
      </c>
      <c r="E54" s="39" t="str">
        <f>+IF(Mai!B59&lt;&gt;"",Mai!B59,"")</f>
        <v/>
      </c>
      <c r="G54" t="str">
        <f>+IF(Mai!F59&lt;&gt;"",Mai!F59,"")</f>
        <v/>
      </c>
    </row>
    <row r="55" spans="1:7" x14ac:dyDescent="0.25">
      <c r="A55" t="str">
        <f>+IF(Mai!G60&lt;&gt;"",Mai!G60,"")</f>
        <v/>
      </c>
      <c r="C55" t="str">
        <f>+IF(A55&lt;&gt;"",Betrieb!$F$13,"")</f>
        <v/>
      </c>
      <c r="D55" t="str">
        <f>+IF(Mai!C60&lt;&gt;"",Mai!C60,"")</f>
        <v/>
      </c>
      <c r="E55" s="39" t="str">
        <f>+IF(Mai!B60&lt;&gt;"",Mai!B60,"")</f>
        <v/>
      </c>
      <c r="G55" t="str">
        <f>+IF(Mai!F60&lt;&gt;"",Mai!F60,"")</f>
        <v/>
      </c>
    </row>
    <row r="56" spans="1:7" x14ac:dyDescent="0.25">
      <c r="A56" t="str">
        <f>+IF(Mai!G61&lt;&gt;"",Mai!G61,"")</f>
        <v/>
      </c>
      <c r="C56" t="str">
        <f>+IF(A56&lt;&gt;"",Betrieb!$F$13,"")</f>
        <v/>
      </c>
      <c r="D56" t="str">
        <f>+IF(Mai!C61&lt;&gt;"",Mai!C61,"")</f>
        <v/>
      </c>
      <c r="E56" s="39" t="str">
        <f>+IF(Mai!B61&lt;&gt;"",Mai!B61,"")</f>
        <v/>
      </c>
      <c r="G56" t="str">
        <f>+IF(Mai!F61&lt;&gt;"",Mai!F61,"")</f>
        <v/>
      </c>
    </row>
    <row r="57" spans="1:7" x14ac:dyDescent="0.25">
      <c r="A57" t="str">
        <f>+IF(Mai!G62&lt;&gt;"",Mai!G62,"")</f>
        <v/>
      </c>
      <c r="C57" t="str">
        <f>+IF(A57&lt;&gt;"",Betrieb!$F$13,"")</f>
        <v/>
      </c>
      <c r="D57" t="str">
        <f>+IF(Mai!C62&lt;&gt;"",Mai!C62,"")</f>
        <v/>
      </c>
      <c r="E57" s="39" t="str">
        <f>+IF(Mai!B62&lt;&gt;"",Mai!B62,"")</f>
        <v/>
      </c>
      <c r="G57" t="str">
        <f>+IF(Mai!F62&lt;&gt;"",Mai!F62,"")</f>
        <v/>
      </c>
    </row>
    <row r="58" spans="1:7" x14ac:dyDescent="0.25">
      <c r="A58" t="str">
        <f>+IF(Mai!G63&lt;&gt;"",Mai!G63,"")</f>
        <v/>
      </c>
      <c r="C58" t="str">
        <f>+IF(A58&lt;&gt;"",Betrieb!$F$13,"")</f>
        <v/>
      </c>
      <c r="D58" t="str">
        <f>+IF(Mai!C63&lt;&gt;"",Mai!C63,"")</f>
        <v/>
      </c>
      <c r="E58" s="39" t="str">
        <f>+IF(Mai!B63&lt;&gt;"",Mai!B63,"")</f>
        <v/>
      </c>
      <c r="G58" t="str">
        <f>+IF(Mai!F63&lt;&gt;"",Mai!F63,"")</f>
        <v/>
      </c>
    </row>
    <row r="59" spans="1:7" x14ac:dyDescent="0.25">
      <c r="A59" t="str">
        <f>+IF(Mai!G64&lt;&gt;"",Mai!G64,"")</f>
        <v/>
      </c>
      <c r="C59" t="str">
        <f>+IF(A59&lt;&gt;"",Betrieb!$F$13,"")</f>
        <v/>
      </c>
      <c r="D59" t="str">
        <f>+IF(Mai!C64&lt;&gt;"",Mai!C64,"")</f>
        <v/>
      </c>
      <c r="E59" s="39" t="str">
        <f>+IF(Mai!B64&lt;&gt;"",Mai!B64,"")</f>
        <v/>
      </c>
      <c r="G59" t="str">
        <f>+IF(Mai!F64&lt;&gt;"",Mai!F64,"")</f>
        <v/>
      </c>
    </row>
    <row r="60" spans="1:7" x14ac:dyDescent="0.25">
      <c r="A60" t="str">
        <f>+IF(Mai!G65&lt;&gt;"",Mai!G65,"")</f>
        <v/>
      </c>
      <c r="C60" t="str">
        <f>+IF(A60&lt;&gt;"",Betrieb!$F$13,"")</f>
        <v/>
      </c>
      <c r="D60" t="str">
        <f>+IF(Mai!C65&lt;&gt;"",Mai!C65,"")</f>
        <v/>
      </c>
      <c r="E60" s="39" t="str">
        <f>+IF(Mai!B65&lt;&gt;"",Mai!B65,"")</f>
        <v/>
      </c>
      <c r="G60" t="str">
        <f>+IF(Mai!F65&lt;&gt;"",Mai!F65,"")</f>
        <v/>
      </c>
    </row>
    <row r="61" spans="1:7" x14ac:dyDescent="0.25">
      <c r="A61" t="str">
        <f>+IF(Mai!G66&lt;&gt;"",Mai!G66,"")</f>
        <v/>
      </c>
      <c r="C61" t="str">
        <f>+IF(A61&lt;&gt;"",Betrieb!$F$13,"")</f>
        <v/>
      </c>
      <c r="D61" t="str">
        <f>+IF(Mai!C66&lt;&gt;"",Mai!C66,"")</f>
        <v/>
      </c>
      <c r="E61" s="39" t="str">
        <f>+IF(Mai!B66&lt;&gt;"",Mai!B66,"")</f>
        <v/>
      </c>
      <c r="G61" t="str">
        <f>+IF(Mai!F66&lt;&gt;"",Mai!F66,"")</f>
        <v/>
      </c>
    </row>
    <row r="62" spans="1:7" x14ac:dyDescent="0.25">
      <c r="A62" t="str">
        <f>+IF(Mai!G67&lt;&gt;"",Mai!G67,"")</f>
        <v/>
      </c>
      <c r="C62" t="str">
        <f>+IF(A62&lt;&gt;"",Betrieb!$F$13,"")</f>
        <v/>
      </c>
      <c r="D62" t="str">
        <f>+IF(Mai!C67&lt;&gt;"",Mai!C67,"")</f>
        <v/>
      </c>
      <c r="E62" s="39" t="str">
        <f>+IF(Mai!B67&lt;&gt;"",Mai!B67,"")</f>
        <v/>
      </c>
      <c r="G62" t="str">
        <f>+IF(Mai!F67&lt;&gt;"",Mai!F67,"")</f>
        <v/>
      </c>
    </row>
    <row r="63" spans="1:7" x14ac:dyDescent="0.25">
      <c r="A63" t="str">
        <f>+IF(Mai!G68&lt;&gt;"",Mai!G68,"")</f>
        <v/>
      </c>
      <c r="C63" t="str">
        <f>+IF(A63&lt;&gt;"",Betrieb!$F$13,"")</f>
        <v/>
      </c>
      <c r="D63" t="str">
        <f>+IF(Mai!C68&lt;&gt;"",Mai!C68,"")</f>
        <v/>
      </c>
      <c r="E63" s="39" t="str">
        <f>+IF(Mai!B68&lt;&gt;"",Mai!B68,"")</f>
        <v/>
      </c>
      <c r="G63" t="str">
        <f>+IF(Mai!F68&lt;&gt;"",Mai!F68,"")</f>
        <v/>
      </c>
    </row>
    <row r="64" spans="1:7" x14ac:dyDescent="0.25">
      <c r="A64" t="str">
        <f>+IF(Mai!G69&lt;&gt;"",Mai!G69,"")</f>
        <v/>
      </c>
      <c r="C64" t="str">
        <f>+IF(A64&lt;&gt;"",Betrieb!$F$13,"")</f>
        <v/>
      </c>
      <c r="D64" t="str">
        <f>+IF(Mai!C69&lt;&gt;"",Mai!C69,"")</f>
        <v/>
      </c>
      <c r="E64" s="39" t="str">
        <f>+IF(Mai!B69&lt;&gt;"",Mai!B69,"")</f>
        <v/>
      </c>
      <c r="G64" t="str">
        <f>+IF(Mai!F69&lt;&gt;"",Mai!F69,"")</f>
        <v/>
      </c>
    </row>
    <row r="65" spans="1:7" x14ac:dyDescent="0.25">
      <c r="A65" t="str">
        <f>+IF(Mai!G70&lt;&gt;"",Mai!G70,"")</f>
        <v/>
      </c>
      <c r="C65" t="str">
        <f>+IF(A65&lt;&gt;"",Betrieb!$F$13,"")</f>
        <v/>
      </c>
      <c r="D65" t="str">
        <f>+IF(Mai!C70&lt;&gt;"",Mai!C70,"")</f>
        <v/>
      </c>
      <c r="E65" s="39" t="str">
        <f>+IF(Mai!B70&lt;&gt;"",Mai!B70,"")</f>
        <v/>
      </c>
      <c r="G65" t="str">
        <f>+IF(Mai!F70&lt;&gt;"",Mai!F70,"")</f>
        <v/>
      </c>
    </row>
    <row r="66" spans="1:7" x14ac:dyDescent="0.25">
      <c r="A66" t="str">
        <f>+IF(Mai!G71&lt;&gt;"",Mai!G71,"")</f>
        <v/>
      </c>
      <c r="C66" t="str">
        <f>+IF(A66&lt;&gt;"",Betrieb!$F$13,"")</f>
        <v/>
      </c>
      <c r="D66" t="str">
        <f>+IF(Mai!C71&lt;&gt;"",Mai!C71,"")</f>
        <v/>
      </c>
      <c r="E66" s="39" t="str">
        <f>+IF(Mai!B71&lt;&gt;"",Mai!B71,"")</f>
        <v/>
      </c>
      <c r="G66" t="str">
        <f>+IF(Mai!F71&lt;&gt;"",Mai!F71,"")</f>
        <v/>
      </c>
    </row>
    <row r="67" spans="1:7" x14ac:dyDescent="0.25">
      <c r="A67" t="str">
        <f>+IF(Mai!G72&lt;&gt;"",Mai!G72,"")</f>
        <v/>
      </c>
      <c r="C67" t="str">
        <f>+IF(A67&lt;&gt;"",Betrieb!$F$13,"")</f>
        <v/>
      </c>
      <c r="D67" t="str">
        <f>+IF(Mai!C72&lt;&gt;"",Mai!C72,"")</f>
        <v/>
      </c>
      <c r="E67" s="39" t="str">
        <f>+IF(Mai!B72&lt;&gt;"",Mai!B72,"")</f>
        <v/>
      </c>
      <c r="G67" t="str">
        <f>+IF(Mai!F72&lt;&gt;"",Mai!F72,"")</f>
        <v/>
      </c>
    </row>
    <row r="68" spans="1:7" x14ac:dyDescent="0.25">
      <c r="A68" t="str">
        <f>+IF(Mai!G73&lt;&gt;"",Mai!G73,"")</f>
        <v/>
      </c>
      <c r="C68" t="str">
        <f>+IF(A68&lt;&gt;"",Betrieb!$F$13,"")</f>
        <v/>
      </c>
      <c r="D68" t="str">
        <f>+IF(Mai!C73&lt;&gt;"",Mai!C73,"")</f>
        <v/>
      </c>
      <c r="E68" s="39" t="str">
        <f>+IF(Mai!B73&lt;&gt;"",Mai!B73,"")</f>
        <v/>
      </c>
      <c r="G68" t="str">
        <f>+IF(Mai!F73&lt;&gt;"",Mai!F73,"")</f>
        <v/>
      </c>
    </row>
    <row r="69" spans="1:7" x14ac:dyDescent="0.25">
      <c r="A69" t="str">
        <f>+IF(Mai!G74&lt;&gt;"",Mai!G74,"")</f>
        <v/>
      </c>
      <c r="C69" t="str">
        <f>+IF(A69&lt;&gt;"",Betrieb!$F$13,"")</f>
        <v/>
      </c>
      <c r="D69" t="str">
        <f>+IF(Mai!C74&lt;&gt;"",Mai!C74,"")</f>
        <v/>
      </c>
      <c r="E69" s="39" t="str">
        <f>+IF(Mai!B74&lt;&gt;"",Mai!B74,"")</f>
        <v/>
      </c>
      <c r="G69" t="str">
        <f>+IF(Mai!F74&lt;&gt;"",Mai!F74,"")</f>
        <v/>
      </c>
    </row>
    <row r="70" spans="1:7" x14ac:dyDescent="0.25">
      <c r="A70" t="str">
        <f>+IF(Mai!G75&lt;&gt;"",Mai!G75,"")</f>
        <v/>
      </c>
      <c r="C70" t="str">
        <f>+IF(A70&lt;&gt;"",Betrieb!$F$13,"")</f>
        <v/>
      </c>
      <c r="D70" t="str">
        <f>+IF(Mai!C75&lt;&gt;"",Mai!C75,"")</f>
        <v/>
      </c>
      <c r="E70" s="39" t="str">
        <f>+IF(Mai!B75&lt;&gt;"",Mai!B75,"")</f>
        <v/>
      </c>
      <c r="G70" t="str">
        <f>+IF(Mai!F75&lt;&gt;"",Mai!F75,"")</f>
        <v/>
      </c>
    </row>
    <row r="71" spans="1:7" x14ac:dyDescent="0.25">
      <c r="A71" t="str">
        <f>+IF(Mai!G76&lt;&gt;"",Mai!G76,"")</f>
        <v/>
      </c>
      <c r="C71" t="str">
        <f>+IF(A71&lt;&gt;"",Betrieb!$F$13,"")</f>
        <v/>
      </c>
      <c r="D71" t="str">
        <f>+IF(Mai!C76&lt;&gt;"",Mai!C76,"")</f>
        <v/>
      </c>
      <c r="E71" s="39" t="str">
        <f>+IF(Mai!B76&lt;&gt;"",Mai!B76,"")</f>
        <v/>
      </c>
      <c r="G71" t="str">
        <f>+IF(Mai!F76&lt;&gt;"",Mai!F76,"")</f>
        <v/>
      </c>
    </row>
    <row r="72" spans="1:7" x14ac:dyDescent="0.25">
      <c r="A72" t="str">
        <f>+IF(Mai!G77&lt;&gt;"",Mai!G77,"")</f>
        <v/>
      </c>
      <c r="C72" t="str">
        <f>+IF(A72&lt;&gt;"",Betrieb!$F$13,"")</f>
        <v/>
      </c>
      <c r="D72" t="str">
        <f>+IF(Mai!C77&lt;&gt;"",Mai!C77,"")</f>
        <v/>
      </c>
      <c r="E72" s="39" t="str">
        <f>+IF(Mai!B77&lt;&gt;"",Mai!B77,"")</f>
        <v/>
      </c>
      <c r="G72" t="str">
        <f>+IF(Mai!F77&lt;&gt;"",Mai!F77,"")</f>
        <v/>
      </c>
    </row>
    <row r="73" spans="1:7" x14ac:dyDescent="0.25">
      <c r="A73" t="str">
        <f>+IF(Mai!G78&lt;&gt;"",Mai!G78,"")</f>
        <v/>
      </c>
      <c r="C73" t="str">
        <f>+IF(A73&lt;&gt;"",Betrieb!$F$13,"")</f>
        <v/>
      </c>
      <c r="D73" t="str">
        <f>+IF(Mai!C78&lt;&gt;"",Mai!C78,"")</f>
        <v/>
      </c>
      <c r="E73" s="39" t="str">
        <f>+IF(Mai!B78&lt;&gt;"",Mai!B78,"")</f>
        <v/>
      </c>
      <c r="G73" t="str">
        <f>+IF(Mai!F78&lt;&gt;"",Mai!F78,"")</f>
        <v/>
      </c>
    </row>
    <row r="74" spans="1:7" x14ac:dyDescent="0.25">
      <c r="A74" t="str">
        <f>+IF(Mai!G79&lt;&gt;"",Mai!G79,"")</f>
        <v/>
      </c>
      <c r="C74" t="str">
        <f>+IF(A74&lt;&gt;"",Betrieb!$F$13,"")</f>
        <v/>
      </c>
      <c r="D74" t="str">
        <f>+IF(Mai!C79&lt;&gt;"",Mai!C79,"")</f>
        <v/>
      </c>
      <c r="E74" s="39" t="str">
        <f>+IF(Mai!B79&lt;&gt;"",Mai!B79,"")</f>
        <v/>
      </c>
      <c r="G74" t="str">
        <f>+IF(Mai!F79&lt;&gt;"",Mai!F79,"")</f>
        <v/>
      </c>
    </row>
    <row r="75" spans="1:7" x14ac:dyDescent="0.25">
      <c r="A75" t="str">
        <f>+IF(Mai!G80&lt;&gt;"",Mai!G80,"")</f>
        <v/>
      </c>
      <c r="C75" t="str">
        <f>+IF(A75&lt;&gt;"",Betrieb!$F$13,"")</f>
        <v/>
      </c>
      <c r="D75" t="str">
        <f>+IF(Mai!C80&lt;&gt;"",Mai!C80,"")</f>
        <v/>
      </c>
      <c r="E75" s="39" t="str">
        <f>+IF(Mai!B80&lt;&gt;"",Mai!B80,"")</f>
        <v/>
      </c>
      <c r="G75" t="str">
        <f>+IF(Mai!F80&lt;&gt;"",Mai!F80,"")</f>
        <v/>
      </c>
    </row>
    <row r="76" spans="1:7" x14ac:dyDescent="0.25">
      <c r="A76" t="str">
        <f>+IF(Mai!G81&lt;&gt;"",Mai!G81,"")</f>
        <v/>
      </c>
      <c r="C76" t="str">
        <f>+IF(A76&lt;&gt;"",Betrieb!$F$13,"")</f>
        <v/>
      </c>
      <c r="D76" t="str">
        <f>+IF(Mai!C81&lt;&gt;"",Mai!C81,"")</f>
        <v/>
      </c>
      <c r="E76" s="39" t="str">
        <f>+IF(Mai!B81&lt;&gt;"",Mai!B81,"")</f>
        <v/>
      </c>
      <c r="G76" t="str">
        <f>+IF(Mai!F81&lt;&gt;"",Mai!F81,"")</f>
        <v/>
      </c>
    </row>
    <row r="77" spans="1:7" x14ac:dyDescent="0.25">
      <c r="A77" t="str">
        <f>+IF(Mai!G82&lt;&gt;"",Mai!G82,"")</f>
        <v/>
      </c>
      <c r="C77" t="str">
        <f>+IF(A77&lt;&gt;"",Betrieb!$F$13,"")</f>
        <v/>
      </c>
      <c r="D77" t="str">
        <f>+IF(Mai!C82&lt;&gt;"",Mai!C82,"")</f>
        <v/>
      </c>
      <c r="E77" s="39" t="str">
        <f>+IF(Mai!B82&lt;&gt;"",Mai!B82,"")</f>
        <v/>
      </c>
      <c r="G77" t="str">
        <f>+IF(Mai!F82&lt;&gt;"",Mai!F82,"")</f>
        <v/>
      </c>
    </row>
    <row r="78" spans="1:7" x14ac:dyDescent="0.25">
      <c r="A78" t="str">
        <f>+IF(Mai!G83&lt;&gt;"",Mai!G83,"")</f>
        <v/>
      </c>
      <c r="C78" t="str">
        <f>+IF(A78&lt;&gt;"",Betrieb!$F$13,"")</f>
        <v/>
      </c>
      <c r="D78" t="str">
        <f>+IF(Mai!C83&lt;&gt;"",Mai!C83,"")</f>
        <v/>
      </c>
      <c r="E78" s="39" t="str">
        <f>+IF(Mai!B83&lt;&gt;"",Mai!B83,"")</f>
        <v/>
      </c>
      <c r="G78" t="str">
        <f>+IF(Mai!F83&lt;&gt;"",Mai!F83,"")</f>
        <v/>
      </c>
    </row>
    <row r="79" spans="1:7" x14ac:dyDescent="0.25">
      <c r="A79" t="str">
        <f>+IF(Mai!G84&lt;&gt;"",Mai!G84,"")</f>
        <v/>
      </c>
      <c r="C79" t="str">
        <f>+IF(A79&lt;&gt;"",Betrieb!$F$13,"")</f>
        <v/>
      </c>
      <c r="D79" t="str">
        <f>+IF(Mai!C84&lt;&gt;"",Mai!C84,"")</f>
        <v/>
      </c>
      <c r="E79" s="39" t="str">
        <f>+IF(Mai!B84&lt;&gt;"",Mai!B84,"")</f>
        <v/>
      </c>
      <c r="G79" t="str">
        <f>+IF(Mai!F84&lt;&gt;"",Mai!F84,"")</f>
        <v/>
      </c>
    </row>
    <row r="80" spans="1:7" x14ac:dyDescent="0.25">
      <c r="A80" t="str">
        <f>+IF(Mai!G85&lt;&gt;"",Mai!G85,"")</f>
        <v/>
      </c>
      <c r="C80" t="str">
        <f>+IF(A80&lt;&gt;"",Betrieb!$F$13,"")</f>
        <v/>
      </c>
      <c r="D80" t="str">
        <f>+IF(Mai!C85&lt;&gt;"",Mai!C85,"")</f>
        <v/>
      </c>
      <c r="E80" s="39" t="str">
        <f>+IF(Mai!B85&lt;&gt;"",Mai!B85,"")</f>
        <v/>
      </c>
      <c r="G80" t="str">
        <f>+IF(Mai!F85&lt;&gt;"",Mai!F85,"")</f>
        <v/>
      </c>
    </row>
    <row r="81" spans="1:7" x14ac:dyDescent="0.25">
      <c r="A81" t="str">
        <f>+IF(Mai!G86&lt;&gt;"",Mai!G86,"")</f>
        <v/>
      </c>
      <c r="C81" t="str">
        <f>+IF(A81&lt;&gt;"",Betrieb!$F$13,"")</f>
        <v/>
      </c>
      <c r="D81" t="str">
        <f>+IF(Mai!C86&lt;&gt;"",Mai!C86,"")</f>
        <v/>
      </c>
      <c r="E81" s="39" t="str">
        <f>+IF(Mai!B86&lt;&gt;"",Mai!B86,"")</f>
        <v/>
      </c>
      <c r="G81" t="str">
        <f>+IF(Mai!F86&lt;&gt;"",Mai!F86,"")</f>
        <v/>
      </c>
    </row>
    <row r="82" spans="1:7" x14ac:dyDescent="0.25">
      <c r="A82" t="str">
        <f>+IF(Mai!G87&lt;&gt;"",Mai!G87,"")</f>
        <v/>
      </c>
      <c r="C82" t="str">
        <f>+IF(A82&lt;&gt;"",Betrieb!$F$13,"")</f>
        <v/>
      </c>
      <c r="D82" t="str">
        <f>+IF(Mai!C87&lt;&gt;"",Mai!C87,"")</f>
        <v/>
      </c>
      <c r="E82" s="39" t="str">
        <f>+IF(Mai!B87&lt;&gt;"",Mai!B87,"")</f>
        <v/>
      </c>
      <c r="G82" t="str">
        <f>+IF(Mai!F87&lt;&gt;"",Mai!F87,"")</f>
        <v/>
      </c>
    </row>
    <row r="83" spans="1:7" x14ac:dyDescent="0.25">
      <c r="A83" t="str">
        <f>+IF(Mai!G88&lt;&gt;"",Mai!G88,"")</f>
        <v/>
      </c>
      <c r="C83" t="str">
        <f>+IF(A83&lt;&gt;"",Betrieb!$F$13,"")</f>
        <v/>
      </c>
      <c r="D83" t="str">
        <f>+IF(Mai!C88&lt;&gt;"",Mai!C88,"")</f>
        <v/>
      </c>
      <c r="E83" s="39" t="str">
        <f>+IF(Mai!B88&lt;&gt;"",Mai!B88,"")</f>
        <v/>
      </c>
      <c r="G83" t="str">
        <f>+IF(Mai!F88&lt;&gt;"",Mai!F88,"")</f>
        <v/>
      </c>
    </row>
    <row r="84" spans="1:7" x14ac:dyDescent="0.25">
      <c r="A84" t="str">
        <f>+IF(Mai!G89&lt;&gt;"",Mai!G89,"")</f>
        <v/>
      </c>
      <c r="C84" t="str">
        <f>+IF(A84&lt;&gt;"",Betrieb!$F$13,"")</f>
        <v/>
      </c>
      <c r="D84" t="str">
        <f>+IF(Mai!C89&lt;&gt;"",Mai!C89,"")</f>
        <v/>
      </c>
      <c r="E84" s="39" t="str">
        <f>+IF(Mai!B89&lt;&gt;"",Mai!B89,"")</f>
        <v/>
      </c>
      <c r="G84" t="str">
        <f>+IF(Mai!F89&lt;&gt;"",Mai!F89,"")</f>
        <v/>
      </c>
    </row>
    <row r="85" spans="1:7" x14ac:dyDescent="0.25">
      <c r="A85" t="str">
        <f>+IF(Mai!G90&lt;&gt;"",Mai!G90,"")</f>
        <v/>
      </c>
      <c r="C85" t="str">
        <f>+IF(A85&lt;&gt;"",Betrieb!$F$13,"")</f>
        <v/>
      </c>
      <c r="D85" t="str">
        <f>+IF(Mai!C90&lt;&gt;"",Mai!C90,"")</f>
        <v/>
      </c>
      <c r="E85" s="39" t="str">
        <f>+IF(Mai!B90&lt;&gt;"",Mai!B90,"")</f>
        <v/>
      </c>
      <c r="G85" t="str">
        <f>+IF(Mai!F90&lt;&gt;"",Mai!F90,"")</f>
        <v/>
      </c>
    </row>
    <row r="86" spans="1:7" x14ac:dyDescent="0.25">
      <c r="A86" t="str">
        <f>+IF(Mai!G91&lt;&gt;"",Mai!G91,"")</f>
        <v/>
      </c>
      <c r="C86" t="str">
        <f>+IF(A86&lt;&gt;"",Betrieb!$F$13,"")</f>
        <v/>
      </c>
      <c r="D86" t="str">
        <f>+IF(Mai!C91&lt;&gt;"",Mai!C91,"")</f>
        <v/>
      </c>
      <c r="E86" s="39" t="str">
        <f>+IF(Mai!B91&lt;&gt;"",Mai!B91,"")</f>
        <v/>
      </c>
      <c r="G86" t="str">
        <f>+IF(Mai!F91&lt;&gt;"",Mai!F91,"")</f>
        <v/>
      </c>
    </row>
    <row r="87" spans="1:7" x14ac:dyDescent="0.25">
      <c r="A87" t="str">
        <f>+IF(Mai!G92&lt;&gt;"",Mai!G92,"")</f>
        <v/>
      </c>
      <c r="C87" t="str">
        <f>+IF(A87&lt;&gt;"",Betrieb!$F$13,"")</f>
        <v/>
      </c>
      <c r="D87" t="str">
        <f>+IF(Mai!C92&lt;&gt;"",Mai!C92,"")</f>
        <v/>
      </c>
      <c r="E87" s="39" t="str">
        <f>+IF(Mai!B92&lt;&gt;"",Mai!B92,"")</f>
        <v/>
      </c>
      <c r="G87" t="str">
        <f>+IF(Mai!F92&lt;&gt;"",Mai!F92,"")</f>
        <v/>
      </c>
    </row>
    <row r="88" spans="1:7" x14ac:dyDescent="0.25">
      <c r="A88" t="str">
        <f>+IF(Mai!G93&lt;&gt;"",Mai!G93,"")</f>
        <v/>
      </c>
      <c r="C88" t="str">
        <f>+IF(A88&lt;&gt;"",Betrieb!$F$13,"")</f>
        <v/>
      </c>
      <c r="D88" t="str">
        <f>+IF(Mai!C93&lt;&gt;"",Mai!C93,"")</f>
        <v/>
      </c>
      <c r="E88" s="39" t="str">
        <f>+IF(Mai!B93&lt;&gt;"",Mai!B93,"")</f>
        <v/>
      </c>
      <c r="G88" t="str">
        <f>+IF(Mai!F93&lt;&gt;"",Mai!F93,"")</f>
        <v/>
      </c>
    </row>
    <row r="89" spans="1:7" x14ac:dyDescent="0.25">
      <c r="A89" t="str">
        <f>+IF(Mai!G94&lt;&gt;"",Mai!G94,"")</f>
        <v/>
      </c>
      <c r="C89" t="str">
        <f>+IF(A89&lt;&gt;"",Betrieb!$F$13,"")</f>
        <v/>
      </c>
      <c r="D89" t="str">
        <f>+IF(Mai!C94&lt;&gt;"",Mai!C94,"")</f>
        <v/>
      </c>
      <c r="E89" s="39" t="str">
        <f>+IF(Mai!B94&lt;&gt;"",Mai!B94,"")</f>
        <v/>
      </c>
      <c r="G89" t="str">
        <f>+IF(Mai!F94&lt;&gt;"",Mai!F94,"")</f>
        <v/>
      </c>
    </row>
    <row r="90" spans="1:7" x14ac:dyDescent="0.25">
      <c r="A90" t="str">
        <f>+IF(Mai!G95&lt;&gt;"",Mai!G95,"")</f>
        <v/>
      </c>
      <c r="C90" t="str">
        <f>+IF(A90&lt;&gt;"",Betrieb!$F$13,"")</f>
        <v/>
      </c>
      <c r="D90" t="str">
        <f>+IF(Mai!C95&lt;&gt;"",Mai!C95,"")</f>
        <v/>
      </c>
      <c r="E90" s="39" t="str">
        <f>+IF(Mai!B95&lt;&gt;"",Mai!B95,"")</f>
        <v/>
      </c>
      <c r="G90" t="str">
        <f>+IF(Mai!F95&lt;&gt;"",Mai!F95,"")</f>
        <v/>
      </c>
    </row>
    <row r="91" spans="1:7" x14ac:dyDescent="0.25">
      <c r="A91" t="str">
        <f>+IF(Mai!G96&lt;&gt;"",Mai!G96,"")</f>
        <v/>
      </c>
      <c r="C91" t="str">
        <f>+IF(A91&lt;&gt;"",Betrieb!$F$13,"")</f>
        <v/>
      </c>
      <c r="D91" t="str">
        <f>+IF(Mai!C96&lt;&gt;"",Mai!C96,"")</f>
        <v/>
      </c>
      <c r="E91" s="39" t="str">
        <f>+IF(Mai!B96&lt;&gt;"",Mai!B96,"")</f>
        <v/>
      </c>
      <c r="G91" t="str">
        <f>+IF(Mai!F96&lt;&gt;"",Mai!F96,"")</f>
        <v/>
      </c>
    </row>
    <row r="92" spans="1:7" x14ac:dyDescent="0.25">
      <c r="A92" t="str">
        <f>+IF(Mai!G97&lt;&gt;"",Mai!G97,"")</f>
        <v/>
      </c>
      <c r="C92" t="str">
        <f>+IF(A92&lt;&gt;"",Betrieb!$F$13,"")</f>
        <v/>
      </c>
      <c r="D92" t="str">
        <f>+IF(Mai!C97&lt;&gt;"",Mai!C97,"")</f>
        <v/>
      </c>
      <c r="E92" s="39" t="str">
        <f>+IF(Mai!B97&lt;&gt;"",Mai!B97,"")</f>
        <v/>
      </c>
      <c r="G92" t="str">
        <f>+IF(Mai!F97&lt;&gt;"",Mai!F97,"")</f>
        <v/>
      </c>
    </row>
    <row r="93" spans="1:7" x14ac:dyDescent="0.25">
      <c r="A93" t="str">
        <f>+IF(Mai!G98&lt;&gt;"",Mai!G98,"")</f>
        <v/>
      </c>
      <c r="C93" t="str">
        <f>+IF(A93&lt;&gt;"",Betrieb!$F$13,"")</f>
        <v/>
      </c>
      <c r="D93" t="str">
        <f>+IF(Mai!C98&lt;&gt;"",Mai!C98,"")</f>
        <v/>
      </c>
      <c r="E93" s="39" t="str">
        <f>+IF(Mai!B98&lt;&gt;"",Mai!B98,"")</f>
        <v/>
      </c>
      <c r="G93" t="str">
        <f>+IF(Mai!F98&lt;&gt;"",Mai!F98,"")</f>
        <v/>
      </c>
    </row>
    <row r="94" spans="1:7" x14ac:dyDescent="0.25">
      <c r="A94" t="str">
        <f>+IF(Mai!G99&lt;&gt;"",Mai!G99,"")</f>
        <v/>
      </c>
      <c r="C94" t="str">
        <f>+IF(A94&lt;&gt;"",Betrieb!$F$13,"")</f>
        <v/>
      </c>
      <c r="D94" t="str">
        <f>+IF(Mai!C99&lt;&gt;"",Mai!C99,"")</f>
        <v/>
      </c>
      <c r="E94" s="39" t="str">
        <f>+IF(Mai!B99&lt;&gt;"",Mai!B99,"")</f>
        <v/>
      </c>
      <c r="G94" t="str">
        <f>+IF(Mai!F99&lt;&gt;"",Mai!F99,"")</f>
        <v/>
      </c>
    </row>
    <row r="95" spans="1:7" x14ac:dyDescent="0.25">
      <c r="A95" t="str">
        <f>+IF(Mai!G100&lt;&gt;"",Mai!G100,"")</f>
        <v/>
      </c>
      <c r="C95" t="str">
        <f>+IF(A95&lt;&gt;"",Betrieb!$F$13,"")</f>
        <v/>
      </c>
      <c r="D95" t="str">
        <f>+IF(Mai!C100&lt;&gt;"",Mai!C100,"")</f>
        <v/>
      </c>
      <c r="E95" s="39" t="str">
        <f>+IF(Mai!B100&lt;&gt;"",Mai!B100,"")</f>
        <v/>
      </c>
      <c r="G95" t="str">
        <f>+IF(Mai!F100&lt;&gt;"",Mai!F100,"")</f>
        <v/>
      </c>
    </row>
    <row r="96" spans="1:7" x14ac:dyDescent="0.25">
      <c r="A96" t="str">
        <f>+IF(Mai!G101&lt;&gt;"",Mai!G101,"")</f>
        <v/>
      </c>
      <c r="C96" t="str">
        <f>+IF(A96&lt;&gt;"",Betrieb!$F$13,"")</f>
        <v/>
      </c>
      <c r="D96" t="str">
        <f>+IF(Mai!C101&lt;&gt;"",Mai!C101,"")</f>
        <v/>
      </c>
      <c r="E96" s="39" t="str">
        <f>+IF(Mai!B101&lt;&gt;"",Mai!B101,"")</f>
        <v/>
      </c>
      <c r="G96" t="str">
        <f>+IF(Mai!F101&lt;&gt;"",Mai!F101,"")</f>
        <v/>
      </c>
    </row>
    <row r="97" spans="1:7" x14ac:dyDescent="0.25">
      <c r="A97" t="str">
        <f>+IF(Mai!G102&lt;&gt;"",Mai!G102,"")</f>
        <v/>
      </c>
      <c r="C97" t="str">
        <f>+IF(A97&lt;&gt;"",Betrieb!$F$13,"")</f>
        <v/>
      </c>
      <c r="D97" t="str">
        <f>+IF(Mai!C102&lt;&gt;"",Mai!C102,"")</f>
        <v/>
      </c>
      <c r="E97" s="39" t="str">
        <f>+IF(Mai!B102&lt;&gt;"",Mai!B102,"")</f>
        <v/>
      </c>
      <c r="G97" t="str">
        <f>+IF(Mai!F102&lt;&gt;"",Mai!F102,"")</f>
        <v/>
      </c>
    </row>
    <row r="98" spans="1:7" x14ac:dyDescent="0.25">
      <c r="A98" t="str">
        <f>+IF(Mai!G103&lt;&gt;"",Mai!G103,"")</f>
        <v/>
      </c>
      <c r="C98" t="str">
        <f>+IF(A98&lt;&gt;"",Betrieb!$F$13,"")</f>
        <v/>
      </c>
      <c r="D98" t="str">
        <f>+IF(Mai!C103&lt;&gt;"",Mai!C103,"")</f>
        <v/>
      </c>
      <c r="E98" s="39" t="str">
        <f>+IF(Mai!B103&lt;&gt;"",Mai!B103,"")</f>
        <v/>
      </c>
      <c r="G98" t="str">
        <f>+IF(Mai!F103&lt;&gt;"",Mai!F103,"")</f>
        <v/>
      </c>
    </row>
    <row r="99" spans="1:7" x14ac:dyDescent="0.25">
      <c r="A99" t="str">
        <f>+IF(Mai!G104&lt;&gt;"",Mai!G104,"")</f>
        <v/>
      </c>
      <c r="C99" t="str">
        <f>+IF(A99&lt;&gt;"",Betrieb!$F$13,"")</f>
        <v/>
      </c>
      <c r="D99" t="str">
        <f>+IF(Mai!C104&lt;&gt;"",Mai!C104,"")</f>
        <v/>
      </c>
      <c r="E99" s="39" t="str">
        <f>+IF(Mai!B104&lt;&gt;"",Mai!B104,"")</f>
        <v/>
      </c>
      <c r="G99" t="str">
        <f>+IF(Mai!F104&lt;&gt;"",Mai!F104,"")</f>
        <v/>
      </c>
    </row>
    <row r="100" spans="1:7" x14ac:dyDescent="0.25">
      <c r="A100" t="str">
        <f>+IF(Mai!G105&lt;&gt;"",Mai!G105,"")</f>
        <v/>
      </c>
      <c r="C100" t="str">
        <f>+IF(A100&lt;&gt;"",Betrieb!$F$13,"")</f>
        <v/>
      </c>
      <c r="D100" t="str">
        <f>+IF(Mai!C105&lt;&gt;"",Mai!C105,"")</f>
        <v/>
      </c>
      <c r="E100" s="39" t="str">
        <f>+IF(Mai!B105&lt;&gt;"",Mai!B105,"")</f>
        <v/>
      </c>
      <c r="G100" t="str">
        <f>+IF(Mai!F105&lt;&gt;"",Mai!F105,"")</f>
        <v/>
      </c>
    </row>
    <row r="101" spans="1:7" x14ac:dyDescent="0.25">
      <c r="A101" t="str">
        <f>+IF(Mai!G106&lt;&gt;"",Mai!G106,"")</f>
        <v/>
      </c>
      <c r="C101" t="str">
        <f>+IF(A101&lt;&gt;"",Betrieb!$F$13,"")</f>
        <v/>
      </c>
      <c r="D101" t="str">
        <f>+IF(Mai!C106&lt;&gt;"",Mai!C106,"")</f>
        <v/>
      </c>
      <c r="E101" s="39" t="str">
        <f>+IF(Mai!B106&lt;&gt;"",Mai!B106,"")</f>
        <v/>
      </c>
      <c r="G101" t="str">
        <f>+IF(Mai!F106&lt;&gt;"",Mai!F106,"")</f>
        <v/>
      </c>
    </row>
    <row r="102" spans="1:7" x14ac:dyDescent="0.25">
      <c r="A102" t="str">
        <f>+IF(Mai!G107&lt;&gt;"",Mai!G107,"")</f>
        <v/>
      </c>
      <c r="C102" t="str">
        <f>+IF(A102&lt;&gt;"",Betrieb!$F$13,"")</f>
        <v/>
      </c>
      <c r="D102" t="str">
        <f>+IF(Mai!C107&lt;&gt;"",Mai!C107,"")</f>
        <v/>
      </c>
      <c r="E102" s="39" t="str">
        <f>+IF(Mai!B107&lt;&gt;"",Mai!B107,"")</f>
        <v/>
      </c>
      <c r="G102" t="str">
        <f>+IF(Mai!F107&lt;&gt;"",Mai!F107,"")</f>
        <v/>
      </c>
    </row>
    <row r="103" spans="1:7" x14ac:dyDescent="0.25">
      <c r="A103" t="str">
        <f>+IF(Mai!G108&lt;&gt;"",Mai!G108,"")</f>
        <v/>
      </c>
      <c r="C103" t="str">
        <f>+IF(A103&lt;&gt;"",Betrieb!$F$13,"")</f>
        <v/>
      </c>
      <c r="D103" t="str">
        <f>+IF(Mai!C108&lt;&gt;"",Mai!C108,"")</f>
        <v/>
      </c>
      <c r="E103" s="39" t="str">
        <f>+IF(Mai!B108&lt;&gt;"",Mai!B108,"")</f>
        <v/>
      </c>
      <c r="G103" t="str">
        <f>+IF(Mai!F108&lt;&gt;"",Mai!F108,"")</f>
        <v/>
      </c>
    </row>
    <row r="104" spans="1:7" x14ac:dyDescent="0.25">
      <c r="A104" t="str">
        <f>+IF(Mai!G109&lt;&gt;"",Mai!G109,"")</f>
        <v/>
      </c>
      <c r="C104" t="str">
        <f>+IF(A104&lt;&gt;"",Betrieb!$F$13,"")</f>
        <v/>
      </c>
      <c r="D104" t="str">
        <f>+IF(Mai!C109&lt;&gt;"",Mai!C109,"")</f>
        <v/>
      </c>
      <c r="E104" s="39" t="str">
        <f>+IF(Mai!B109&lt;&gt;"",Mai!B109,"")</f>
        <v/>
      </c>
      <c r="G104" t="str">
        <f>+IF(Mai!F109&lt;&gt;"",Mai!F109,"")</f>
        <v/>
      </c>
    </row>
    <row r="105" spans="1:7" x14ac:dyDescent="0.25">
      <c r="A105" t="str">
        <f>+IF(Mai!G110&lt;&gt;"",Mai!G110,"")</f>
        <v/>
      </c>
      <c r="C105" t="str">
        <f>+IF(A105&lt;&gt;"",Betrieb!$F$13,"")</f>
        <v/>
      </c>
      <c r="D105" t="str">
        <f>+IF(Mai!C110&lt;&gt;"",Mai!C110,"")</f>
        <v/>
      </c>
      <c r="E105" s="39" t="str">
        <f>+IF(Mai!B110&lt;&gt;"",Mai!B110,"")</f>
        <v/>
      </c>
      <c r="G105" t="str">
        <f>+IF(Mai!F110&lt;&gt;"",Mai!F110,"")</f>
        <v/>
      </c>
    </row>
    <row r="106" spans="1:7" x14ac:dyDescent="0.25">
      <c r="A106" t="str">
        <f>+IF(Mai!G111&lt;&gt;"",Mai!G111,"")</f>
        <v/>
      </c>
      <c r="C106" t="str">
        <f>+IF(A106&lt;&gt;"",Betrieb!$F$13,"")</f>
        <v/>
      </c>
      <c r="D106" t="str">
        <f>+IF(Mai!C111&lt;&gt;"",Mai!C111,"")</f>
        <v/>
      </c>
      <c r="E106" s="39" t="str">
        <f>+IF(Mai!B111&lt;&gt;"",Mai!B111,"")</f>
        <v/>
      </c>
      <c r="G106" t="str">
        <f>+IF(Mai!F111&lt;&gt;"",Mai!F111,"")</f>
        <v/>
      </c>
    </row>
    <row r="107" spans="1:7" x14ac:dyDescent="0.25">
      <c r="A107" t="str">
        <f>+IF(Mai!G112&lt;&gt;"",Mai!G112,"")</f>
        <v/>
      </c>
      <c r="C107" t="str">
        <f>+IF(A107&lt;&gt;"",Betrieb!$F$13,"")</f>
        <v/>
      </c>
      <c r="D107" t="str">
        <f>+IF(Mai!C112&lt;&gt;"",Mai!C112,"")</f>
        <v/>
      </c>
      <c r="E107" s="39" t="str">
        <f>+IF(Mai!B112&lt;&gt;"",Mai!B112,"")</f>
        <v/>
      </c>
      <c r="G107" t="str">
        <f>+IF(Mai!F112&lt;&gt;"",Mai!F112,"")</f>
        <v/>
      </c>
    </row>
    <row r="108" spans="1:7" x14ac:dyDescent="0.25">
      <c r="A108" t="str">
        <f>+IF(Mai!G113&lt;&gt;"",Mai!G113,"")</f>
        <v/>
      </c>
      <c r="C108" t="str">
        <f>+IF(A108&lt;&gt;"",Betrieb!$F$13,"")</f>
        <v/>
      </c>
      <c r="D108" t="str">
        <f>+IF(Mai!C113&lt;&gt;"",Mai!C113,"")</f>
        <v/>
      </c>
      <c r="E108" s="39" t="str">
        <f>+IF(Mai!B113&lt;&gt;"",Mai!B113,"")</f>
        <v/>
      </c>
      <c r="G108" t="str">
        <f>+IF(Mai!F113&lt;&gt;"",Mai!F113,"")</f>
        <v/>
      </c>
    </row>
    <row r="109" spans="1:7" x14ac:dyDescent="0.25">
      <c r="A109" t="str">
        <f>+IF(Mai!G114&lt;&gt;"",Mai!G114,"")</f>
        <v/>
      </c>
      <c r="C109" t="str">
        <f>+IF(A109&lt;&gt;"",Betrieb!$F$13,"")</f>
        <v/>
      </c>
      <c r="D109" t="str">
        <f>+IF(Mai!C114&lt;&gt;"",Mai!C114,"")</f>
        <v/>
      </c>
      <c r="E109" s="39" t="str">
        <f>+IF(Mai!B114&lt;&gt;"",Mai!B114,"")</f>
        <v/>
      </c>
      <c r="G109" t="str">
        <f>+IF(Mai!F114&lt;&gt;"",Mai!F114,"")</f>
        <v/>
      </c>
    </row>
    <row r="110" spans="1:7" x14ac:dyDescent="0.25">
      <c r="A110" t="str">
        <f>+IF(Mai!G115&lt;&gt;"",Mai!G115,"")</f>
        <v/>
      </c>
      <c r="C110" t="str">
        <f>+IF(A110&lt;&gt;"",Betrieb!$F$13,"")</f>
        <v/>
      </c>
      <c r="D110" t="str">
        <f>+IF(Mai!C115&lt;&gt;"",Mai!C115,"")</f>
        <v/>
      </c>
      <c r="E110" s="39" t="str">
        <f>+IF(Mai!B115&lt;&gt;"",Mai!B115,"")</f>
        <v/>
      </c>
      <c r="G110" t="str">
        <f>+IF(Mai!F115&lt;&gt;"",Mai!F115,"")</f>
        <v/>
      </c>
    </row>
    <row r="111" spans="1:7" x14ac:dyDescent="0.25">
      <c r="A111" t="str">
        <f>+IF(Mai!G116&lt;&gt;"",Mai!G116,"")</f>
        <v/>
      </c>
      <c r="C111" t="str">
        <f>+IF(A111&lt;&gt;"",Betrieb!$F$13,"")</f>
        <v/>
      </c>
      <c r="D111" t="str">
        <f>+IF(Mai!C116&lt;&gt;"",Mai!C116,"")</f>
        <v/>
      </c>
      <c r="E111" s="39" t="str">
        <f>+IF(Mai!B116&lt;&gt;"",Mai!B116,"")</f>
        <v/>
      </c>
      <c r="G111" t="str">
        <f>+IF(Mai!F116&lt;&gt;"",Mai!F116,"")</f>
        <v/>
      </c>
    </row>
    <row r="112" spans="1:7" x14ac:dyDescent="0.25">
      <c r="A112" t="str">
        <f>+IF(Mai!G117&lt;&gt;"",Mai!G117,"")</f>
        <v/>
      </c>
      <c r="C112" t="str">
        <f>+IF(A112&lt;&gt;"",Betrieb!$F$13,"")</f>
        <v/>
      </c>
      <c r="D112" t="str">
        <f>+IF(Mai!C117&lt;&gt;"",Mai!C117,"")</f>
        <v/>
      </c>
      <c r="E112" s="39" t="str">
        <f>+IF(Mai!B117&lt;&gt;"",Mai!B117,"")</f>
        <v/>
      </c>
      <c r="G112" t="str">
        <f>+IF(Mai!F117&lt;&gt;"",Mai!F117,"")</f>
        <v/>
      </c>
    </row>
    <row r="113" spans="1:7" x14ac:dyDescent="0.25">
      <c r="A113" t="str">
        <f>+IF(Mai!G118&lt;&gt;"",Mai!G118,"")</f>
        <v/>
      </c>
      <c r="C113" t="str">
        <f>+IF(A113&lt;&gt;"",Betrieb!$F$13,"")</f>
        <v/>
      </c>
      <c r="D113" t="str">
        <f>+IF(Mai!C118&lt;&gt;"",Mai!C118,"")</f>
        <v/>
      </c>
      <c r="E113" s="39" t="str">
        <f>+IF(Mai!B118&lt;&gt;"",Mai!B118,"")</f>
        <v/>
      </c>
      <c r="G113" t="str">
        <f>+IF(Mai!F118&lt;&gt;"",Mai!F118,"")</f>
        <v/>
      </c>
    </row>
    <row r="114" spans="1:7" x14ac:dyDescent="0.25">
      <c r="A114" t="str">
        <f>+IF(Mai!G119&lt;&gt;"",Mai!G119,"")</f>
        <v/>
      </c>
      <c r="C114" t="str">
        <f>+IF(A114&lt;&gt;"",Betrieb!$F$13,"")</f>
        <v/>
      </c>
      <c r="D114" t="str">
        <f>+IF(Mai!C119&lt;&gt;"",Mai!C119,"")</f>
        <v/>
      </c>
      <c r="E114" s="39" t="str">
        <f>+IF(Mai!B119&lt;&gt;"",Mai!B119,"")</f>
        <v/>
      </c>
      <c r="G114" t="str">
        <f>+IF(Mai!F119&lt;&gt;"",Mai!F119,"")</f>
        <v/>
      </c>
    </row>
    <row r="115" spans="1:7" x14ac:dyDescent="0.25">
      <c r="A115" t="str">
        <f>+IF(Mai!G120&lt;&gt;"",Mai!G120,"")</f>
        <v/>
      </c>
      <c r="C115" t="str">
        <f>+IF(A115&lt;&gt;"",Betrieb!$F$13,"")</f>
        <v/>
      </c>
      <c r="D115" t="str">
        <f>+IF(Mai!C120&lt;&gt;"",Mai!C120,"")</f>
        <v/>
      </c>
      <c r="E115" s="39" t="str">
        <f>+IF(Mai!B120&lt;&gt;"",Mai!B120,"")</f>
        <v/>
      </c>
      <c r="G115" t="str">
        <f>+IF(Mai!F120&lt;&gt;"",Mai!F120,"")</f>
        <v/>
      </c>
    </row>
    <row r="116" spans="1:7" x14ac:dyDescent="0.25">
      <c r="A116" t="str">
        <f>+IF(Mai!G121&lt;&gt;"",Mai!G121,"")</f>
        <v/>
      </c>
      <c r="C116" t="str">
        <f>+IF(A116&lt;&gt;"",Betrieb!$F$13,"")</f>
        <v/>
      </c>
      <c r="D116" t="str">
        <f>+IF(Mai!C121&lt;&gt;"",Mai!C121,"")</f>
        <v/>
      </c>
      <c r="E116" s="39" t="str">
        <f>+IF(Mai!B121&lt;&gt;"",Mai!B121,"")</f>
        <v/>
      </c>
      <c r="G116" t="str">
        <f>+IF(Mai!F121&lt;&gt;"",Mai!F121,"")</f>
        <v/>
      </c>
    </row>
    <row r="117" spans="1:7" x14ac:dyDescent="0.25">
      <c r="A117" t="str">
        <f>+IF(Mai!G122&lt;&gt;"",Mai!G122,"")</f>
        <v/>
      </c>
      <c r="C117" t="str">
        <f>+IF(A117&lt;&gt;"",Betrieb!$F$13,"")</f>
        <v/>
      </c>
      <c r="D117" t="str">
        <f>+IF(Mai!C122&lt;&gt;"",Mai!C122,"")</f>
        <v/>
      </c>
      <c r="E117" s="39" t="str">
        <f>+IF(Mai!B122&lt;&gt;"",Mai!B122,"")</f>
        <v/>
      </c>
      <c r="G117" t="str">
        <f>+IF(Mai!F122&lt;&gt;"",Mai!F122,"")</f>
        <v/>
      </c>
    </row>
    <row r="118" spans="1:7" x14ac:dyDescent="0.25">
      <c r="A118" t="str">
        <f>+IF(Mai!G123&lt;&gt;"",Mai!G123,"")</f>
        <v/>
      </c>
      <c r="C118" t="str">
        <f>+IF(A118&lt;&gt;"",Betrieb!$F$13,"")</f>
        <v/>
      </c>
      <c r="D118" t="str">
        <f>+IF(Mai!C123&lt;&gt;"",Mai!C123,"")</f>
        <v/>
      </c>
      <c r="E118" s="39" t="str">
        <f>+IF(Mai!B123&lt;&gt;"",Mai!B123,"")</f>
        <v/>
      </c>
      <c r="G118" t="str">
        <f>+IF(Mai!F123&lt;&gt;"",Mai!F123,"")</f>
        <v/>
      </c>
    </row>
    <row r="119" spans="1:7" x14ac:dyDescent="0.25">
      <c r="A119" t="str">
        <f>+IF(Mai!G124&lt;&gt;"",Mai!G124,"")</f>
        <v/>
      </c>
      <c r="C119" t="str">
        <f>+IF(A119&lt;&gt;"",Betrieb!$F$13,"")</f>
        <v/>
      </c>
      <c r="D119" t="str">
        <f>+IF(Mai!C124&lt;&gt;"",Mai!C124,"")</f>
        <v/>
      </c>
      <c r="E119" s="39" t="str">
        <f>+IF(Mai!B124&lt;&gt;"",Mai!B124,"")</f>
        <v/>
      </c>
      <c r="G119" t="str">
        <f>+IF(Mai!F124&lt;&gt;"",Mai!F124,"")</f>
        <v/>
      </c>
    </row>
    <row r="120" spans="1:7" x14ac:dyDescent="0.25">
      <c r="A120" t="str">
        <f>+IF(Mai!G125&lt;&gt;"",Mai!G125,"")</f>
        <v/>
      </c>
      <c r="C120" t="str">
        <f>+IF(A120&lt;&gt;"",Betrieb!$F$13,"")</f>
        <v/>
      </c>
      <c r="D120" t="str">
        <f>+IF(Mai!C125&lt;&gt;"",Mai!C125,"")</f>
        <v/>
      </c>
      <c r="E120" s="39" t="str">
        <f>+IF(Mai!B125&lt;&gt;"",Mai!B125,"")</f>
        <v/>
      </c>
      <c r="G120" t="str">
        <f>+IF(Mai!F125&lt;&gt;"",Mai!F125,"")</f>
        <v/>
      </c>
    </row>
    <row r="121" spans="1:7" x14ac:dyDescent="0.25">
      <c r="A121" t="str">
        <f>+IF(Mai!G126&lt;&gt;"",Mai!G126,"")</f>
        <v/>
      </c>
      <c r="C121" t="str">
        <f>+IF(A121&lt;&gt;"",Betrieb!$F$13,"")</f>
        <v/>
      </c>
      <c r="D121" t="str">
        <f>+IF(Mai!C126&lt;&gt;"",Mai!C126,"")</f>
        <v/>
      </c>
      <c r="E121" s="39" t="str">
        <f>+IF(Mai!B126&lt;&gt;"",Mai!B126,"")</f>
        <v/>
      </c>
      <c r="G121" t="str">
        <f>+IF(Mai!F126&lt;&gt;"",Mai!F126,"")</f>
        <v/>
      </c>
    </row>
    <row r="122" spans="1:7" x14ac:dyDescent="0.25">
      <c r="A122" t="str">
        <f>+IF(Mai!G127&lt;&gt;"",Mai!G127,"")</f>
        <v/>
      </c>
      <c r="C122" t="str">
        <f>+IF(A122&lt;&gt;"",Betrieb!$F$13,"")</f>
        <v/>
      </c>
      <c r="D122" t="str">
        <f>+IF(Mai!C127&lt;&gt;"",Mai!C127,"")</f>
        <v/>
      </c>
      <c r="E122" s="39" t="str">
        <f>+IF(Mai!B127&lt;&gt;"",Mai!B127,"")</f>
        <v/>
      </c>
      <c r="G122" t="str">
        <f>+IF(Mai!F127&lt;&gt;"",Mai!F127,"")</f>
        <v/>
      </c>
    </row>
    <row r="123" spans="1:7" x14ac:dyDescent="0.25">
      <c r="A123" t="str">
        <f>+IF(Mai!G128&lt;&gt;"",Mai!G128,"")</f>
        <v/>
      </c>
      <c r="C123" t="str">
        <f>+IF(A123&lt;&gt;"",Betrieb!$F$13,"")</f>
        <v/>
      </c>
      <c r="D123" t="str">
        <f>+IF(Mai!C128&lt;&gt;"",Mai!C128,"")</f>
        <v/>
      </c>
      <c r="E123" s="39" t="str">
        <f>+IF(Mai!B128&lt;&gt;"",Mai!B128,"")</f>
        <v/>
      </c>
      <c r="G123" t="str">
        <f>+IF(Mai!F128&lt;&gt;"",Mai!F128,"")</f>
        <v/>
      </c>
    </row>
    <row r="124" spans="1:7" x14ac:dyDescent="0.25">
      <c r="A124" t="str">
        <f>+IF(Mai!G129&lt;&gt;"",Mai!G129,"")</f>
        <v/>
      </c>
      <c r="C124" t="str">
        <f>+IF(A124&lt;&gt;"",Betrieb!$F$13,"")</f>
        <v/>
      </c>
      <c r="D124" t="str">
        <f>+IF(Mai!C129&lt;&gt;"",Mai!C129,"")</f>
        <v/>
      </c>
      <c r="E124" s="39" t="str">
        <f>+IF(Mai!B129&lt;&gt;"",Mai!B129,"")</f>
        <v/>
      </c>
      <c r="G124" t="str">
        <f>+IF(Mai!F129&lt;&gt;"",Mai!F129,"")</f>
        <v/>
      </c>
    </row>
    <row r="125" spans="1:7" x14ac:dyDescent="0.25">
      <c r="A125" t="str">
        <f>+IF(Mai!G130&lt;&gt;"",Mai!G130,"")</f>
        <v/>
      </c>
      <c r="C125" t="str">
        <f>+IF(A125&lt;&gt;"",Betrieb!$F$13,"")</f>
        <v/>
      </c>
      <c r="D125" t="str">
        <f>+IF(Mai!C130&lt;&gt;"",Mai!C130,"")</f>
        <v/>
      </c>
      <c r="E125" s="39" t="str">
        <f>+IF(Mai!B130&lt;&gt;"",Mai!B130,"")</f>
        <v/>
      </c>
      <c r="G125" t="str">
        <f>+IF(Mai!F130&lt;&gt;"",Mai!F130,"")</f>
        <v/>
      </c>
    </row>
    <row r="126" spans="1:7" x14ac:dyDescent="0.25">
      <c r="A126" t="str">
        <f>+IF(Mai!G131&lt;&gt;"",Mai!G131,"")</f>
        <v/>
      </c>
      <c r="C126" t="str">
        <f>+IF(A126&lt;&gt;"",Betrieb!$F$13,"")</f>
        <v/>
      </c>
      <c r="D126" t="str">
        <f>+IF(Mai!C131&lt;&gt;"",Mai!C131,"")</f>
        <v/>
      </c>
      <c r="E126" s="39" t="str">
        <f>+IF(Mai!B131&lt;&gt;"",Mai!B131,"")</f>
        <v/>
      </c>
      <c r="G126" t="str">
        <f>+IF(Mai!F131&lt;&gt;"",Mai!F131,"")</f>
        <v/>
      </c>
    </row>
    <row r="127" spans="1:7" x14ac:dyDescent="0.25">
      <c r="A127" t="str">
        <f>+IF(Mai!G132&lt;&gt;"",Mai!G132,"")</f>
        <v/>
      </c>
      <c r="C127" t="str">
        <f>+IF(A127&lt;&gt;"",Betrieb!$F$13,"")</f>
        <v/>
      </c>
      <c r="D127" t="str">
        <f>+IF(Mai!C132&lt;&gt;"",Mai!C132,"")</f>
        <v/>
      </c>
      <c r="E127" s="39" t="str">
        <f>+IF(Mai!B132&lt;&gt;"",Mai!B132,"")</f>
        <v/>
      </c>
      <c r="G127" t="str">
        <f>+IF(Mai!F132&lt;&gt;"",Mai!F132,"")</f>
        <v/>
      </c>
    </row>
    <row r="128" spans="1:7" x14ac:dyDescent="0.25">
      <c r="A128" t="str">
        <f>+IF(Mai!G133&lt;&gt;"",Mai!G133,"")</f>
        <v/>
      </c>
      <c r="C128" t="str">
        <f>+IF(A128&lt;&gt;"",Betrieb!$F$13,"")</f>
        <v/>
      </c>
      <c r="D128" t="str">
        <f>+IF(Mai!C133&lt;&gt;"",Mai!C133,"")</f>
        <v/>
      </c>
      <c r="E128" s="39" t="str">
        <f>+IF(Mai!B133&lt;&gt;"",Mai!B133,"")</f>
        <v/>
      </c>
      <c r="G128" t="str">
        <f>+IF(Mai!F133&lt;&gt;"",Mai!F133,"")</f>
        <v/>
      </c>
    </row>
    <row r="129" spans="1:7" x14ac:dyDescent="0.25">
      <c r="A129" t="str">
        <f>+IF(Mai!G134&lt;&gt;"",Mai!G134,"")</f>
        <v/>
      </c>
      <c r="C129" t="str">
        <f>+IF(A129&lt;&gt;"",Betrieb!$F$13,"")</f>
        <v/>
      </c>
      <c r="D129" t="str">
        <f>+IF(Mai!C134&lt;&gt;"",Mai!C134,"")</f>
        <v/>
      </c>
      <c r="E129" s="39" t="str">
        <f>+IF(Mai!B134&lt;&gt;"",Mai!B134,"")</f>
        <v/>
      </c>
      <c r="G129" t="str">
        <f>+IF(Mai!F134&lt;&gt;"",Mai!F134,"")</f>
        <v/>
      </c>
    </row>
    <row r="130" spans="1:7" x14ac:dyDescent="0.25">
      <c r="A130" t="str">
        <f>+IF(Mai!G135&lt;&gt;"",Mai!G135,"")</f>
        <v/>
      </c>
      <c r="C130" t="str">
        <f>+IF(A130&lt;&gt;"",Betrieb!$F$13,"")</f>
        <v/>
      </c>
      <c r="D130" t="str">
        <f>+IF(Mai!C135&lt;&gt;"",Mai!C135,"")</f>
        <v/>
      </c>
      <c r="E130" s="39" t="str">
        <f>+IF(Mai!B135&lt;&gt;"",Mai!B135,"")</f>
        <v/>
      </c>
      <c r="G130" t="str">
        <f>+IF(Mai!F135&lt;&gt;"",Mai!F135,"")</f>
        <v/>
      </c>
    </row>
    <row r="131" spans="1:7" x14ac:dyDescent="0.25">
      <c r="A131" t="str">
        <f>+IF(Mai!G136&lt;&gt;"",Mai!G136,"")</f>
        <v/>
      </c>
      <c r="C131" t="str">
        <f>+IF(A131&lt;&gt;"",Betrieb!$F$13,"")</f>
        <v/>
      </c>
      <c r="D131" t="str">
        <f>+IF(Mai!C136&lt;&gt;"",Mai!C136,"")</f>
        <v/>
      </c>
      <c r="E131" s="39" t="str">
        <f>+IF(Mai!B136&lt;&gt;"",Mai!B136,"")</f>
        <v/>
      </c>
      <c r="G131" t="str">
        <f>+IF(Mai!F136&lt;&gt;"",Mai!F136,"")</f>
        <v/>
      </c>
    </row>
    <row r="132" spans="1:7" x14ac:dyDescent="0.25">
      <c r="A132" t="str">
        <f>+IF(Mai!G137&lt;&gt;"",Mai!G137,"")</f>
        <v/>
      </c>
      <c r="C132" t="str">
        <f>+IF(A132&lt;&gt;"",Betrieb!$F$13,"")</f>
        <v/>
      </c>
      <c r="D132" t="str">
        <f>+IF(Mai!C137&lt;&gt;"",Mai!C137,"")</f>
        <v/>
      </c>
      <c r="E132" s="39" t="str">
        <f>+IF(Mai!B137&lt;&gt;"",Mai!B137,"")</f>
        <v/>
      </c>
      <c r="G132" t="str">
        <f>+IF(Mai!F137&lt;&gt;"",Mai!F137,"")</f>
        <v/>
      </c>
    </row>
    <row r="133" spans="1:7" x14ac:dyDescent="0.25">
      <c r="A133" t="str">
        <f>+IF(Mai!G138&lt;&gt;"",Mai!G138,"")</f>
        <v/>
      </c>
      <c r="C133" t="str">
        <f>+IF(A133&lt;&gt;"",Betrieb!$F$13,"")</f>
        <v/>
      </c>
      <c r="D133" t="str">
        <f>+IF(Mai!C138&lt;&gt;"",Mai!C138,"")</f>
        <v/>
      </c>
      <c r="E133" s="39" t="str">
        <f>+IF(Mai!B138&lt;&gt;"",Mai!B138,"")</f>
        <v/>
      </c>
      <c r="G133" t="str">
        <f>+IF(Mai!F138&lt;&gt;"",Mai!F138,"")</f>
        <v/>
      </c>
    </row>
    <row r="134" spans="1:7" x14ac:dyDescent="0.25">
      <c r="A134" t="str">
        <f>+IF(Mai!G139&lt;&gt;"",Mai!G139,"")</f>
        <v/>
      </c>
      <c r="C134" t="str">
        <f>+IF(A134&lt;&gt;"",Betrieb!$F$13,"")</f>
        <v/>
      </c>
      <c r="D134" t="str">
        <f>+IF(Mai!C139&lt;&gt;"",Mai!C139,"")</f>
        <v/>
      </c>
      <c r="E134" s="39" t="str">
        <f>+IF(Mai!B139&lt;&gt;"",Mai!B139,"")</f>
        <v/>
      </c>
      <c r="G134" t="str">
        <f>+IF(Mai!F139&lt;&gt;"",Mai!F139,"")</f>
        <v/>
      </c>
    </row>
    <row r="135" spans="1:7" x14ac:dyDescent="0.25">
      <c r="A135" t="str">
        <f>+IF(Mai!G140&lt;&gt;"",Mai!G140,"")</f>
        <v/>
      </c>
      <c r="C135" t="str">
        <f>+IF(A135&lt;&gt;"",Betrieb!$F$13,"")</f>
        <v/>
      </c>
      <c r="D135" t="str">
        <f>+IF(Mai!C140&lt;&gt;"",Mai!C140,"")</f>
        <v/>
      </c>
      <c r="E135" s="39" t="str">
        <f>+IF(Mai!B140&lt;&gt;"",Mai!B140,"")</f>
        <v/>
      </c>
      <c r="G135" t="str">
        <f>+IF(Mai!F140&lt;&gt;"",Mai!F140,"")</f>
        <v/>
      </c>
    </row>
    <row r="136" spans="1:7" x14ac:dyDescent="0.25">
      <c r="A136" t="str">
        <f>+IF(Mai!G141&lt;&gt;"",Mai!G141,"")</f>
        <v/>
      </c>
      <c r="C136" t="str">
        <f>+IF(A136&lt;&gt;"",Betrieb!$F$13,"")</f>
        <v/>
      </c>
      <c r="D136" t="str">
        <f>+IF(Mai!C141&lt;&gt;"",Mai!C141,"")</f>
        <v/>
      </c>
      <c r="E136" s="39" t="str">
        <f>+IF(Mai!B141&lt;&gt;"",Mai!B141,"")</f>
        <v/>
      </c>
      <c r="G136" t="str">
        <f>+IF(Mai!F141&lt;&gt;"",Mai!F141,"")</f>
        <v/>
      </c>
    </row>
    <row r="137" spans="1:7" x14ac:dyDescent="0.25">
      <c r="A137" t="str">
        <f>+IF(Mai!G142&lt;&gt;"",Mai!G142,"")</f>
        <v/>
      </c>
      <c r="C137" t="str">
        <f>+IF(A137&lt;&gt;"",Betrieb!$F$13,"")</f>
        <v/>
      </c>
      <c r="D137" t="str">
        <f>+IF(Mai!C142&lt;&gt;"",Mai!C142,"")</f>
        <v/>
      </c>
      <c r="E137" s="39" t="str">
        <f>+IF(Mai!B142&lt;&gt;"",Mai!B142,"")</f>
        <v/>
      </c>
      <c r="G137" t="str">
        <f>+IF(Mai!F142&lt;&gt;"",Mai!F142,"")</f>
        <v/>
      </c>
    </row>
    <row r="138" spans="1:7" x14ac:dyDescent="0.25">
      <c r="A138" t="str">
        <f>+IF(Mai!G143&lt;&gt;"",Mai!G143,"")</f>
        <v/>
      </c>
      <c r="C138" t="str">
        <f>+IF(A138&lt;&gt;"",Betrieb!$F$13,"")</f>
        <v/>
      </c>
      <c r="D138" t="str">
        <f>+IF(Mai!C143&lt;&gt;"",Mai!C143,"")</f>
        <v/>
      </c>
      <c r="E138" s="39" t="str">
        <f>+IF(Mai!B143&lt;&gt;"",Mai!B143,"")</f>
        <v/>
      </c>
      <c r="G138" t="str">
        <f>+IF(Mai!F143&lt;&gt;"",Mai!F143,"")</f>
        <v/>
      </c>
    </row>
    <row r="139" spans="1:7" x14ac:dyDescent="0.25">
      <c r="A139" t="str">
        <f>+IF(Mai!G144&lt;&gt;"",Mai!G144,"")</f>
        <v/>
      </c>
      <c r="C139" t="str">
        <f>+IF(A139&lt;&gt;"",Betrieb!$F$13,"")</f>
        <v/>
      </c>
      <c r="D139" t="str">
        <f>+IF(Mai!C144&lt;&gt;"",Mai!C144,"")</f>
        <v/>
      </c>
      <c r="E139" s="39" t="str">
        <f>+IF(Mai!B144&lt;&gt;"",Mai!B144,"")</f>
        <v/>
      </c>
      <c r="G139" t="str">
        <f>+IF(Mai!F144&lt;&gt;"",Mai!F144,"")</f>
        <v/>
      </c>
    </row>
    <row r="140" spans="1:7" x14ac:dyDescent="0.25">
      <c r="A140" t="str">
        <f>+IF(Mai!G145&lt;&gt;"",Mai!G145,"")</f>
        <v/>
      </c>
      <c r="C140" t="str">
        <f>+IF(A140&lt;&gt;"",Betrieb!$F$13,"")</f>
        <v/>
      </c>
      <c r="D140" t="str">
        <f>+IF(Mai!C145&lt;&gt;"",Mai!C145,"")</f>
        <v/>
      </c>
      <c r="E140" s="39" t="str">
        <f>+IF(Mai!B145&lt;&gt;"",Mai!B145,"")</f>
        <v/>
      </c>
      <c r="G140" t="str">
        <f>+IF(Mai!F145&lt;&gt;"",Mai!F145,"")</f>
        <v/>
      </c>
    </row>
    <row r="141" spans="1:7" x14ac:dyDescent="0.25">
      <c r="A141" t="str">
        <f>+IF(Mai!G146&lt;&gt;"",Mai!G146,"")</f>
        <v/>
      </c>
      <c r="C141" t="str">
        <f>+IF(A141&lt;&gt;"",Betrieb!$F$13,"")</f>
        <v/>
      </c>
      <c r="D141" t="str">
        <f>+IF(Mai!C146&lt;&gt;"",Mai!C146,"")</f>
        <v/>
      </c>
      <c r="E141" s="39" t="str">
        <f>+IF(Mai!B146&lt;&gt;"",Mai!B146,"")</f>
        <v/>
      </c>
      <c r="G141" t="str">
        <f>+IF(Mai!F146&lt;&gt;"",Mai!F146,"")</f>
        <v/>
      </c>
    </row>
    <row r="142" spans="1:7" x14ac:dyDescent="0.25">
      <c r="A142" t="str">
        <f>+IF(Mai!G147&lt;&gt;"",Mai!G147,"")</f>
        <v/>
      </c>
      <c r="C142" t="str">
        <f>+IF(A142&lt;&gt;"",Betrieb!$F$13,"")</f>
        <v/>
      </c>
      <c r="D142" t="str">
        <f>+IF(Mai!C147&lt;&gt;"",Mai!C147,"")</f>
        <v/>
      </c>
      <c r="E142" s="39" t="str">
        <f>+IF(Mai!B147&lt;&gt;"",Mai!B147,"")</f>
        <v/>
      </c>
      <c r="G142" t="str">
        <f>+IF(Mai!F147&lt;&gt;"",Mai!F147,"")</f>
        <v/>
      </c>
    </row>
    <row r="143" spans="1:7" x14ac:dyDescent="0.25">
      <c r="A143" t="str">
        <f>+IF(Mai!G148&lt;&gt;"",Mai!G148,"")</f>
        <v/>
      </c>
      <c r="C143" t="str">
        <f>+IF(A143&lt;&gt;"",Betrieb!$F$13,"")</f>
        <v/>
      </c>
      <c r="D143" t="str">
        <f>+IF(Mai!C148&lt;&gt;"",Mai!C148,"")</f>
        <v/>
      </c>
      <c r="E143" s="39" t="str">
        <f>+IF(Mai!B148&lt;&gt;"",Mai!B148,"")</f>
        <v/>
      </c>
      <c r="G143" t="str">
        <f>+IF(Mai!F148&lt;&gt;"",Mai!F148,"")</f>
        <v/>
      </c>
    </row>
    <row r="144" spans="1:7" x14ac:dyDescent="0.25">
      <c r="A144" t="str">
        <f>+IF(Mai!G149&lt;&gt;"",Mai!G149,"")</f>
        <v/>
      </c>
      <c r="C144" t="str">
        <f>+IF(A144&lt;&gt;"",Betrieb!$F$13,"")</f>
        <v/>
      </c>
      <c r="D144" t="str">
        <f>+IF(Mai!C149&lt;&gt;"",Mai!C149,"")</f>
        <v/>
      </c>
      <c r="E144" s="39" t="str">
        <f>+IF(Mai!B149&lt;&gt;"",Mai!B149,"")</f>
        <v/>
      </c>
      <c r="G144" t="str">
        <f>+IF(Mai!F149&lt;&gt;"",Mai!F149,"")</f>
        <v/>
      </c>
    </row>
    <row r="145" spans="1:7" x14ac:dyDescent="0.25">
      <c r="A145" t="str">
        <f>+IF(Mai!G150&lt;&gt;"",Mai!G150,"")</f>
        <v/>
      </c>
      <c r="C145" t="str">
        <f>+IF(A145&lt;&gt;"",Betrieb!$F$13,"")</f>
        <v/>
      </c>
      <c r="D145" t="str">
        <f>+IF(Mai!C150&lt;&gt;"",Mai!C150,"")</f>
        <v/>
      </c>
      <c r="E145" s="39" t="str">
        <f>+IF(Mai!B150&lt;&gt;"",Mai!B150,"")</f>
        <v/>
      </c>
      <c r="G145" t="str">
        <f>+IF(Mai!F150&lt;&gt;"",Mai!F150,"")</f>
        <v/>
      </c>
    </row>
    <row r="146" spans="1:7" x14ac:dyDescent="0.25">
      <c r="A146" t="str">
        <f>+IF(Mai!G151&lt;&gt;"",Mai!G151,"")</f>
        <v/>
      </c>
      <c r="C146" t="str">
        <f>+IF(A146&lt;&gt;"",Betrieb!$F$13,"")</f>
        <v/>
      </c>
      <c r="D146" t="str">
        <f>+IF(Mai!C151&lt;&gt;"",Mai!C151,"")</f>
        <v/>
      </c>
      <c r="E146" s="39" t="str">
        <f>+IF(Mai!B151&lt;&gt;"",Mai!B151,"")</f>
        <v/>
      </c>
      <c r="G146" t="str">
        <f>+IF(Mai!F151&lt;&gt;"",Mai!F151,"")</f>
        <v/>
      </c>
    </row>
    <row r="147" spans="1:7" x14ac:dyDescent="0.25">
      <c r="A147" t="str">
        <f>+IF(Mai!G152&lt;&gt;"",Mai!G152,"")</f>
        <v/>
      </c>
      <c r="C147" t="str">
        <f>+IF(A147&lt;&gt;"",Betrieb!$F$13,"")</f>
        <v/>
      </c>
      <c r="D147" t="str">
        <f>+IF(Mai!C152&lt;&gt;"",Mai!C152,"")</f>
        <v/>
      </c>
      <c r="E147" s="39" t="str">
        <f>+IF(Mai!B152&lt;&gt;"",Mai!B152,"")</f>
        <v/>
      </c>
      <c r="G147" t="str">
        <f>+IF(Mai!F152&lt;&gt;"",Mai!F152,"")</f>
        <v/>
      </c>
    </row>
    <row r="148" spans="1:7" x14ac:dyDescent="0.25">
      <c r="A148" t="str">
        <f>+IF(Mai!G153&lt;&gt;"",Mai!G153,"")</f>
        <v/>
      </c>
      <c r="C148" t="str">
        <f>+IF(A148&lt;&gt;"",Betrieb!$F$13,"")</f>
        <v/>
      </c>
      <c r="D148" t="str">
        <f>+IF(Mai!C153&lt;&gt;"",Mai!C153,"")</f>
        <v/>
      </c>
      <c r="E148" s="39" t="str">
        <f>+IF(Mai!B153&lt;&gt;"",Mai!B153,"")</f>
        <v/>
      </c>
      <c r="G148" t="str">
        <f>+IF(Mai!F153&lt;&gt;"",Mai!F153,"")</f>
        <v/>
      </c>
    </row>
    <row r="149" spans="1:7" x14ac:dyDescent="0.25">
      <c r="A149" t="str">
        <f>+IF(Mai!G154&lt;&gt;"",Mai!G154,"")</f>
        <v/>
      </c>
      <c r="C149" t="str">
        <f>+IF(A149&lt;&gt;"",Betrieb!$F$13,"")</f>
        <v/>
      </c>
      <c r="D149" t="str">
        <f>+IF(Mai!C154&lt;&gt;"",Mai!C154,"")</f>
        <v/>
      </c>
      <c r="E149" s="39" t="str">
        <f>+IF(Mai!B154&lt;&gt;"",Mai!B154,"")</f>
        <v/>
      </c>
      <c r="G149" t="str">
        <f>+IF(Mai!F154&lt;&gt;"",Mai!F154,"")</f>
        <v/>
      </c>
    </row>
    <row r="150" spans="1:7" x14ac:dyDescent="0.25">
      <c r="A150" t="str">
        <f>+IF(Mai!G155&lt;&gt;"",Mai!G155,"")</f>
        <v/>
      </c>
      <c r="C150" t="str">
        <f>+IF(A150&lt;&gt;"",Betrieb!$F$13,"")</f>
        <v/>
      </c>
      <c r="D150" t="str">
        <f>+IF(Mai!C155&lt;&gt;"",Mai!C155,"")</f>
        <v/>
      </c>
      <c r="E150" s="39" t="str">
        <f>+IF(Mai!B155&lt;&gt;"",Mai!B155,"")</f>
        <v/>
      </c>
      <c r="G150" t="str">
        <f>+IF(Mai!F155&lt;&gt;"",Mai!F155,"")</f>
        <v/>
      </c>
    </row>
    <row r="151" spans="1:7" x14ac:dyDescent="0.25">
      <c r="A151" t="str">
        <f>+IF(Mai!G156&lt;&gt;"",Mai!G156,"")</f>
        <v/>
      </c>
      <c r="C151" t="str">
        <f>+IF(A151&lt;&gt;"",Betrieb!$F$13,"")</f>
        <v/>
      </c>
      <c r="D151" t="str">
        <f>+IF(Mai!C156&lt;&gt;"",Mai!C156,"")</f>
        <v/>
      </c>
      <c r="E151" s="39" t="str">
        <f>+IF(Mai!B156&lt;&gt;"",Mai!B156,"")</f>
        <v/>
      </c>
      <c r="G151" t="str">
        <f>+IF(Mai!F156&lt;&gt;"",Mai!F156,"")</f>
        <v/>
      </c>
    </row>
    <row r="152" spans="1:7" x14ac:dyDescent="0.25">
      <c r="A152" t="str">
        <f>+IF(Mai!G157&lt;&gt;"",Mai!G157,"")</f>
        <v/>
      </c>
      <c r="C152" t="str">
        <f>+IF(A152&lt;&gt;"",Betrieb!$F$13,"")</f>
        <v/>
      </c>
      <c r="D152" t="str">
        <f>+IF(Mai!C157&lt;&gt;"",Mai!C157,"")</f>
        <v/>
      </c>
      <c r="E152" s="39" t="str">
        <f>+IF(Mai!B157&lt;&gt;"",Mai!B157,"")</f>
        <v/>
      </c>
      <c r="G152" t="str">
        <f>+IF(Mai!F157&lt;&gt;"",Mai!F157,"")</f>
        <v/>
      </c>
    </row>
    <row r="153" spans="1:7" x14ac:dyDescent="0.25">
      <c r="A153" t="str">
        <f>+IF(Mai!G158&lt;&gt;"",Mai!G158,"")</f>
        <v/>
      </c>
      <c r="C153" t="str">
        <f>+IF(A153&lt;&gt;"",Betrieb!$F$13,"")</f>
        <v/>
      </c>
      <c r="D153" t="str">
        <f>+IF(Mai!C158&lt;&gt;"",Mai!C158,"")</f>
        <v/>
      </c>
      <c r="E153" s="39" t="str">
        <f>+IF(Mai!B158&lt;&gt;"",Mai!B158,"")</f>
        <v/>
      </c>
      <c r="G153" t="str">
        <f>+IF(Mai!F158&lt;&gt;"",Mai!F158,"")</f>
        <v/>
      </c>
    </row>
    <row r="154" spans="1:7" x14ac:dyDescent="0.25">
      <c r="A154" t="str">
        <f>+IF(Mai!G159&lt;&gt;"",Mai!G159,"")</f>
        <v/>
      </c>
      <c r="C154" t="str">
        <f>+IF(A154&lt;&gt;"",Betrieb!$F$13,"")</f>
        <v/>
      </c>
      <c r="D154" t="str">
        <f>+IF(Mai!C159&lt;&gt;"",Mai!C159,"")</f>
        <v/>
      </c>
      <c r="E154" s="39" t="str">
        <f>+IF(Mai!B159&lt;&gt;"",Mai!B159,"")</f>
        <v/>
      </c>
      <c r="G154" t="str">
        <f>+IF(Mai!F159&lt;&gt;"",Mai!F159,"")</f>
        <v/>
      </c>
    </row>
    <row r="155" spans="1:7" x14ac:dyDescent="0.25">
      <c r="A155" t="str">
        <f>+IF(Mai!G160&lt;&gt;"",Mai!G160,"")</f>
        <v/>
      </c>
      <c r="C155" t="str">
        <f>+IF(A155&lt;&gt;"",Betrieb!$F$13,"")</f>
        <v/>
      </c>
      <c r="D155" t="str">
        <f>+IF(Mai!C160&lt;&gt;"",Mai!C160,"")</f>
        <v/>
      </c>
      <c r="E155" s="39" t="str">
        <f>+IF(Mai!B160&lt;&gt;"",Mai!B160,"")</f>
        <v/>
      </c>
      <c r="G155" t="str">
        <f>+IF(Mai!F160&lt;&gt;"",Mai!F160,"")</f>
        <v/>
      </c>
    </row>
    <row r="156" spans="1:7" x14ac:dyDescent="0.25">
      <c r="A156" t="str">
        <f>+IF(Mai!G161&lt;&gt;"",Mai!G161,"")</f>
        <v/>
      </c>
      <c r="C156" t="str">
        <f>+IF(A156&lt;&gt;"",Betrieb!$F$13,"")</f>
        <v/>
      </c>
      <c r="D156" t="str">
        <f>+IF(Mai!C161&lt;&gt;"",Mai!C161,"")</f>
        <v/>
      </c>
      <c r="E156" s="39" t="str">
        <f>+IF(Mai!B161&lt;&gt;"",Mai!B161,"")</f>
        <v/>
      </c>
      <c r="G156" t="str">
        <f>+IF(Mai!F161&lt;&gt;"",Mai!F161,"")</f>
        <v/>
      </c>
    </row>
    <row r="157" spans="1:7" x14ac:dyDescent="0.25">
      <c r="A157" t="str">
        <f>+IF(Mai!G162&lt;&gt;"",Mai!G162,"")</f>
        <v/>
      </c>
      <c r="C157" t="str">
        <f>+IF(A157&lt;&gt;"",Betrieb!$F$13,"")</f>
        <v/>
      </c>
      <c r="D157" t="str">
        <f>+IF(Mai!C162&lt;&gt;"",Mai!C162,"")</f>
        <v/>
      </c>
      <c r="E157" s="39" t="str">
        <f>+IF(Mai!B162&lt;&gt;"",Mai!B162,"")</f>
        <v/>
      </c>
      <c r="G157" t="str">
        <f>+IF(Mai!F162&lt;&gt;"",Mai!F162,"")</f>
        <v/>
      </c>
    </row>
    <row r="158" spans="1:7" x14ac:dyDescent="0.25">
      <c r="A158" t="str">
        <f>+IF(Mai!G163&lt;&gt;"",Mai!G163,"")</f>
        <v/>
      </c>
      <c r="C158" t="str">
        <f>+IF(A158&lt;&gt;"",Betrieb!$F$13,"")</f>
        <v/>
      </c>
      <c r="D158" t="str">
        <f>+IF(Mai!C163&lt;&gt;"",Mai!C163,"")</f>
        <v/>
      </c>
      <c r="E158" s="39" t="str">
        <f>+IF(Mai!B163&lt;&gt;"",Mai!B163,"")</f>
        <v/>
      </c>
      <c r="G158" t="str">
        <f>+IF(Mai!F163&lt;&gt;"",Mai!F163,"")</f>
        <v/>
      </c>
    </row>
    <row r="159" spans="1:7" x14ac:dyDescent="0.25">
      <c r="A159" t="str">
        <f>+IF(Mai!G164&lt;&gt;"",Mai!G164,"")</f>
        <v/>
      </c>
      <c r="C159" t="str">
        <f>+IF(A159&lt;&gt;"",Betrieb!$F$13,"")</f>
        <v/>
      </c>
      <c r="D159" t="str">
        <f>+IF(Mai!C164&lt;&gt;"",Mai!C164,"")</f>
        <v/>
      </c>
      <c r="E159" s="39" t="str">
        <f>+IF(Mai!B164&lt;&gt;"",Mai!B164,"")</f>
        <v/>
      </c>
      <c r="G159" t="str">
        <f>+IF(Mai!F164&lt;&gt;"",Mai!F164,"")</f>
        <v/>
      </c>
    </row>
    <row r="160" spans="1:7" x14ac:dyDescent="0.25">
      <c r="A160" t="str">
        <f>+IF(Mai!G165&lt;&gt;"",Mai!G165,"")</f>
        <v/>
      </c>
      <c r="C160" t="str">
        <f>+IF(A160&lt;&gt;"",Betrieb!$F$13,"")</f>
        <v/>
      </c>
      <c r="D160" t="str">
        <f>+IF(Mai!C165&lt;&gt;"",Mai!C165,"")</f>
        <v/>
      </c>
      <c r="E160" s="39" t="str">
        <f>+IF(Mai!B165&lt;&gt;"",Mai!B165,"")</f>
        <v/>
      </c>
      <c r="G160" t="str">
        <f>+IF(Mai!F165&lt;&gt;"",Mai!F165,"")</f>
        <v/>
      </c>
    </row>
    <row r="161" spans="1:7" x14ac:dyDescent="0.25">
      <c r="A161" t="str">
        <f>+IF(Mai!G166&lt;&gt;"",Mai!G166,"")</f>
        <v/>
      </c>
      <c r="C161" t="str">
        <f>+IF(A161&lt;&gt;"",Betrieb!$F$13,"")</f>
        <v/>
      </c>
      <c r="D161" t="str">
        <f>+IF(Mai!C166&lt;&gt;"",Mai!C166,"")</f>
        <v/>
      </c>
      <c r="E161" s="39" t="str">
        <f>+IF(Mai!B166&lt;&gt;"",Mai!B166,"")</f>
        <v/>
      </c>
      <c r="G161" t="str">
        <f>+IF(Mai!F166&lt;&gt;"",Mai!F166,"")</f>
        <v/>
      </c>
    </row>
    <row r="162" spans="1:7" x14ac:dyDescent="0.25">
      <c r="A162" t="str">
        <f>+IF(Mai!G167&lt;&gt;"",Mai!G167,"")</f>
        <v/>
      </c>
      <c r="C162" t="str">
        <f>+IF(A162&lt;&gt;"",Betrieb!$F$13,"")</f>
        <v/>
      </c>
      <c r="D162" t="str">
        <f>+IF(Mai!C167&lt;&gt;"",Mai!C167,"")</f>
        <v/>
      </c>
      <c r="E162" s="39" t="str">
        <f>+IF(Mai!B167&lt;&gt;"",Mai!B167,"")</f>
        <v/>
      </c>
      <c r="G162" t="str">
        <f>+IF(Mai!F167&lt;&gt;"",Mai!F167,"")</f>
        <v/>
      </c>
    </row>
    <row r="163" spans="1:7" x14ac:dyDescent="0.25">
      <c r="A163" t="str">
        <f>+IF(Mai!G168&lt;&gt;"",Mai!G168,"")</f>
        <v/>
      </c>
      <c r="C163" t="str">
        <f>+IF(A163&lt;&gt;"",Betrieb!$F$13,"")</f>
        <v/>
      </c>
      <c r="D163" t="str">
        <f>+IF(Mai!C168&lt;&gt;"",Mai!C168,"")</f>
        <v/>
      </c>
      <c r="E163" s="39" t="str">
        <f>+IF(Mai!B168&lt;&gt;"",Mai!B168,"")</f>
        <v/>
      </c>
      <c r="G163" t="str">
        <f>+IF(Mai!F168&lt;&gt;"",Mai!F168,"")</f>
        <v/>
      </c>
    </row>
    <row r="164" spans="1:7" x14ac:dyDescent="0.25">
      <c r="A164" t="str">
        <f>+IF(Mai!G169&lt;&gt;"",Mai!G169,"")</f>
        <v/>
      </c>
      <c r="C164" t="str">
        <f>+IF(A164&lt;&gt;"",Betrieb!$F$13,"")</f>
        <v/>
      </c>
      <c r="D164" t="str">
        <f>+IF(Mai!C169&lt;&gt;"",Mai!C169,"")</f>
        <v/>
      </c>
      <c r="E164" s="39" t="str">
        <f>+IF(Mai!B169&lt;&gt;"",Mai!B169,"")</f>
        <v/>
      </c>
      <c r="G164" t="str">
        <f>+IF(Mai!F169&lt;&gt;"",Mai!F169,"")</f>
        <v/>
      </c>
    </row>
    <row r="165" spans="1:7" x14ac:dyDescent="0.25">
      <c r="A165" t="str">
        <f>+IF(Mai!G170&lt;&gt;"",Mai!G170,"")</f>
        <v/>
      </c>
      <c r="C165" t="str">
        <f>+IF(A165&lt;&gt;"",Betrieb!$F$13,"")</f>
        <v/>
      </c>
      <c r="D165" t="str">
        <f>+IF(Mai!C170&lt;&gt;"",Mai!C170,"")</f>
        <v/>
      </c>
      <c r="E165" s="39" t="str">
        <f>+IF(Mai!B170&lt;&gt;"",Mai!B170,"")</f>
        <v/>
      </c>
      <c r="G165" t="str">
        <f>+IF(Mai!F170&lt;&gt;"",Mai!F170,"")</f>
        <v/>
      </c>
    </row>
    <row r="166" spans="1:7" x14ac:dyDescent="0.25">
      <c r="A166" t="str">
        <f>+IF(Mai!G171&lt;&gt;"",Mai!G171,"")</f>
        <v/>
      </c>
      <c r="C166" t="str">
        <f>+IF(A166&lt;&gt;"",Betrieb!$F$13,"")</f>
        <v/>
      </c>
      <c r="D166" t="str">
        <f>+IF(Mai!C171&lt;&gt;"",Mai!C171,"")</f>
        <v/>
      </c>
      <c r="E166" s="39" t="str">
        <f>+IF(Mai!B171&lt;&gt;"",Mai!B171,"")</f>
        <v/>
      </c>
      <c r="G166" t="str">
        <f>+IF(Mai!F171&lt;&gt;"",Mai!F171,"")</f>
        <v/>
      </c>
    </row>
    <row r="167" spans="1:7" x14ac:dyDescent="0.25">
      <c r="A167" t="str">
        <f>+IF(Mai!G172&lt;&gt;"",Mai!G172,"")</f>
        <v/>
      </c>
      <c r="C167" t="str">
        <f>+IF(A167&lt;&gt;"",Betrieb!$F$13,"")</f>
        <v/>
      </c>
      <c r="D167" t="str">
        <f>+IF(Mai!C172&lt;&gt;"",Mai!C172,"")</f>
        <v/>
      </c>
      <c r="E167" s="39" t="str">
        <f>+IF(Mai!B172&lt;&gt;"",Mai!B172,"")</f>
        <v/>
      </c>
      <c r="G167" t="str">
        <f>+IF(Mai!F172&lt;&gt;"",Mai!F172,"")</f>
        <v/>
      </c>
    </row>
    <row r="168" spans="1:7" x14ac:dyDescent="0.25">
      <c r="A168" t="str">
        <f>+IF(Mai!G173&lt;&gt;"",Mai!G173,"")</f>
        <v/>
      </c>
      <c r="C168" t="str">
        <f>+IF(A168&lt;&gt;"",Betrieb!$F$13,"")</f>
        <v/>
      </c>
      <c r="D168" t="str">
        <f>+IF(Mai!C173&lt;&gt;"",Mai!C173,"")</f>
        <v/>
      </c>
      <c r="E168" s="39" t="str">
        <f>+IF(Mai!B173&lt;&gt;"",Mai!B173,"")</f>
        <v/>
      </c>
      <c r="G168" t="str">
        <f>+IF(Mai!F173&lt;&gt;"",Mai!F173,"")</f>
        <v/>
      </c>
    </row>
    <row r="169" spans="1:7" x14ac:dyDescent="0.25">
      <c r="A169" t="str">
        <f>+IF(Mai!G174&lt;&gt;"",Mai!G174,"")</f>
        <v/>
      </c>
      <c r="C169" t="str">
        <f>+IF(A169&lt;&gt;"",Betrieb!$F$13,"")</f>
        <v/>
      </c>
      <c r="D169" t="str">
        <f>+IF(Mai!C174&lt;&gt;"",Mai!C174,"")</f>
        <v/>
      </c>
      <c r="E169" s="39" t="str">
        <f>+IF(Mai!B174&lt;&gt;"",Mai!B174,"")</f>
        <v/>
      </c>
      <c r="G169" t="str">
        <f>+IF(Mai!F174&lt;&gt;"",Mai!F174,"")</f>
        <v/>
      </c>
    </row>
    <row r="170" spans="1:7" x14ac:dyDescent="0.25">
      <c r="A170" t="str">
        <f>+IF(Mai!G175&lt;&gt;"",Mai!G175,"")</f>
        <v/>
      </c>
      <c r="C170" t="str">
        <f>+IF(A170&lt;&gt;"",Betrieb!$F$13,"")</f>
        <v/>
      </c>
      <c r="D170" t="str">
        <f>+IF(Mai!C175&lt;&gt;"",Mai!C175,"")</f>
        <v/>
      </c>
      <c r="E170" s="39" t="str">
        <f>+IF(Mai!B175&lt;&gt;"",Mai!B175,"")</f>
        <v/>
      </c>
      <c r="G170" t="str">
        <f>+IF(Mai!F175&lt;&gt;"",Mai!F175,"")</f>
        <v/>
      </c>
    </row>
    <row r="171" spans="1:7" x14ac:dyDescent="0.25">
      <c r="A171" t="str">
        <f>+IF(Mai!G176&lt;&gt;"",Mai!G176,"")</f>
        <v/>
      </c>
      <c r="C171" t="str">
        <f>+IF(A171&lt;&gt;"",Betrieb!$F$13,"")</f>
        <v/>
      </c>
      <c r="D171" t="str">
        <f>+IF(Mai!C176&lt;&gt;"",Mai!C176,"")</f>
        <v/>
      </c>
      <c r="E171" s="39" t="str">
        <f>+IF(Mai!B176&lt;&gt;"",Mai!B176,"")</f>
        <v/>
      </c>
      <c r="G171" t="str">
        <f>+IF(Mai!F176&lt;&gt;"",Mai!F176,"")</f>
        <v/>
      </c>
    </row>
    <row r="172" spans="1:7" x14ac:dyDescent="0.25">
      <c r="A172" t="str">
        <f>+IF(Mai!G177&lt;&gt;"",Mai!G177,"")</f>
        <v/>
      </c>
      <c r="C172" t="str">
        <f>+IF(A172&lt;&gt;"",Betrieb!$F$13,"")</f>
        <v/>
      </c>
      <c r="D172" t="str">
        <f>+IF(Mai!C177&lt;&gt;"",Mai!C177,"")</f>
        <v/>
      </c>
      <c r="E172" s="39" t="str">
        <f>+IF(Mai!B177&lt;&gt;"",Mai!B177,"")</f>
        <v/>
      </c>
      <c r="G172" t="str">
        <f>+IF(Mai!F177&lt;&gt;"",Mai!F177,"")</f>
        <v/>
      </c>
    </row>
    <row r="173" spans="1:7" x14ac:dyDescent="0.25">
      <c r="A173" t="str">
        <f>+IF(Mai!G178&lt;&gt;"",Mai!G178,"")</f>
        <v/>
      </c>
      <c r="C173" t="str">
        <f>+IF(A173&lt;&gt;"",Betrieb!$F$13,"")</f>
        <v/>
      </c>
      <c r="D173" t="str">
        <f>+IF(Mai!C178&lt;&gt;"",Mai!C178,"")</f>
        <v/>
      </c>
      <c r="E173" s="39" t="str">
        <f>+IF(Mai!B178&lt;&gt;"",Mai!B178,"")</f>
        <v/>
      </c>
      <c r="G173" t="str">
        <f>+IF(Mai!F178&lt;&gt;"",Mai!F178,"")</f>
        <v/>
      </c>
    </row>
    <row r="174" spans="1:7" x14ac:dyDescent="0.25">
      <c r="A174" t="str">
        <f>+IF(Mai!G179&lt;&gt;"",Mai!G179,"")</f>
        <v/>
      </c>
      <c r="C174" t="str">
        <f>+IF(A174&lt;&gt;"",Betrieb!$F$13,"")</f>
        <v/>
      </c>
      <c r="D174" t="str">
        <f>+IF(Mai!C179&lt;&gt;"",Mai!C179,"")</f>
        <v/>
      </c>
      <c r="E174" s="39" t="str">
        <f>+IF(Mai!B179&lt;&gt;"",Mai!B179,"")</f>
        <v/>
      </c>
      <c r="G174" t="str">
        <f>+IF(Mai!F179&lt;&gt;"",Mai!F179,"")</f>
        <v/>
      </c>
    </row>
    <row r="175" spans="1:7" x14ac:dyDescent="0.25">
      <c r="A175" t="str">
        <f>+IF(Mai!G180&lt;&gt;"",Mai!G180,"")</f>
        <v/>
      </c>
      <c r="C175" t="str">
        <f>+IF(A175&lt;&gt;"",Betrieb!$F$13,"")</f>
        <v/>
      </c>
      <c r="D175" t="str">
        <f>+IF(Mai!C180&lt;&gt;"",Mai!C180,"")</f>
        <v/>
      </c>
      <c r="E175" s="39" t="str">
        <f>+IF(Mai!B180&lt;&gt;"",Mai!B180,"")</f>
        <v/>
      </c>
      <c r="G175" t="str">
        <f>+IF(Mai!F180&lt;&gt;"",Mai!F180,"")</f>
        <v/>
      </c>
    </row>
    <row r="176" spans="1:7" x14ac:dyDescent="0.25">
      <c r="A176" t="str">
        <f>+IF(Mai!G181&lt;&gt;"",Mai!G181,"")</f>
        <v/>
      </c>
      <c r="C176" t="str">
        <f>+IF(A176&lt;&gt;"",Betrieb!$F$13,"")</f>
        <v/>
      </c>
      <c r="D176" t="str">
        <f>+IF(Mai!C181&lt;&gt;"",Mai!C181,"")</f>
        <v/>
      </c>
      <c r="E176" s="39" t="str">
        <f>+IF(Mai!B181&lt;&gt;"",Mai!B181,"")</f>
        <v/>
      </c>
      <c r="G176" t="str">
        <f>+IF(Mai!F181&lt;&gt;"",Mai!F181,"")</f>
        <v/>
      </c>
    </row>
    <row r="177" spans="1:7" x14ac:dyDescent="0.25">
      <c r="A177" t="str">
        <f>+IF(Mai!G182&lt;&gt;"",Mai!G182,"")</f>
        <v/>
      </c>
      <c r="C177" t="str">
        <f>+IF(A177&lt;&gt;"",Betrieb!$F$13,"")</f>
        <v/>
      </c>
      <c r="D177" t="str">
        <f>+IF(Mai!C182&lt;&gt;"",Mai!C182,"")</f>
        <v/>
      </c>
      <c r="E177" s="39" t="str">
        <f>+IF(Mai!B182&lt;&gt;"",Mai!B182,"")</f>
        <v/>
      </c>
      <c r="G177" t="str">
        <f>+IF(Mai!F182&lt;&gt;"",Mai!F182,"")</f>
        <v/>
      </c>
    </row>
    <row r="178" spans="1:7" x14ac:dyDescent="0.25">
      <c r="A178" t="str">
        <f>+IF(Mai!G183&lt;&gt;"",Mai!G183,"")</f>
        <v/>
      </c>
      <c r="C178" t="str">
        <f>+IF(A178&lt;&gt;"",Betrieb!$F$13,"")</f>
        <v/>
      </c>
      <c r="D178" t="str">
        <f>+IF(Mai!C183&lt;&gt;"",Mai!C183,"")</f>
        <v/>
      </c>
      <c r="E178" s="39" t="str">
        <f>+IF(Mai!B183&lt;&gt;"",Mai!B183,"")</f>
        <v/>
      </c>
      <c r="G178" t="str">
        <f>+IF(Mai!F183&lt;&gt;"",Mai!F183,"")</f>
        <v/>
      </c>
    </row>
    <row r="179" spans="1:7" x14ac:dyDescent="0.25">
      <c r="A179" t="str">
        <f>+IF(Mai!G184&lt;&gt;"",Mai!G184,"")</f>
        <v/>
      </c>
      <c r="C179" t="str">
        <f>+IF(A179&lt;&gt;"",Betrieb!$F$13,"")</f>
        <v/>
      </c>
      <c r="D179" t="str">
        <f>+IF(Mai!C184&lt;&gt;"",Mai!C184,"")</f>
        <v/>
      </c>
      <c r="E179" s="39" t="str">
        <f>+IF(Mai!B184&lt;&gt;"",Mai!B184,"")</f>
        <v/>
      </c>
      <c r="G179" t="str">
        <f>+IF(Mai!F184&lt;&gt;"",Mai!F184,"")</f>
        <v/>
      </c>
    </row>
    <row r="180" spans="1:7" x14ac:dyDescent="0.25">
      <c r="A180" t="str">
        <f>+IF(Mai!G185&lt;&gt;"",Mai!G185,"")</f>
        <v/>
      </c>
      <c r="C180" t="str">
        <f>+IF(A180&lt;&gt;"",Betrieb!$F$13,"")</f>
        <v/>
      </c>
      <c r="D180" t="str">
        <f>+IF(Mai!C185&lt;&gt;"",Mai!C185,"")</f>
        <v/>
      </c>
      <c r="E180" s="39" t="str">
        <f>+IF(Mai!B185&lt;&gt;"",Mai!B185,"")</f>
        <v/>
      </c>
      <c r="G180" t="str">
        <f>+IF(Mai!F185&lt;&gt;"",Mai!F185,"")</f>
        <v/>
      </c>
    </row>
    <row r="181" spans="1:7" x14ac:dyDescent="0.25">
      <c r="A181" t="str">
        <f>+IF(Mai!G186&lt;&gt;"",Mai!G186,"")</f>
        <v/>
      </c>
      <c r="C181" t="str">
        <f>+IF(A181&lt;&gt;"",Betrieb!$F$13,"")</f>
        <v/>
      </c>
      <c r="D181" t="str">
        <f>+IF(Mai!C186&lt;&gt;"",Mai!C186,"")</f>
        <v/>
      </c>
      <c r="E181" s="39" t="str">
        <f>+IF(Mai!B186&lt;&gt;"",Mai!B186,"")</f>
        <v/>
      </c>
      <c r="G181" t="str">
        <f>+IF(Mai!F186&lt;&gt;"",Mai!F186,"")</f>
        <v/>
      </c>
    </row>
    <row r="182" spans="1:7" x14ac:dyDescent="0.25">
      <c r="A182" t="str">
        <f>+IF(Mai!G187&lt;&gt;"",Mai!G187,"")</f>
        <v/>
      </c>
      <c r="C182" t="str">
        <f>+IF(A182&lt;&gt;"",Betrieb!$F$13,"")</f>
        <v/>
      </c>
      <c r="D182" t="str">
        <f>+IF(Mai!C187&lt;&gt;"",Mai!C187,"")</f>
        <v/>
      </c>
      <c r="E182" s="39" t="str">
        <f>+IF(Mai!B187&lt;&gt;"",Mai!B187,"")</f>
        <v/>
      </c>
      <c r="G182" t="str">
        <f>+IF(Mai!F187&lt;&gt;"",Mai!F187,"")</f>
        <v/>
      </c>
    </row>
    <row r="183" spans="1:7" x14ac:dyDescent="0.25">
      <c r="A183" t="str">
        <f>+IF(Mai!G188&lt;&gt;"",Mai!G188,"")</f>
        <v/>
      </c>
      <c r="C183" t="str">
        <f>+IF(A183&lt;&gt;"",Betrieb!$F$13,"")</f>
        <v/>
      </c>
      <c r="D183" t="str">
        <f>+IF(Mai!C188&lt;&gt;"",Mai!C188,"")</f>
        <v/>
      </c>
      <c r="E183" s="39" t="str">
        <f>+IF(Mai!B188&lt;&gt;"",Mai!B188,"")</f>
        <v/>
      </c>
      <c r="G183" t="str">
        <f>+IF(Mai!F188&lt;&gt;"",Mai!F188,"")</f>
        <v/>
      </c>
    </row>
    <row r="184" spans="1:7" x14ac:dyDescent="0.25">
      <c r="A184" t="str">
        <f>+IF(Mai!G189&lt;&gt;"",Mai!G189,"")</f>
        <v/>
      </c>
      <c r="C184" t="str">
        <f>+IF(A184&lt;&gt;"",Betrieb!$F$13,"")</f>
        <v/>
      </c>
      <c r="D184" t="str">
        <f>+IF(Mai!C189&lt;&gt;"",Mai!C189,"")</f>
        <v/>
      </c>
      <c r="E184" s="39" t="str">
        <f>+IF(Mai!B189&lt;&gt;"",Mai!B189,"")</f>
        <v/>
      </c>
      <c r="G184" t="str">
        <f>+IF(Mai!F189&lt;&gt;"",Mai!F189,"")</f>
        <v/>
      </c>
    </row>
    <row r="185" spans="1:7" x14ac:dyDescent="0.25">
      <c r="A185" t="str">
        <f>+IF(Mai!G190&lt;&gt;"",Mai!G190,"")</f>
        <v/>
      </c>
      <c r="C185" t="str">
        <f>+IF(A185&lt;&gt;"",Betrieb!$F$13,"")</f>
        <v/>
      </c>
      <c r="D185" t="str">
        <f>+IF(Mai!C190&lt;&gt;"",Mai!C190,"")</f>
        <v/>
      </c>
      <c r="E185" s="39" t="str">
        <f>+IF(Mai!B190&lt;&gt;"",Mai!B190,"")</f>
        <v/>
      </c>
      <c r="G185" t="str">
        <f>+IF(Mai!F190&lt;&gt;"",Mai!F190,"")</f>
        <v/>
      </c>
    </row>
    <row r="186" spans="1:7" x14ac:dyDescent="0.25">
      <c r="A186" t="str">
        <f>+IF(Mai!G191&lt;&gt;"",Mai!G191,"")</f>
        <v/>
      </c>
      <c r="C186" t="str">
        <f>+IF(A186&lt;&gt;"",Betrieb!$F$13,"")</f>
        <v/>
      </c>
      <c r="D186" t="str">
        <f>+IF(Mai!C191&lt;&gt;"",Mai!C191,"")</f>
        <v/>
      </c>
      <c r="E186" s="39" t="str">
        <f>+IF(Mai!B191&lt;&gt;"",Mai!B191,"")</f>
        <v/>
      </c>
      <c r="G186" t="str">
        <f>+IF(Mai!F191&lt;&gt;"",Mai!F191,"")</f>
        <v/>
      </c>
    </row>
    <row r="187" spans="1:7" x14ac:dyDescent="0.25">
      <c r="A187" t="str">
        <f>+IF(Mai!G192&lt;&gt;"",Mai!G192,"")</f>
        <v/>
      </c>
      <c r="C187" t="str">
        <f>+IF(A187&lt;&gt;"",Betrieb!$F$13,"")</f>
        <v/>
      </c>
      <c r="D187" t="str">
        <f>+IF(Mai!C192&lt;&gt;"",Mai!C192,"")</f>
        <v/>
      </c>
      <c r="E187" s="39" t="str">
        <f>+IF(Mai!B192&lt;&gt;"",Mai!B192,"")</f>
        <v/>
      </c>
      <c r="G187" t="str">
        <f>+IF(Mai!F192&lt;&gt;"",Mai!F192,"")</f>
        <v/>
      </c>
    </row>
    <row r="188" spans="1:7" x14ac:dyDescent="0.25">
      <c r="A188" t="str">
        <f>+IF(Mai!G193&lt;&gt;"",Mai!G193,"")</f>
        <v/>
      </c>
      <c r="C188" t="str">
        <f>+IF(A188&lt;&gt;"",Betrieb!$F$13,"")</f>
        <v/>
      </c>
      <c r="D188" t="str">
        <f>+IF(Mai!C193&lt;&gt;"",Mai!C193,"")</f>
        <v/>
      </c>
      <c r="E188" s="39" t="str">
        <f>+IF(Mai!B193&lt;&gt;"",Mai!B193,"")</f>
        <v/>
      </c>
      <c r="G188" t="str">
        <f>+IF(Mai!F193&lt;&gt;"",Mai!F193,"")</f>
        <v/>
      </c>
    </row>
    <row r="189" spans="1:7" x14ac:dyDescent="0.25">
      <c r="A189" t="str">
        <f>+IF(Mai!G194&lt;&gt;"",Mai!G194,"")</f>
        <v/>
      </c>
      <c r="C189" t="str">
        <f>+IF(A189&lt;&gt;"",Betrieb!$F$13,"")</f>
        <v/>
      </c>
      <c r="D189" t="str">
        <f>+IF(Mai!C194&lt;&gt;"",Mai!C194,"")</f>
        <v/>
      </c>
      <c r="E189" s="39" t="str">
        <f>+IF(Mai!B194&lt;&gt;"",Mai!B194,"")</f>
        <v/>
      </c>
      <c r="G189" t="str">
        <f>+IF(Mai!F194&lt;&gt;"",Mai!F194,"")</f>
        <v/>
      </c>
    </row>
    <row r="190" spans="1:7" x14ac:dyDescent="0.25">
      <c r="A190" t="str">
        <f>+IF(Mai!G195&lt;&gt;"",Mai!G195,"")</f>
        <v/>
      </c>
      <c r="C190" t="str">
        <f>+IF(A190&lt;&gt;"",Betrieb!$F$13,"")</f>
        <v/>
      </c>
      <c r="D190" t="str">
        <f>+IF(Mai!C195&lt;&gt;"",Mai!C195,"")</f>
        <v/>
      </c>
      <c r="E190" s="39" t="str">
        <f>+IF(Mai!B195&lt;&gt;"",Mai!B195,"")</f>
        <v/>
      </c>
      <c r="G190" t="str">
        <f>+IF(Mai!F195&lt;&gt;"",Mai!F195,"")</f>
        <v/>
      </c>
    </row>
    <row r="191" spans="1:7" x14ac:dyDescent="0.25">
      <c r="A191" t="str">
        <f>+IF(Mai!G196&lt;&gt;"",Mai!G196,"")</f>
        <v/>
      </c>
      <c r="C191" t="str">
        <f>+IF(A191&lt;&gt;"",Betrieb!$F$13,"")</f>
        <v/>
      </c>
      <c r="D191" t="str">
        <f>+IF(Mai!C196&lt;&gt;"",Mai!C196,"")</f>
        <v/>
      </c>
      <c r="E191" s="39" t="str">
        <f>+IF(Mai!B196&lt;&gt;"",Mai!B196,"")</f>
        <v/>
      </c>
      <c r="G191" t="str">
        <f>+IF(Mai!F196&lt;&gt;"",Mai!F196,"")</f>
        <v/>
      </c>
    </row>
    <row r="192" spans="1:7" x14ac:dyDescent="0.25">
      <c r="A192" t="str">
        <f>+IF(Mai!G197&lt;&gt;"",Mai!G197,"")</f>
        <v/>
      </c>
      <c r="C192" t="str">
        <f>+IF(A192&lt;&gt;"",Betrieb!$F$13,"")</f>
        <v/>
      </c>
      <c r="D192" t="str">
        <f>+IF(Mai!C197&lt;&gt;"",Mai!C197,"")</f>
        <v/>
      </c>
      <c r="E192" s="39" t="str">
        <f>+IF(Mai!B197&lt;&gt;"",Mai!B197,"")</f>
        <v/>
      </c>
      <c r="G192" t="str">
        <f>+IF(Mai!F197&lt;&gt;"",Mai!F197,"")</f>
        <v/>
      </c>
    </row>
    <row r="193" spans="1:7" x14ac:dyDescent="0.25">
      <c r="A193" t="str">
        <f>+IF(Mai!G198&lt;&gt;"",Mai!G198,"")</f>
        <v/>
      </c>
      <c r="C193" t="str">
        <f>+IF(A193&lt;&gt;"",Betrieb!$F$13,"")</f>
        <v/>
      </c>
      <c r="D193" t="str">
        <f>+IF(Mai!C198&lt;&gt;"",Mai!C198,"")</f>
        <v/>
      </c>
      <c r="E193" s="39" t="str">
        <f>+IF(Mai!B198&lt;&gt;"",Mai!B198,"")</f>
        <v/>
      </c>
      <c r="G193" t="str">
        <f>+IF(Mai!F198&lt;&gt;"",Mai!F198,"")</f>
        <v/>
      </c>
    </row>
    <row r="194" spans="1:7" x14ac:dyDescent="0.25">
      <c r="A194" t="str">
        <f>+IF(Mai!G199&lt;&gt;"",Mai!G199,"")</f>
        <v/>
      </c>
      <c r="C194" t="str">
        <f>+IF(A194&lt;&gt;"",Betrieb!$F$13,"")</f>
        <v/>
      </c>
      <c r="D194" t="str">
        <f>+IF(Mai!C199&lt;&gt;"",Mai!C199,"")</f>
        <v/>
      </c>
      <c r="E194" s="39" t="str">
        <f>+IF(Mai!B199&lt;&gt;"",Mai!B199,"")</f>
        <v/>
      </c>
      <c r="G194" t="str">
        <f>+IF(Mai!F199&lt;&gt;"",Mai!F199,"")</f>
        <v/>
      </c>
    </row>
    <row r="195" spans="1:7" x14ac:dyDescent="0.25">
      <c r="A195" t="str">
        <f>+IF(Mai!G200&lt;&gt;"",Mai!G200,"")</f>
        <v/>
      </c>
      <c r="C195" t="str">
        <f>+IF(A195&lt;&gt;"",Betrieb!$F$13,"")</f>
        <v/>
      </c>
      <c r="D195" t="str">
        <f>+IF(Mai!C200&lt;&gt;"",Mai!C200,"")</f>
        <v/>
      </c>
      <c r="E195" s="39" t="str">
        <f>+IF(Mai!B200&lt;&gt;"",Mai!B200,"")</f>
        <v/>
      </c>
      <c r="G195" t="str">
        <f>+IF(Mai!F200&lt;&gt;"",Mai!F200,"")</f>
        <v/>
      </c>
    </row>
    <row r="196" spans="1:7" x14ac:dyDescent="0.25">
      <c r="A196" t="str">
        <f>+IF(Mai!G201&lt;&gt;"",Mai!G201,"")</f>
        <v/>
      </c>
      <c r="C196" t="str">
        <f>+IF(A196&lt;&gt;"",Betrieb!$F$13,"")</f>
        <v/>
      </c>
      <c r="D196" t="str">
        <f>+IF(Mai!C201&lt;&gt;"",Mai!C201,"")</f>
        <v/>
      </c>
      <c r="E196" s="39" t="str">
        <f>+IF(Mai!B201&lt;&gt;"",Mai!B201,"")</f>
        <v/>
      </c>
      <c r="G196" t="str">
        <f>+IF(Mai!F201&lt;&gt;"",Mai!F201,"")</f>
        <v/>
      </c>
    </row>
    <row r="197" spans="1:7" x14ac:dyDescent="0.25">
      <c r="A197" t="str">
        <f>+IF(Mai!G202&lt;&gt;"",Mai!G202,"")</f>
        <v/>
      </c>
      <c r="C197" t="str">
        <f>+IF(A197&lt;&gt;"",Betrieb!$F$13,"")</f>
        <v/>
      </c>
      <c r="D197" t="str">
        <f>+IF(Mai!C202&lt;&gt;"",Mai!C202,"")</f>
        <v/>
      </c>
      <c r="E197" s="39" t="str">
        <f>+IF(Mai!B202&lt;&gt;"",Mai!B202,"")</f>
        <v/>
      </c>
      <c r="G197" t="str">
        <f>+IF(Mai!F202&lt;&gt;"",Mai!F202,"")</f>
        <v/>
      </c>
    </row>
    <row r="198" spans="1:7" x14ac:dyDescent="0.25">
      <c r="A198" t="str">
        <f>+IF(Mai!G203&lt;&gt;"",Mai!G203,"")</f>
        <v/>
      </c>
      <c r="C198" t="str">
        <f>+IF(A198&lt;&gt;"",Betrieb!$F$13,"")</f>
        <v/>
      </c>
      <c r="D198" t="str">
        <f>+IF(Mai!C203&lt;&gt;"",Mai!C203,"")</f>
        <v/>
      </c>
      <c r="E198" s="39" t="str">
        <f>+IF(Mai!B203&lt;&gt;"",Mai!B203,"")</f>
        <v/>
      </c>
      <c r="G198" t="str">
        <f>+IF(Mai!F203&lt;&gt;"",Mai!F203,"")</f>
        <v/>
      </c>
    </row>
    <row r="199" spans="1:7" x14ac:dyDescent="0.25">
      <c r="A199" t="str">
        <f>+IF(Mai!G204&lt;&gt;"",Mai!G204,"")</f>
        <v/>
      </c>
      <c r="C199" t="str">
        <f>+IF(A199&lt;&gt;"",Betrieb!$F$13,"")</f>
        <v/>
      </c>
      <c r="D199" t="str">
        <f>+IF(Mai!C204&lt;&gt;"",Mai!C204,"")</f>
        <v/>
      </c>
      <c r="E199" s="39" t="str">
        <f>+IF(Mai!B204&lt;&gt;"",Mai!B204,"")</f>
        <v/>
      </c>
      <c r="G199" t="str">
        <f>+IF(Mai!F204&lt;&gt;"",Mai!F204,"")</f>
        <v/>
      </c>
    </row>
    <row r="200" spans="1:7" x14ac:dyDescent="0.25">
      <c r="A200" t="str">
        <f>+IF(Mai!G205&lt;&gt;"",Mai!G205,"")</f>
        <v/>
      </c>
      <c r="C200" t="str">
        <f>+IF(A200&lt;&gt;"",Betrieb!$F$13,"")</f>
        <v/>
      </c>
      <c r="D200" t="str">
        <f>+IF(Mai!C205&lt;&gt;"",Mai!C205,"")</f>
        <v/>
      </c>
      <c r="E200" s="39" t="str">
        <f>+IF(Mai!B205&lt;&gt;"",Mai!B205,"")</f>
        <v/>
      </c>
      <c r="G200" t="str">
        <f>+IF(Mai!F205&lt;&gt;"",Mai!F205,"")</f>
        <v/>
      </c>
    </row>
    <row r="201" spans="1:7" x14ac:dyDescent="0.25">
      <c r="A201" t="str">
        <f>+IF(Mai!G206&lt;&gt;"",Mai!G206,"")</f>
        <v/>
      </c>
      <c r="C201" t="str">
        <f>+IF(A201&lt;&gt;"",Betrieb!$F$13,"")</f>
        <v/>
      </c>
      <c r="D201" t="str">
        <f>+IF(Mai!C206&lt;&gt;"",Mai!C206,"")</f>
        <v/>
      </c>
      <c r="E201" s="39" t="str">
        <f>+IF(Mai!B206&lt;&gt;"",Mai!B206,"")</f>
        <v/>
      </c>
      <c r="G201" t="str">
        <f>+IF(Mai!F206&lt;&gt;"",Mai!F206,"")</f>
        <v/>
      </c>
    </row>
    <row r="202" spans="1:7" x14ac:dyDescent="0.25">
      <c r="A202" t="str">
        <f>+IF(Mai!G207&lt;&gt;"",Mai!G207,"")</f>
        <v/>
      </c>
      <c r="C202" t="str">
        <f>+IF(A202&lt;&gt;"",Betrieb!$F$13,"")</f>
        <v/>
      </c>
      <c r="D202" t="str">
        <f>+IF(Mai!C207&lt;&gt;"",Mai!C207,"")</f>
        <v/>
      </c>
      <c r="E202" s="39" t="str">
        <f>+IF(Mai!B207&lt;&gt;"",Mai!B207,"")</f>
        <v/>
      </c>
      <c r="G202" t="str">
        <f>+IF(Mai!F207&lt;&gt;"",Mai!F207,"")</f>
        <v/>
      </c>
    </row>
  </sheetData>
  <sheetProtection algorithmName="SHA-512" hashValue="V9ExJbmCzVJaDk5oyT+Lbk+U48PdhCaWWRT5bhCdEiQ09RrsRO0QGR0WWhUckA/0jaK8jfZwIL1Z5hA1Vpm6IQ==" saltValue="tE0RrW647CdZC3Ak8JcHJw==" spinCount="100000"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2:P209"/>
  <sheetViews>
    <sheetView tabSelected="1" workbookViewId="0">
      <selection activeCell="Q6" sqref="Q6"/>
    </sheetView>
  </sheetViews>
  <sheetFormatPr baseColWidth="10" defaultRowHeight="20.100000000000001" customHeight="1" x14ac:dyDescent="0.25"/>
  <cols>
    <col min="1" max="1" width="13" style="1" customWidth="1"/>
    <col min="2" max="2" width="10.7109375" style="1" customWidth="1"/>
    <col min="3" max="3" width="8.140625" style="1" customWidth="1"/>
    <col min="4" max="4" width="12" style="1" bestFit="1" customWidth="1"/>
    <col min="5" max="5" width="13.140625" style="1" customWidth="1"/>
    <col min="6" max="6" width="45.7109375" style="1" customWidth="1"/>
    <col min="7" max="7" width="11.5703125" style="1" customWidth="1"/>
    <col min="8" max="8" width="7.7109375" style="1" hidden="1" customWidth="1"/>
    <col min="9" max="9" width="11" style="1" customWidth="1"/>
    <col min="10" max="10" width="14.85546875" style="1" bestFit="1" customWidth="1"/>
    <col min="11" max="11" width="13" style="1" hidden="1" customWidth="1"/>
    <col min="12" max="12" width="15" style="1" customWidth="1"/>
    <col min="13" max="13" width="14.85546875" style="1" hidden="1" customWidth="1"/>
    <col min="14" max="16" width="11.42578125" style="1" hidden="1" customWidth="1"/>
    <col min="17" max="16384" width="11.42578125" style="1"/>
  </cols>
  <sheetData>
    <row r="2" spans="2:16" ht="20.100000000000001" customHeight="1" x14ac:dyDescent="0.35">
      <c r="B2" s="48" t="str">
        <f>+Betrieb!B2&amp;" "&amp;Betrieb!F7</f>
        <v>K A S S A B U C H 2025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6" ht="20.100000000000001" customHeight="1" x14ac:dyDescent="0.35">
      <c r="B3" s="32"/>
      <c r="C3" s="32"/>
      <c r="D3" s="32"/>
      <c r="E3" s="32"/>
      <c r="F3" s="32"/>
      <c r="G3" s="31" t="str">
        <f>IF(Betrieb!F5&lt;&gt;"",+Betrieb!F5,"")</f>
        <v/>
      </c>
      <c r="H3" s="32"/>
      <c r="I3" s="32"/>
      <c r="J3" s="32"/>
      <c r="K3" s="32"/>
      <c r="L3" s="32"/>
    </row>
    <row r="4" spans="2:16" ht="20.100000000000001" customHeight="1" x14ac:dyDescent="0.25">
      <c r="G4" s="37" t="str">
        <f>+"01."&amp;Betrieb!F7</f>
        <v>01.2025</v>
      </c>
      <c r="J4" s="8" t="s">
        <v>12</v>
      </c>
      <c r="K4" s="18"/>
      <c r="L4" s="9">
        <f>+Betrieb!$F$9</f>
        <v>0</v>
      </c>
    </row>
    <row r="6" spans="2:16" s="10" customFormat="1" ht="20.100000000000001" customHeight="1" x14ac:dyDescent="0.25">
      <c r="B6" s="7" t="s">
        <v>0</v>
      </c>
      <c r="C6" s="7" t="s">
        <v>1</v>
      </c>
      <c r="D6" s="7" t="s">
        <v>3</v>
      </c>
      <c r="E6" s="7" t="s">
        <v>2</v>
      </c>
      <c r="F6" s="7" t="s">
        <v>4</v>
      </c>
      <c r="G6" s="7" t="s">
        <v>5</v>
      </c>
      <c r="H6" s="7" t="s">
        <v>10</v>
      </c>
      <c r="I6" s="7" t="s">
        <v>6</v>
      </c>
      <c r="J6" s="7" t="s">
        <v>7</v>
      </c>
      <c r="K6" s="7" t="s">
        <v>8</v>
      </c>
      <c r="L6" s="7" t="s">
        <v>9</v>
      </c>
      <c r="M6" s="10" t="s">
        <v>11</v>
      </c>
      <c r="N6" s="10" t="s">
        <v>0</v>
      </c>
      <c r="O6" s="10" t="s">
        <v>15</v>
      </c>
      <c r="P6" s="10" t="s">
        <v>31</v>
      </c>
    </row>
    <row r="7" spans="2:16" ht="20.100000000000001" customHeight="1" x14ac:dyDescent="0.25">
      <c r="B7" s="22"/>
      <c r="C7" s="20"/>
      <c r="D7" s="20"/>
      <c r="E7" s="20"/>
      <c r="F7" s="20"/>
      <c r="G7" s="21"/>
      <c r="H7" s="33" t="str">
        <f t="shared" ref="H7:H71" si="0">+IF(G7&lt;&gt;0,IF(G7&gt;=0,"S","H"),"")</f>
        <v/>
      </c>
      <c r="I7" s="28"/>
      <c r="J7" s="3" t="str">
        <f t="shared" ref="J7:J72" si="1">+IF(G7&lt;&gt;"",IF(I7=10,G7/1.1*0.1,IF(I7=20,G7/1.2*0.2,IF(I7="IG",0,IF(I7=12,G7/1.12*0.12,IF(I7=13,G7/1.13*0.13,IF(I7="EXPORT",0,"")))))),"")</f>
        <v/>
      </c>
      <c r="K7" s="4" t="str">
        <f>+IF(G7&lt;&gt;"",IF(G7&lt;0,IF(I7&lt;&gt;"",IF(I7=20,9,IF(I7=10,8,IF(I7=13,6,""))),""),""),"")</f>
        <v/>
      </c>
      <c r="L7" s="5" t="str">
        <f>+IF(G7&lt;&gt;"",L4+G7,"")</f>
        <v/>
      </c>
      <c r="M7" s="1" t="str">
        <f>IF(G7&lt;&gt;"",IF(G7&lt;0,-1*G7,G7),"")</f>
        <v/>
      </c>
      <c r="N7" s="34" t="str">
        <f>+IF(B7&lt;&gt;"",B7,"")</f>
        <v/>
      </c>
      <c r="P7" s="1">
        <v>0</v>
      </c>
    </row>
    <row r="8" spans="2:16" ht="20.100000000000001" customHeight="1" x14ac:dyDescent="0.25">
      <c r="B8" s="22"/>
      <c r="C8" s="23"/>
      <c r="D8" s="23"/>
      <c r="E8" s="23"/>
      <c r="F8" s="23"/>
      <c r="G8" s="24"/>
      <c r="H8" s="33" t="str">
        <f t="shared" si="0"/>
        <v/>
      </c>
      <c r="I8" s="29"/>
      <c r="J8" s="3" t="str">
        <f t="shared" si="1"/>
        <v/>
      </c>
      <c r="K8" s="4" t="str">
        <f t="shared" ref="K8:K71" si="2">+IF(G8&lt;&gt;"",IF(G8&lt;0,IF(I8&lt;&gt;"",IF(I8=20,9,IF(I8=10,8,IF(I8=13,6,""))),""),""),"")</f>
        <v/>
      </c>
      <c r="L8" s="5" t="str">
        <f t="shared" ref="L8:L72" si="3">+IF(G8&lt;&gt;"",L7+G8,"")</f>
        <v/>
      </c>
      <c r="M8" s="1" t="str">
        <f t="shared" ref="M8:M71" si="4">IF(G8&lt;&gt;"",IF(G8&lt;0,-1*G8,G8),"")</f>
        <v/>
      </c>
      <c r="N8" s="34" t="str">
        <f t="shared" ref="N8:N71" si="5">+IF(B8&lt;&gt;"",B8,"")</f>
        <v/>
      </c>
      <c r="P8" s="1">
        <v>0</v>
      </c>
    </row>
    <row r="9" spans="2:16" ht="20.100000000000001" customHeight="1" x14ac:dyDescent="0.25">
      <c r="B9" s="22"/>
      <c r="C9" s="23"/>
      <c r="D9" s="23"/>
      <c r="E9" s="23"/>
      <c r="F9" s="23"/>
      <c r="G9" s="24"/>
      <c r="H9" s="33" t="str">
        <f t="shared" si="0"/>
        <v/>
      </c>
      <c r="I9" s="29"/>
      <c r="J9" s="3" t="str">
        <f t="shared" si="1"/>
        <v/>
      </c>
      <c r="K9" s="4" t="str">
        <f t="shared" si="2"/>
        <v/>
      </c>
      <c r="L9" s="5" t="str">
        <f t="shared" si="3"/>
        <v/>
      </c>
      <c r="M9" s="1" t="str">
        <f t="shared" si="4"/>
        <v/>
      </c>
      <c r="N9" s="34" t="str">
        <f t="shared" si="5"/>
        <v/>
      </c>
      <c r="P9" s="1">
        <v>0</v>
      </c>
    </row>
    <row r="10" spans="2:16" ht="20.100000000000001" customHeight="1" x14ac:dyDescent="0.25">
      <c r="B10" s="22"/>
      <c r="C10" s="23"/>
      <c r="D10" s="23"/>
      <c r="E10" s="23"/>
      <c r="F10" s="23"/>
      <c r="G10" s="24"/>
      <c r="H10" s="33" t="str">
        <f t="shared" si="0"/>
        <v/>
      </c>
      <c r="I10" s="29"/>
      <c r="J10" s="3" t="str">
        <f t="shared" si="1"/>
        <v/>
      </c>
      <c r="K10" s="4" t="str">
        <f t="shared" si="2"/>
        <v/>
      </c>
      <c r="L10" s="5" t="str">
        <f t="shared" si="3"/>
        <v/>
      </c>
      <c r="M10" s="1" t="str">
        <f t="shared" si="4"/>
        <v/>
      </c>
      <c r="N10" s="34" t="str">
        <f t="shared" si="5"/>
        <v/>
      </c>
      <c r="P10" s="1">
        <v>0</v>
      </c>
    </row>
    <row r="11" spans="2:16" ht="20.100000000000001" customHeight="1" x14ac:dyDescent="0.25">
      <c r="B11" s="22"/>
      <c r="C11" s="23"/>
      <c r="D11" s="23"/>
      <c r="E11" s="23"/>
      <c r="F11" s="23"/>
      <c r="G11" s="24"/>
      <c r="H11" s="33" t="str">
        <f t="shared" si="0"/>
        <v/>
      </c>
      <c r="I11" s="29"/>
      <c r="J11" s="3" t="str">
        <f t="shared" si="1"/>
        <v/>
      </c>
      <c r="K11" s="4" t="str">
        <f t="shared" si="2"/>
        <v/>
      </c>
      <c r="L11" s="5" t="str">
        <f t="shared" si="3"/>
        <v/>
      </c>
      <c r="M11" s="1" t="str">
        <f t="shared" si="4"/>
        <v/>
      </c>
      <c r="N11" s="34" t="str">
        <f t="shared" si="5"/>
        <v/>
      </c>
      <c r="P11" s="1">
        <v>0</v>
      </c>
    </row>
    <row r="12" spans="2:16" ht="20.100000000000001" customHeight="1" x14ac:dyDescent="0.25">
      <c r="B12" s="22"/>
      <c r="C12" s="23"/>
      <c r="D12" s="23"/>
      <c r="E12" s="23"/>
      <c r="F12" s="23"/>
      <c r="G12" s="24"/>
      <c r="H12" s="33" t="str">
        <f t="shared" si="0"/>
        <v/>
      </c>
      <c r="I12" s="29"/>
      <c r="J12" s="3" t="str">
        <f t="shared" si="1"/>
        <v/>
      </c>
      <c r="K12" s="4" t="str">
        <f t="shared" si="2"/>
        <v/>
      </c>
      <c r="L12" s="5" t="str">
        <f t="shared" si="3"/>
        <v/>
      </c>
      <c r="M12" s="1" t="str">
        <f t="shared" si="4"/>
        <v/>
      </c>
      <c r="N12" s="34" t="str">
        <f t="shared" si="5"/>
        <v/>
      </c>
      <c r="P12" s="1">
        <v>0</v>
      </c>
    </row>
    <row r="13" spans="2:16" ht="20.100000000000001" customHeight="1" x14ac:dyDescent="0.25">
      <c r="B13" s="22"/>
      <c r="C13" s="23"/>
      <c r="D13" s="23"/>
      <c r="E13" s="23"/>
      <c r="F13" s="23"/>
      <c r="G13" s="24"/>
      <c r="H13" s="33" t="str">
        <f t="shared" si="0"/>
        <v/>
      </c>
      <c r="I13" s="29"/>
      <c r="J13" s="3" t="str">
        <f t="shared" si="1"/>
        <v/>
      </c>
      <c r="K13" s="4" t="str">
        <f t="shared" si="2"/>
        <v/>
      </c>
      <c r="L13" s="5" t="str">
        <f t="shared" si="3"/>
        <v/>
      </c>
      <c r="M13" s="1" t="str">
        <f t="shared" si="4"/>
        <v/>
      </c>
      <c r="N13" s="34" t="str">
        <f t="shared" si="5"/>
        <v/>
      </c>
      <c r="P13" s="1">
        <v>0</v>
      </c>
    </row>
    <row r="14" spans="2:16" ht="20.100000000000001" customHeight="1" x14ac:dyDescent="0.25">
      <c r="B14" s="22"/>
      <c r="C14" s="23"/>
      <c r="D14" s="23"/>
      <c r="E14" s="23"/>
      <c r="F14" s="23"/>
      <c r="G14" s="24"/>
      <c r="H14" s="33" t="str">
        <f t="shared" si="0"/>
        <v/>
      </c>
      <c r="I14" s="29"/>
      <c r="J14" s="3" t="str">
        <f t="shared" si="1"/>
        <v/>
      </c>
      <c r="K14" s="4" t="str">
        <f t="shared" si="2"/>
        <v/>
      </c>
      <c r="L14" s="5" t="str">
        <f t="shared" si="3"/>
        <v/>
      </c>
      <c r="M14" s="1" t="str">
        <f t="shared" si="4"/>
        <v/>
      </c>
      <c r="N14" s="34" t="str">
        <f t="shared" si="5"/>
        <v/>
      </c>
      <c r="P14" s="1">
        <v>0</v>
      </c>
    </row>
    <row r="15" spans="2:16" ht="20.100000000000001" customHeight="1" x14ac:dyDescent="0.25">
      <c r="B15" s="22"/>
      <c r="C15" s="23"/>
      <c r="D15" s="23"/>
      <c r="E15" s="23"/>
      <c r="F15" s="23"/>
      <c r="G15" s="24"/>
      <c r="H15" s="33" t="str">
        <f t="shared" si="0"/>
        <v/>
      </c>
      <c r="I15" s="29"/>
      <c r="J15" s="3" t="str">
        <f t="shared" si="1"/>
        <v/>
      </c>
      <c r="K15" s="4" t="str">
        <f t="shared" si="2"/>
        <v/>
      </c>
      <c r="L15" s="5" t="str">
        <f t="shared" si="3"/>
        <v/>
      </c>
      <c r="M15" s="1" t="str">
        <f t="shared" si="4"/>
        <v/>
      </c>
      <c r="N15" s="34" t="str">
        <f t="shared" si="5"/>
        <v/>
      </c>
      <c r="P15" s="1">
        <v>0</v>
      </c>
    </row>
    <row r="16" spans="2:16" ht="20.100000000000001" customHeight="1" x14ac:dyDescent="0.25">
      <c r="B16" s="22"/>
      <c r="C16" s="23"/>
      <c r="D16" s="23"/>
      <c r="E16" s="23"/>
      <c r="F16" s="23"/>
      <c r="G16" s="24"/>
      <c r="H16" s="33" t="str">
        <f t="shared" si="0"/>
        <v/>
      </c>
      <c r="I16" s="29"/>
      <c r="J16" s="3" t="str">
        <f t="shared" si="1"/>
        <v/>
      </c>
      <c r="K16" s="4" t="str">
        <f t="shared" si="2"/>
        <v/>
      </c>
      <c r="L16" s="5" t="str">
        <f t="shared" si="3"/>
        <v/>
      </c>
      <c r="M16" s="1" t="str">
        <f t="shared" si="4"/>
        <v/>
      </c>
      <c r="N16" s="34" t="str">
        <f t="shared" si="5"/>
        <v/>
      </c>
      <c r="P16" s="1">
        <v>0</v>
      </c>
    </row>
    <row r="17" spans="2:16" ht="20.100000000000001" customHeight="1" x14ac:dyDescent="0.25">
      <c r="B17" s="22"/>
      <c r="C17" s="23"/>
      <c r="D17" s="23"/>
      <c r="E17" s="23"/>
      <c r="F17" s="23"/>
      <c r="G17" s="24"/>
      <c r="H17" s="33" t="str">
        <f t="shared" si="0"/>
        <v/>
      </c>
      <c r="I17" s="29"/>
      <c r="J17" s="3" t="str">
        <f t="shared" si="1"/>
        <v/>
      </c>
      <c r="K17" s="4" t="str">
        <f t="shared" si="2"/>
        <v/>
      </c>
      <c r="L17" s="5" t="str">
        <f t="shared" si="3"/>
        <v/>
      </c>
      <c r="M17" s="1" t="str">
        <f t="shared" si="4"/>
        <v/>
      </c>
      <c r="N17" s="34" t="str">
        <f t="shared" si="5"/>
        <v/>
      </c>
      <c r="P17" s="1">
        <v>0</v>
      </c>
    </row>
    <row r="18" spans="2:16" ht="20.100000000000001" customHeight="1" x14ac:dyDescent="0.25">
      <c r="B18" s="22"/>
      <c r="C18" s="23"/>
      <c r="D18" s="23"/>
      <c r="E18" s="23"/>
      <c r="F18" s="23"/>
      <c r="G18" s="24"/>
      <c r="H18" s="33" t="str">
        <f t="shared" si="0"/>
        <v/>
      </c>
      <c r="I18" s="29"/>
      <c r="J18" s="3" t="str">
        <f t="shared" si="1"/>
        <v/>
      </c>
      <c r="K18" s="4" t="str">
        <f t="shared" si="2"/>
        <v/>
      </c>
      <c r="L18" s="5" t="str">
        <f t="shared" si="3"/>
        <v/>
      </c>
      <c r="M18" s="1" t="str">
        <f t="shared" si="4"/>
        <v/>
      </c>
      <c r="N18" s="34" t="str">
        <f t="shared" si="5"/>
        <v/>
      </c>
      <c r="P18" s="1">
        <v>0</v>
      </c>
    </row>
    <row r="19" spans="2:16" ht="20.100000000000001" customHeight="1" x14ac:dyDescent="0.25">
      <c r="B19" s="22"/>
      <c r="C19" s="23"/>
      <c r="D19" s="23"/>
      <c r="E19" s="23"/>
      <c r="F19" s="23"/>
      <c r="G19" s="24"/>
      <c r="H19" s="33" t="str">
        <f t="shared" si="0"/>
        <v/>
      </c>
      <c r="I19" s="29"/>
      <c r="J19" s="3" t="str">
        <f t="shared" si="1"/>
        <v/>
      </c>
      <c r="K19" s="4" t="str">
        <f t="shared" si="2"/>
        <v/>
      </c>
      <c r="L19" s="5" t="str">
        <f t="shared" si="3"/>
        <v/>
      </c>
      <c r="M19" s="1" t="str">
        <f t="shared" si="4"/>
        <v/>
      </c>
      <c r="N19" s="34" t="str">
        <f t="shared" si="5"/>
        <v/>
      </c>
      <c r="P19" s="1">
        <v>0</v>
      </c>
    </row>
    <row r="20" spans="2:16" ht="20.100000000000001" customHeight="1" x14ac:dyDescent="0.25">
      <c r="B20" s="22"/>
      <c r="C20" s="23"/>
      <c r="D20" s="23"/>
      <c r="E20" s="23"/>
      <c r="F20" s="23"/>
      <c r="G20" s="24"/>
      <c r="H20" s="33" t="str">
        <f t="shared" si="0"/>
        <v/>
      </c>
      <c r="I20" s="29"/>
      <c r="J20" s="3" t="str">
        <f t="shared" si="1"/>
        <v/>
      </c>
      <c r="K20" s="4" t="str">
        <f t="shared" si="2"/>
        <v/>
      </c>
      <c r="L20" s="5" t="str">
        <f t="shared" si="3"/>
        <v/>
      </c>
      <c r="M20" s="1" t="str">
        <f t="shared" si="4"/>
        <v/>
      </c>
      <c r="N20" s="34" t="str">
        <f t="shared" si="5"/>
        <v/>
      </c>
      <c r="P20" s="1">
        <v>0</v>
      </c>
    </row>
    <row r="21" spans="2:16" ht="20.100000000000001" customHeight="1" x14ac:dyDescent="0.25">
      <c r="B21" s="22"/>
      <c r="C21" s="23"/>
      <c r="D21" s="23"/>
      <c r="E21" s="23"/>
      <c r="F21" s="23"/>
      <c r="G21" s="24"/>
      <c r="H21" s="33" t="str">
        <f t="shared" si="0"/>
        <v/>
      </c>
      <c r="I21" s="29"/>
      <c r="J21" s="3" t="str">
        <f t="shared" si="1"/>
        <v/>
      </c>
      <c r="K21" s="4" t="str">
        <f t="shared" si="2"/>
        <v/>
      </c>
      <c r="L21" s="5" t="str">
        <f t="shared" si="3"/>
        <v/>
      </c>
      <c r="M21" s="1" t="str">
        <f t="shared" si="4"/>
        <v/>
      </c>
      <c r="N21" s="34" t="str">
        <f t="shared" si="5"/>
        <v/>
      </c>
      <c r="P21" s="1">
        <v>0</v>
      </c>
    </row>
    <row r="22" spans="2:16" ht="20.100000000000001" customHeight="1" x14ac:dyDescent="0.25">
      <c r="B22" s="22"/>
      <c r="C22" s="23"/>
      <c r="D22" s="23"/>
      <c r="E22" s="23"/>
      <c r="F22" s="23"/>
      <c r="G22" s="24"/>
      <c r="H22" s="33" t="str">
        <f t="shared" si="0"/>
        <v/>
      </c>
      <c r="I22" s="29"/>
      <c r="J22" s="3" t="str">
        <f t="shared" si="1"/>
        <v/>
      </c>
      <c r="K22" s="4" t="str">
        <f t="shared" si="2"/>
        <v/>
      </c>
      <c r="L22" s="5" t="str">
        <f t="shared" si="3"/>
        <v/>
      </c>
      <c r="M22" s="1" t="str">
        <f t="shared" si="4"/>
        <v/>
      </c>
      <c r="N22" s="34" t="str">
        <f t="shared" si="5"/>
        <v/>
      </c>
      <c r="P22" s="1">
        <v>0</v>
      </c>
    </row>
    <row r="23" spans="2:16" ht="20.100000000000001" customHeight="1" x14ac:dyDescent="0.25">
      <c r="B23" s="22"/>
      <c r="C23" s="23"/>
      <c r="D23" s="23"/>
      <c r="E23" s="23"/>
      <c r="F23" s="23"/>
      <c r="G23" s="24"/>
      <c r="H23" s="33" t="str">
        <f t="shared" si="0"/>
        <v/>
      </c>
      <c r="I23" s="29"/>
      <c r="J23" s="3" t="str">
        <f t="shared" si="1"/>
        <v/>
      </c>
      <c r="K23" s="4" t="str">
        <f t="shared" si="2"/>
        <v/>
      </c>
      <c r="L23" s="5" t="str">
        <f t="shared" si="3"/>
        <v/>
      </c>
      <c r="M23" s="1" t="str">
        <f t="shared" si="4"/>
        <v/>
      </c>
      <c r="N23" s="34" t="str">
        <f t="shared" si="5"/>
        <v/>
      </c>
      <c r="P23" s="1">
        <v>0</v>
      </c>
    </row>
    <row r="24" spans="2:16" ht="20.100000000000001" customHeight="1" x14ac:dyDescent="0.25">
      <c r="B24" s="22"/>
      <c r="C24" s="23"/>
      <c r="D24" s="23"/>
      <c r="E24" s="23"/>
      <c r="F24" s="23"/>
      <c r="G24" s="24"/>
      <c r="H24" s="33" t="str">
        <f t="shared" si="0"/>
        <v/>
      </c>
      <c r="I24" s="29"/>
      <c r="J24" s="3" t="str">
        <f t="shared" si="1"/>
        <v/>
      </c>
      <c r="K24" s="4" t="str">
        <f t="shared" si="2"/>
        <v/>
      </c>
      <c r="L24" s="5" t="str">
        <f t="shared" si="3"/>
        <v/>
      </c>
      <c r="M24" s="1" t="str">
        <f t="shared" si="4"/>
        <v/>
      </c>
      <c r="N24" s="34" t="str">
        <f t="shared" si="5"/>
        <v/>
      </c>
      <c r="P24" s="1">
        <v>0</v>
      </c>
    </row>
    <row r="25" spans="2:16" ht="20.100000000000001" customHeight="1" x14ac:dyDescent="0.25">
      <c r="B25" s="22"/>
      <c r="C25" s="23"/>
      <c r="D25" s="23"/>
      <c r="E25" s="23"/>
      <c r="F25" s="23"/>
      <c r="G25" s="24"/>
      <c r="H25" s="33" t="str">
        <f t="shared" si="0"/>
        <v/>
      </c>
      <c r="I25" s="29"/>
      <c r="J25" s="3" t="str">
        <f t="shared" si="1"/>
        <v/>
      </c>
      <c r="K25" s="4" t="str">
        <f t="shared" si="2"/>
        <v/>
      </c>
      <c r="L25" s="5" t="str">
        <f t="shared" si="3"/>
        <v/>
      </c>
      <c r="M25" s="1" t="str">
        <f t="shared" si="4"/>
        <v/>
      </c>
      <c r="N25" s="34" t="str">
        <f t="shared" si="5"/>
        <v/>
      </c>
      <c r="P25" s="1">
        <v>0</v>
      </c>
    </row>
    <row r="26" spans="2:16" ht="20.100000000000001" customHeight="1" x14ac:dyDescent="0.25">
      <c r="B26" s="22"/>
      <c r="C26" s="23"/>
      <c r="D26" s="23"/>
      <c r="E26" s="23"/>
      <c r="F26" s="23"/>
      <c r="G26" s="24"/>
      <c r="H26" s="33" t="str">
        <f t="shared" si="0"/>
        <v/>
      </c>
      <c r="I26" s="29"/>
      <c r="J26" s="3" t="str">
        <f t="shared" si="1"/>
        <v/>
      </c>
      <c r="K26" s="4" t="str">
        <f t="shared" si="2"/>
        <v/>
      </c>
      <c r="L26" s="5" t="str">
        <f t="shared" si="3"/>
        <v/>
      </c>
      <c r="M26" s="1" t="str">
        <f t="shared" si="4"/>
        <v/>
      </c>
      <c r="N26" s="34" t="str">
        <f t="shared" si="5"/>
        <v/>
      </c>
      <c r="P26" s="1">
        <v>0</v>
      </c>
    </row>
    <row r="27" spans="2:16" ht="20.100000000000001" customHeight="1" x14ac:dyDescent="0.25">
      <c r="B27" s="22"/>
      <c r="C27" s="23"/>
      <c r="D27" s="23"/>
      <c r="E27" s="23"/>
      <c r="F27" s="23"/>
      <c r="G27" s="24"/>
      <c r="H27" s="33" t="str">
        <f t="shared" si="0"/>
        <v/>
      </c>
      <c r="I27" s="29"/>
      <c r="J27" s="3" t="str">
        <f t="shared" si="1"/>
        <v/>
      </c>
      <c r="K27" s="4" t="str">
        <f t="shared" si="2"/>
        <v/>
      </c>
      <c r="L27" s="5" t="str">
        <f t="shared" si="3"/>
        <v/>
      </c>
      <c r="M27" s="1" t="str">
        <f t="shared" si="4"/>
        <v/>
      </c>
      <c r="N27" s="34" t="str">
        <f t="shared" si="5"/>
        <v/>
      </c>
      <c r="P27" s="1">
        <v>0</v>
      </c>
    </row>
    <row r="28" spans="2:16" ht="20.100000000000001" customHeight="1" x14ac:dyDescent="0.25">
      <c r="B28" s="22"/>
      <c r="C28" s="23"/>
      <c r="D28" s="23"/>
      <c r="E28" s="23"/>
      <c r="F28" s="23"/>
      <c r="G28" s="24"/>
      <c r="H28" s="33" t="str">
        <f t="shared" si="0"/>
        <v/>
      </c>
      <c r="I28" s="29"/>
      <c r="J28" s="3" t="str">
        <f t="shared" si="1"/>
        <v/>
      </c>
      <c r="K28" s="4" t="str">
        <f t="shared" si="2"/>
        <v/>
      </c>
      <c r="L28" s="5" t="str">
        <f t="shared" si="3"/>
        <v/>
      </c>
      <c r="M28" s="1" t="str">
        <f t="shared" si="4"/>
        <v/>
      </c>
      <c r="N28" s="34" t="str">
        <f t="shared" si="5"/>
        <v/>
      </c>
      <c r="P28" s="1">
        <v>0</v>
      </c>
    </row>
    <row r="29" spans="2:16" ht="20.100000000000001" customHeight="1" x14ac:dyDescent="0.25">
      <c r="B29" s="22"/>
      <c r="C29" s="23"/>
      <c r="D29" s="23"/>
      <c r="E29" s="23"/>
      <c r="F29" s="23"/>
      <c r="G29" s="24"/>
      <c r="H29" s="33" t="str">
        <f t="shared" si="0"/>
        <v/>
      </c>
      <c r="I29" s="29"/>
      <c r="J29" s="3" t="str">
        <f t="shared" si="1"/>
        <v/>
      </c>
      <c r="K29" s="4" t="str">
        <f t="shared" si="2"/>
        <v/>
      </c>
      <c r="L29" s="5" t="str">
        <f t="shared" si="3"/>
        <v/>
      </c>
      <c r="M29" s="1" t="str">
        <f t="shared" si="4"/>
        <v/>
      </c>
      <c r="N29" s="34" t="str">
        <f t="shared" si="5"/>
        <v/>
      </c>
      <c r="P29" s="1">
        <v>0</v>
      </c>
    </row>
    <row r="30" spans="2:16" ht="20.100000000000001" customHeight="1" x14ac:dyDescent="0.25">
      <c r="B30" s="22"/>
      <c r="C30" s="23"/>
      <c r="D30" s="23"/>
      <c r="E30" s="23"/>
      <c r="F30" s="23"/>
      <c r="G30" s="24"/>
      <c r="H30" s="33" t="str">
        <f t="shared" si="0"/>
        <v/>
      </c>
      <c r="I30" s="29"/>
      <c r="J30" s="3" t="str">
        <f t="shared" si="1"/>
        <v/>
      </c>
      <c r="K30" s="4" t="str">
        <f t="shared" si="2"/>
        <v/>
      </c>
      <c r="L30" s="5" t="str">
        <f t="shared" si="3"/>
        <v/>
      </c>
      <c r="M30" s="1" t="str">
        <f t="shared" si="4"/>
        <v/>
      </c>
      <c r="N30" s="34" t="str">
        <f t="shared" si="5"/>
        <v/>
      </c>
      <c r="P30" s="1">
        <v>0</v>
      </c>
    </row>
    <row r="31" spans="2:16" ht="20.100000000000001" customHeight="1" x14ac:dyDescent="0.25">
      <c r="B31" s="22"/>
      <c r="C31" s="25"/>
      <c r="D31" s="25"/>
      <c r="E31" s="25"/>
      <c r="F31" s="25"/>
      <c r="G31" s="24"/>
      <c r="H31" s="33" t="str">
        <f t="shared" si="0"/>
        <v/>
      </c>
      <c r="I31" s="29"/>
      <c r="J31" s="3" t="str">
        <f t="shared" si="1"/>
        <v/>
      </c>
      <c r="K31" s="4" t="str">
        <f t="shared" si="2"/>
        <v/>
      </c>
      <c r="L31" s="6" t="str">
        <f t="shared" si="3"/>
        <v/>
      </c>
      <c r="M31" s="1" t="str">
        <f t="shared" si="4"/>
        <v/>
      </c>
      <c r="N31" s="34" t="str">
        <f t="shared" si="5"/>
        <v/>
      </c>
      <c r="P31" s="1">
        <v>0</v>
      </c>
    </row>
    <row r="32" spans="2:16" ht="20.100000000000001" customHeight="1" x14ac:dyDescent="0.25">
      <c r="B32" s="22"/>
      <c r="C32" s="25"/>
      <c r="D32" s="25"/>
      <c r="E32" s="25"/>
      <c r="F32" s="25"/>
      <c r="G32" s="24"/>
      <c r="H32" s="33" t="str">
        <f t="shared" si="0"/>
        <v/>
      </c>
      <c r="I32" s="29"/>
      <c r="J32" s="3" t="str">
        <f t="shared" si="1"/>
        <v/>
      </c>
      <c r="K32" s="4" t="str">
        <f t="shared" si="2"/>
        <v/>
      </c>
      <c r="L32" s="6" t="str">
        <f t="shared" si="3"/>
        <v/>
      </c>
      <c r="M32" s="1" t="str">
        <f t="shared" si="4"/>
        <v/>
      </c>
      <c r="N32" s="34" t="str">
        <f t="shared" si="5"/>
        <v/>
      </c>
      <c r="P32" s="1">
        <v>0</v>
      </c>
    </row>
    <row r="33" spans="1:16" ht="20.100000000000001" customHeight="1" x14ac:dyDescent="0.25">
      <c r="B33" s="22"/>
      <c r="C33" s="25"/>
      <c r="D33" s="25"/>
      <c r="E33" s="25"/>
      <c r="F33" s="25"/>
      <c r="G33" s="24"/>
      <c r="H33" s="33" t="str">
        <f t="shared" si="0"/>
        <v/>
      </c>
      <c r="I33" s="29"/>
      <c r="J33" s="3" t="str">
        <f t="shared" si="1"/>
        <v/>
      </c>
      <c r="K33" s="4" t="str">
        <f t="shared" si="2"/>
        <v/>
      </c>
      <c r="L33" s="6" t="str">
        <f t="shared" si="3"/>
        <v/>
      </c>
      <c r="M33" s="1" t="str">
        <f t="shared" si="4"/>
        <v/>
      </c>
      <c r="N33" s="34" t="str">
        <f t="shared" si="5"/>
        <v/>
      </c>
      <c r="P33" s="1">
        <v>0</v>
      </c>
    </row>
    <row r="34" spans="1:16" ht="20.100000000000001" customHeight="1" x14ac:dyDescent="0.25">
      <c r="B34" s="22"/>
      <c r="C34" s="25"/>
      <c r="D34" s="25"/>
      <c r="E34" s="25"/>
      <c r="F34" s="25"/>
      <c r="G34" s="24"/>
      <c r="H34" s="33" t="str">
        <f t="shared" si="0"/>
        <v/>
      </c>
      <c r="I34" s="29"/>
      <c r="J34" s="3" t="str">
        <f t="shared" si="1"/>
        <v/>
      </c>
      <c r="K34" s="4" t="str">
        <f t="shared" si="2"/>
        <v/>
      </c>
      <c r="L34" s="6" t="str">
        <f t="shared" si="3"/>
        <v/>
      </c>
      <c r="M34" s="1" t="str">
        <f t="shared" si="4"/>
        <v/>
      </c>
      <c r="N34" s="34" t="str">
        <f t="shared" si="5"/>
        <v/>
      </c>
      <c r="O34" s="35"/>
      <c r="P34" s="1">
        <v>0</v>
      </c>
    </row>
    <row r="35" spans="1:16" ht="20.100000000000001" customHeight="1" x14ac:dyDescent="0.25">
      <c r="B35" s="26"/>
      <c r="C35" s="27"/>
      <c r="D35" s="27"/>
      <c r="E35" s="27"/>
      <c r="F35" s="27"/>
      <c r="G35" s="24"/>
      <c r="H35" s="33" t="str">
        <f t="shared" si="0"/>
        <v/>
      </c>
      <c r="I35" s="29"/>
      <c r="J35" s="3" t="str">
        <f t="shared" si="1"/>
        <v/>
      </c>
      <c r="K35" s="4" t="str">
        <f t="shared" si="2"/>
        <v/>
      </c>
      <c r="L35" s="6" t="str">
        <f t="shared" si="3"/>
        <v/>
      </c>
      <c r="M35" s="1" t="str">
        <f t="shared" si="4"/>
        <v/>
      </c>
      <c r="N35" s="34" t="str">
        <f t="shared" si="5"/>
        <v/>
      </c>
      <c r="O35" s="35"/>
      <c r="P35" s="1">
        <v>0</v>
      </c>
    </row>
    <row r="36" spans="1:16" ht="20.100000000000001" customHeight="1" x14ac:dyDescent="0.25">
      <c r="A36" s="36"/>
      <c r="B36" s="26"/>
      <c r="C36" s="27"/>
      <c r="D36" s="27"/>
      <c r="E36" s="27"/>
      <c r="F36" s="27"/>
      <c r="G36" s="24"/>
      <c r="H36" s="33" t="str">
        <f t="shared" si="0"/>
        <v/>
      </c>
      <c r="I36" s="29"/>
      <c r="J36" s="3" t="str">
        <f t="shared" si="1"/>
        <v/>
      </c>
      <c r="K36" s="4" t="str">
        <f t="shared" si="2"/>
        <v/>
      </c>
      <c r="L36" s="6" t="str">
        <f t="shared" si="3"/>
        <v/>
      </c>
      <c r="M36" s="1" t="str">
        <f t="shared" si="4"/>
        <v/>
      </c>
      <c r="N36" s="34" t="str">
        <f t="shared" si="5"/>
        <v/>
      </c>
      <c r="O36" s="35"/>
      <c r="P36" s="1">
        <v>0</v>
      </c>
    </row>
    <row r="37" spans="1:16" ht="20.100000000000001" customHeight="1" x14ac:dyDescent="0.25">
      <c r="B37" s="26"/>
      <c r="C37" s="27"/>
      <c r="D37" s="27"/>
      <c r="E37" s="27"/>
      <c r="F37" s="27"/>
      <c r="G37" s="24"/>
      <c r="H37" s="33" t="str">
        <f t="shared" si="0"/>
        <v/>
      </c>
      <c r="I37" s="29"/>
      <c r="J37" s="3" t="str">
        <f t="shared" si="1"/>
        <v/>
      </c>
      <c r="K37" s="4" t="str">
        <f t="shared" si="2"/>
        <v/>
      </c>
      <c r="L37" s="6" t="str">
        <f t="shared" si="3"/>
        <v/>
      </c>
      <c r="M37" s="1" t="str">
        <f t="shared" si="4"/>
        <v/>
      </c>
      <c r="N37" s="34" t="str">
        <f t="shared" si="5"/>
        <v/>
      </c>
      <c r="O37" s="35"/>
      <c r="P37" s="1">
        <v>0</v>
      </c>
    </row>
    <row r="38" spans="1:16" ht="20.100000000000001" customHeight="1" x14ac:dyDescent="0.25">
      <c r="B38" s="26"/>
      <c r="C38" s="27"/>
      <c r="D38" s="27"/>
      <c r="E38" s="27"/>
      <c r="F38" s="27"/>
      <c r="G38" s="24"/>
      <c r="H38" s="33" t="str">
        <f t="shared" si="0"/>
        <v/>
      </c>
      <c r="I38" s="29"/>
      <c r="J38" s="3" t="str">
        <f t="shared" si="1"/>
        <v/>
      </c>
      <c r="K38" s="4" t="str">
        <f t="shared" si="2"/>
        <v/>
      </c>
      <c r="L38" s="6" t="str">
        <f t="shared" si="3"/>
        <v/>
      </c>
      <c r="M38" s="1" t="str">
        <f t="shared" si="4"/>
        <v/>
      </c>
      <c r="N38" s="34" t="str">
        <f t="shared" si="5"/>
        <v/>
      </c>
      <c r="O38" s="35"/>
      <c r="P38" s="1">
        <v>0</v>
      </c>
    </row>
    <row r="39" spans="1:16" ht="20.100000000000001" customHeight="1" x14ac:dyDescent="0.25">
      <c r="B39" s="26"/>
      <c r="C39" s="27"/>
      <c r="D39" s="27"/>
      <c r="E39" s="27"/>
      <c r="F39" s="27"/>
      <c r="G39" s="24"/>
      <c r="H39" s="33" t="str">
        <f t="shared" si="0"/>
        <v/>
      </c>
      <c r="I39" s="29"/>
      <c r="J39" s="3" t="str">
        <f t="shared" si="1"/>
        <v/>
      </c>
      <c r="K39" s="4" t="str">
        <f t="shared" si="2"/>
        <v/>
      </c>
      <c r="L39" s="6" t="str">
        <f t="shared" si="3"/>
        <v/>
      </c>
      <c r="M39" s="1" t="str">
        <f t="shared" si="4"/>
        <v/>
      </c>
      <c r="N39" s="34" t="str">
        <f t="shared" si="5"/>
        <v/>
      </c>
      <c r="O39" s="35"/>
      <c r="P39" s="1">
        <v>0</v>
      </c>
    </row>
    <row r="40" spans="1:16" ht="20.100000000000001" customHeight="1" x14ac:dyDescent="0.25">
      <c r="B40" s="26"/>
      <c r="C40" s="27"/>
      <c r="D40" s="27"/>
      <c r="E40" s="27"/>
      <c r="F40" s="27"/>
      <c r="G40" s="24"/>
      <c r="H40" s="33" t="str">
        <f t="shared" si="0"/>
        <v/>
      </c>
      <c r="I40" s="29"/>
      <c r="J40" s="3" t="str">
        <f t="shared" si="1"/>
        <v/>
      </c>
      <c r="K40" s="4" t="str">
        <f t="shared" si="2"/>
        <v/>
      </c>
      <c r="L40" s="6" t="str">
        <f t="shared" si="3"/>
        <v/>
      </c>
      <c r="M40" s="1" t="str">
        <f t="shared" si="4"/>
        <v/>
      </c>
      <c r="N40" s="34" t="str">
        <f t="shared" si="5"/>
        <v/>
      </c>
      <c r="O40" s="35"/>
      <c r="P40" s="1">
        <v>0</v>
      </c>
    </row>
    <row r="41" spans="1:16" ht="20.100000000000001" customHeight="1" x14ac:dyDescent="0.25">
      <c r="B41" s="26"/>
      <c r="C41" s="27"/>
      <c r="D41" s="27"/>
      <c r="E41" s="27"/>
      <c r="F41" s="27"/>
      <c r="G41" s="24"/>
      <c r="H41" s="33" t="str">
        <f t="shared" si="0"/>
        <v/>
      </c>
      <c r="I41" s="29"/>
      <c r="J41" s="3" t="str">
        <f t="shared" si="1"/>
        <v/>
      </c>
      <c r="K41" s="4" t="str">
        <f t="shared" si="2"/>
        <v/>
      </c>
      <c r="L41" s="6" t="str">
        <f t="shared" si="3"/>
        <v/>
      </c>
      <c r="M41" s="1" t="str">
        <f t="shared" si="4"/>
        <v/>
      </c>
      <c r="N41" s="34" t="str">
        <f t="shared" si="5"/>
        <v/>
      </c>
      <c r="O41" s="35"/>
      <c r="P41" s="1">
        <v>0</v>
      </c>
    </row>
    <row r="42" spans="1:16" ht="20.100000000000001" customHeight="1" x14ac:dyDescent="0.25">
      <c r="B42" s="26"/>
      <c r="C42" s="27"/>
      <c r="D42" s="27"/>
      <c r="E42" s="27"/>
      <c r="F42" s="27"/>
      <c r="G42" s="24"/>
      <c r="H42" s="33" t="str">
        <f t="shared" si="0"/>
        <v/>
      </c>
      <c r="I42" s="29"/>
      <c r="J42" s="3" t="str">
        <f t="shared" si="1"/>
        <v/>
      </c>
      <c r="K42" s="4" t="str">
        <f t="shared" si="2"/>
        <v/>
      </c>
      <c r="L42" s="6" t="str">
        <f t="shared" si="3"/>
        <v/>
      </c>
      <c r="M42" s="1" t="str">
        <f t="shared" si="4"/>
        <v/>
      </c>
      <c r="N42" s="34" t="str">
        <f t="shared" si="5"/>
        <v/>
      </c>
      <c r="O42" s="35"/>
      <c r="P42" s="1">
        <v>0</v>
      </c>
    </row>
    <row r="43" spans="1:16" ht="20.100000000000001" customHeight="1" x14ac:dyDescent="0.25">
      <c r="B43" s="26"/>
      <c r="C43" s="27"/>
      <c r="D43" s="27"/>
      <c r="E43" s="27"/>
      <c r="F43" s="27"/>
      <c r="G43" s="24"/>
      <c r="H43" s="33" t="str">
        <f t="shared" si="0"/>
        <v/>
      </c>
      <c r="I43" s="29"/>
      <c r="J43" s="3" t="str">
        <f t="shared" si="1"/>
        <v/>
      </c>
      <c r="K43" s="4" t="str">
        <f t="shared" si="2"/>
        <v/>
      </c>
      <c r="L43" s="6" t="str">
        <f t="shared" si="3"/>
        <v/>
      </c>
      <c r="M43" s="1" t="str">
        <f t="shared" si="4"/>
        <v/>
      </c>
      <c r="N43" s="34" t="str">
        <f t="shared" si="5"/>
        <v/>
      </c>
      <c r="O43" s="35"/>
      <c r="P43" s="1">
        <v>0</v>
      </c>
    </row>
    <row r="44" spans="1:16" ht="20.100000000000001" customHeight="1" x14ac:dyDescent="0.25">
      <c r="B44" s="26"/>
      <c r="C44" s="27"/>
      <c r="D44" s="27"/>
      <c r="E44" s="27"/>
      <c r="F44" s="27"/>
      <c r="G44" s="24"/>
      <c r="H44" s="33" t="str">
        <f t="shared" si="0"/>
        <v/>
      </c>
      <c r="I44" s="29"/>
      <c r="J44" s="3" t="str">
        <f t="shared" si="1"/>
        <v/>
      </c>
      <c r="K44" s="4" t="str">
        <f t="shared" si="2"/>
        <v/>
      </c>
      <c r="L44" s="6" t="str">
        <f t="shared" si="3"/>
        <v/>
      </c>
      <c r="M44" s="1" t="str">
        <f t="shared" si="4"/>
        <v/>
      </c>
      <c r="N44" s="34" t="str">
        <f t="shared" si="5"/>
        <v/>
      </c>
      <c r="O44" s="35"/>
      <c r="P44" s="1">
        <v>0</v>
      </c>
    </row>
    <row r="45" spans="1:16" ht="20.100000000000001" customHeight="1" x14ac:dyDescent="0.25">
      <c r="B45" s="26"/>
      <c r="C45" s="27"/>
      <c r="D45" s="27"/>
      <c r="E45" s="27"/>
      <c r="F45" s="27"/>
      <c r="G45" s="24"/>
      <c r="H45" s="33" t="str">
        <f t="shared" si="0"/>
        <v/>
      </c>
      <c r="I45" s="29"/>
      <c r="J45" s="3" t="str">
        <f t="shared" si="1"/>
        <v/>
      </c>
      <c r="K45" s="4" t="str">
        <f t="shared" si="2"/>
        <v/>
      </c>
      <c r="L45" s="6" t="str">
        <f t="shared" si="3"/>
        <v/>
      </c>
      <c r="M45" s="1" t="str">
        <f t="shared" si="4"/>
        <v/>
      </c>
      <c r="N45" s="34" t="str">
        <f t="shared" si="5"/>
        <v/>
      </c>
      <c r="O45" s="35"/>
      <c r="P45" s="1">
        <v>0</v>
      </c>
    </row>
    <row r="46" spans="1:16" ht="20.100000000000001" customHeight="1" x14ac:dyDescent="0.25">
      <c r="B46" s="26"/>
      <c r="C46" s="27"/>
      <c r="D46" s="27"/>
      <c r="E46" s="27"/>
      <c r="F46" s="27"/>
      <c r="G46" s="24"/>
      <c r="H46" s="33" t="str">
        <f t="shared" si="0"/>
        <v/>
      </c>
      <c r="I46" s="29"/>
      <c r="J46" s="3" t="str">
        <f t="shared" si="1"/>
        <v/>
      </c>
      <c r="K46" s="4" t="str">
        <f t="shared" si="2"/>
        <v/>
      </c>
      <c r="L46" s="6" t="str">
        <f t="shared" si="3"/>
        <v/>
      </c>
      <c r="M46" s="1" t="str">
        <f t="shared" si="4"/>
        <v/>
      </c>
      <c r="N46" s="34" t="str">
        <f t="shared" si="5"/>
        <v/>
      </c>
      <c r="O46" s="35"/>
      <c r="P46" s="1">
        <v>0</v>
      </c>
    </row>
    <row r="47" spans="1:16" ht="20.100000000000001" customHeight="1" x14ac:dyDescent="0.25">
      <c r="B47" s="26"/>
      <c r="C47" s="27"/>
      <c r="D47" s="27"/>
      <c r="E47" s="27"/>
      <c r="F47" s="27"/>
      <c r="G47" s="24"/>
      <c r="H47" s="33" t="str">
        <f t="shared" si="0"/>
        <v/>
      </c>
      <c r="I47" s="29"/>
      <c r="J47" s="3" t="str">
        <f t="shared" si="1"/>
        <v/>
      </c>
      <c r="K47" s="4" t="str">
        <f t="shared" si="2"/>
        <v/>
      </c>
      <c r="L47" s="6" t="str">
        <f t="shared" si="3"/>
        <v/>
      </c>
      <c r="M47" s="1" t="str">
        <f t="shared" si="4"/>
        <v/>
      </c>
      <c r="N47" s="34" t="str">
        <f t="shared" si="5"/>
        <v/>
      </c>
      <c r="O47" s="35"/>
      <c r="P47" s="1">
        <v>0</v>
      </c>
    </row>
    <row r="48" spans="1:16" ht="20.100000000000001" customHeight="1" x14ac:dyDescent="0.25">
      <c r="B48" s="26"/>
      <c r="C48" s="27"/>
      <c r="D48" s="27"/>
      <c r="E48" s="27"/>
      <c r="F48" s="27"/>
      <c r="G48" s="24"/>
      <c r="H48" s="33" t="str">
        <f t="shared" si="0"/>
        <v/>
      </c>
      <c r="I48" s="29"/>
      <c r="J48" s="3" t="str">
        <f t="shared" si="1"/>
        <v/>
      </c>
      <c r="K48" s="4" t="str">
        <f t="shared" si="2"/>
        <v/>
      </c>
      <c r="L48" s="6" t="str">
        <f t="shared" si="3"/>
        <v/>
      </c>
      <c r="M48" s="1" t="str">
        <f t="shared" si="4"/>
        <v/>
      </c>
      <c r="N48" s="34" t="str">
        <f t="shared" si="5"/>
        <v/>
      </c>
      <c r="O48" s="35"/>
      <c r="P48" s="1">
        <v>0</v>
      </c>
    </row>
    <row r="49" spans="2:16" ht="20.100000000000001" customHeight="1" x14ac:dyDescent="0.25">
      <c r="B49" s="26"/>
      <c r="C49" s="27"/>
      <c r="D49" s="27"/>
      <c r="E49" s="27"/>
      <c r="F49" s="27"/>
      <c r="G49" s="24"/>
      <c r="H49" s="33" t="str">
        <f t="shared" si="0"/>
        <v/>
      </c>
      <c r="I49" s="29"/>
      <c r="J49" s="3" t="str">
        <f t="shared" si="1"/>
        <v/>
      </c>
      <c r="K49" s="4" t="str">
        <f t="shared" si="2"/>
        <v/>
      </c>
      <c r="L49" s="6" t="str">
        <f t="shared" si="3"/>
        <v/>
      </c>
      <c r="M49" s="1" t="str">
        <f t="shared" si="4"/>
        <v/>
      </c>
      <c r="N49" s="34" t="str">
        <f t="shared" si="5"/>
        <v/>
      </c>
      <c r="O49" s="35"/>
      <c r="P49" s="1">
        <v>0</v>
      </c>
    </row>
    <row r="50" spans="2:16" ht="20.100000000000001" customHeight="1" x14ac:dyDescent="0.25">
      <c r="B50" s="26"/>
      <c r="C50" s="27"/>
      <c r="D50" s="27"/>
      <c r="E50" s="27"/>
      <c r="F50" s="27"/>
      <c r="G50" s="24"/>
      <c r="H50" s="33" t="str">
        <f t="shared" si="0"/>
        <v/>
      </c>
      <c r="I50" s="29"/>
      <c r="J50" s="3" t="str">
        <f t="shared" si="1"/>
        <v/>
      </c>
      <c r="K50" s="4" t="str">
        <f t="shared" si="2"/>
        <v/>
      </c>
      <c r="L50" s="6" t="str">
        <f t="shared" si="3"/>
        <v/>
      </c>
      <c r="M50" s="1" t="str">
        <f t="shared" si="4"/>
        <v/>
      </c>
      <c r="N50" s="34" t="str">
        <f t="shared" si="5"/>
        <v/>
      </c>
      <c r="O50" s="35"/>
      <c r="P50" s="1">
        <v>0</v>
      </c>
    </row>
    <row r="51" spans="2:16" ht="20.100000000000001" customHeight="1" x14ac:dyDescent="0.25">
      <c r="B51" s="26"/>
      <c r="C51" s="27"/>
      <c r="D51" s="27"/>
      <c r="E51" s="27"/>
      <c r="F51" s="27"/>
      <c r="G51" s="24"/>
      <c r="H51" s="33" t="str">
        <f t="shared" si="0"/>
        <v/>
      </c>
      <c r="I51" s="29"/>
      <c r="J51" s="3" t="str">
        <f t="shared" si="1"/>
        <v/>
      </c>
      <c r="K51" s="4" t="str">
        <f t="shared" si="2"/>
        <v/>
      </c>
      <c r="L51" s="6" t="str">
        <f t="shared" si="3"/>
        <v/>
      </c>
      <c r="M51" s="1" t="str">
        <f t="shared" si="4"/>
        <v/>
      </c>
      <c r="N51" s="34" t="str">
        <f t="shared" si="5"/>
        <v/>
      </c>
      <c r="O51" s="35"/>
      <c r="P51" s="1">
        <v>0</v>
      </c>
    </row>
    <row r="52" spans="2:16" ht="20.100000000000001" customHeight="1" x14ac:dyDescent="0.25">
      <c r="B52" s="26"/>
      <c r="C52" s="27"/>
      <c r="D52" s="27"/>
      <c r="E52" s="27"/>
      <c r="F52" s="27"/>
      <c r="G52" s="24"/>
      <c r="H52" s="33" t="str">
        <f t="shared" si="0"/>
        <v/>
      </c>
      <c r="I52" s="29"/>
      <c r="J52" s="3" t="str">
        <f t="shared" si="1"/>
        <v/>
      </c>
      <c r="K52" s="4" t="str">
        <f t="shared" si="2"/>
        <v/>
      </c>
      <c r="L52" s="6" t="str">
        <f t="shared" si="3"/>
        <v/>
      </c>
      <c r="M52" s="1" t="str">
        <f t="shared" si="4"/>
        <v/>
      </c>
      <c r="N52" s="34" t="str">
        <f t="shared" si="5"/>
        <v/>
      </c>
      <c r="O52" s="35"/>
      <c r="P52" s="1">
        <v>0</v>
      </c>
    </row>
    <row r="53" spans="2:16" ht="20.100000000000001" customHeight="1" x14ac:dyDescent="0.25">
      <c r="B53" s="26"/>
      <c r="C53" s="27"/>
      <c r="D53" s="27"/>
      <c r="E53" s="27"/>
      <c r="F53" s="27"/>
      <c r="G53" s="24"/>
      <c r="H53" s="33" t="str">
        <f t="shared" si="0"/>
        <v/>
      </c>
      <c r="I53" s="29"/>
      <c r="J53" s="3" t="str">
        <f t="shared" si="1"/>
        <v/>
      </c>
      <c r="K53" s="4" t="str">
        <f t="shared" si="2"/>
        <v/>
      </c>
      <c r="L53" s="6" t="str">
        <f t="shared" si="3"/>
        <v/>
      </c>
      <c r="M53" s="1" t="str">
        <f t="shared" si="4"/>
        <v/>
      </c>
      <c r="N53" s="34" t="str">
        <f t="shared" si="5"/>
        <v/>
      </c>
      <c r="O53" s="35"/>
      <c r="P53" s="1">
        <v>0</v>
      </c>
    </row>
    <row r="54" spans="2:16" ht="20.100000000000001" customHeight="1" x14ac:dyDescent="0.25">
      <c r="B54" s="26"/>
      <c r="C54" s="27"/>
      <c r="D54" s="27"/>
      <c r="E54" s="27"/>
      <c r="F54" s="27"/>
      <c r="G54" s="24"/>
      <c r="H54" s="33" t="str">
        <f t="shared" si="0"/>
        <v/>
      </c>
      <c r="I54" s="29"/>
      <c r="J54" s="3" t="str">
        <f t="shared" si="1"/>
        <v/>
      </c>
      <c r="K54" s="4" t="str">
        <f t="shared" si="2"/>
        <v/>
      </c>
      <c r="L54" s="6" t="str">
        <f t="shared" si="3"/>
        <v/>
      </c>
      <c r="M54" s="1" t="str">
        <f t="shared" si="4"/>
        <v/>
      </c>
      <c r="N54" s="34" t="str">
        <f t="shared" si="5"/>
        <v/>
      </c>
      <c r="O54" s="35"/>
      <c r="P54" s="1">
        <v>0</v>
      </c>
    </row>
    <row r="55" spans="2:16" ht="20.100000000000001" customHeight="1" x14ac:dyDescent="0.25">
      <c r="B55" s="26"/>
      <c r="C55" s="27"/>
      <c r="D55" s="27"/>
      <c r="E55" s="27"/>
      <c r="F55" s="27"/>
      <c r="G55" s="24"/>
      <c r="H55" s="33" t="str">
        <f t="shared" si="0"/>
        <v/>
      </c>
      <c r="I55" s="29"/>
      <c r="J55" s="3" t="str">
        <f t="shared" si="1"/>
        <v/>
      </c>
      <c r="K55" s="4" t="str">
        <f t="shared" si="2"/>
        <v/>
      </c>
      <c r="L55" s="6" t="str">
        <f t="shared" si="3"/>
        <v/>
      </c>
      <c r="M55" s="1" t="str">
        <f t="shared" si="4"/>
        <v/>
      </c>
      <c r="N55" s="34" t="str">
        <f t="shared" si="5"/>
        <v/>
      </c>
      <c r="O55" s="35"/>
      <c r="P55" s="1">
        <v>0</v>
      </c>
    </row>
    <row r="56" spans="2:16" ht="20.100000000000001" customHeight="1" x14ac:dyDescent="0.25">
      <c r="B56" s="26"/>
      <c r="C56" s="27"/>
      <c r="D56" s="27"/>
      <c r="E56" s="27"/>
      <c r="F56" s="27"/>
      <c r="G56" s="24"/>
      <c r="H56" s="33" t="str">
        <f t="shared" si="0"/>
        <v/>
      </c>
      <c r="I56" s="29"/>
      <c r="J56" s="3" t="str">
        <f t="shared" si="1"/>
        <v/>
      </c>
      <c r="K56" s="4" t="str">
        <f t="shared" si="2"/>
        <v/>
      </c>
      <c r="L56" s="6" t="str">
        <f t="shared" si="3"/>
        <v/>
      </c>
      <c r="M56" s="1" t="str">
        <f t="shared" si="4"/>
        <v/>
      </c>
      <c r="N56" s="34" t="str">
        <f t="shared" si="5"/>
        <v/>
      </c>
      <c r="O56" s="35"/>
      <c r="P56" s="1">
        <v>0</v>
      </c>
    </row>
    <row r="57" spans="2:16" ht="20.100000000000001" customHeight="1" x14ac:dyDescent="0.25">
      <c r="B57" s="26"/>
      <c r="C57" s="27"/>
      <c r="D57" s="27"/>
      <c r="E57" s="27"/>
      <c r="F57" s="27"/>
      <c r="G57" s="24"/>
      <c r="H57" s="33" t="str">
        <f t="shared" si="0"/>
        <v/>
      </c>
      <c r="I57" s="29"/>
      <c r="J57" s="3" t="str">
        <f t="shared" si="1"/>
        <v/>
      </c>
      <c r="K57" s="4" t="str">
        <f t="shared" si="2"/>
        <v/>
      </c>
      <c r="L57" s="6" t="str">
        <f t="shared" si="3"/>
        <v/>
      </c>
      <c r="M57" s="1" t="str">
        <f t="shared" si="4"/>
        <v/>
      </c>
      <c r="N57" s="34" t="str">
        <f t="shared" si="5"/>
        <v/>
      </c>
      <c r="O57" s="35"/>
      <c r="P57" s="1">
        <v>0</v>
      </c>
    </row>
    <row r="58" spans="2:16" ht="20.100000000000001" customHeight="1" x14ac:dyDescent="0.25">
      <c r="B58" s="26"/>
      <c r="C58" s="27"/>
      <c r="D58" s="27"/>
      <c r="E58" s="27"/>
      <c r="F58" s="27"/>
      <c r="G58" s="24"/>
      <c r="H58" s="33" t="str">
        <f t="shared" si="0"/>
        <v/>
      </c>
      <c r="I58" s="29"/>
      <c r="J58" s="3" t="str">
        <f t="shared" si="1"/>
        <v/>
      </c>
      <c r="K58" s="4" t="str">
        <f t="shared" si="2"/>
        <v/>
      </c>
      <c r="L58" s="6" t="str">
        <f t="shared" si="3"/>
        <v/>
      </c>
      <c r="M58" s="1" t="str">
        <f t="shared" si="4"/>
        <v/>
      </c>
      <c r="N58" s="34" t="str">
        <f t="shared" si="5"/>
        <v/>
      </c>
      <c r="O58" s="35"/>
      <c r="P58" s="1">
        <v>0</v>
      </c>
    </row>
    <row r="59" spans="2:16" ht="20.100000000000001" customHeight="1" x14ac:dyDescent="0.25">
      <c r="B59" s="26"/>
      <c r="C59" s="27"/>
      <c r="D59" s="27"/>
      <c r="E59" s="27"/>
      <c r="F59" s="27"/>
      <c r="G59" s="24"/>
      <c r="H59" s="33" t="str">
        <f t="shared" si="0"/>
        <v/>
      </c>
      <c r="I59" s="29"/>
      <c r="J59" s="3" t="str">
        <f t="shared" si="1"/>
        <v/>
      </c>
      <c r="K59" s="4" t="str">
        <f t="shared" si="2"/>
        <v/>
      </c>
      <c r="L59" s="6" t="str">
        <f t="shared" si="3"/>
        <v/>
      </c>
      <c r="M59" s="1" t="str">
        <f t="shared" si="4"/>
        <v/>
      </c>
      <c r="N59" s="34" t="str">
        <f t="shared" si="5"/>
        <v/>
      </c>
      <c r="O59" s="35"/>
      <c r="P59" s="1">
        <v>0</v>
      </c>
    </row>
    <row r="60" spans="2:16" ht="20.100000000000001" customHeight="1" x14ac:dyDescent="0.25">
      <c r="B60" s="26"/>
      <c r="C60" s="27"/>
      <c r="D60" s="27"/>
      <c r="E60" s="27"/>
      <c r="F60" s="27"/>
      <c r="G60" s="24"/>
      <c r="H60" s="33" t="str">
        <f t="shared" si="0"/>
        <v/>
      </c>
      <c r="I60" s="29"/>
      <c r="J60" s="3" t="str">
        <f t="shared" si="1"/>
        <v/>
      </c>
      <c r="K60" s="4" t="str">
        <f t="shared" si="2"/>
        <v/>
      </c>
      <c r="L60" s="6" t="str">
        <f t="shared" si="3"/>
        <v/>
      </c>
      <c r="M60" s="1" t="str">
        <f t="shared" si="4"/>
        <v/>
      </c>
      <c r="N60" s="34" t="str">
        <f t="shared" si="5"/>
        <v/>
      </c>
      <c r="O60" s="35"/>
      <c r="P60" s="1">
        <v>0</v>
      </c>
    </row>
    <row r="61" spans="2:16" ht="20.100000000000001" customHeight="1" x14ac:dyDescent="0.25">
      <c r="B61" s="26"/>
      <c r="C61" s="27"/>
      <c r="D61" s="27"/>
      <c r="E61" s="27"/>
      <c r="F61" s="27"/>
      <c r="G61" s="24"/>
      <c r="H61" s="33" t="str">
        <f t="shared" si="0"/>
        <v/>
      </c>
      <c r="I61" s="29"/>
      <c r="J61" s="3" t="str">
        <f t="shared" si="1"/>
        <v/>
      </c>
      <c r="K61" s="4" t="str">
        <f t="shared" si="2"/>
        <v/>
      </c>
      <c r="L61" s="6" t="str">
        <f t="shared" si="3"/>
        <v/>
      </c>
      <c r="M61" s="1" t="str">
        <f t="shared" si="4"/>
        <v/>
      </c>
      <c r="N61" s="34" t="str">
        <f t="shared" si="5"/>
        <v/>
      </c>
      <c r="O61" s="35"/>
      <c r="P61" s="1">
        <v>0</v>
      </c>
    </row>
    <row r="62" spans="2:16" ht="20.100000000000001" customHeight="1" x14ac:dyDescent="0.25">
      <c r="B62" s="26"/>
      <c r="C62" s="27"/>
      <c r="D62" s="27"/>
      <c r="E62" s="27"/>
      <c r="F62" s="27"/>
      <c r="G62" s="24"/>
      <c r="H62" s="33" t="str">
        <f t="shared" si="0"/>
        <v/>
      </c>
      <c r="I62" s="29"/>
      <c r="J62" s="3" t="str">
        <f t="shared" si="1"/>
        <v/>
      </c>
      <c r="K62" s="4" t="str">
        <f t="shared" si="2"/>
        <v/>
      </c>
      <c r="L62" s="6" t="str">
        <f t="shared" si="3"/>
        <v/>
      </c>
      <c r="M62" s="1" t="str">
        <f t="shared" si="4"/>
        <v/>
      </c>
      <c r="N62" s="34" t="str">
        <f t="shared" si="5"/>
        <v/>
      </c>
      <c r="O62" s="35"/>
      <c r="P62" s="1">
        <v>0</v>
      </c>
    </row>
    <row r="63" spans="2:16" ht="20.100000000000001" customHeight="1" x14ac:dyDescent="0.25">
      <c r="B63" s="26"/>
      <c r="C63" s="27"/>
      <c r="D63" s="27"/>
      <c r="E63" s="27"/>
      <c r="F63" s="27"/>
      <c r="G63" s="24"/>
      <c r="H63" s="33" t="str">
        <f t="shared" si="0"/>
        <v/>
      </c>
      <c r="I63" s="29"/>
      <c r="J63" s="3" t="str">
        <f t="shared" si="1"/>
        <v/>
      </c>
      <c r="K63" s="4" t="str">
        <f t="shared" si="2"/>
        <v/>
      </c>
      <c r="L63" s="6" t="str">
        <f t="shared" si="3"/>
        <v/>
      </c>
      <c r="M63" s="1" t="str">
        <f t="shared" si="4"/>
        <v/>
      </c>
      <c r="N63" s="34" t="str">
        <f t="shared" si="5"/>
        <v/>
      </c>
      <c r="O63" s="35"/>
      <c r="P63" s="1">
        <v>0</v>
      </c>
    </row>
    <row r="64" spans="2:16" ht="20.100000000000001" customHeight="1" x14ac:dyDescent="0.25">
      <c r="B64" s="26"/>
      <c r="C64" s="27"/>
      <c r="D64" s="27"/>
      <c r="E64" s="27"/>
      <c r="F64" s="27"/>
      <c r="G64" s="24"/>
      <c r="H64" s="33" t="str">
        <f t="shared" si="0"/>
        <v/>
      </c>
      <c r="I64" s="29"/>
      <c r="J64" s="3" t="str">
        <f t="shared" si="1"/>
        <v/>
      </c>
      <c r="K64" s="4" t="str">
        <f t="shared" si="2"/>
        <v/>
      </c>
      <c r="L64" s="6" t="str">
        <f t="shared" si="3"/>
        <v/>
      </c>
      <c r="M64" s="1" t="str">
        <f t="shared" si="4"/>
        <v/>
      </c>
      <c r="N64" s="34" t="str">
        <f t="shared" si="5"/>
        <v/>
      </c>
      <c r="O64" s="35"/>
      <c r="P64" s="1">
        <v>0</v>
      </c>
    </row>
    <row r="65" spans="2:16" ht="20.100000000000001" customHeight="1" x14ac:dyDescent="0.25">
      <c r="B65" s="26"/>
      <c r="C65" s="27"/>
      <c r="D65" s="27"/>
      <c r="E65" s="27"/>
      <c r="F65" s="27"/>
      <c r="G65" s="24"/>
      <c r="H65" s="33" t="str">
        <f t="shared" si="0"/>
        <v/>
      </c>
      <c r="I65" s="29"/>
      <c r="J65" s="3" t="str">
        <f t="shared" si="1"/>
        <v/>
      </c>
      <c r="K65" s="4" t="str">
        <f t="shared" si="2"/>
        <v/>
      </c>
      <c r="L65" s="6" t="str">
        <f t="shared" si="3"/>
        <v/>
      </c>
      <c r="M65" s="1" t="str">
        <f t="shared" si="4"/>
        <v/>
      </c>
      <c r="N65" s="34" t="str">
        <f t="shared" si="5"/>
        <v/>
      </c>
      <c r="O65" s="35"/>
      <c r="P65" s="1">
        <v>0</v>
      </c>
    </row>
    <row r="66" spans="2:16" ht="20.100000000000001" customHeight="1" x14ac:dyDescent="0.25">
      <c r="B66" s="26"/>
      <c r="C66" s="27"/>
      <c r="D66" s="27"/>
      <c r="E66" s="27"/>
      <c r="F66" s="27"/>
      <c r="G66" s="24"/>
      <c r="H66" s="33" t="str">
        <f t="shared" si="0"/>
        <v/>
      </c>
      <c r="I66" s="29"/>
      <c r="J66" s="3" t="str">
        <f t="shared" si="1"/>
        <v/>
      </c>
      <c r="K66" s="4" t="str">
        <f t="shared" si="2"/>
        <v/>
      </c>
      <c r="L66" s="6" t="str">
        <f t="shared" si="3"/>
        <v/>
      </c>
      <c r="M66" s="1" t="str">
        <f t="shared" si="4"/>
        <v/>
      </c>
      <c r="N66" s="34" t="str">
        <f t="shared" si="5"/>
        <v/>
      </c>
      <c r="O66" s="35"/>
      <c r="P66" s="1">
        <v>0</v>
      </c>
    </row>
    <row r="67" spans="2:16" ht="20.100000000000001" customHeight="1" x14ac:dyDescent="0.25">
      <c r="B67" s="26"/>
      <c r="C67" s="27"/>
      <c r="D67" s="27"/>
      <c r="E67" s="27"/>
      <c r="F67" s="27"/>
      <c r="G67" s="24"/>
      <c r="H67" s="33" t="str">
        <f t="shared" si="0"/>
        <v/>
      </c>
      <c r="I67" s="29"/>
      <c r="J67" s="3" t="str">
        <f t="shared" si="1"/>
        <v/>
      </c>
      <c r="K67" s="4" t="str">
        <f t="shared" si="2"/>
        <v/>
      </c>
      <c r="L67" s="6" t="str">
        <f t="shared" si="3"/>
        <v/>
      </c>
      <c r="M67" s="1" t="str">
        <f t="shared" si="4"/>
        <v/>
      </c>
      <c r="N67" s="34" t="str">
        <f t="shared" si="5"/>
        <v/>
      </c>
      <c r="O67" s="35"/>
      <c r="P67" s="1">
        <v>0</v>
      </c>
    </row>
    <row r="68" spans="2:16" ht="20.100000000000001" customHeight="1" x14ac:dyDescent="0.25">
      <c r="B68" s="26"/>
      <c r="C68" s="27"/>
      <c r="D68" s="27"/>
      <c r="E68" s="27"/>
      <c r="F68" s="27"/>
      <c r="G68" s="24"/>
      <c r="H68" s="33" t="str">
        <f t="shared" si="0"/>
        <v/>
      </c>
      <c r="I68" s="29"/>
      <c r="J68" s="3" t="str">
        <f t="shared" si="1"/>
        <v/>
      </c>
      <c r="K68" s="4" t="str">
        <f t="shared" si="2"/>
        <v/>
      </c>
      <c r="L68" s="6" t="str">
        <f t="shared" si="3"/>
        <v/>
      </c>
      <c r="M68" s="1" t="str">
        <f t="shared" si="4"/>
        <v/>
      </c>
      <c r="N68" s="34" t="str">
        <f t="shared" si="5"/>
        <v/>
      </c>
      <c r="O68" s="35"/>
      <c r="P68" s="1">
        <v>0</v>
      </c>
    </row>
    <row r="69" spans="2:16" ht="20.100000000000001" customHeight="1" x14ac:dyDescent="0.25">
      <c r="B69" s="26"/>
      <c r="C69" s="27"/>
      <c r="D69" s="27"/>
      <c r="E69" s="27"/>
      <c r="F69" s="27"/>
      <c r="G69" s="24"/>
      <c r="H69" s="33" t="str">
        <f t="shared" si="0"/>
        <v/>
      </c>
      <c r="I69" s="29"/>
      <c r="J69" s="3" t="str">
        <f t="shared" si="1"/>
        <v/>
      </c>
      <c r="K69" s="4" t="str">
        <f t="shared" si="2"/>
        <v/>
      </c>
      <c r="L69" s="6" t="str">
        <f t="shared" si="3"/>
        <v/>
      </c>
      <c r="M69" s="1" t="str">
        <f t="shared" si="4"/>
        <v/>
      </c>
      <c r="N69" s="34" t="str">
        <f t="shared" si="5"/>
        <v/>
      </c>
      <c r="O69" s="35"/>
      <c r="P69" s="1">
        <v>0</v>
      </c>
    </row>
    <row r="70" spans="2:16" ht="20.100000000000001" customHeight="1" x14ac:dyDescent="0.25">
      <c r="B70" s="26"/>
      <c r="C70" s="27"/>
      <c r="D70" s="27"/>
      <c r="E70" s="27"/>
      <c r="F70" s="27"/>
      <c r="G70" s="24"/>
      <c r="H70" s="33" t="str">
        <f t="shared" si="0"/>
        <v/>
      </c>
      <c r="I70" s="29"/>
      <c r="J70" s="3" t="str">
        <f t="shared" si="1"/>
        <v/>
      </c>
      <c r="K70" s="4" t="str">
        <f t="shared" si="2"/>
        <v/>
      </c>
      <c r="L70" s="6" t="str">
        <f t="shared" si="3"/>
        <v/>
      </c>
      <c r="M70" s="1" t="str">
        <f t="shared" si="4"/>
        <v/>
      </c>
      <c r="N70" s="34" t="str">
        <f t="shared" si="5"/>
        <v/>
      </c>
      <c r="O70" s="35"/>
      <c r="P70" s="1">
        <v>0</v>
      </c>
    </row>
    <row r="71" spans="2:16" ht="20.100000000000001" customHeight="1" x14ac:dyDescent="0.25">
      <c r="B71" s="26"/>
      <c r="C71" s="27"/>
      <c r="D71" s="27"/>
      <c r="E71" s="27"/>
      <c r="F71" s="27"/>
      <c r="G71" s="24"/>
      <c r="H71" s="33" t="str">
        <f t="shared" si="0"/>
        <v/>
      </c>
      <c r="I71" s="29"/>
      <c r="J71" s="3" t="str">
        <f t="shared" si="1"/>
        <v/>
      </c>
      <c r="K71" s="4" t="str">
        <f t="shared" si="2"/>
        <v/>
      </c>
      <c r="L71" s="6" t="str">
        <f t="shared" si="3"/>
        <v/>
      </c>
      <c r="M71" s="1" t="str">
        <f t="shared" si="4"/>
        <v/>
      </c>
      <c r="N71" s="34" t="str">
        <f t="shared" si="5"/>
        <v/>
      </c>
      <c r="O71" s="35"/>
      <c r="P71" s="1">
        <v>0</v>
      </c>
    </row>
    <row r="72" spans="2:16" ht="20.100000000000001" customHeight="1" x14ac:dyDescent="0.25">
      <c r="B72" s="26"/>
      <c r="C72" s="27"/>
      <c r="D72" s="27"/>
      <c r="E72" s="27"/>
      <c r="F72" s="27"/>
      <c r="G72" s="24"/>
      <c r="H72" s="33" t="str">
        <f t="shared" ref="H72:H135" si="6">+IF(G72&lt;&gt;0,IF(G72&gt;=0,"S","H"),"")</f>
        <v/>
      </c>
      <c r="I72" s="29"/>
      <c r="J72" s="3" t="str">
        <f t="shared" si="1"/>
        <v/>
      </c>
      <c r="K72" s="4" t="str">
        <f t="shared" ref="K72:K135" si="7">+IF(G72&lt;&gt;"",IF(G72&lt;0,IF(I72&lt;&gt;"",IF(I72=20,9,IF(I72=10,8,IF(I72=13,6,""))),""),""),"")</f>
        <v/>
      </c>
      <c r="L72" s="6" t="str">
        <f t="shared" si="3"/>
        <v/>
      </c>
      <c r="M72" s="1" t="str">
        <f t="shared" ref="M72:M135" si="8">IF(G72&lt;&gt;"",IF(G72&lt;0,-1*G72,G72),"")</f>
        <v/>
      </c>
      <c r="N72" s="34" t="str">
        <f t="shared" ref="N72:N135" si="9">+IF(B72&lt;&gt;"",B72,"")</f>
        <v/>
      </c>
      <c r="O72" s="35"/>
      <c r="P72" s="1">
        <v>0</v>
      </c>
    </row>
    <row r="73" spans="2:16" ht="20.100000000000001" customHeight="1" x14ac:dyDescent="0.25">
      <c r="B73" s="26"/>
      <c r="C73" s="27"/>
      <c r="D73" s="27"/>
      <c r="E73" s="27"/>
      <c r="F73" s="27"/>
      <c r="G73" s="24"/>
      <c r="H73" s="33" t="str">
        <f t="shared" si="6"/>
        <v/>
      </c>
      <c r="I73" s="29"/>
      <c r="J73" s="3" t="str">
        <f t="shared" ref="J73:J136" si="10">+IF(G73&lt;&gt;"",IF(I73=10,G73/1.1*0.1,IF(I73=20,G73/1.2*0.2,IF(I73="IG",0,IF(I73=12,G73/1.12*0.12,IF(I73=13,G73/1.13*0.13,IF(I73="EXPORT",0,"")))))),"")</f>
        <v/>
      </c>
      <c r="K73" s="4" t="str">
        <f t="shared" si="7"/>
        <v/>
      </c>
      <c r="L73" s="6" t="str">
        <f t="shared" ref="L73:L136" si="11">+IF(G73&lt;&gt;"",L72+G73,"")</f>
        <v/>
      </c>
      <c r="M73" s="1" t="str">
        <f t="shared" si="8"/>
        <v/>
      </c>
      <c r="N73" s="34" t="str">
        <f t="shared" si="9"/>
        <v/>
      </c>
      <c r="O73" s="35"/>
      <c r="P73" s="1">
        <v>0</v>
      </c>
    </row>
    <row r="74" spans="2:16" ht="20.100000000000001" customHeight="1" x14ac:dyDescent="0.25">
      <c r="B74" s="26"/>
      <c r="C74" s="27"/>
      <c r="D74" s="27"/>
      <c r="E74" s="27"/>
      <c r="F74" s="27"/>
      <c r="G74" s="24"/>
      <c r="H74" s="33" t="str">
        <f t="shared" si="6"/>
        <v/>
      </c>
      <c r="I74" s="29"/>
      <c r="J74" s="3" t="str">
        <f t="shared" si="10"/>
        <v/>
      </c>
      <c r="K74" s="4" t="str">
        <f t="shared" si="7"/>
        <v/>
      </c>
      <c r="L74" s="6" t="str">
        <f t="shared" si="11"/>
        <v/>
      </c>
      <c r="M74" s="1" t="str">
        <f t="shared" si="8"/>
        <v/>
      </c>
      <c r="N74" s="34" t="str">
        <f t="shared" si="9"/>
        <v/>
      </c>
      <c r="O74" s="35"/>
      <c r="P74" s="1">
        <v>0</v>
      </c>
    </row>
    <row r="75" spans="2:16" ht="20.100000000000001" customHeight="1" x14ac:dyDescent="0.25">
      <c r="B75" s="26"/>
      <c r="C75" s="27"/>
      <c r="D75" s="27"/>
      <c r="E75" s="27"/>
      <c r="F75" s="27"/>
      <c r="G75" s="24"/>
      <c r="H75" s="33" t="str">
        <f t="shared" si="6"/>
        <v/>
      </c>
      <c r="I75" s="29"/>
      <c r="J75" s="3" t="str">
        <f t="shared" si="10"/>
        <v/>
      </c>
      <c r="K75" s="4" t="str">
        <f t="shared" si="7"/>
        <v/>
      </c>
      <c r="L75" s="6" t="str">
        <f t="shared" si="11"/>
        <v/>
      </c>
      <c r="M75" s="1" t="str">
        <f t="shared" si="8"/>
        <v/>
      </c>
      <c r="N75" s="34" t="str">
        <f t="shared" si="9"/>
        <v/>
      </c>
      <c r="O75" s="35"/>
      <c r="P75" s="1">
        <v>0</v>
      </c>
    </row>
    <row r="76" spans="2:16" ht="20.100000000000001" customHeight="1" x14ac:dyDescent="0.25">
      <c r="B76" s="26"/>
      <c r="C76" s="27"/>
      <c r="D76" s="27"/>
      <c r="E76" s="27"/>
      <c r="F76" s="27"/>
      <c r="G76" s="24"/>
      <c r="H76" s="33" t="str">
        <f t="shared" si="6"/>
        <v/>
      </c>
      <c r="I76" s="29"/>
      <c r="J76" s="3" t="str">
        <f t="shared" si="10"/>
        <v/>
      </c>
      <c r="K76" s="4" t="str">
        <f t="shared" si="7"/>
        <v/>
      </c>
      <c r="L76" s="6" t="str">
        <f t="shared" si="11"/>
        <v/>
      </c>
      <c r="M76" s="1" t="str">
        <f t="shared" si="8"/>
        <v/>
      </c>
      <c r="N76" s="34" t="str">
        <f t="shared" si="9"/>
        <v/>
      </c>
      <c r="O76" s="35"/>
      <c r="P76" s="1">
        <v>0</v>
      </c>
    </row>
    <row r="77" spans="2:16" ht="20.100000000000001" customHeight="1" x14ac:dyDescent="0.25">
      <c r="B77" s="26"/>
      <c r="C77" s="27"/>
      <c r="D77" s="27"/>
      <c r="E77" s="27"/>
      <c r="F77" s="27"/>
      <c r="G77" s="24"/>
      <c r="H77" s="33" t="str">
        <f t="shared" si="6"/>
        <v/>
      </c>
      <c r="I77" s="29"/>
      <c r="J77" s="3" t="str">
        <f t="shared" si="10"/>
        <v/>
      </c>
      <c r="K77" s="4" t="str">
        <f t="shared" si="7"/>
        <v/>
      </c>
      <c r="L77" s="6" t="str">
        <f t="shared" si="11"/>
        <v/>
      </c>
      <c r="M77" s="1" t="str">
        <f t="shared" si="8"/>
        <v/>
      </c>
      <c r="N77" s="34" t="str">
        <f t="shared" si="9"/>
        <v/>
      </c>
      <c r="O77" s="35"/>
      <c r="P77" s="1">
        <v>0</v>
      </c>
    </row>
    <row r="78" spans="2:16" ht="20.100000000000001" customHeight="1" x14ac:dyDescent="0.25">
      <c r="B78" s="26"/>
      <c r="C78" s="27"/>
      <c r="D78" s="27"/>
      <c r="E78" s="27"/>
      <c r="F78" s="27"/>
      <c r="G78" s="24"/>
      <c r="H78" s="33" t="str">
        <f t="shared" si="6"/>
        <v/>
      </c>
      <c r="I78" s="29"/>
      <c r="J78" s="3" t="str">
        <f t="shared" si="10"/>
        <v/>
      </c>
      <c r="K78" s="4" t="str">
        <f t="shared" si="7"/>
        <v/>
      </c>
      <c r="L78" s="6" t="str">
        <f t="shared" si="11"/>
        <v/>
      </c>
      <c r="M78" s="1" t="str">
        <f t="shared" si="8"/>
        <v/>
      </c>
      <c r="N78" s="34" t="str">
        <f t="shared" si="9"/>
        <v/>
      </c>
      <c r="O78" s="35"/>
      <c r="P78" s="1">
        <v>0</v>
      </c>
    </row>
    <row r="79" spans="2:16" ht="20.100000000000001" customHeight="1" x14ac:dyDescent="0.25">
      <c r="B79" s="26"/>
      <c r="C79" s="27"/>
      <c r="D79" s="27"/>
      <c r="E79" s="27"/>
      <c r="F79" s="27"/>
      <c r="G79" s="24"/>
      <c r="H79" s="33" t="str">
        <f t="shared" si="6"/>
        <v/>
      </c>
      <c r="I79" s="29"/>
      <c r="J79" s="3" t="str">
        <f t="shared" si="10"/>
        <v/>
      </c>
      <c r="K79" s="4" t="str">
        <f t="shared" si="7"/>
        <v/>
      </c>
      <c r="L79" s="6" t="str">
        <f t="shared" si="11"/>
        <v/>
      </c>
      <c r="M79" s="1" t="str">
        <f t="shared" si="8"/>
        <v/>
      </c>
      <c r="N79" s="34" t="str">
        <f t="shared" si="9"/>
        <v/>
      </c>
      <c r="O79" s="35"/>
      <c r="P79" s="1">
        <v>0</v>
      </c>
    </row>
    <row r="80" spans="2:16" ht="20.100000000000001" customHeight="1" x14ac:dyDescent="0.25">
      <c r="B80" s="26"/>
      <c r="C80" s="27"/>
      <c r="D80" s="27"/>
      <c r="E80" s="27"/>
      <c r="F80" s="27"/>
      <c r="G80" s="24"/>
      <c r="H80" s="33" t="str">
        <f t="shared" si="6"/>
        <v/>
      </c>
      <c r="I80" s="29"/>
      <c r="J80" s="3" t="str">
        <f t="shared" si="10"/>
        <v/>
      </c>
      <c r="K80" s="4" t="str">
        <f t="shared" si="7"/>
        <v/>
      </c>
      <c r="L80" s="6" t="str">
        <f t="shared" si="11"/>
        <v/>
      </c>
      <c r="M80" s="1" t="str">
        <f t="shared" si="8"/>
        <v/>
      </c>
      <c r="N80" s="34" t="str">
        <f t="shared" si="9"/>
        <v/>
      </c>
      <c r="O80" s="35"/>
      <c r="P80" s="1">
        <v>0</v>
      </c>
    </row>
    <row r="81" spans="2:16" ht="20.100000000000001" customHeight="1" x14ac:dyDescent="0.25">
      <c r="B81" s="26"/>
      <c r="C81" s="27"/>
      <c r="D81" s="27"/>
      <c r="E81" s="27"/>
      <c r="F81" s="27"/>
      <c r="G81" s="24"/>
      <c r="H81" s="33" t="str">
        <f t="shared" si="6"/>
        <v/>
      </c>
      <c r="I81" s="29"/>
      <c r="J81" s="3" t="str">
        <f t="shared" si="10"/>
        <v/>
      </c>
      <c r="K81" s="4" t="str">
        <f t="shared" si="7"/>
        <v/>
      </c>
      <c r="L81" s="6" t="str">
        <f t="shared" si="11"/>
        <v/>
      </c>
      <c r="M81" s="1" t="str">
        <f t="shared" si="8"/>
        <v/>
      </c>
      <c r="N81" s="34" t="str">
        <f t="shared" si="9"/>
        <v/>
      </c>
      <c r="O81" s="35"/>
      <c r="P81" s="1">
        <v>0</v>
      </c>
    </row>
    <row r="82" spans="2:16" ht="20.100000000000001" customHeight="1" x14ac:dyDescent="0.25">
      <c r="B82" s="26"/>
      <c r="C82" s="27"/>
      <c r="D82" s="27"/>
      <c r="E82" s="27"/>
      <c r="F82" s="27"/>
      <c r="G82" s="24"/>
      <c r="H82" s="33" t="str">
        <f t="shared" si="6"/>
        <v/>
      </c>
      <c r="I82" s="29"/>
      <c r="J82" s="3" t="str">
        <f t="shared" si="10"/>
        <v/>
      </c>
      <c r="K82" s="4" t="str">
        <f t="shared" si="7"/>
        <v/>
      </c>
      <c r="L82" s="6" t="str">
        <f t="shared" si="11"/>
        <v/>
      </c>
      <c r="M82" s="1" t="str">
        <f t="shared" si="8"/>
        <v/>
      </c>
      <c r="N82" s="34" t="str">
        <f t="shared" si="9"/>
        <v/>
      </c>
      <c r="O82" s="35"/>
      <c r="P82" s="1">
        <v>0</v>
      </c>
    </row>
    <row r="83" spans="2:16" ht="20.100000000000001" customHeight="1" x14ac:dyDescent="0.25">
      <c r="B83" s="26"/>
      <c r="C83" s="27"/>
      <c r="D83" s="27"/>
      <c r="E83" s="27"/>
      <c r="F83" s="27"/>
      <c r="G83" s="24"/>
      <c r="H83" s="33" t="str">
        <f t="shared" si="6"/>
        <v/>
      </c>
      <c r="I83" s="29"/>
      <c r="J83" s="3" t="str">
        <f t="shared" si="10"/>
        <v/>
      </c>
      <c r="K83" s="4" t="str">
        <f t="shared" si="7"/>
        <v/>
      </c>
      <c r="L83" s="6" t="str">
        <f t="shared" si="11"/>
        <v/>
      </c>
      <c r="M83" s="1" t="str">
        <f t="shared" si="8"/>
        <v/>
      </c>
      <c r="N83" s="34" t="str">
        <f t="shared" si="9"/>
        <v/>
      </c>
      <c r="O83" s="35"/>
      <c r="P83" s="1">
        <v>0</v>
      </c>
    </row>
    <row r="84" spans="2:16" ht="20.100000000000001" customHeight="1" x14ac:dyDescent="0.25">
      <c r="B84" s="26"/>
      <c r="C84" s="27"/>
      <c r="D84" s="27"/>
      <c r="E84" s="27"/>
      <c r="F84" s="27"/>
      <c r="G84" s="24"/>
      <c r="H84" s="33" t="str">
        <f t="shared" si="6"/>
        <v/>
      </c>
      <c r="I84" s="29"/>
      <c r="J84" s="3" t="str">
        <f t="shared" si="10"/>
        <v/>
      </c>
      <c r="K84" s="4" t="str">
        <f t="shared" si="7"/>
        <v/>
      </c>
      <c r="L84" s="6" t="str">
        <f t="shared" si="11"/>
        <v/>
      </c>
      <c r="M84" s="1" t="str">
        <f t="shared" si="8"/>
        <v/>
      </c>
      <c r="N84" s="34" t="str">
        <f t="shared" si="9"/>
        <v/>
      </c>
      <c r="O84" s="35"/>
      <c r="P84" s="1">
        <v>0</v>
      </c>
    </row>
    <row r="85" spans="2:16" ht="20.100000000000001" customHeight="1" x14ac:dyDescent="0.25">
      <c r="B85" s="26"/>
      <c r="C85" s="27"/>
      <c r="D85" s="27"/>
      <c r="E85" s="27"/>
      <c r="F85" s="27"/>
      <c r="G85" s="24"/>
      <c r="H85" s="33" t="str">
        <f t="shared" si="6"/>
        <v/>
      </c>
      <c r="I85" s="29"/>
      <c r="J85" s="3" t="str">
        <f t="shared" si="10"/>
        <v/>
      </c>
      <c r="K85" s="4" t="str">
        <f t="shared" si="7"/>
        <v/>
      </c>
      <c r="L85" s="6" t="str">
        <f t="shared" si="11"/>
        <v/>
      </c>
      <c r="M85" s="1" t="str">
        <f t="shared" si="8"/>
        <v/>
      </c>
      <c r="N85" s="34" t="str">
        <f t="shared" si="9"/>
        <v/>
      </c>
      <c r="O85" s="35"/>
      <c r="P85" s="1">
        <v>0</v>
      </c>
    </row>
    <row r="86" spans="2:16" ht="20.100000000000001" customHeight="1" x14ac:dyDescent="0.25">
      <c r="B86" s="26"/>
      <c r="C86" s="27"/>
      <c r="D86" s="27"/>
      <c r="E86" s="27"/>
      <c r="F86" s="27"/>
      <c r="G86" s="24"/>
      <c r="H86" s="33" t="str">
        <f t="shared" si="6"/>
        <v/>
      </c>
      <c r="I86" s="29"/>
      <c r="J86" s="3" t="str">
        <f t="shared" si="10"/>
        <v/>
      </c>
      <c r="K86" s="4" t="str">
        <f t="shared" si="7"/>
        <v/>
      </c>
      <c r="L86" s="6" t="str">
        <f t="shared" si="11"/>
        <v/>
      </c>
      <c r="M86" s="1" t="str">
        <f t="shared" si="8"/>
        <v/>
      </c>
      <c r="N86" s="34" t="str">
        <f t="shared" si="9"/>
        <v/>
      </c>
      <c r="O86" s="35"/>
      <c r="P86" s="1">
        <v>0</v>
      </c>
    </row>
    <row r="87" spans="2:16" ht="20.100000000000001" customHeight="1" x14ac:dyDescent="0.25">
      <c r="B87" s="26"/>
      <c r="C87" s="27"/>
      <c r="D87" s="27"/>
      <c r="E87" s="27"/>
      <c r="F87" s="27"/>
      <c r="G87" s="24"/>
      <c r="H87" s="33" t="str">
        <f t="shared" si="6"/>
        <v/>
      </c>
      <c r="I87" s="29"/>
      <c r="J87" s="3" t="str">
        <f t="shared" si="10"/>
        <v/>
      </c>
      <c r="K87" s="4" t="str">
        <f t="shared" si="7"/>
        <v/>
      </c>
      <c r="L87" s="6" t="str">
        <f t="shared" si="11"/>
        <v/>
      </c>
      <c r="M87" s="1" t="str">
        <f t="shared" si="8"/>
        <v/>
      </c>
      <c r="N87" s="34" t="str">
        <f t="shared" si="9"/>
        <v/>
      </c>
      <c r="O87" s="35"/>
      <c r="P87" s="1">
        <v>0</v>
      </c>
    </row>
    <row r="88" spans="2:16" ht="20.100000000000001" customHeight="1" x14ac:dyDescent="0.25">
      <c r="B88" s="26"/>
      <c r="C88" s="27"/>
      <c r="D88" s="27"/>
      <c r="E88" s="27"/>
      <c r="F88" s="27"/>
      <c r="G88" s="24"/>
      <c r="H88" s="33" t="str">
        <f t="shared" si="6"/>
        <v/>
      </c>
      <c r="I88" s="29"/>
      <c r="J88" s="3" t="str">
        <f t="shared" si="10"/>
        <v/>
      </c>
      <c r="K88" s="4" t="str">
        <f t="shared" si="7"/>
        <v/>
      </c>
      <c r="L88" s="6" t="str">
        <f t="shared" si="11"/>
        <v/>
      </c>
      <c r="M88" s="1" t="str">
        <f t="shared" si="8"/>
        <v/>
      </c>
      <c r="N88" s="34" t="str">
        <f t="shared" si="9"/>
        <v/>
      </c>
      <c r="O88" s="35"/>
      <c r="P88" s="1">
        <v>0</v>
      </c>
    </row>
    <row r="89" spans="2:16" ht="20.100000000000001" customHeight="1" x14ac:dyDescent="0.25">
      <c r="B89" s="26"/>
      <c r="C89" s="27"/>
      <c r="D89" s="27"/>
      <c r="E89" s="27"/>
      <c r="F89" s="27"/>
      <c r="G89" s="24"/>
      <c r="H89" s="33" t="str">
        <f t="shared" si="6"/>
        <v/>
      </c>
      <c r="I89" s="29"/>
      <c r="J89" s="3" t="str">
        <f t="shared" si="10"/>
        <v/>
      </c>
      <c r="K89" s="4" t="str">
        <f t="shared" si="7"/>
        <v/>
      </c>
      <c r="L89" s="6" t="str">
        <f t="shared" si="11"/>
        <v/>
      </c>
      <c r="M89" s="1" t="str">
        <f t="shared" si="8"/>
        <v/>
      </c>
      <c r="N89" s="34" t="str">
        <f t="shared" si="9"/>
        <v/>
      </c>
      <c r="O89" s="35"/>
      <c r="P89" s="1">
        <v>0</v>
      </c>
    </row>
    <row r="90" spans="2:16" ht="20.100000000000001" customHeight="1" x14ac:dyDescent="0.25">
      <c r="B90" s="26"/>
      <c r="C90" s="27"/>
      <c r="D90" s="27"/>
      <c r="E90" s="27"/>
      <c r="F90" s="27"/>
      <c r="G90" s="24"/>
      <c r="H90" s="33" t="str">
        <f t="shared" si="6"/>
        <v/>
      </c>
      <c r="I90" s="29"/>
      <c r="J90" s="3" t="str">
        <f t="shared" si="10"/>
        <v/>
      </c>
      <c r="K90" s="4" t="str">
        <f t="shared" si="7"/>
        <v/>
      </c>
      <c r="L90" s="6" t="str">
        <f t="shared" si="11"/>
        <v/>
      </c>
      <c r="M90" s="1" t="str">
        <f t="shared" si="8"/>
        <v/>
      </c>
      <c r="N90" s="34" t="str">
        <f t="shared" si="9"/>
        <v/>
      </c>
      <c r="O90" s="35"/>
      <c r="P90" s="1">
        <v>0</v>
      </c>
    </row>
    <row r="91" spans="2:16" ht="20.100000000000001" customHeight="1" x14ac:dyDescent="0.25">
      <c r="B91" s="26"/>
      <c r="C91" s="27"/>
      <c r="D91" s="27"/>
      <c r="E91" s="27"/>
      <c r="F91" s="27"/>
      <c r="G91" s="24"/>
      <c r="H91" s="33" t="str">
        <f t="shared" si="6"/>
        <v/>
      </c>
      <c r="I91" s="29"/>
      <c r="J91" s="3" t="str">
        <f t="shared" si="10"/>
        <v/>
      </c>
      <c r="K91" s="4" t="str">
        <f t="shared" si="7"/>
        <v/>
      </c>
      <c r="L91" s="6" t="str">
        <f t="shared" si="11"/>
        <v/>
      </c>
      <c r="M91" s="1" t="str">
        <f t="shared" si="8"/>
        <v/>
      </c>
      <c r="N91" s="34" t="str">
        <f t="shared" si="9"/>
        <v/>
      </c>
      <c r="O91" s="35"/>
      <c r="P91" s="1">
        <v>0</v>
      </c>
    </row>
    <row r="92" spans="2:16" ht="20.100000000000001" customHeight="1" x14ac:dyDescent="0.25">
      <c r="B92" s="26"/>
      <c r="C92" s="27"/>
      <c r="D92" s="27"/>
      <c r="E92" s="27"/>
      <c r="F92" s="27"/>
      <c r="G92" s="24"/>
      <c r="H92" s="33" t="str">
        <f t="shared" si="6"/>
        <v/>
      </c>
      <c r="I92" s="29"/>
      <c r="J92" s="3" t="str">
        <f t="shared" si="10"/>
        <v/>
      </c>
      <c r="K92" s="4" t="str">
        <f t="shared" si="7"/>
        <v/>
      </c>
      <c r="L92" s="6" t="str">
        <f t="shared" si="11"/>
        <v/>
      </c>
      <c r="M92" s="1" t="str">
        <f t="shared" si="8"/>
        <v/>
      </c>
      <c r="N92" s="34" t="str">
        <f t="shared" si="9"/>
        <v/>
      </c>
      <c r="O92" s="35"/>
      <c r="P92" s="1">
        <v>0</v>
      </c>
    </row>
    <row r="93" spans="2:16" ht="20.100000000000001" customHeight="1" x14ac:dyDescent="0.25">
      <c r="B93" s="26"/>
      <c r="C93" s="27"/>
      <c r="D93" s="27"/>
      <c r="E93" s="27"/>
      <c r="F93" s="27"/>
      <c r="G93" s="24"/>
      <c r="H93" s="33" t="str">
        <f t="shared" si="6"/>
        <v/>
      </c>
      <c r="I93" s="29"/>
      <c r="J93" s="3" t="str">
        <f t="shared" si="10"/>
        <v/>
      </c>
      <c r="K93" s="4" t="str">
        <f t="shared" si="7"/>
        <v/>
      </c>
      <c r="L93" s="6" t="str">
        <f t="shared" si="11"/>
        <v/>
      </c>
      <c r="M93" s="1" t="str">
        <f t="shared" si="8"/>
        <v/>
      </c>
      <c r="N93" s="34" t="str">
        <f t="shared" si="9"/>
        <v/>
      </c>
      <c r="O93" s="35"/>
      <c r="P93" s="1">
        <v>0</v>
      </c>
    </row>
    <row r="94" spans="2:16" ht="20.100000000000001" customHeight="1" x14ac:dyDescent="0.25">
      <c r="B94" s="26"/>
      <c r="C94" s="27"/>
      <c r="D94" s="27"/>
      <c r="E94" s="27"/>
      <c r="F94" s="27"/>
      <c r="G94" s="24"/>
      <c r="H94" s="33" t="str">
        <f t="shared" si="6"/>
        <v/>
      </c>
      <c r="I94" s="29"/>
      <c r="J94" s="3" t="str">
        <f t="shared" si="10"/>
        <v/>
      </c>
      <c r="K94" s="4" t="str">
        <f t="shared" si="7"/>
        <v/>
      </c>
      <c r="L94" s="6" t="str">
        <f t="shared" si="11"/>
        <v/>
      </c>
      <c r="M94" s="1" t="str">
        <f t="shared" si="8"/>
        <v/>
      </c>
      <c r="N94" s="34" t="str">
        <f t="shared" si="9"/>
        <v/>
      </c>
      <c r="O94" s="35"/>
      <c r="P94" s="1">
        <v>0</v>
      </c>
    </row>
    <row r="95" spans="2:16" ht="20.100000000000001" customHeight="1" x14ac:dyDescent="0.25">
      <c r="B95" s="26"/>
      <c r="C95" s="27"/>
      <c r="D95" s="27"/>
      <c r="E95" s="27"/>
      <c r="F95" s="27"/>
      <c r="G95" s="24"/>
      <c r="H95" s="33" t="str">
        <f t="shared" si="6"/>
        <v/>
      </c>
      <c r="I95" s="29"/>
      <c r="J95" s="3" t="str">
        <f t="shared" si="10"/>
        <v/>
      </c>
      <c r="K95" s="4" t="str">
        <f t="shared" si="7"/>
        <v/>
      </c>
      <c r="L95" s="6" t="str">
        <f t="shared" si="11"/>
        <v/>
      </c>
      <c r="M95" s="1" t="str">
        <f t="shared" si="8"/>
        <v/>
      </c>
      <c r="N95" s="34" t="str">
        <f t="shared" si="9"/>
        <v/>
      </c>
      <c r="O95" s="35"/>
      <c r="P95" s="1">
        <v>0</v>
      </c>
    </row>
    <row r="96" spans="2:16" ht="20.100000000000001" customHeight="1" x14ac:dyDescent="0.25">
      <c r="B96" s="26"/>
      <c r="C96" s="27"/>
      <c r="D96" s="27"/>
      <c r="E96" s="27"/>
      <c r="F96" s="27"/>
      <c r="G96" s="24"/>
      <c r="H96" s="33" t="str">
        <f t="shared" si="6"/>
        <v/>
      </c>
      <c r="I96" s="29"/>
      <c r="J96" s="3" t="str">
        <f t="shared" si="10"/>
        <v/>
      </c>
      <c r="K96" s="4" t="str">
        <f t="shared" si="7"/>
        <v/>
      </c>
      <c r="L96" s="6" t="str">
        <f t="shared" si="11"/>
        <v/>
      </c>
      <c r="M96" s="1" t="str">
        <f t="shared" si="8"/>
        <v/>
      </c>
      <c r="N96" s="34" t="str">
        <f t="shared" si="9"/>
        <v/>
      </c>
      <c r="O96" s="35"/>
      <c r="P96" s="1">
        <v>0</v>
      </c>
    </row>
    <row r="97" spans="2:16" ht="20.100000000000001" customHeight="1" x14ac:dyDescent="0.25">
      <c r="B97" s="26"/>
      <c r="C97" s="27"/>
      <c r="D97" s="27"/>
      <c r="E97" s="27"/>
      <c r="F97" s="27"/>
      <c r="G97" s="24"/>
      <c r="H97" s="33" t="str">
        <f t="shared" si="6"/>
        <v/>
      </c>
      <c r="I97" s="29"/>
      <c r="J97" s="3" t="str">
        <f t="shared" si="10"/>
        <v/>
      </c>
      <c r="K97" s="4" t="str">
        <f t="shared" si="7"/>
        <v/>
      </c>
      <c r="L97" s="6" t="str">
        <f t="shared" si="11"/>
        <v/>
      </c>
      <c r="M97" s="1" t="str">
        <f t="shared" si="8"/>
        <v/>
      </c>
      <c r="N97" s="34" t="str">
        <f t="shared" si="9"/>
        <v/>
      </c>
      <c r="O97" s="35"/>
      <c r="P97" s="1">
        <v>0</v>
      </c>
    </row>
    <row r="98" spans="2:16" ht="20.100000000000001" customHeight="1" x14ac:dyDescent="0.25">
      <c r="B98" s="26"/>
      <c r="C98" s="27"/>
      <c r="D98" s="27"/>
      <c r="E98" s="27"/>
      <c r="F98" s="27"/>
      <c r="G98" s="24"/>
      <c r="H98" s="33" t="str">
        <f t="shared" si="6"/>
        <v/>
      </c>
      <c r="I98" s="29"/>
      <c r="J98" s="3" t="str">
        <f t="shared" si="10"/>
        <v/>
      </c>
      <c r="K98" s="4" t="str">
        <f t="shared" si="7"/>
        <v/>
      </c>
      <c r="L98" s="6" t="str">
        <f t="shared" si="11"/>
        <v/>
      </c>
      <c r="M98" s="1" t="str">
        <f t="shared" si="8"/>
        <v/>
      </c>
      <c r="N98" s="34" t="str">
        <f t="shared" si="9"/>
        <v/>
      </c>
      <c r="O98" s="35"/>
      <c r="P98" s="1">
        <v>0</v>
      </c>
    </row>
    <row r="99" spans="2:16" ht="20.100000000000001" customHeight="1" x14ac:dyDescent="0.25">
      <c r="B99" s="26"/>
      <c r="C99" s="27"/>
      <c r="D99" s="27"/>
      <c r="E99" s="27"/>
      <c r="F99" s="27"/>
      <c r="G99" s="24"/>
      <c r="H99" s="33" t="str">
        <f t="shared" si="6"/>
        <v/>
      </c>
      <c r="I99" s="29"/>
      <c r="J99" s="3" t="str">
        <f t="shared" si="10"/>
        <v/>
      </c>
      <c r="K99" s="4" t="str">
        <f t="shared" si="7"/>
        <v/>
      </c>
      <c r="L99" s="6" t="str">
        <f t="shared" si="11"/>
        <v/>
      </c>
      <c r="M99" s="1" t="str">
        <f t="shared" si="8"/>
        <v/>
      </c>
      <c r="N99" s="34" t="str">
        <f t="shared" si="9"/>
        <v/>
      </c>
      <c r="O99" s="35"/>
      <c r="P99" s="1">
        <v>0</v>
      </c>
    </row>
    <row r="100" spans="2:16" ht="20.100000000000001" customHeight="1" x14ac:dyDescent="0.25">
      <c r="B100" s="26"/>
      <c r="C100" s="27"/>
      <c r="D100" s="27"/>
      <c r="E100" s="27"/>
      <c r="F100" s="27"/>
      <c r="G100" s="24"/>
      <c r="H100" s="33" t="str">
        <f t="shared" si="6"/>
        <v/>
      </c>
      <c r="I100" s="29"/>
      <c r="J100" s="3" t="str">
        <f t="shared" si="10"/>
        <v/>
      </c>
      <c r="K100" s="4" t="str">
        <f t="shared" si="7"/>
        <v/>
      </c>
      <c r="L100" s="6" t="str">
        <f t="shared" si="11"/>
        <v/>
      </c>
      <c r="M100" s="1" t="str">
        <f t="shared" si="8"/>
        <v/>
      </c>
      <c r="N100" s="34" t="str">
        <f t="shared" si="9"/>
        <v/>
      </c>
      <c r="O100" s="35"/>
      <c r="P100" s="1">
        <v>0</v>
      </c>
    </row>
    <row r="101" spans="2:16" ht="20.100000000000001" customHeight="1" x14ac:dyDescent="0.25">
      <c r="B101" s="26"/>
      <c r="C101" s="27"/>
      <c r="D101" s="27"/>
      <c r="E101" s="27"/>
      <c r="F101" s="27"/>
      <c r="G101" s="24"/>
      <c r="H101" s="33" t="str">
        <f t="shared" si="6"/>
        <v/>
      </c>
      <c r="I101" s="29"/>
      <c r="J101" s="3" t="str">
        <f t="shared" si="10"/>
        <v/>
      </c>
      <c r="K101" s="4" t="str">
        <f t="shared" si="7"/>
        <v/>
      </c>
      <c r="L101" s="6" t="str">
        <f t="shared" si="11"/>
        <v/>
      </c>
      <c r="M101" s="1" t="str">
        <f t="shared" si="8"/>
        <v/>
      </c>
      <c r="N101" s="34" t="str">
        <f t="shared" si="9"/>
        <v/>
      </c>
      <c r="O101" s="35"/>
      <c r="P101" s="1">
        <v>0</v>
      </c>
    </row>
    <row r="102" spans="2:16" ht="20.100000000000001" customHeight="1" x14ac:dyDescent="0.25">
      <c r="B102" s="26"/>
      <c r="C102" s="27"/>
      <c r="D102" s="27"/>
      <c r="E102" s="27"/>
      <c r="F102" s="27"/>
      <c r="G102" s="24"/>
      <c r="H102" s="33" t="str">
        <f t="shared" si="6"/>
        <v/>
      </c>
      <c r="I102" s="29"/>
      <c r="J102" s="3" t="str">
        <f t="shared" si="10"/>
        <v/>
      </c>
      <c r="K102" s="4" t="str">
        <f t="shared" si="7"/>
        <v/>
      </c>
      <c r="L102" s="6" t="str">
        <f t="shared" si="11"/>
        <v/>
      </c>
      <c r="M102" s="1" t="str">
        <f t="shared" si="8"/>
        <v/>
      </c>
      <c r="N102" s="34" t="str">
        <f t="shared" si="9"/>
        <v/>
      </c>
      <c r="O102" s="35"/>
      <c r="P102" s="1">
        <v>0</v>
      </c>
    </row>
    <row r="103" spans="2:16" ht="20.100000000000001" customHeight="1" x14ac:dyDescent="0.25">
      <c r="B103" s="26"/>
      <c r="C103" s="27"/>
      <c r="D103" s="27"/>
      <c r="E103" s="27"/>
      <c r="F103" s="27"/>
      <c r="G103" s="24"/>
      <c r="H103" s="33" t="str">
        <f t="shared" si="6"/>
        <v/>
      </c>
      <c r="I103" s="29"/>
      <c r="J103" s="3" t="str">
        <f t="shared" si="10"/>
        <v/>
      </c>
      <c r="K103" s="4" t="str">
        <f t="shared" si="7"/>
        <v/>
      </c>
      <c r="L103" s="6" t="str">
        <f t="shared" si="11"/>
        <v/>
      </c>
      <c r="M103" s="1" t="str">
        <f t="shared" si="8"/>
        <v/>
      </c>
      <c r="N103" s="34" t="str">
        <f t="shared" si="9"/>
        <v/>
      </c>
      <c r="O103" s="35"/>
      <c r="P103" s="1">
        <v>0</v>
      </c>
    </row>
    <row r="104" spans="2:16" ht="20.100000000000001" customHeight="1" x14ac:dyDescent="0.25">
      <c r="B104" s="26"/>
      <c r="C104" s="27"/>
      <c r="D104" s="27"/>
      <c r="E104" s="27"/>
      <c r="F104" s="27"/>
      <c r="G104" s="24"/>
      <c r="H104" s="33" t="str">
        <f t="shared" si="6"/>
        <v/>
      </c>
      <c r="I104" s="29"/>
      <c r="J104" s="3" t="str">
        <f t="shared" si="10"/>
        <v/>
      </c>
      <c r="K104" s="4" t="str">
        <f t="shared" si="7"/>
        <v/>
      </c>
      <c r="L104" s="6" t="str">
        <f t="shared" si="11"/>
        <v/>
      </c>
      <c r="M104" s="1" t="str">
        <f t="shared" si="8"/>
        <v/>
      </c>
      <c r="N104" s="34" t="str">
        <f t="shared" si="9"/>
        <v/>
      </c>
      <c r="O104" s="35"/>
      <c r="P104" s="1">
        <v>0</v>
      </c>
    </row>
    <row r="105" spans="2:16" ht="20.100000000000001" customHeight="1" x14ac:dyDescent="0.25">
      <c r="B105" s="26"/>
      <c r="C105" s="27"/>
      <c r="D105" s="27"/>
      <c r="E105" s="27"/>
      <c r="F105" s="27"/>
      <c r="G105" s="24"/>
      <c r="H105" s="33" t="str">
        <f t="shared" si="6"/>
        <v/>
      </c>
      <c r="I105" s="29"/>
      <c r="J105" s="3" t="str">
        <f t="shared" si="10"/>
        <v/>
      </c>
      <c r="K105" s="4" t="str">
        <f t="shared" si="7"/>
        <v/>
      </c>
      <c r="L105" s="6" t="str">
        <f t="shared" si="11"/>
        <v/>
      </c>
      <c r="M105" s="1" t="str">
        <f t="shared" si="8"/>
        <v/>
      </c>
      <c r="N105" s="34" t="str">
        <f t="shared" si="9"/>
        <v/>
      </c>
      <c r="O105" s="35"/>
      <c r="P105" s="1">
        <v>0</v>
      </c>
    </row>
    <row r="106" spans="2:16" ht="20.100000000000001" customHeight="1" x14ac:dyDescent="0.25">
      <c r="B106" s="26"/>
      <c r="C106" s="27"/>
      <c r="D106" s="27"/>
      <c r="E106" s="27"/>
      <c r="F106" s="27"/>
      <c r="G106" s="24"/>
      <c r="H106" s="33" t="str">
        <f t="shared" si="6"/>
        <v/>
      </c>
      <c r="I106" s="29"/>
      <c r="J106" s="3" t="str">
        <f t="shared" si="10"/>
        <v/>
      </c>
      <c r="K106" s="4" t="str">
        <f t="shared" si="7"/>
        <v/>
      </c>
      <c r="L106" s="6" t="str">
        <f t="shared" si="11"/>
        <v/>
      </c>
      <c r="M106" s="1" t="str">
        <f t="shared" si="8"/>
        <v/>
      </c>
      <c r="N106" s="34" t="str">
        <f t="shared" si="9"/>
        <v/>
      </c>
      <c r="O106" s="35"/>
      <c r="P106" s="1">
        <v>0</v>
      </c>
    </row>
    <row r="107" spans="2:16" ht="20.100000000000001" customHeight="1" x14ac:dyDescent="0.25">
      <c r="B107" s="26"/>
      <c r="C107" s="27"/>
      <c r="D107" s="27"/>
      <c r="E107" s="27"/>
      <c r="F107" s="27"/>
      <c r="G107" s="24"/>
      <c r="H107" s="33" t="str">
        <f t="shared" si="6"/>
        <v/>
      </c>
      <c r="I107" s="29"/>
      <c r="J107" s="3" t="str">
        <f t="shared" si="10"/>
        <v/>
      </c>
      <c r="K107" s="4" t="str">
        <f t="shared" si="7"/>
        <v/>
      </c>
      <c r="L107" s="6" t="str">
        <f t="shared" si="11"/>
        <v/>
      </c>
      <c r="M107" s="1" t="str">
        <f t="shared" si="8"/>
        <v/>
      </c>
      <c r="N107" s="34" t="str">
        <f t="shared" si="9"/>
        <v/>
      </c>
      <c r="O107" s="35"/>
      <c r="P107" s="1">
        <v>0</v>
      </c>
    </row>
    <row r="108" spans="2:16" ht="20.100000000000001" customHeight="1" x14ac:dyDescent="0.25">
      <c r="B108" s="26"/>
      <c r="C108" s="27"/>
      <c r="D108" s="27"/>
      <c r="E108" s="27"/>
      <c r="F108" s="27"/>
      <c r="G108" s="24"/>
      <c r="H108" s="33" t="str">
        <f t="shared" si="6"/>
        <v/>
      </c>
      <c r="I108" s="29"/>
      <c r="J108" s="3" t="str">
        <f t="shared" si="10"/>
        <v/>
      </c>
      <c r="K108" s="4" t="str">
        <f t="shared" si="7"/>
        <v/>
      </c>
      <c r="L108" s="6" t="str">
        <f t="shared" si="11"/>
        <v/>
      </c>
      <c r="M108" s="1" t="str">
        <f t="shared" si="8"/>
        <v/>
      </c>
      <c r="N108" s="34" t="str">
        <f t="shared" si="9"/>
        <v/>
      </c>
      <c r="O108" s="35"/>
      <c r="P108" s="1">
        <v>0</v>
      </c>
    </row>
    <row r="109" spans="2:16" ht="20.100000000000001" customHeight="1" x14ac:dyDescent="0.25">
      <c r="B109" s="26"/>
      <c r="C109" s="27"/>
      <c r="D109" s="27"/>
      <c r="E109" s="27"/>
      <c r="F109" s="27"/>
      <c r="G109" s="24"/>
      <c r="H109" s="33" t="str">
        <f t="shared" si="6"/>
        <v/>
      </c>
      <c r="I109" s="29"/>
      <c r="J109" s="3" t="str">
        <f t="shared" si="10"/>
        <v/>
      </c>
      <c r="K109" s="4" t="str">
        <f t="shared" si="7"/>
        <v/>
      </c>
      <c r="L109" s="6" t="str">
        <f t="shared" si="11"/>
        <v/>
      </c>
      <c r="M109" s="1" t="str">
        <f t="shared" si="8"/>
        <v/>
      </c>
      <c r="N109" s="34" t="str">
        <f t="shared" si="9"/>
        <v/>
      </c>
      <c r="O109" s="35"/>
      <c r="P109" s="1">
        <v>0</v>
      </c>
    </row>
    <row r="110" spans="2:16" ht="20.100000000000001" customHeight="1" x14ac:dyDescent="0.25">
      <c r="B110" s="26"/>
      <c r="C110" s="27"/>
      <c r="D110" s="27"/>
      <c r="E110" s="27"/>
      <c r="F110" s="27"/>
      <c r="G110" s="24"/>
      <c r="H110" s="33" t="str">
        <f t="shared" si="6"/>
        <v/>
      </c>
      <c r="I110" s="29"/>
      <c r="J110" s="3" t="str">
        <f t="shared" si="10"/>
        <v/>
      </c>
      <c r="K110" s="4" t="str">
        <f t="shared" si="7"/>
        <v/>
      </c>
      <c r="L110" s="6" t="str">
        <f t="shared" si="11"/>
        <v/>
      </c>
      <c r="M110" s="1" t="str">
        <f t="shared" si="8"/>
        <v/>
      </c>
      <c r="N110" s="34" t="str">
        <f t="shared" si="9"/>
        <v/>
      </c>
      <c r="O110" s="35"/>
      <c r="P110" s="1">
        <v>0</v>
      </c>
    </row>
    <row r="111" spans="2:16" ht="20.100000000000001" customHeight="1" x14ac:dyDescent="0.25">
      <c r="B111" s="26"/>
      <c r="C111" s="27"/>
      <c r="D111" s="27"/>
      <c r="E111" s="27"/>
      <c r="F111" s="27"/>
      <c r="G111" s="24"/>
      <c r="H111" s="33" t="str">
        <f t="shared" si="6"/>
        <v/>
      </c>
      <c r="I111" s="29"/>
      <c r="J111" s="3" t="str">
        <f t="shared" si="10"/>
        <v/>
      </c>
      <c r="K111" s="4" t="str">
        <f t="shared" si="7"/>
        <v/>
      </c>
      <c r="L111" s="6" t="str">
        <f t="shared" si="11"/>
        <v/>
      </c>
      <c r="M111" s="1" t="str">
        <f t="shared" si="8"/>
        <v/>
      </c>
      <c r="N111" s="34" t="str">
        <f t="shared" si="9"/>
        <v/>
      </c>
      <c r="O111" s="35"/>
      <c r="P111" s="1">
        <v>0</v>
      </c>
    </row>
    <row r="112" spans="2:16" ht="20.100000000000001" customHeight="1" x14ac:dyDescent="0.25">
      <c r="B112" s="26"/>
      <c r="C112" s="27"/>
      <c r="D112" s="27"/>
      <c r="E112" s="27"/>
      <c r="F112" s="27"/>
      <c r="G112" s="24"/>
      <c r="H112" s="33" t="str">
        <f t="shared" si="6"/>
        <v/>
      </c>
      <c r="I112" s="29"/>
      <c r="J112" s="3" t="str">
        <f t="shared" si="10"/>
        <v/>
      </c>
      <c r="K112" s="4" t="str">
        <f t="shared" si="7"/>
        <v/>
      </c>
      <c r="L112" s="6" t="str">
        <f t="shared" si="11"/>
        <v/>
      </c>
      <c r="M112" s="1" t="str">
        <f t="shared" si="8"/>
        <v/>
      </c>
      <c r="N112" s="34" t="str">
        <f t="shared" si="9"/>
        <v/>
      </c>
      <c r="O112" s="35"/>
      <c r="P112" s="1">
        <v>0</v>
      </c>
    </row>
    <row r="113" spans="2:16" ht="20.100000000000001" customHeight="1" x14ac:dyDescent="0.25">
      <c r="B113" s="26"/>
      <c r="C113" s="27"/>
      <c r="D113" s="27"/>
      <c r="E113" s="27"/>
      <c r="F113" s="27"/>
      <c r="G113" s="24"/>
      <c r="H113" s="33" t="str">
        <f t="shared" si="6"/>
        <v/>
      </c>
      <c r="I113" s="29"/>
      <c r="J113" s="3" t="str">
        <f t="shared" si="10"/>
        <v/>
      </c>
      <c r="K113" s="4" t="str">
        <f t="shared" si="7"/>
        <v/>
      </c>
      <c r="L113" s="6" t="str">
        <f t="shared" si="11"/>
        <v/>
      </c>
      <c r="M113" s="1" t="str">
        <f t="shared" si="8"/>
        <v/>
      </c>
      <c r="N113" s="34" t="str">
        <f t="shared" si="9"/>
        <v/>
      </c>
      <c r="O113" s="35"/>
      <c r="P113" s="1">
        <v>0</v>
      </c>
    </row>
    <row r="114" spans="2:16" ht="20.100000000000001" customHeight="1" x14ac:dyDescent="0.25">
      <c r="B114" s="26"/>
      <c r="C114" s="27"/>
      <c r="D114" s="27"/>
      <c r="E114" s="27"/>
      <c r="F114" s="27"/>
      <c r="G114" s="24"/>
      <c r="H114" s="33" t="str">
        <f t="shared" si="6"/>
        <v/>
      </c>
      <c r="I114" s="29"/>
      <c r="J114" s="3" t="str">
        <f t="shared" si="10"/>
        <v/>
      </c>
      <c r="K114" s="4" t="str">
        <f t="shared" si="7"/>
        <v/>
      </c>
      <c r="L114" s="6" t="str">
        <f t="shared" si="11"/>
        <v/>
      </c>
      <c r="M114" s="1" t="str">
        <f t="shared" si="8"/>
        <v/>
      </c>
      <c r="N114" s="34" t="str">
        <f t="shared" si="9"/>
        <v/>
      </c>
      <c r="O114" s="35"/>
      <c r="P114" s="1">
        <v>0</v>
      </c>
    </row>
    <row r="115" spans="2:16" ht="20.100000000000001" customHeight="1" x14ac:dyDescent="0.25">
      <c r="B115" s="26"/>
      <c r="C115" s="27"/>
      <c r="D115" s="27"/>
      <c r="E115" s="27"/>
      <c r="F115" s="27"/>
      <c r="G115" s="24"/>
      <c r="H115" s="33" t="str">
        <f t="shared" si="6"/>
        <v/>
      </c>
      <c r="I115" s="29"/>
      <c r="J115" s="3" t="str">
        <f t="shared" si="10"/>
        <v/>
      </c>
      <c r="K115" s="4" t="str">
        <f t="shared" si="7"/>
        <v/>
      </c>
      <c r="L115" s="6" t="str">
        <f t="shared" si="11"/>
        <v/>
      </c>
      <c r="M115" s="1" t="str">
        <f t="shared" si="8"/>
        <v/>
      </c>
      <c r="N115" s="34" t="str">
        <f t="shared" si="9"/>
        <v/>
      </c>
      <c r="O115" s="35"/>
      <c r="P115" s="1">
        <v>0</v>
      </c>
    </row>
    <row r="116" spans="2:16" ht="20.100000000000001" customHeight="1" x14ac:dyDescent="0.25">
      <c r="B116" s="26"/>
      <c r="C116" s="27"/>
      <c r="D116" s="27"/>
      <c r="E116" s="27"/>
      <c r="F116" s="27"/>
      <c r="G116" s="24"/>
      <c r="H116" s="33" t="str">
        <f t="shared" si="6"/>
        <v/>
      </c>
      <c r="I116" s="29"/>
      <c r="J116" s="3" t="str">
        <f t="shared" si="10"/>
        <v/>
      </c>
      <c r="K116" s="4" t="str">
        <f t="shared" si="7"/>
        <v/>
      </c>
      <c r="L116" s="6" t="str">
        <f t="shared" si="11"/>
        <v/>
      </c>
      <c r="M116" s="1" t="str">
        <f t="shared" si="8"/>
        <v/>
      </c>
      <c r="N116" s="34" t="str">
        <f t="shared" si="9"/>
        <v/>
      </c>
      <c r="O116" s="35"/>
      <c r="P116" s="1">
        <v>0</v>
      </c>
    </row>
    <row r="117" spans="2:16" ht="20.100000000000001" customHeight="1" x14ac:dyDescent="0.25">
      <c r="B117" s="26"/>
      <c r="C117" s="27"/>
      <c r="D117" s="27"/>
      <c r="E117" s="27"/>
      <c r="F117" s="27"/>
      <c r="G117" s="24"/>
      <c r="H117" s="33" t="str">
        <f t="shared" si="6"/>
        <v/>
      </c>
      <c r="I117" s="29"/>
      <c r="J117" s="3" t="str">
        <f t="shared" si="10"/>
        <v/>
      </c>
      <c r="K117" s="4" t="str">
        <f t="shared" si="7"/>
        <v/>
      </c>
      <c r="L117" s="6" t="str">
        <f t="shared" si="11"/>
        <v/>
      </c>
      <c r="M117" s="1" t="str">
        <f t="shared" si="8"/>
        <v/>
      </c>
      <c r="N117" s="34" t="str">
        <f t="shared" si="9"/>
        <v/>
      </c>
      <c r="O117" s="35"/>
      <c r="P117" s="1">
        <v>0</v>
      </c>
    </row>
    <row r="118" spans="2:16" ht="20.100000000000001" customHeight="1" x14ac:dyDescent="0.25">
      <c r="B118" s="26"/>
      <c r="C118" s="27"/>
      <c r="D118" s="27"/>
      <c r="E118" s="27"/>
      <c r="F118" s="27"/>
      <c r="G118" s="24"/>
      <c r="H118" s="33" t="str">
        <f t="shared" si="6"/>
        <v/>
      </c>
      <c r="I118" s="29"/>
      <c r="J118" s="3" t="str">
        <f t="shared" si="10"/>
        <v/>
      </c>
      <c r="K118" s="4" t="str">
        <f t="shared" si="7"/>
        <v/>
      </c>
      <c r="L118" s="6" t="str">
        <f t="shared" si="11"/>
        <v/>
      </c>
      <c r="M118" s="1" t="str">
        <f t="shared" si="8"/>
        <v/>
      </c>
      <c r="N118" s="34" t="str">
        <f t="shared" si="9"/>
        <v/>
      </c>
      <c r="O118" s="35"/>
      <c r="P118" s="1">
        <v>0</v>
      </c>
    </row>
    <row r="119" spans="2:16" ht="20.100000000000001" customHeight="1" x14ac:dyDescent="0.25">
      <c r="B119" s="26"/>
      <c r="C119" s="27"/>
      <c r="D119" s="27"/>
      <c r="E119" s="27"/>
      <c r="F119" s="27"/>
      <c r="G119" s="24"/>
      <c r="H119" s="33" t="str">
        <f t="shared" si="6"/>
        <v/>
      </c>
      <c r="I119" s="29"/>
      <c r="J119" s="3" t="str">
        <f t="shared" si="10"/>
        <v/>
      </c>
      <c r="K119" s="4" t="str">
        <f t="shared" si="7"/>
        <v/>
      </c>
      <c r="L119" s="6" t="str">
        <f t="shared" si="11"/>
        <v/>
      </c>
      <c r="M119" s="1" t="str">
        <f t="shared" si="8"/>
        <v/>
      </c>
      <c r="N119" s="34" t="str">
        <f t="shared" si="9"/>
        <v/>
      </c>
      <c r="O119" s="35"/>
      <c r="P119" s="1">
        <v>0</v>
      </c>
    </row>
    <row r="120" spans="2:16" ht="20.100000000000001" customHeight="1" x14ac:dyDescent="0.25">
      <c r="B120" s="26"/>
      <c r="C120" s="27"/>
      <c r="D120" s="27"/>
      <c r="E120" s="27"/>
      <c r="F120" s="27"/>
      <c r="G120" s="24"/>
      <c r="H120" s="33" t="str">
        <f t="shared" si="6"/>
        <v/>
      </c>
      <c r="I120" s="29"/>
      <c r="J120" s="3" t="str">
        <f t="shared" si="10"/>
        <v/>
      </c>
      <c r="K120" s="4" t="str">
        <f t="shared" si="7"/>
        <v/>
      </c>
      <c r="L120" s="6" t="str">
        <f t="shared" si="11"/>
        <v/>
      </c>
      <c r="M120" s="1" t="str">
        <f t="shared" si="8"/>
        <v/>
      </c>
      <c r="N120" s="34" t="str">
        <f t="shared" si="9"/>
        <v/>
      </c>
      <c r="O120" s="35"/>
      <c r="P120" s="1">
        <v>0</v>
      </c>
    </row>
    <row r="121" spans="2:16" ht="20.100000000000001" customHeight="1" x14ac:dyDescent="0.25">
      <c r="B121" s="26"/>
      <c r="C121" s="27"/>
      <c r="D121" s="27"/>
      <c r="E121" s="27"/>
      <c r="F121" s="27"/>
      <c r="G121" s="24"/>
      <c r="H121" s="33" t="str">
        <f t="shared" si="6"/>
        <v/>
      </c>
      <c r="I121" s="29"/>
      <c r="J121" s="3" t="str">
        <f t="shared" si="10"/>
        <v/>
      </c>
      <c r="K121" s="4" t="str">
        <f t="shared" si="7"/>
        <v/>
      </c>
      <c r="L121" s="6" t="str">
        <f t="shared" si="11"/>
        <v/>
      </c>
      <c r="M121" s="1" t="str">
        <f t="shared" si="8"/>
        <v/>
      </c>
      <c r="N121" s="34" t="str">
        <f t="shared" si="9"/>
        <v/>
      </c>
      <c r="O121" s="35"/>
      <c r="P121" s="1">
        <v>0</v>
      </c>
    </row>
    <row r="122" spans="2:16" ht="20.100000000000001" customHeight="1" x14ac:dyDescent="0.25">
      <c r="B122" s="26"/>
      <c r="C122" s="27"/>
      <c r="D122" s="27"/>
      <c r="E122" s="27"/>
      <c r="F122" s="27"/>
      <c r="G122" s="24"/>
      <c r="H122" s="33" t="str">
        <f t="shared" si="6"/>
        <v/>
      </c>
      <c r="I122" s="29"/>
      <c r="J122" s="3" t="str">
        <f t="shared" si="10"/>
        <v/>
      </c>
      <c r="K122" s="4" t="str">
        <f t="shared" si="7"/>
        <v/>
      </c>
      <c r="L122" s="6" t="str">
        <f t="shared" si="11"/>
        <v/>
      </c>
      <c r="M122" s="1" t="str">
        <f t="shared" si="8"/>
        <v/>
      </c>
      <c r="N122" s="34" t="str">
        <f t="shared" si="9"/>
        <v/>
      </c>
      <c r="O122" s="35"/>
      <c r="P122" s="1">
        <v>0</v>
      </c>
    </row>
    <row r="123" spans="2:16" ht="20.100000000000001" customHeight="1" x14ac:dyDescent="0.25">
      <c r="B123" s="26"/>
      <c r="C123" s="27"/>
      <c r="D123" s="27"/>
      <c r="E123" s="27"/>
      <c r="F123" s="27"/>
      <c r="G123" s="24"/>
      <c r="H123" s="33" t="str">
        <f t="shared" si="6"/>
        <v/>
      </c>
      <c r="I123" s="29"/>
      <c r="J123" s="3" t="str">
        <f t="shared" si="10"/>
        <v/>
      </c>
      <c r="K123" s="4" t="str">
        <f t="shared" si="7"/>
        <v/>
      </c>
      <c r="L123" s="6" t="str">
        <f t="shared" si="11"/>
        <v/>
      </c>
      <c r="M123" s="1" t="str">
        <f t="shared" si="8"/>
        <v/>
      </c>
      <c r="N123" s="34" t="str">
        <f t="shared" si="9"/>
        <v/>
      </c>
      <c r="O123" s="35"/>
      <c r="P123" s="1">
        <v>0</v>
      </c>
    </row>
    <row r="124" spans="2:16" ht="20.100000000000001" customHeight="1" x14ac:dyDescent="0.25">
      <c r="B124" s="26"/>
      <c r="C124" s="27"/>
      <c r="D124" s="27"/>
      <c r="E124" s="27"/>
      <c r="F124" s="27"/>
      <c r="G124" s="24"/>
      <c r="H124" s="33" t="str">
        <f t="shared" si="6"/>
        <v/>
      </c>
      <c r="I124" s="29"/>
      <c r="J124" s="3" t="str">
        <f t="shared" si="10"/>
        <v/>
      </c>
      <c r="K124" s="4" t="str">
        <f t="shared" si="7"/>
        <v/>
      </c>
      <c r="L124" s="6" t="str">
        <f t="shared" si="11"/>
        <v/>
      </c>
      <c r="M124" s="1" t="str">
        <f t="shared" si="8"/>
        <v/>
      </c>
      <c r="N124" s="34" t="str">
        <f t="shared" si="9"/>
        <v/>
      </c>
      <c r="O124" s="35"/>
      <c r="P124" s="1">
        <v>0</v>
      </c>
    </row>
    <row r="125" spans="2:16" ht="20.100000000000001" customHeight="1" x14ac:dyDescent="0.25">
      <c r="B125" s="26"/>
      <c r="C125" s="27"/>
      <c r="D125" s="27"/>
      <c r="E125" s="27"/>
      <c r="F125" s="27"/>
      <c r="G125" s="24"/>
      <c r="H125" s="33" t="str">
        <f t="shared" si="6"/>
        <v/>
      </c>
      <c r="I125" s="29"/>
      <c r="J125" s="3" t="str">
        <f t="shared" si="10"/>
        <v/>
      </c>
      <c r="K125" s="4" t="str">
        <f t="shared" si="7"/>
        <v/>
      </c>
      <c r="L125" s="6" t="str">
        <f t="shared" si="11"/>
        <v/>
      </c>
      <c r="M125" s="1" t="str">
        <f t="shared" si="8"/>
        <v/>
      </c>
      <c r="N125" s="34" t="str">
        <f t="shared" si="9"/>
        <v/>
      </c>
      <c r="O125" s="35"/>
      <c r="P125" s="1">
        <v>0</v>
      </c>
    </row>
    <row r="126" spans="2:16" ht="20.100000000000001" customHeight="1" x14ac:dyDescent="0.25">
      <c r="B126" s="26"/>
      <c r="C126" s="27"/>
      <c r="D126" s="27"/>
      <c r="E126" s="27"/>
      <c r="F126" s="27"/>
      <c r="G126" s="24"/>
      <c r="H126" s="33" t="str">
        <f t="shared" si="6"/>
        <v/>
      </c>
      <c r="I126" s="29"/>
      <c r="J126" s="3" t="str">
        <f t="shared" si="10"/>
        <v/>
      </c>
      <c r="K126" s="4" t="str">
        <f t="shared" si="7"/>
        <v/>
      </c>
      <c r="L126" s="6" t="str">
        <f t="shared" si="11"/>
        <v/>
      </c>
      <c r="M126" s="1" t="str">
        <f t="shared" si="8"/>
        <v/>
      </c>
      <c r="N126" s="34" t="str">
        <f t="shared" si="9"/>
        <v/>
      </c>
      <c r="O126" s="35"/>
      <c r="P126" s="1">
        <v>0</v>
      </c>
    </row>
    <row r="127" spans="2:16" ht="20.100000000000001" customHeight="1" x14ac:dyDescent="0.25">
      <c r="B127" s="26"/>
      <c r="C127" s="27"/>
      <c r="D127" s="27"/>
      <c r="E127" s="27"/>
      <c r="F127" s="27"/>
      <c r="G127" s="24"/>
      <c r="H127" s="33" t="str">
        <f t="shared" si="6"/>
        <v/>
      </c>
      <c r="I127" s="29"/>
      <c r="J127" s="3" t="str">
        <f t="shared" si="10"/>
        <v/>
      </c>
      <c r="K127" s="4" t="str">
        <f t="shared" si="7"/>
        <v/>
      </c>
      <c r="L127" s="6" t="str">
        <f t="shared" si="11"/>
        <v/>
      </c>
      <c r="M127" s="1" t="str">
        <f t="shared" si="8"/>
        <v/>
      </c>
      <c r="N127" s="34" t="str">
        <f t="shared" si="9"/>
        <v/>
      </c>
      <c r="O127" s="35"/>
      <c r="P127" s="1">
        <v>0</v>
      </c>
    </row>
    <row r="128" spans="2:16" ht="20.100000000000001" customHeight="1" x14ac:dyDescent="0.25">
      <c r="B128" s="26"/>
      <c r="C128" s="27"/>
      <c r="D128" s="27"/>
      <c r="E128" s="27"/>
      <c r="F128" s="27"/>
      <c r="G128" s="24"/>
      <c r="H128" s="33" t="str">
        <f t="shared" si="6"/>
        <v/>
      </c>
      <c r="I128" s="29"/>
      <c r="J128" s="3" t="str">
        <f t="shared" si="10"/>
        <v/>
      </c>
      <c r="K128" s="4" t="str">
        <f t="shared" si="7"/>
        <v/>
      </c>
      <c r="L128" s="6" t="str">
        <f t="shared" si="11"/>
        <v/>
      </c>
      <c r="M128" s="1" t="str">
        <f t="shared" si="8"/>
        <v/>
      </c>
      <c r="N128" s="34" t="str">
        <f t="shared" si="9"/>
        <v/>
      </c>
      <c r="O128" s="35"/>
      <c r="P128" s="1">
        <v>0</v>
      </c>
    </row>
    <row r="129" spans="2:16" ht="20.100000000000001" customHeight="1" x14ac:dyDescent="0.25">
      <c r="B129" s="26"/>
      <c r="C129" s="27"/>
      <c r="D129" s="27"/>
      <c r="E129" s="27"/>
      <c r="F129" s="27"/>
      <c r="G129" s="24"/>
      <c r="H129" s="33" t="str">
        <f t="shared" si="6"/>
        <v/>
      </c>
      <c r="I129" s="29"/>
      <c r="J129" s="3" t="str">
        <f t="shared" si="10"/>
        <v/>
      </c>
      <c r="K129" s="4" t="str">
        <f t="shared" si="7"/>
        <v/>
      </c>
      <c r="L129" s="6" t="str">
        <f t="shared" si="11"/>
        <v/>
      </c>
      <c r="M129" s="1" t="str">
        <f t="shared" si="8"/>
        <v/>
      </c>
      <c r="N129" s="34" t="str">
        <f t="shared" si="9"/>
        <v/>
      </c>
      <c r="O129" s="35"/>
      <c r="P129" s="1">
        <v>0</v>
      </c>
    </row>
    <row r="130" spans="2:16" ht="20.100000000000001" customHeight="1" x14ac:dyDescent="0.25">
      <c r="B130" s="26"/>
      <c r="C130" s="27"/>
      <c r="D130" s="27"/>
      <c r="E130" s="27"/>
      <c r="F130" s="27"/>
      <c r="G130" s="24"/>
      <c r="H130" s="33" t="str">
        <f t="shared" si="6"/>
        <v/>
      </c>
      <c r="I130" s="29"/>
      <c r="J130" s="3" t="str">
        <f t="shared" si="10"/>
        <v/>
      </c>
      <c r="K130" s="4" t="str">
        <f t="shared" si="7"/>
        <v/>
      </c>
      <c r="L130" s="6" t="str">
        <f t="shared" si="11"/>
        <v/>
      </c>
      <c r="M130" s="1" t="str">
        <f t="shared" si="8"/>
        <v/>
      </c>
      <c r="N130" s="34" t="str">
        <f t="shared" si="9"/>
        <v/>
      </c>
      <c r="O130" s="35"/>
      <c r="P130" s="1">
        <v>0</v>
      </c>
    </row>
    <row r="131" spans="2:16" ht="20.100000000000001" customHeight="1" x14ac:dyDescent="0.25">
      <c r="B131" s="26"/>
      <c r="C131" s="27"/>
      <c r="D131" s="27"/>
      <c r="E131" s="27"/>
      <c r="F131" s="27"/>
      <c r="G131" s="24"/>
      <c r="H131" s="33" t="str">
        <f t="shared" si="6"/>
        <v/>
      </c>
      <c r="I131" s="29"/>
      <c r="J131" s="3" t="str">
        <f t="shared" si="10"/>
        <v/>
      </c>
      <c r="K131" s="4" t="str">
        <f t="shared" si="7"/>
        <v/>
      </c>
      <c r="L131" s="6" t="str">
        <f t="shared" si="11"/>
        <v/>
      </c>
      <c r="M131" s="1" t="str">
        <f t="shared" si="8"/>
        <v/>
      </c>
      <c r="N131" s="34" t="str">
        <f t="shared" si="9"/>
        <v/>
      </c>
      <c r="O131" s="35"/>
      <c r="P131" s="1">
        <v>0</v>
      </c>
    </row>
    <row r="132" spans="2:16" ht="20.100000000000001" customHeight="1" x14ac:dyDescent="0.25">
      <c r="B132" s="26"/>
      <c r="C132" s="27"/>
      <c r="D132" s="27"/>
      <c r="E132" s="27"/>
      <c r="F132" s="27"/>
      <c r="G132" s="24"/>
      <c r="H132" s="33" t="str">
        <f t="shared" si="6"/>
        <v/>
      </c>
      <c r="I132" s="29"/>
      <c r="J132" s="3" t="str">
        <f t="shared" si="10"/>
        <v/>
      </c>
      <c r="K132" s="4" t="str">
        <f t="shared" si="7"/>
        <v/>
      </c>
      <c r="L132" s="6" t="str">
        <f t="shared" si="11"/>
        <v/>
      </c>
      <c r="M132" s="1" t="str">
        <f t="shared" si="8"/>
        <v/>
      </c>
      <c r="N132" s="34" t="str">
        <f t="shared" si="9"/>
        <v/>
      </c>
      <c r="O132" s="35"/>
      <c r="P132" s="1">
        <v>0</v>
      </c>
    </row>
    <row r="133" spans="2:16" ht="20.100000000000001" customHeight="1" x14ac:dyDescent="0.25">
      <c r="B133" s="26"/>
      <c r="C133" s="27"/>
      <c r="D133" s="27"/>
      <c r="E133" s="27"/>
      <c r="F133" s="27"/>
      <c r="G133" s="24"/>
      <c r="H133" s="33" t="str">
        <f t="shared" si="6"/>
        <v/>
      </c>
      <c r="I133" s="29"/>
      <c r="J133" s="3" t="str">
        <f t="shared" si="10"/>
        <v/>
      </c>
      <c r="K133" s="4" t="str">
        <f t="shared" si="7"/>
        <v/>
      </c>
      <c r="L133" s="6" t="str">
        <f t="shared" si="11"/>
        <v/>
      </c>
      <c r="M133" s="1" t="str">
        <f t="shared" si="8"/>
        <v/>
      </c>
      <c r="N133" s="34" t="str">
        <f t="shared" si="9"/>
        <v/>
      </c>
      <c r="O133" s="35"/>
      <c r="P133" s="1">
        <v>0</v>
      </c>
    </row>
    <row r="134" spans="2:16" ht="20.100000000000001" customHeight="1" x14ac:dyDescent="0.25">
      <c r="B134" s="26"/>
      <c r="C134" s="27"/>
      <c r="D134" s="27"/>
      <c r="E134" s="27"/>
      <c r="F134" s="27"/>
      <c r="G134" s="24"/>
      <c r="H134" s="33" t="str">
        <f t="shared" si="6"/>
        <v/>
      </c>
      <c r="I134" s="29"/>
      <c r="J134" s="3" t="str">
        <f t="shared" si="10"/>
        <v/>
      </c>
      <c r="K134" s="4" t="str">
        <f t="shared" si="7"/>
        <v/>
      </c>
      <c r="L134" s="6" t="str">
        <f t="shared" si="11"/>
        <v/>
      </c>
      <c r="M134" s="1" t="str">
        <f t="shared" si="8"/>
        <v/>
      </c>
      <c r="N134" s="34" t="str">
        <f t="shared" si="9"/>
        <v/>
      </c>
      <c r="O134" s="35"/>
      <c r="P134" s="1">
        <v>0</v>
      </c>
    </row>
    <row r="135" spans="2:16" ht="20.100000000000001" customHeight="1" x14ac:dyDescent="0.25">
      <c r="B135" s="26"/>
      <c r="C135" s="27"/>
      <c r="D135" s="27"/>
      <c r="E135" s="27"/>
      <c r="F135" s="27"/>
      <c r="G135" s="24"/>
      <c r="H135" s="33" t="str">
        <f t="shared" si="6"/>
        <v/>
      </c>
      <c r="I135" s="29"/>
      <c r="J135" s="3" t="str">
        <f t="shared" si="10"/>
        <v/>
      </c>
      <c r="K135" s="4" t="str">
        <f t="shared" si="7"/>
        <v/>
      </c>
      <c r="L135" s="6" t="str">
        <f t="shared" si="11"/>
        <v/>
      </c>
      <c r="M135" s="1" t="str">
        <f t="shared" si="8"/>
        <v/>
      </c>
      <c r="N135" s="34" t="str">
        <f t="shared" si="9"/>
        <v/>
      </c>
      <c r="O135" s="35"/>
      <c r="P135" s="1">
        <v>0</v>
      </c>
    </row>
    <row r="136" spans="2:16" ht="20.100000000000001" customHeight="1" x14ac:dyDescent="0.25">
      <c r="B136" s="26"/>
      <c r="C136" s="27"/>
      <c r="D136" s="27"/>
      <c r="E136" s="27"/>
      <c r="F136" s="27"/>
      <c r="G136" s="24"/>
      <c r="H136" s="33" t="str">
        <f t="shared" ref="H136:H199" si="12">+IF(G136&lt;&gt;0,IF(G136&gt;=0,"S","H"),"")</f>
        <v/>
      </c>
      <c r="I136" s="29"/>
      <c r="J136" s="3" t="str">
        <f t="shared" si="10"/>
        <v/>
      </c>
      <c r="K136" s="4" t="str">
        <f t="shared" ref="K136:K199" si="13">+IF(G136&lt;&gt;"",IF(G136&lt;0,IF(I136&lt;&gt;"",IF(I136=20,9,IF(I136=10,8,IF(I136=13,6,""))),""),""),"")</f>
        <v/>
      </c>
      <c r="L136" s="6" t="str">
        <f t="shared" si="11"/>
        <v/>
      </c>
      <c r="M136" s="1" t="str">
        <f t="shared" ref="M136:M199" si="14">IF(G136&lt;&gt;"",IF(G136&lt;0,-1*G136,G136),"")</f>
        <v/>
      </c>
      <c r="N136" s="34" t="str">
        <f t="shared" ref="N136:N199" si="15">+IF(B136&lt;&gt;"",B136,"")</f>
        <v/>
      </c>
      <c r="O136" s="35"/>
      <c r="P136" s="1">
        <v>0</v>
      </c>
    </row>
    <row r="137" spans="2:16" ht="20.100000000000001" customHeight="1" x14ac:dyDescent="0.25">
      <c r="B137" s="26"/>
      <c r="C137" s="27"/>
      <c r="D137" s="27"/>
      <c r="E137" s="27"/>
      <c r="F137" s="27"/>
      <c r="G137" s="24"/>
      <c r="H137" s="33" t="str">
        <f t="shared" si="12"/>
        <v/>
      </c>
      <c r="I137" s="29"/>
      <c r="J137" s="3" t="str">
        <f t="shared" ref="J137:J200" si="16">+IF(G137&lt;&gt;"",IF(I137=10,G137/1.1*0.1,IF(I137=20,G137/1.2*0.2,IF(I137="IG",0,IF(I137=12,G137/1.12*0.12,IF(I137=13,G137/1.13*0.13,IF(I137="EXPORT",0,"")))))),"")</f>
        <v/>
      </c>
      <c r="K137" s="4" t="str">
        <f t="shared" si="13"/>
        <v/>
      </c>
      <c r="L137" s="6" t="str">
        <f t="shared" ref="L137:L200" si="17">+IF(G137&lt;&gt;"",L136+G137,"")</f>
        <v/>
      </c>
      <c r="M137" s="1" t="str">
        <f t="shared" si="14"/>
        <v/>
      </c>
      <c r="N137" s="34" t="str">
        <f t="shared" si="15"/>
        <v/>
      </c>
      <c r="O137" s="35"/>
      <c r="P137" s="1">
        <v>0</v>
      </c>
    </row>
    <row r="138" spans="2:16" ht="20.100000000000001" customHeight="1" x14ac:dyDescent="0.25">
      <c r="B138" s="26"/>
      <c r="C138" s="27"/>
      <c r="D138" s="27"/>
      <c r="E138" s="27"/>
      <c r="F138" s="27"/>
      <c r="G138" s="24"/>
      <c r="H138" s="33" t="str">
        <f t="shared" si="12"/>
        <v/>
      </c>
      <c r="I138" s="29"/>
      <c r="J138" s="3" t="str">
        <f t="shared" si="16"/>
        <v/>
      </c>
      <c r="K138" s="4" t="str">
        <f t="shared" si="13"/>
        <v/>
      </c>
      <c r="L138" s="6" t="str">
        <f t="shared" si="17"/>
        <v/>
      </c>
      <c r="M138" s="1" t="str">
        <f t="shared" si="14"/>
        <v/>
      </c>
      <c r="N138" s="34" t="str">
        <f t="shared" si="15"/>
        <v/>
      </c>
      <c r="O138" s="35"/>
      <c r="P138" s="1">
        <v>0</v>
      </c>
    </row>
    <row r="139" spans="2:16" ht="20.100000000000001" customHeight="1" x14ac:dyDescent="0.25">
      <c r="B139" s="26"/>
      <c r="C139" s="27"/>
      <c r="D139" s="27"/>
      <c r="E139" s="27"/>
      <c r="F139" s="27"/>
      <c r="G139" s="24"/>
      <c r="H139" s="33" t="str">
        <f t="shared" si="12"/>
        <v/>
      </c>
      <c r="I139" s="29"/>
      <c r="J139" s="3" t="str">
        <f t="shared" si="16"/>
        <v/>
      </c>
      <c r="K139" s="4" t="str">
        <f t="shared" si="13"/>
        <v/>
      </c>
      <c r="L139" s="6" t="str">
        <f t="shared" si="17"/>
        <v/>
      </c>
      <c r="M139" s="1" t="str">
        <f t="shared" si="14"/>
        <v/>
      </c>
      <c r="N139" s="34" t="str">
        <f t="shared" si="15"/>
        <v/>
      </c>
      <c r="O139" s="35"/>
      <c r="P139" s="1">
        <v>0</v>
      </c>
    </row>
    <row r="140" spans="2:16" ht="20.100000000000001" customHeight="1" x14ac:dyDescent="0.25">
      <c r="B140" s="26"/>
      <c r="C140" s="27"/>
      <c r="D140" s="27"/>
      <c r="E140" s="27"/>
      <c r="F140" s="27"/>
      <c r="G140" s="24"/>
      <c r="H140" s="33" t="str">
        <f t="shared" si="12"/>
        <v/>
      </c>
      <c r="I140" s="29"/>
      <c r="J140" s="3" t="str">
        <f t="shared" si="16"/>
        <v/>
      </c>
      <c r="K140" s="4" t="str">
        <f t="shared" si="13"/>
        <v/>
      </c>
      <c r="L140" s="6" t="str">
        <f t="shared" si="17"/>
        <v/>
      </c>
      <c r="M140" s="1" t="str">
        <f t="shared" si="14"/>
        <v/>
      </c>
      <c r="N140" s="34" t="str">
        <f t="shared" si="15"/>
        <v/>
      </c>
      <c r="O140" s="35"/>
      <c r="P140" s="1">
        <v>0</v>
      </c>
    </row>
    <row r="141" spans="2:16" ht="20.100000000000001" customHeight="1" x14ac:dyDescent="0.25">
      <c r="B141" s="26"/>
      <c r="C141" s="27"/>
      <c r="D141" s="27"/>
      <c r="E141" s="27"/>
      <c r="F141" s="27"/>
      <c r="G141" s="24"/>
      <c r="H141" s="33" t="str">
        <f t="shared" si="12"/>
        <v/>
      </c>
      <c r="I141" s="29"/>
      <c r="J141" s="3" t="str">
        <f t="shared" si="16"/>
        <v/>
      </c>
      <c r="K141" s="4" t="str">
        <f t="shared" si="13"/>
        <v/>
      </c>
      <c r="L141" s="6" t="str">
        <f t="shared" si="17"/>
        <v/>
      </c>
      <c r="M141" s="1" t="str">
        <f t="shared" si="14"/>
        <v/>
      </c>
      <c r="N141" s="34" t="str">
        <f t="shared" si="15"/>
        <v/>
      </c>
      <c r="O141" s="35"/>
      <c r="P141" s="1">
        <v>0</v>
      </c>
    </row>
    <row r="142" spans="2:16" ht="20.100000000000001" customHeight="1" x14ac:dyDescent="0.25">
      <c r="B142" s="26"/>
      <c r="C142" s="27"/>
      <c r="D142" s="27"/>
      <c r="E142" s="27"/>
      <c r="F142" s="27"/>
      <c r="G142" s="24"/>
      <c r="H142" s="33" t="str">
        <f t="shared" si="12"/>
        <v/>
      </c>
      <c r="I142" s="29"/>
      <c r="J142" s="3" t="str">
        <f t="shared" si="16"/>
        <v/>
      </c>
      <c r="K142" s="4" t="str">
        <f t="shared" si="13"/>
        <v/>
      </c>
      <c r="L142" s="6" t="str">
        <f t="shared" si="17"/>
        <v/>
      </c>
      <c r="M142" s="1" t="str">
        <f t="shared" si="14"/>
        <v/>
      </c>
      <c r="N142" s="34" t="str">
        <f t="shared" si="15"/>
        <v/>
      </c>
      <c r="O142" s="35"/>
      <c r="P142" s="1">
        <v>0</v>
      </c>
    </row>
    <row r="143" spans="2:16" ht="20.100000000000001" customHeight="1" x14ac:dyDescent="0.25">
      <c r="B143" s="26"/>
      <c r="C143" s="27"/>
      <c r="D143" s="27"/>
      <c r="E143" s="27"/>
      <c r="F143" s="27"/>
      <c r="G143" s="24"/>
      <c r="H143" s="33" t="str">
        <f t="shared" si="12"/>
        <v/>
      </c>
      <c r="I143" s="29"/>
      <c r="J143" s="3" t="str">
        <f t="shared" si="16"/>
        <v/>
      </c>
      <c r="K143" s="4" t="str">
        <f t="shared" si="13"/>
        <v/>
      </c>
      <c r="L143" s="6" t="str">
        <f t="shared" si="17"/>
        <v/>
      </c>
      <c r="M143" s="1" t="str">
        <f t="shared" si="14"/>
        <v/>
      </c>
      <c r="N143" s="34" t="str">
        <f t="shared" si="15"/>
        <v/>
      </c>
      <c r="O143" s="35"/>
      <c r="P143" s="1">
        <v>0</v>
      </c>
    </row>
    <row r="144" spans="2:16" ht="20.100000000000001" customHeight="1" x14ac:dyDescent="0.25">
      <c r="B144" s="26"/>
      <c r="C144" s="27"/>
      <c r="D144" s="27"/>
      <c r="E144" s="27"/>
      <c r="F144" s="27"/>
      <c r="G144" s="24"/>
      <c r="H144" s="33" t="str">
        <f t="shared" si="12"/>
        <v/>
      </c>
      <c r="I144" s="29"/>
      <c r="J144" s="3" t="str">
        <f t="shared" si="16"/>
        <v/>
      </c>
      <c r="K144" s="4" t="str">
        <f t="shared" si="13"/>
        <v/>
      </c>
      <c r="L144" s="6" t="str">
        <f t="shared" si="17"/>
        <v/>
      </c>
      <c r="M144" s="1" t="str">
        <f t="shared" si="14"/>
        <v/>
      </c>
      <c r="N144" s="34" t="str">
        <f t="shared" si="15"/>
        <v/>
      </c>
      <c r="O144" s="35"/>
      <c r="P144" s="1">
        <v>0</v>
      </c>
    </row>
    <row r="145" spans="2:16" ht="20.100000000000001" customHeight="1" x14ac:dyDescent="0.25">
      <c r="B145" s="26"/>
      <c r="C145" s="27"/>
      <c r="D145" s="27"/>
      <c r="E145" s="27"/>
      <c r="F145" s="27"/>
      <c r="G145" s="24"/>
      <c r="H145" s="33" t="str">
        <f t="shared" si="12"/>
        <v/>
      </c>
      <c r="I145" s="29"/>
      <c r="J145" s="3" t="str">
        <f t="shared" si="16"/>
        <v/>
      </c>
      <c r="K145" s="4" t="str">
        <f t="shared" si="13"/>
        <v/>
      </c>
      <c r="L145" s="6" t="str">
        <f t="shared" si="17"/>
        <v/>
      </c>
      <c r="M145" s="1" t="str">
        <f t="shared" si="14"/>
        <v/>
      </c>
      <c r="N145" s="34" t="str">
        <f t="shared" si="15"/>
        <v/>
      </c>
      <c r="O145" s="35"/>
      <c r="P145" s="1">
        <v>0</v>
      </c>
    </row>
    <row r="146" spans="2:16" ht="20.100000000000001" customHeight="1" x14ac:dyDescent="0.25">
      <c r="B146" s="26"/>
      <c r="C146" s="27"/>
      <c r="D146" s="27"/>
      <c r="E146" s="27"/>
      <c r="F146" s="27"/>
      <c r="G146" s="24"/>
      <c r="H146" s="33" t="str">
        <f t="shared" si="12"/>
        <v/>
      </c>
      <c r="I146" s="29"/>
      <c r="J146" s="3" t="str">
        <f t="shared" si="16"/>
        <v/>
      </c>
      <c r="K146" s="4" t="str">
        <f t="shared" si="13"/>
        <v/>
      </c>
      <c r="L146" s="6" t="str">
        <f t="shared" si="17"/>
        <v/>
      </c>
      <c r="M146" s="1" t="str">
        <f t="shared" si="14"/>
        <v/>
      </c>
      <c r="N146" s="34" t="str">
        <f t="shared" si="15"/>
        <v/>
      </c>
      <c r="O146" s="35"/>
      <c r="P146" s="1">
        <v>0</v>
      </c>
    </row>
    <row r="147" spans="2:16" ht="20.100000000000001" customHeight="1" x14ac:dyDescent="0.25">
      <c r="B147" s="26"/>
      <c r="C147" s="27"/>
      <c r="D147" s="27"/>
      <c r="E147" s="27"/>
      <c r="F147" s="27"/>
      <c r="G147" s="24"/>
      <c r="H147" s="33" t="str">
        <f t="shared" si="12"/>
        <v/>
      </c>
      <c r="I147" s="29"/>
      <c r="J147" s="3" t="str">
        <f t="shared" si="16"/>
        <v/>
      </c>
      <c r="K147" s="4" t="str">
        <f t="shared" si="13"/>
        <v/>
      </c>
      <c r="L147" s="6" t="str">
        <f t="shared" si="17"/>
        <v/>
      </c>
      <c r="M147" s="1" t="str">
        <f t="shared" si="14"/>
        <v/>
      </c>
      <c r="N147" s="34" t="str">
        <f t="shared" si="15"/>
        <v/>
      </c>
      <c r="O147" s="35"/>
      <c r="P147" s="1">
        <v>0</v>
      </c>
    </row>
    <row r="148" spans="2:16" ht="20.100000000000001" customHeight="1" x14ac:dyDescent="0.25">
      <c r="B148" s="26"/>
      <c r="C148" s="27"/>
      <c r="D148" s="27"/>
      <c r="E148" s="27"/>
      <c r="F148" s="27"/>
      <c r="G148" s="24"/>
      <c r="H148" s="33" t="str">
        <f t="shared" si="12"/>
        <v/>
      </c>
      <c r="I148" s="29"/>
      <c r="J148" s="3" t="str">
        <f t="shared" si="16"/>
        <v/>
      </c>
      <c r="K148" s="4" t="str">
        <f t="shared" si="13"/>
        <v/>
      </c>
      <c r="L148" s="6" t="str">
        <f t="shared" si="17"/>
        <v/>
      </c>
      <c r="M148" s="1" t="str">
        <f t="shared" si="14"/>
        <v/>
      </c>
      <c r="N148" s="34" t="str">
        <f t="shared" si="15"/>
        <v/>
      </c>
      <c r="O148" s="35"/>
      <c r="P148" s="1">
        <v>0</v>
      </c>
    </row>
    <row r="149" spans="2:16" ht="20.100000000000001" customHeight="1" x14ac:dyDescent="0.25">
      <c r="B149" s="26"/>
      <c r="C149" s="27"/>
      <c r="D149" s="27"/>
      <c r="E149" s="27"/>
      <c r="F149" s="27"/>
      <c r="G149" s="24"/>
      <c r="H149" s="33" t="str">
        <f t="shared" si="12"/>
        <v/>
      </c>
      <c r="I149" s="29"/>
      <c r="J149" s="3" t="str">
        <f t="shared" si="16"/>
        <v/>
      </c>
      <c r="K149" s="4" t="str">
        <f t="shared" si="13"/>
        <v/>
      </c>
      <c r="L149" s="6" t="str">
        <f t="shared" si="17"/>
        <v/>
      </c>
      <c r="M149" s="1" t="str">
        <f t="shared" si="14"/>
        <v/>
      </c>
      <c r="N149" s="34" t="str">
        <f t="shared" si="15"/>
        <v/>
      </c>
      <c r="O149" s="35"/>
      <c r="P149" s="1">
        <v>0</v>
      </c>
    </row>
    <row r="150" spans="2:16" ht="20.100000000000001" customHeight="1" x14ac:dyDescent="0.25">
      <c r="B150" s="26"/>
      <c r="C150" s="27"/>
      <c r="D150" s="27"/>
      <c r="E150" s="27"/>
      <c r="F150" s="27"/>
      <c r="G150" s="24"/>
      <c r="H150" s="33" t="str">
        <f t="shared" si="12"/>
        <v/>
      </c>
      <c r="I150" s="29"/>
      <c r="J150" s="3" t="str">
        <f t="shared" si="16"/>
        <v/>
      </c>
      <c r="K150" s="4" t="str">
        <f t="shared" si="13"/>
        <v/>
      </c>
      <c r="L150" s="6" t="str">
        <f t="shared" si="17"/>
        <v/>
      </c>
      <c r="M150" s="1" t="str">
        <f t="shared" si="14"/>
        <v/>
      </c>
      <c r="N150" s="34" t="str">
        <f t="shared" si="15"/>
        <v/>
      </c>
      <c r="O150" s="35"/>
      <c r="P150" s="1">
        <v>0</v>
      </c>
    </row>
    <row r="151" spans="2:16" ht="20.100000000000001" customHeight="1" x14ac:dyDescent="0.25">
      <c r="B151" s="26"/>
      <c r="C151" s="27"/>
      <c r="D151" s="27"/>
      <c r="E151" s="27"/>
      <c r="F151" s="27"/>
      <c r="G151" s="24"/>
      <c r="H151" s="33" t="str">
        <f t="shared" si="12"/>
        <v/>
      </c>
      <c r="I151" s="29"/>
      <c r="J151" s="3" t="str">
        <f t="shared" si="16"/>
        <v/>
      </c>
      <c r="K151" s="4" t="str">
        <f t="shared" si="13"/>
        <v/>
      </c>
      <c r="L151" s="6" t="str">
        <f t="shared" si="17"/>
        <v/>
      </c>
      <c r="M151" s="1" t="str">
        <f t="shared" si="14"/>
        <v/>
      </c>
      <c r="N151" s="34" t="str">
        <f t="shared" si="15"/>
        <v/>
      </c>
      <c r="O151" s="35"/>
      <c r="P151" s="1">
        <v>0</v>
      </c>
    </row>
    <row r="152" spans="2:16" ht="20.100000000000001" customHeight="1" x14ac:dyDescent="0.25">
      <c r="B152" s="26"/>
      <c r="C152" s="27"/>
      <c r="D152" s="27"/>
      <c r="E152" s="27"/>
      <c r="F152" s="27"/>
      <c r="G152" s="24"/>
      <c r="H152" s="33" t="str">
        <f t="shared" si="12"/>
        <v/>
      </c>
      <c r="I152" s="29"/>
      <c r="J152" s="3" t="str">
        <f t="shared" si="16"/>
        <v/>
      </c>
      <c r="K152" s="4" t="str">
        <f t="shared" si="13"/>
        <v/>
      </c>
      <c r="L152" s="6" t="str">
        <f t="shared" si="17"/>
        <v/>
      </c>
      <c r="M152" s="1" t="str">
        <f t="shared" si="14"/>
        <v/>
      </c>
      <c r="N152" s="34" t="str">
        <f t="shared" si="15"/>
        <v/>
      </c>
      <c r="O152" s="35"/>
      <c r="P152" s="1">
        <v>0</v>
      </c>
    </row>
    <row r="153" spans="2:16" ht="20.100000000000001" customHeight="1" x14ac:dyDescent="0.25">
      <c r="B153" s="26"/>
      <c r="C153" s="27"/>
      <c r="D153" s="27"/>
      <c r="E153" s="27"/>
      <c r="F153" s="27"/>
      <c r="G153" s="24"/>
      <c r="H153" s="33" t="str">
        <f t="shared" si="12"/>
        <v/>
      </c>
      <c r="I153" s="29"/>
      <c r="J153" s="3" t="str">
        <f t="shared" si="16"/>
        <v/>
      </c>
      <c r="K153" s="4" t="str">
        <f t="shared" si="13"/>
        <v/>
      </c>
      <c r="L153" s="6" t="str">
        <f t="shared" si="17"/>
        <v/>
      </c>
      <c r="M153" s="1" t="str">
        <f t="shared" si="14"/>
        <v/>
      </c>
      <c r="N153" s="34" t="str">
        <f t="shared" si="15"/>
        <v/>
      </c>
      <c r="O153" s="35"/>
      <c r="P153" s="1">
        <v>0</v>
      </c>
    </row>
    <row r="154" spans="2:16" ht="20.100000000000001" customHeight="1" x14ac:dyDescent="0.25">
      <c r="B154" s="26"/>
      <c r="C154" s="27"/>
      <c r="D154" s="27"/>
      <c r="E154" s="27"/>
      <c r="F154" s="27"/>
      <c r="G154" s="24"/>
      <c r="H154" s="33" t="str">
        <f t="shared" si="12"/>
        <v/>
      </c>
      <c r="I154" s="29"/>
      <c r="J154" s="3" t="str">
        <f t="shared" si="16"/>
        <v/>
      </c>
      <c r="K154" s="4" t="str">
        <f t="shared" si="13"/>
        <v/>
      </c>
      <c r="L154" s="6" t="str">
        <f t="shared" si="17"/>
        <v/>
      </c>
      <c r="M154" s="1" t="str">
        <f t="shared" si="14"/>
        <v/>
      </c>
      <c r="N154" s="34" t="str">
        <f t="shared" si="15"/>
        <v/>
      </c>
      <c r="O154" s="35"/>
      <c r="P154" s="1">
        <v>0</v>
      </c>
    </row>
    <row r="155" spans="2:16" ht="20.100000000000001" customHeight="1" x14ac:dyDescent="0.25">
      <c r="B155" s="26"/>
      <c r="C155" s="27"/>
      <c r="D155" s="27"/>
      <c r="E155" s="27"/>
      <c r="F155" s="27"/>
      <c r="G155" s="24"/>
      <c r="H155" s="33" t="str">
        <f t="shared" si="12"/>
        <v/>
      </c>
      <c r="I155" s="29"/>
      <c r="J155" s="3" t="str">
        <f t="shared" si="16"/>
        <v/>
      </c>
      <c r="K155" s="4" t="str">
        <f t="shared" si="13"/>
        <v/>
      </c>
      <c r="L155" s="6" t="str">
        <f t="shared" si="17"/>
        <v/>
      </c>
      <c r="M155" s="1" t="str">
        <f t="shared" si="14"/>
        <v/>
      </c>
      <c r="N155" s="34" t="str">
        <f t="shared" si="15"/>
        <v/>
      </c>
      <c r="O155" s="35"/>
      <c r="P155" s="1">
        <v>0</v>
      </c>
    </row>
    <row r="156" spans="2:16" ht="20.100000000000001" customHeight="1" x14ac:dyDescent="0.25">
      <c r="B156" s="26"/>
      <c r="C156" s="27"/>
      <c r="D156" s="27"/>
      <c r="E156" s="27"/>
      <c r="F156" s="27"/>
      <c r="G156" s="24"/>
      <c r="H156" s="33" t="str">
        <f t="shared" si="12"/>
        <v/>
      </c>
      <c r="I156" s="29"/>
      <c r="J156" s="3" t="str">
        <f t="shared" si="16"/>
        <v/>
      </c>
      <c r="K156" s="4" t="str">
        <f t="shared" si="13"/>
        <v/>
      </c>
      <c r="L156" s="6" t="str">
        <f t="shared" si="17"/>
        <v/>
      </c>
      <c r="M156" s="1" t="str">
        <f t="shared" si="14"/>
        <v/>
      </c>
      <c r="N156" s="34" t="str">
        <f t="shared" si="15"/>
        <v/>
      </c>
      <c r="O156" s="35"/>
      <c r="P156" s="1">
        <v>0</v>
      </c>
    </row>
    <row r="157" spans="2:16" ht="20.100000000000001" customHeight="1" x14ac:dyDescent="0.25">
      <c r="B157" s="26"/>
      <c r="C157" s="27"/>
      <c r="D157" s="27"/>
      <c r="E157" s="27"/>
      <c r="F157" s="27"/>
      <c r="G157" s="24"/>
      <c r="H157" s="33" t="str">
        <f t="shared" si="12"/>
        <v/>
      </c>
      <c r="I157" s="29"/>
      <c r="J157" s="3" t="str">
        <f t="shared" si="16"/>
        <v/>
      </c>
      <c r="K157" s="4" t="str">
        <f t="shared" si="13"/>
        <v/>
      </c>
      <c r="L157" s="6" t="str">
        <f t="shared" si="17"/>
        <v/>
      </c>
      <c r="M157" s="1" t="str">
        <f t="shared" si="14"/>
        <v/>
      </c>
      <c r="N157" s="34" t="str">
        <f t="shared" si="15"/>
        <v/>
      </c>
      <c r="O157" s="35"/>
      <c r="P157" s="1">
        <v>0</v>
      </c>
    </row>
    <row r="158" spans="2:16" ht="20.100000000000001" customHeight="1" x14ac:dyDescent="0.25">
      <c r="B158" s="26"/>
      <c r="C158" s="27"/>
      <c r="D158" s="27"/>
      <c r="E158" s="27"/>
      <c r="F158" s="27"/>
      <c r="G158" s="24"/>
      <c r="H158" s="33" t="str">
        <f t="shared" si="12"/>
        <v/>
      </c>
      <c r="I158" s="29"/>
      <c r="J158" s="3" t="str">
        <f t="shared" si="16"/>
        <v/>
      </c>
      <c r="K158" s="4" t="str">
        <f t="shared" si="13"/>
        <v/>
      </c>
      <c r="L158" s="6" t="str">
        <f t="shared" si="17"/>
        <v/>
      </c>
      <c r="M158" s="1" t="str">
        <f t="shared" si="14"/>
        <v/>
      </c>
      <c r="N158" s="34" t="str">
        <f t="shared" si="15"/>
        <v/>
      </c>
      <c r="O158" s="35"/>
      <c r="P158" s="1">
        <v>0</v>
      </c>
    </row>
    <row r="159" spans="2:16" ht="20.100000000000001" customHeight="1" x14ac:dyDescent="0.25">
      <c r="B159" s="26"/>
      <c r="C159" s="27"/>
      <c r="D159" s="27"/>
      <c r="E159" s="27"/>
      <c r="F159" s="27"/>
      <c r="G159" s="24"/>
      <c r="H159" s="33" t="str">
        <f t="shared" si="12"/>
        <v/>
      </c>
      <c r="I159" s="29"/>
      <c r="J159" s="3" t="str">
        <f t="shared" si="16"/>
        <v/>
      </c>
      <c r="K159" s="4" t="str">
        <f t="shared" si="13"/>
        <v/>
      </c>
      <c r="L159" s="6" t="str">
        <f t="shared" si="17"/>
        <v/>
      </c>
      <c r="M159" s="1" t="str">
        <f t="shared" si="14"/>
        <v/>
      </c>
      <c r="N159" s="34" t="str">
        <f t="shared" si="15"/>
        <v/>
      </c>
      <c r="O159" s="35"/>
      <c r="P159" s="1">
        <v>0</v>
      </c>
    </row>
    <row r="160" spans="2:16" ht="20.100000000000001" customHeight="1" x14ac:dyDescent="0.25">
      <c r="B160" s="26"/>
      <c r="C160" s="27"/>
      <c r="D160" s="27"/>
      <c r="E160" s="27"/>
      <c r="F160" s="27"/>
      <c r="G160" s="24"/>
      <c r="H160" s="33" t="str">
        <f t="shared" si="12"/>
        <v/>
      </c>
      <c r="I160" s="29"/>
      <c r="J160" s="3" t="str">
        <f t="shared" si="16"/>
        <v/>
      </c>
      <c r="K160" s="4" t="str">
        <f t="shared" si="13"/>
        <v/>
      </c>
      <c r="L160" s="6" t="str">
        <f t="shared" si="17"/>
        <v/>
      </c>
      <c r="M160" s="1" t="str">
        <f t="shared" si="14"/>
        <v/>
      </c>
      <c r="N160" s="34" t="str">
        <f t="shared" si="15"/>
        <v/>
      </c>
      <c r="O160" s="35"/>
      <c r="P160" s="1">
        <v>0</v>
      </c>
    </row>
    <row r="161" spans="2:16" ht="20.100000000000001" customHeight="1" x14ac:dyDescent="0.25">
      <c r="B161" s="26"/>
      <c r="C161" s="27"/>
      <c r="D161" s="27"/>
      <c r="E161" s="27"/>
      <c r="F161" s="27"/>
      <c r="G161" s="24"/>
      <c r="H161" s="33" t="str">
        <f t="shared" si="12"/>
        <v/>
      </c>
      <c r="I161" s="29"/>
      <c r="J161" s="3" t="str">
        <f t="shared" si="16"/>
        <v/>
      </c>
      <c r="K161" s="4" t="str">
        <f t="shared" si="13"/>
        <v/>
      </c>
      <c r="L161" s="6" t="str">
        <f t="shared" si="17"/>
        <v/>
      </c>
      <c r="M161" s="1" t="str">
        <f t="shared" si="14"/>
        <v/>
      </c>
      <c r="N161" s="34" t="str">
        <f t="shared" si="15"/>
        <v/>
      </c>
      <c r="O161" s="35"/>
      <c r="P161" s="1">
        <v>0</v>
      </c>
    </row>
    <row r="162" spans="2:16" ht="20.100000000000001" customHeight="1" x14ac:dyDescent="0.25">
      <c r="B162" s="26"/>
      <c r="C162" s="27"/>
      <c r="D162" s="27"/>
      <c r="E162" s="27"/>
      <c r="F162" s="27"/>
      <c r="G162" s="24"/>
      <c r="H162" s="33" t="str">
        <f t="shared" si="12"/>
        <v/>
      </c>
      <c r="I162" s="29"/>
      <c r="J162" s="3" t="str">
        <f t="shared" si="16"/>
        <v/>
      </c>
      <c r="K162" s="4" t="str">
        <f t="shared" si="13"/>
        <v/>
      </c>
      <c r="L162" s="6" t="str">
        <f t="shared" si="17"/>
        <v/>
      </c>
      <c r="M162" s="1" t="str">
        <f t="shared" si="14"/>
        <v/>
      </c>
      <c r="N162" s="34" t="str">
        <f t="shared" si="15"/>
        <v/>
      </c>
      <c r="O162" s="35"/>
      <c r="P162" s="1">
        <v>0</v>
      </c>
    </row>
    <row r="163" spans="2:16" ht="20.100000000000001" customHeight="1" x14ac:dyDescent="0.25">
      <c r="B163" s="26"/>
      <c r="C163" s="27"/>
      <c r="D163" s="27"/>
      <c r="E163" s="27"/>
      <c r="F163" s="27"/>
      <c r="G163" s="24"/>
      <c r="H163" s="33" t="str">
        <f t="shared" si="12"/>
        <v/>
      </c>
      <c r="I163" s="29"/>
      <c r="J163" s="3" t="str">
        <f t="shared" si="16"/>
        <v/>
      </c>
      <c r="K163" s="4" t="str">
        <f t="shared" si="13"/>
        <v/>
      </c>
      <c r="L163" s="6" t="str">
        <f t="shared" si="17"/>
        <v/>
      </c>
      <c r="M163" s="1" t="str">
        <f t="shared" si="14"/>
        <v/>
      </c>
      <c r="N163" s="34" t="str">
        <f t="shared" si="15"/>
        <v/>
      </c>
      <c r="O163" s="35"/>
      <c r="P163" s="1">
        <v>0</v>
      </c>
    </row>
    <row r="164" spans="2:16" ht="20.100000000000001" customHeight="1" x14ac:dyDescent="0.25">
      <c r="B164" s="26"/>
      <c r="C164" s="27"/>
      <c r="D164" s="27"/>
      <c r="E164" s="27"/>
      <c r="F164" s="27"/>
      <c r="G164" s="24"/>
      <c r="H164" s="33" t="str">
        <f t="shared" si="12"/>
        <v/>
      </c>
      <c r="I164" s="29"/>
      <c r="J164" s="3" t="str">
        <f t="shared" si="16"/>
        <v/>
      </c>
      <c r="K164" s="4" t="str">
        <f t="shared" si="13"/>
        <v/>
      </c>
      <c r="L164" s="6" t="str">
        <f t="shared" si="17"/>
        <v/>
      </c>
      <c r="M164" s="1" t="str">
        <f t="shared" si="14"/>
        <v/>
      </c>
      <c r="N164" s="34" t="str">
        <f t="shared" si="15"/>
        <v/>
      </c>
      <c r="O164" s="35"/>
      <c r="P164" s="1">
        <v>0</v>
      </c>
    </row>
    <row r="165" spans="2:16" ht="20.100000000000001" customHeight="1" x14ac:dyDescent="0.25">
      <c r="B165" s="26"/>
      <c r="C165" s="27"/>
      <c r="D165" s="27"/>
      <c r="E165" s="27"/>
      <c r="F165" s="27"/>
      <c r="G165" s="24"/>
      <c r="H165" s="33" t="str">
        <f t="shared" si="12"/>
        <v/>
      </c>
      <c r="I165" s="29"/>
      <c r="J165" s="3" t="str">
        <f t="shared" si="16"/>
        <v/>
      </c>
      <c r="K165" s="4" t="str">
        <f t="shared" si="13"/>
        <v/>
      </c>
      <c r="L165" s="6" t="str">
        <f t="shared" si="17"/>
        <v/>
      </c>
      <c r="M165" s="1" t="str">
        <f t="shared" si="14"/>
        <v/>
      </c>
      <c r="N165" s="34" t="str">
        <f t="shared" si="15"/>
        <v/>
      </c>
      <c r="O165" s="35"/>
      <c r="P165" s="1">
        <v>0</v>
      </c>
    </row>
    <row r="166" spans="2:16" ht="20.100000000000001" customHeight="1" x14ac:dyDescent="0.25">
      <c r="B166" s="26"/>
      <c r="C166" s="27"/>
      <c r="D166" s="27"/>
      <c r="E166" s="27"/>
      <c r="F166" s="27"/>
      <c r="G166" s="24"/>
      <c r="H166" s="33" t="str">
        <f t="shared" si="12"/>
        <v/>
      </c>
      <c r="I166" s="29"/>
      <c r="J166" s="3" t="str">
        <f t="shared" si="16"/>
        <v/>
      </c>
      <c r="K166" s="4" t="str">
        <f t="shared" si="13"/>
        <v/>
      </c>
      <c r="L166" s="6" t="str">
        <f t="shared" si="17"/>
        <v/>
      </c>
      <c r="M166" s="1" t="str">
        <f t="shared" si="14"/>
        <v/>
      </c>
      <c r="N166" s="34" t="str">
        <f t="shared" si="15"/>
        <v/>
      </c>
      <c r="O166" s="35"/>
      <c r="P166" s="1">
        <v>0</v>
      </c>
    </row>
    <row r="167" spans="2:16" ht="20.100000000000001" customHeight="1" x14ac:dyDescent="0.25">
      <c r="B167" s="26"/>
      <c r="C167" s="27"/>
      <c r="D167" s="27"/>
      <c r="E167" s="27"/>
      <c r="F167" s="27"/>
      <c r="G167" s="24"/>
      <c r="H167" s="33" t="str">
        <f t="shared" si="12"/>
        <v/>
      </c>
      <c r="I167" s="29"/>
      <c r="J167" s="3" t="str">
        <f t="shared" si="16"/>
        <v/>
      </c>
      <c r="K167" s="4" t="str">
        <f t="shared" si="13"/>
        <v/>
      </c>
      <c r="L167" s="6" t="str">
        <f t="shared" si="17"/>
        <v/>
      </c>
      <c r="M167" s="1" t="str">
        <f t="shared" si="14"/>
        <v/>
      </c>
      <c r="N167" s="34" t="str">
        <f t="shared" si="15"/>
        <v/>
      </c>
      <c r="O167" s="35"/>
      <c r="P167" s="1">
        <v>0</v>
      </c>
    </row>
    <row r="168" spans="2:16" ht="20.100000000000001" customHeight="1" x14ac:dyDescent="0.25">
      <c r="B168" s="26"/>
      <c r="C168" s="27"/>
      <c r="D168" s="27"/>
      <c r="E168" s="27"/>
      <c r="F168" s="27"/>
      <c r="G168" s="24"/>
      <c r="H168" s="33" t="str">
        <f t="shared" si="12"/>
        <v/>
      </c>
      <c r="I168" s="29"/>
      <c r="J168" s="3" t="str">
        <f t="shared" si="16"/>
        <v/>
      </c>
      <c r="K168" s="4" t="str">
        <f t="shared" si="13"/>
        <v/>
      </c>
      <c r="L168" s="6" t="str">
        <f t="shared" si="17"/>
        <v/>
      </c>
      <c r="M168" s="1" t="str">
        <f t="shared" si="14"/>
        <v/>
      </c>
      <c r="N168" s="34" t="str">
        <f t="shared" si="15"/>
        <v/>
      </c>
      <c r="O168" s="35"/>
      <c r="P168" s="1">
        <v>0</v>
      </c>
    </row>
    <row r="169" spans="2:16" ht="20.100000000000001" customHeight="1" x14ac:dyDescent="0.25">
      <c r="B169" s="26"/>
      <c r="C169" s="27"/>
      <c r="D169" s="27"/>
      <c r="E169" s="27"/>
      <c r="F169" s="27"/>
      <c r="G169" s="24"/>
      <c r="H169" s="33" t="str">
        <f t="shared" si="12"/>
        <v/>
      </c>
      <c r="I169" s="29"/>
      <c r="J169" s="3" t="str">
        <f t="shared" si="16"/>
        <v/>
      </c>
      <c r="K169" s="4" t="str">
        <f t="shared" si="13"/>
        <v/>
      </c>
      <c r="L169" s="6" t="str">
        <f t="shared" si="17"/>
        <v/>
      </c>
      <c r="M169" s="1" t="str">
        <f t="shared" si="14"/>
        <v/>
      </c>
      <c r="N169" s="34" t="str">
        <f t="shared" si="15"/>
        <v/>
      </c>
      <c r="O169" s="35"/>
      <c r="P169" s="1">
        <v>0</v>
      </c>
    </row>
    <row r="170" spans="2:16" ht="20.100000000000001" customHeight="1" x14ac:dyDescent="0.25">
      <c r="B170" s="26"/>
      <c r="C170" s="27"/>
      <c r="D170" s="27"/>
      <c r="E170" s="27"/>
      <c r="F170" s="27"/>
      <c r="G170" s="24"/>
      <c r="H170" s="33" t="str">
        <f t="shared" si="12"/>
        <v/>
      </c>
      <c r="I170" s="29"/>
      <c r="J170" s="3" t="str">
        <f t="shared" si="16"/>
        <v/>
      </c>
      <c r="K170" s="4" t="str">
        <f t="shared" si="13"/>
        <v/>
      </c>
      <c r="L170" s="6" t="str">
        <f t="shared" si="17"/>
        <v/>
      </c>
      <c r="M170" s="1" t="str">
        <f t="shared" si="14"/>
        <v/>
      </c>
      <c r="N170" s="34" t="str">
        <f t="shared" si="15"/>
        <v/>
      </c>
      <c r="O170" s="35"/>
      <c r="P170" s="1">
        <v>0</v>
      </c>
    </row>
    <row r="171" spans="2:16" ht="20.100000000000001" customHeight="1" x14ac:dyDescent="0.25">
      <c r="B171" s="26"/>
      <c r="C171" s="27"/>
      <c r="D171" s="27"/>
      <c r="E171" s="27"/>
      <c r="F171" s="27"/>
      <c r="G171" s="24"/>
      <c r="H171" s="33" t="str">
        <f t="shared" si="12"/>
        <v/>
      </c>
      <c r="I171" s="29"/>
      <c r="J171" s="3" t="str">
        <f t="shared" si="16"/>
        <v/>
      </c>
      <c r="K171" s="4" t="str">
        <f t="shared" si="13"/>
        <v/>
      </c>
      <c r="L171" s="6" t="str">
        <f t="shared" si="17"/>
        <v/>
      </c>
      <c r="M171" s="1" t="str">
        <f t="shared" si="14"/>
        <v/>
      </c>
      <c r="N171" s="34" t="str">
        <f t="shared" si="15"/>
        <v/>
      </c>
      <c r="O171" s="35"/>
      <c r="P171" s="1">
        <v>0</v>
      </c>
    </row>
    <row r="172" spans="2:16" ht="20.100000000000001" customHeight="1" x14ac:dyDescent="0.25">
      <c r="B172" s="26"/>
      <c r="C172" s="27"/>
      <c r="D172" s="27"/>
      <c r="E172" s="27"/>
      <c r="F172" s="27"/>
      <c r="G172" s="24"/>
      <c r="H172" s="33" t="str">
        <f t="shared" si="12"/>
        <v/>
      </c>
      <c r="I172" s="29"/>
      <c r="J172" s="3" t="str">
        <f t="shared" si="16"/>
        <v/>
      </c>
      <c r="K172" s="4" t="str">
        <f t="shared" si="13"/>
        <v/>
      </c>
      <c r="L172" s="6" t="str">
        <f t="shared" si="17"/>
        <v/>
      </c>
      <c r="M172" s="1" t="str">
        <f t="shared" si="14"/>
        <v/>
      </c>
      <c r="N172" s="34" t="str">
        <f t="shared" si="15"/>
        <v/>
      </c>
      <c r="O172" s="35"/>
      <c r="P172" s="1">
        <v>0</v>
      </c>
    </row>
    <row r="173" spans="2:16" ht="20.100000000000001" customHeight="1" x14ac:dyDescent="0.25">
      <c r="B173" s="26"/>
      <c r="C173" s="27"/>
      <c r="D173" s="27"/>
      <c r="E173" s="27"/>
      <c r="F173" s="27"/>
      <c r="G173" s="24"/>
      <c r="H173" s="33" t="str">
        <f t="shared" si="12"/>
        <v/>
      </c>
      <c r="I173" s="29"/>
      <c r="J173" s="3" t="str">
        <f t="shared" si="16"/>
        <v/>
      </c>
      <c r="K173" s="4" t="str">
        <f t="shared" si="13"/>
        <v/>
      </c>
      <c r="L173" s="6" t="str">
        <f t="shared" si="17"/>
        <v/>
      </c>
      <c r="M173" s="1" t="str">
        <f t="shared" si="14"/>
        <v/>
      </c>
      <c r="N173" s="34" t="str">
        <f t="shared" si="15"/>
        <v/>
      </c>
      <c r="O173" s="35"/>
      <c r="P173" s="1">
        <v>0</v>
      </c>
    </row>
    <row r="174" spans="2:16" ht="20.100000000000001" customHeight="1" x14ac:dyDescent="0.25">
      <c r="B174" s="26"/>
      <c r="C174" s="27"/>
      <c r="D174" s="27"/>
      <c r="E174" s="27"/>
      <c r="F174" s="27"/>
      <c r="G174" s="24"/>
      <c r="H174" s="33" t="str">
        <f t="shared" si="12"/>
        <v/>
      </c>
      <c r="I174" s="29"/>
      <c r="J174" s="3" t="str">
        <f t="shared" si="16"/>
        <v/>
      </c>
      <c r="K174" s="4" t="str">
        <f t="shared" si="13"/>
        <v/>
      </c>
      <c r="L174" s="6" t="str">
        <f t="shared" si="17"/>
        <v/>
      </c>
      <c r="M174" s="1" t="str">
        <f t="shared" si="14"/>
        <v/>
      </c>
      <c r="N174" s="34" t="str">
        <f t="shared" si="15"/>
        <v/>
      </c>
      <c r="O174" s="35"/>
      <c r="P174" s="1">
        <v>0</v>
      </c>
    </row>
    <row r="175" spans="2:16" ht="20.100000000000001" customHeight="1" x14ac:dyDescent="0.25">
      <c r="B175" s="26"/>
      <c r="C175" s="27"/>
      <c r="D175" s="27"/>
      <c r="E175" s="27"/>
      <c r="F175" s="27"/>
      <c r="G175" s="24"/>
      <c r="H175" s="33" t="str">
        <f t="shared" si="12"/>
        <v/>
      </c>
      <c r="I175" s="29"/>
      <c r="J175" s="3" t="str">
        <f t="shared" si="16"/>
        <v/>
      </c>
      <c r="K175" s="4" t="str">
        <f t="shared" si="13"/>
        <v/>
      </c>
      <c r="L175" s="6" t="str">
        <f t="shared" si="17"/>
        <v/>
      </c>
      <c r="M175" s="1" t="str">
        <f t="shared" si="14"/>
        <v/>
      </c>
      <c r="N175" s="34" t="str">
        <f t="shared" si="15"/>
        <v/>
      </c>
      <c r="O175" s="35"/>
      <c r="P175" s="1">
        <v>0</v>
      </c>
    </row>
    <row r="176" spans="2:16" ht="20.100000000000001" customHeight="1" x14ac:dyDescent="0.25">
      <c r="B176" s="26"/>
      <c r="C176" s="27"/>
      <c r="D176" s="27"/>
      <c r="E176" s="27"/>
      <c r="F176" s="27"/>
      <c r="G176" s="24"/>
      <c r="H176" s="33" t="str">
        <f t="shared" si="12"/>
        <v/>
      </c>
      <c r="I176" s="29"/>
      <c r="J176" s="3" t="str">
        <f t="shared" si="16"/>
        <v/>
      </c>
      <c r="K176" s="4" t="str">
        <f t="shared" si="13"/>
        <v/>
      </c>
      <c r="L176" s="6" t="str">
        <f t="shared" si="17"/>
        <v/>
      </c>
      <c r="M176" s="1" t="str">
        <f t="shared" si="14"/>
        <v/>
      </c>
      <c r="N176" s="34" t="str">
        <f t="shared" si="15"/>
        <v/>
      </c>
      <c r="O176" s="35"/>
      <c r="P176" s="1">
        <v>0</v>
      </c>
    </row>
    <row r="177" spans="2:16" ht="20.100000000000001" customHeight="1" x14ac:dyDescent="0.25">
      <c r="B177" s="26"/>
      <c r="C177" s="27"/>
      <c r="D177" s="27"/>
      <c r="E177" s="27"/>
      <c r="F177" s="27"/>
      <c r="G177" s="24"/>
      <c r="H177" s="33" t="str">
        <f t="shared" si="12"/>
        <v/>
      </c>
      <c r="I177" s="29"/>
      <c r="J177" s="3" t="str">
        <f t="shared" si="16"/>
        <v/>
      </c>
      <c r="K177" s="4" t="str">
        <f t="shared" si="13"/>
        <v/>
      </c>
      <c r="L177" s="6" t="str">
        <f t="shared" si="17"/>
        <v/>
      </c>
      <c r="M177" s="1" t="str">
        <f t="shared" si="14"/>
        <v/>
      </c>
      <c r="N177" s="34" t="str">
        <f t="shared" si="15"/>
        <v/>
      </c>
      <c r="O177" s="35"/>
      <c r="P177" s="1">
        <v>0</v>
      </c>
    </row>
    <row r="178" spans="2:16" ht="20.100000000000001" customHeight="1" x14ac:dyDescent="0.25">
      <c r="B178" s="26"/>
      <c r="C178" s="27"/>
      <c r="D178" s="27"/>
      <c r="E178" s="27"/>
      <c r="F178" s="27"/>
      <c r="G178" s="24"/>
      <c r="H178" s="33" t="str">
        <f t="shared" si="12"/>
        <v/>
      </c>
      <c r="I178" s="29"/>
      <c r="J178" s="3" t="str">
        <f t="shared" si="16"/>
        <v/>
      </c>
      <c r="K178" s="4" t="str">
        <f t="shared" si="13"/>
        <v/>
      </c>
      <c r="L178" s="6" t="str">
        <f t="shared" si="17"/>
        <v/>
      </c>
      <c r="M178" s="1" t="str">
        <f t="shared" si="14"/>
        <v/>
      </c>
      <c r="N178" s="34" t="str">
        <f t="shared" si="15"/>
        <v/>
      </c>
      <c r="O178" s="35"/>
      <c r="P178" s="1">
        <v>0</v>
      </c>
    </row>
    <row r="179" spans="2:16" ht="20.100000000000001" customHeight="1" x14ac:dyDescent="0.25">
      <c r="B179" s="26"/>
      <c r="C179" s="27"/>
      <c r="D179" s="27"/>
      <c r="E179" s="27"/>
      <c r="F179" s="27"/>
      <c r="G179" s="24"/>
      <c r="H179" s="33" t="str">
        <f t="shared" si="12"/>
        <v/>
      </c>
      <c r="I179" s="29"/>
      <c r="J179" s="3" t="str">
        <f t="shared" si="16"/>
        <v/>
      </c>
      <c r="K179" s="4" t="str">
        <f t="shared" si="13"/>
        <v/>
      </c>
      <c r="L179" s="6" t="str">
        <f t="shared" si="17"/>
        <v/>
      </c>
      <c r="M179" s="1" t="str">
        <f t="shared" si="14"/>
        <v/>
      </c>
      <c r="N179" s="34" t="str">
        <f t="shared" si="15"/>
        <v/>
      </c>
      <c r="O179" s="35"/>
      <c r="P179" s="1">
        <v>0</v>
      </c>
    </row>
    <row r="180" spans="2:16" ht="20.100000000000001" customHeight="1" x14ac:dyDescent="0.25">
      <c r="B180" s="26"/>
      <c r="C180" s="27"/>
      <c r="D180" s="27"/>
      <c r="E180" s="27"/>
      <c r="F180" s="27"/>
      <c r="G180" s="24"/>
      <c r="H180" s="33" t="str">
        <f t="shared" si="12"/>
        <v/>
      </c>
      <c r="I180" s="29"/>
      <c r="J180" s="3" t="str">
        <f t="shared" si="16"/>
        <v/>
      </c>
      <c r="K180" s="4" t="str">
        <f t="shared" si="13"/>
        <v/>
      </c>
      <c r="L180" s="6" t="str">
        <f t="shared" si="17"/>
        <v/>
      </c>
      <c r="M180" s="1" t="str">
        <f t="shared" si="14"/>
        <v/>
      </c>
      <c r="N180" s="34" t="str">
        <f t="shared" si="15"/>
        <v/>
      </c>
      <c r="O180" s="35"/>
      <c r="P180" s="1">
        <v>0</v>
      </c>
    </row>
    <row r="181" spans="2:16" ht="20.100000000000001" customHeight="1" x14ac:dyDescent="0.25">
      <c r="B181" s="26"/>
      <c r="C181" s="27"/>
      <c r="D181" s="27"/>
      <c r="E181" s="27"/>
      <c r="F181" s="27"/>
      <c r="G181" s="24"/>
      <c r="H181" s="33" t="str">
        <f t="shared" si="12"/>
        <v/>
      </c>
      <c r="I181" s="29"/>
      <c r="J181" s="3" t="str">
        <f t="shared" si="16"/>
        <v/>
      </c>
      <c r="K181" s="4" t="str">
        <f t="shared" si="13"/>
        <v/>
      </c>
      <c r="L181" s="6" t="str">
        <f t="shared" si="17"/>
        <v/>
      </c>
      <c r="M181" s="1" t="str">
        <f t="shared" si="14"/>
        <v/>
      </c>
      <c r="N181" s="34" t="str">
        <f t="shared" si="15"/>
        <v/>
      </c>
      <c r="O181" s="35"/>
      <c r="P181" s="1">
        <v>0</v>
      </c>
    </row>
    <row r="182" spans="2:16" ht="20.100000000000001" customHeight="1" x14ac:dyDescent="0.25">
      <c r="B182" s="26"/>
      <c r="C182" s="27"/>
      <c r="D182" s="27"/>
      <c r="E182" s="27"/>
      <c r="F182" s="27"/>
      <c r="G182" s="24"/>
      <c r="H182" s="33" t="str">
        <f t="shared" si="12"/>
        <v/>
      </c>
      <c r="I182" s="29"/>
      <c r="J182" s="3" t="str">
        <f t="shared" si="16"/>
        <v/>
      </c>
      <c r="K182" s="4" t="str">
        <f t="shared" si="13"/>
        <v/>
      </c>
      <c r="L182" s="6" t="str">
        <f t="shared" si="17"/>
        <v/>
      </c>
      <c r="M182" s="1" t="str">
        <f t="shared" si="14"/>
        <v/>
      </c>
      <c r="N182" s="34" t="str">
        <f t="shared" si="15"/>
        <v/>
      </c>
      <c r="O182" s="35"/>
      <c r="P182" s="1">
        <v>0</v>
      </c>
    </row>
    <row r="183" spans="2:16" ht="20.100000000000001" customHeight="1" x14ac:dyDescent="0.25">
      <c r="B183" s="26"/>
      <c r="C183" s="27"/>
      <c r="D183" s="27"/>
      <c r="E183" s="27"/>
      <c r="F183" s="27"/>
      <c r="G183" s="24"/>
      <c r="H183" s="33" t="str">
        <f t="shared" si="12"/>
        <v/>
      </c>
      <c r="I183" s="29"/>
      <c r="J183" s="3" t="str">
        <f t="shared" si="16"/>
        <v/>
      </c>
      <c r="K183" s="4" t="str">
        <f t="shared" si="13"/>
        <v/>
      </c>
      <c r="L183" s="6" t="str">
        <f t="shared" si="17"/>
        <v/>
      </c>
      <c r="M183" s="1" t="str">
        <f t="shared" si="14"/>
        <v/>
      </c>
      <c r="N183" s="34" t="str">
        <f t="shared" si="15"/>
        <v/>
      </c>
      <c r="O183" s="35"/>
      <c r="P183" s="1">
        <v>0</v>
      </c>
    </row>
    <row r="184" spans="2:16" ht="20.100000000000001" customHeight="1" x14ac:dyDescent="0.25">
      <c r="B184" s="26"/>
      <c r="C184" s="27"/>
      <c r="D184" s="27"/>
      <c r="E184" s="27"/>
      <c r="F184" s="27"/>
      <c r="G184" s="24"/>
      <c r="H184" s="33" t="str">
        <f t="shared" si="12"/>
        <v/>
      </c>
      <c r="I184" s="29"/>
      <c r="J184" s="3" t="str">
        <f t="shared" si="16"/>
        <v/>
      </c>
      <c r="K184" s="4" t="str">
        <f t="shared" si="13"/>
        <v/>
      </c>
      <c r="L184" s="6" t="str">
        <f t="shared" si="17"/>
        <v/>
      </c>
      <c r="M184" s="1" t="str">
        <f t="shared" si="14"/>
        <v/>
      </c>
      <c r="N184" s="34" t="str">
        <f t="shared" si="15"/>
        <v/>
      </c>
      <c r="O184" s="35"/>
      <c r="P184" s="1">
        <v>0</v>
      </c>
    </row>
    <row r="185" spans="2:16" ht="20.100000000000001" customHeight="1" x14ac:dyDescent="0.25">
      <c r="B185" s="26"/>
      <c r="C185" s="27"/>
      <c r="D185" s="27"/>
      <c r="E185" s="27"/>
      <c r="F185" s="27"/>
      <c r="G185" s="24"/>
      <c r="H185" s="33" t="str">
        <f t="shared" si="12"/>
        <v/>
      </c>
      <c r="I185" s="29"/>
      <c r="J185" s="3" t="str">
        <f t="shared" si="16"/>
        <v/>
      </c>
      <c r="K185" s="4" t="str">
        <f t="shared" si="13"/>
        <v/>
      </c>
      <c r="L185" s="6" t="str">
        <f t="shared" si="17"/>
        <v/>
      </c>
      <c r="M185" s="1" t="str">
        <f t="shared" si="14"/>
        <v/>
      </c>
      <c r="N185" s="34" t="str">
        <f t="shared" si="15"/>
        <v/>
      </c>
      <c r="O185" s="35"/>
      <c r="P185" s="1">
        <v>0</v>
      </c>
    </row>
    <row r="186" spans="2:16" ht="20.100000000000001" customHeight="1" x14ac:dyDescent="0.25">
      <c r="B186" s="26"/>
      <c r="C186" s="27"/>
      <c r="D186" s="27"/>
      <c r="E186" s="27"/>
      <c r="F186" s="27"/>
      <c r="G186" s="24"/>
      <c r="H186" s="33" t="str">
        <f t="shared" si="12"/>
        <v/>
      </c>
      <c r="I186" s="29"/>
      <c r="J186" s="3" t="str">
        <f t="shared" si="16"/>
        <v/>
      </c>
      <c r="K186" s="4" t="str">
        <f t="shared" si="13"/>
        <v/>
      </c>
      <c r="L186" s="6" t="str">
        <f t="shared" si="17"/>
        <v/>
      </c>
      <c r="M186" s="1" t="str">
        <f t="shared" si="14"/>
        <v/>
      </c>
      <c r="N186" s="34" t="str">
        <f t="shared" si="15"/>
        <v/>
      </c>
      <c r="O186" s="35"/>
      <c r="P186" s="1">
        <v>0</v>
      </c>
    </row>
    <row r="187" spans="2:16" ht="20.100000000000001" customHeight="1" x14ac:dyDescent="0.25">
      <c r="B187" s="26"/>
      <c r="C187" s="27"/>
      <c r="D187" s="27"/>
      <c r="E187" s="27"/>
      <c r="F187" s="27"/>
      <c r="G187" s="24"/>
      <c r="H187" s="33" t="str">
        <f t="shared" si="12"/>
        <v/>
      </c>
      <c r="I187" s="29"/>
      <c r="J187" s="3" t="str">
        <f t="shared" si="16"/>
        <v/>
      </c>
      <c r="K187" s="4" t="str">
        <f t="shared" si="13"/>
        <v/>
      </c>
      <c r="L187" s="6" t="str">
        <f t="shared" si="17"/>
        <v/>
      </c>
      <c r="M187" s="1" t="str">
        <f t="shared" si="14"/>
        <v/>
      </c>
      <c r="N187" s="34" t="str">
        <f t="shared" si="15"/>
        <v/>
      </c>
      <c r="O187" s="35"/>
      <c r="P187" s="1">
        <v>0</v>
      </c>
    </row>
    <row r="188" spans="2:16" ht="20.100000000000001" customHeight="1" x14ac:dyDescent="0.25">
      <c r="B188" s="26"/>
      <c r="C188" s="27"/>
      <c r="D188" s="27"/>
      <c r="E188" s="27"/>
      <c r="F188" s="27"/>
      <c r="G188" s="24"/>
      <c r="H188" s="33" t="str">
        <f t="shared" si="12"/>
        <v/>
      </c>
      <c r="I188" s="29"/>
      <c r="J188" s="3" t="str">
        <f t="shared" si="16"/>
        <v/>
      </c>
      <c r="K188" s="4" t="str">
        <f t="shared" si="13"/>
        <v/>
      </c>
      <c r="L188" s="6" t="str">
        <f t="shared" si="17"/>
        <v/>
      </c>
      <c r="M188" s="1" t="str">
        <f t="shared" si="14"/>
        <v/>
      </c>
      <c r="N188" s="34" t="str">
        <f t="shared" si="15"/>
        <v/>
      </c>
      <c r="O188" s="35"/>
      <c r="P188" s="1">
        <v>0</v>
      </c>
    </row>
    <row r="189" spans="2:16" ht="20.100000000000001" customHeight="1" x14ac:dyDescent="0.25">
      <c r="B189" s="26"/>
      <c r="C189" s="27"/>
      <c r="D189" s="27"/>
      <c r="E189" s="27"/>
      <c r="F189" s="27"/>
      <c r="G189" s="24"/>
      <c r="H189" s="33" t="str">
        <f t="shared" si="12"/>
        <v/>
      </c>
      <c r="I189" s="29"/>
      <c r="J189" s="3" t="str">
        <f t="shared" si="16"/>
        <v/>
      </c>
      <c r="K189" s="4" t="str">
        <f t="shared" si="13"/>
        <v/>
      </c>
      <c r="L189" s="6" t="str">
        <f t="shared" si="17"/>
        <v/>
      </c>
      <c r="M189" s="1" t="str">
        <f t="shared" si="14"/>
        <v/>
      </c>
      <c r="N189" s="34" t="str">
        <f t="shared" si="15"/>
        <v/>
      </c>
      <c r="O189" s="35"/>
      <c r="P189" s="1">
        <v>0</v>
      </c>
    </row>
    <row r="190" spans="2:16" ht="20.100000000000001" customHeight="1" x14ac:dyDescent="0.25">
      <c r="B190" s="26"/>
      <c r="C190" s="27"/>
      <c r="D190" s="27"/>
      <c r="E190" s="27"/>
      <c r="F190" s="27"/>
      <c r="G190" s="24"/>
      <c r="H190" s="33" t="str">
        <f t="shared" si="12"/>
        <v/>
      </c>
      <c r="I190" s="29"/>
      <c r="J190" s="3" t="str">
        <f t="shared" si="16"/>
        <v/>
      </c>
      <c r="K190" s="4" t="str">
        <f t="shared" si="13"/>
        <v/>
      </c>
      <c r="L190" s="6" t="str">
        <f t="shared" si="17"/>
        <v/>
      </c>
      <c r="M190" s="1" t="str">
        <f t="shared" si="14"/>
        <v/>
      </c>
      <c r="N190" s="34" t="str">
        <f t="shared" si="15"/>
        <v/>
      </c>
      <c r="O190" s="35"/>
      <c r="P190" s="1">
        <v>0</v>
      </c>
    </row>
    <row r="191" spans="2:16" ht="20.100000000000001" customHeight="1" x14ac:dyDescent="0.25">
      <c r="B191" s="26"/>
      <c r="C191" s="27"/>
      <c r="D191" s="27"/>
      <c r="E191" s="27"/>
      <c r="F191" s="27"/>
      <c r="G191" s="24"/>
      <c r="H191" s="33" t="str">
        <f t="shared" si="12"/>
        <v/>
      </c>
      <c r="I191" s="29"/>
      <c r="J191" s="3" t="str">
        <f t="shared" si="16"/>
        <v/>
      </c>
      <c r="K191" s="4" t="str">
        <f t="shared" si="13"/>
        <v/>
      </c>
      <c r="L191" s="6" t="str">
        <f t="shared" si="17"/>
        <v/>
      </c>
      <c r="M191" s="1" t="str">
        <f t="shared" si="14"/>
        <v/>
      </c>
      <c r="N191" s="34" t="str">
        <f t="shared" si="15"/>
        <v/>
      </c>
      <c r="O191" s="35"/>
      <c r="P191" s="1">
        <v>0</v>
      </c>
    </row>
    <row r="192" spans="2:16" ht="20.100000000000001" customHeight="1" x14ac:dyDescent="0.25">
      <c r="B192" s="26"/>
      <c r="C192" s="27"/>
      <c r="D192" s="27"/>
      <c r="E192" s="27"/>
      <c r="F192" s="27"/>
      <c r="G192" s="24"/>
      <c r="H192" s="33" t="str">
        <f t="shared" si="12"/>
        <v/>
      </c>
      <c r="I192" s="29"/>
      <c r="J192" s="3" t="str">
        <f t="shared" si="16"/>
        <v/>
      </c>
      <c r="K192" s="4" t="str">
        <f t="shared" si="13"/>
        <v/>
      </c>
      <c r="L192" s="6" t="str">
        <f t="shared" si="17"/>
        <v/>
      </c>
      <c r="M192" s="1" t="str">
        <f t="shared" si="14"/>
        <v/>
      </c>
      <c r="N192" s="34" t="str">
        <f t="shared" si="15"/>
        <v/>
      </c>
      <c r="O192" s="35"/>
      <c r="P192" s="1">
        <v>0</v>
      </c>
    </row>
    <row r="193" spans="2:16" ht="20.100000000000001" customHeight="1" x14ac:dyDescent="0.25">
      <c r="B193" s="26"/>
      <c r="C193" s="27"/>
      <c r="D193" s="27"/>
      <c r="E193" s="27"/>
      <c r="F193" s="27"/>
      <c r="G193" s="24"/>
      <c r="H193" s="33" t="str">
        <f t="shared" si="12"/>
        <v/>
      </c>
      <c r="I193" s="29"/>
      <c r="J193" s="3" t="str">
        <f t="shared" si="16"/>
        <v/>
      </c>
      <c r="K193" s="4" t="str">
        <f t="shared" si="13"/>
        <v/>
      </c>
      <c r="L193" s="6" t="str">
        <f t="shared" si="17"/>
        <v/>
      </c>
      <c r="M193" s="1" t="str">
        <f t="shared" si="14"/>
        <v/>
      </c>
      <c r="N193" s="34" t="str">
        <f t="shared" si="15"/>
        <v/>
      </c>
      <c r="O193" s="35"/>
      <c r="P193" s="1">
        <v>0</v>
      </c>
    </row>
    <row r="194" spans="2:16" ht="20.100000000000001" customHeight="1" x14ac:dyDescent="0.25">
      <c r="B194" s="26"/>
      <c r="C194" s="27"/>
      <c r="D194" s="27"/>
      <c r="E194" s="27"/>
      <c r="F194" s="27"/>
      <c r="G194" s="24"/>
      <c r="H194" s="33" t="str">
        <f t="shared" si="12"/>
        <v/>
      </c>
      <c r="I194" s="29"/>
      <c r="J194" s="3" t="str">
        <f t="shared" si="16"/>
        <v/>
      </c>
      <c r="K194" s="4" t="str">
        <f t="shared" si="13"/>
        <v/>
      </c>
      <c r="L194" s="6" t="str">
        <f t="shared" si="17"/>
        <v/>
      </c>
      <c r="M194" s="1" t="str">
        <f t="shared" si="14"/>
        <v/>
      </c>
      <c r="N194" s="34" t="str">
        <f t="shared" si="15"/>
        <v/>
      </c>
      <c r="O194" s="35"/>
      <c r="P194" s="1">
        <v>0</v>
      </c>
    </row>
    <row r="195" spans="2:16" ht="20.100000000000001" customHeight="1" x14ac:dyDescent="0.25">
      <c r="B195" s="26"/>
      <c r="C195" s="27"/>
      <c r="D195" s="27"/>
      <c r="E195" s="27"/>
      <c r="F195" s="27"/>
      <c r="G195" s="24"/>
      <c r="H195" s="33" t="str">
        <f t="shared" si="12"/>
        <v/>
      </c>
      <c r="I195" s="29"/>
      <c r="J195" s="3" t="str">
        <f t="shared" si="16"/>
        <v/>
      </c>
      <c r="K195" s="4" t="str">
        <f t="shared" si="13"/>
        <v/>
      </c>
      <c r="L195" s="6" t="str">
        <f t="shared" si="17"/>
        <v/>
      </c>
      <c r="M195" s="1" t="str">
        <f t="shared" si="14"/>
        <v/>
      </c>
      <c r="N195" s="34" t="str">
        <f t="shared" si="15"/>
        <v/>
      </c>
      <c r="O195" s="35"/>
      <c r="P195" s="1">
        <v>0</v>
      </c>
    </row>
    <row r="196" spans="2:16" ht="20.100000000000001" customHeight="1" x14ac:dyDescent="0.25">
      <c r="B196" s="26"/>
      <c r="C196" s="27"/>
      <c r="D196" s="27"/>
      <c r="E196" s="27"/>
      <c r="F196" s="27"/>
      <c r="G196" s="24"/>
      <c r="H196" s="33" t="str">
        <f t="shared" si="12"/>
        <v/>
      </c>
      <c r="I196" s="29"/>
      <c r="J196" s="3" t="str">
        <f t="shared" si="16"/>
        <v/>
      </c>
      <c r="K196" s="4" t="str">
        <f t="shared" si="13"/>
        <v/>
      </c>
      <c r="L196" s="6" t="str">
        <f t="shared" si="17"/>
        <v/>
      </c>
      <c r="M196" s="1" t="str">
        <f t="shared" si="14"/>
        <v/>
      </c>
      <c r="N196" s="34" t="str">
        <f t="shared" si="15"/>
        <v/>
      </c>
      <c r="O196" s="35"/>
      <c r="P196" s="1">
        <v>0</v>
      </c>
    </row>
    <row r="197" spans="2:16" ht="20.100000000000001" customHeight="1" x14ac:dyDescent="0.25">
      <c r="B197" s="26"/>
      <c r="C197" s="27"/>
      <c r="D197" s="27"/>
      <c r="E197" s="27"/>
      <c r="F197" s="27"/>
      <c r="G197" s="24"/>
      <c r="H197" s="33" t="str">
        <f t="shared" si="12"/>
        <v/>
      </c>
      <c r="I197" s="29"/>
      <c r="J197" s="3" t="str">
        <f t="shared" si="16"/>
        <v/>
      </c>
      <c r="K197" s="4" t="str">
        <f t="shared" si="13"/>
        <v/>
      </c>
      <c r="L197" s="6" t="str">
        <f t="shared" si="17"/>
        <v/>
      </c>
      <c r="M197" s="1" t="str">
        <f t="shared" si="14"/>
        <v/>
      </c>
      <c r="N197" s="34" t="str">
        <f t="shared" si="15"/>
        <v/>
      </c>
      <c r="O197" s="35"/>
      <c r="P197" s="1">
        <v>0</v>
      </c>
    </row>
    <row r="198" spans="2:16" ht="20.100000000000001" customHeight="1" x14ac:dyDescent="0.25">
      <c r="B198" s="26"/>
      <c r="C198" s="27"/>
      <c r="D198" s="27"/>
      <c r="E198" s="27"/>
      <c r="F198" s="27"/>
      <c r="G198" s="24"/>
      <c r="H198" s="33" t="str">
        <f t="shared" si="12"/>
        <v/>
      </c>
      <c r="I198" s="29"/>
      <c r="J198" s="3" t="str">
        <f t="shared" si="16"/>
        <v/>
      </c>
      <c r="K198" s="4" t="str">
        <f t="shared" si="13"/>
        <v/>
      </c>
      <c r="L198" s="6" t="str">
        <f t="shared" si="17"/>
        <v/>
      </c>
      <c r="M198" s="1" t="str">
        <f t="shared" si="14"/>
        <v/>
      </c>
      <c r="N198" s="34" t="str">
        <f t="shared" si="15"/>
        <v/>
      </c>
      <c r="O198" s="35"/>
      <c r="P198" s="1">
        <v>0</v>
      </c>
    </row>
    <row r="199" spans="2:16" ht="20.100000000000001" customHeight="1" x14ac:dyDescent="0.25">
      <c r="B199" s="26"/>
      <c r="C199" s="27"/>
      <c r="D199" s="27"/>
      <c r="E199" s="27"/>
      <c r="F199" s="27"/>
      <c r="G199" s="24"/>
      <c r="H199" s="33" t="str">
        <f t="shared" si="12"/>
        <v/>
      </c>
      <c r="I199" s="29"/>
      <c r="J199" s="3" t="str">
        <f t="shared" si="16"/>
        <v/>
      </c>
      <c r="K199" s="4" t="str">
        <f t="shared" si="13"/>
        <v/>
      </c>
      <c r="L199" s="6" t="str">
        <f t="shared" si="17"/>
        <v/>
      </c>
      <c r="M199" s="1" t="str">
        <f t="shared" si="14"/>
        <v/>
      </c>
      <c r="N199" s="34" t="str">
        <f t="shared" si="15"/>
        <v/>
      </c>
      <c r="O199" s="35"/>
      <c r="P199" s="1">
        <v>0</v>
      </c>
    </row>
    <row r="200" spans="2:16" ht="20.100000000000001" customHeight="1" x14ac:dyDescent="0.25">
      <c r="B200" s="26"/>
      <c r="C200" s="27"/>
      <c r="D200" s="27"/>
      <c r="E200" s="27"/>
      <c r="F200" s="27"/>
      <c r="G200" s="24"/>
      <c r="H200" s="33" t="str">
        <f t="shared" ref="H200:H207" si="18">+IF(G200&lt;&gt;0,IF(G200&gt;=0,"S","H"),"")</f>
        <v/>
      </c>
      <c r="I200" s="29"/>
      <c r="J200" s="3" t="str">
        <f t="shared" si="16"/>
        <v/>
      </c>
      <c r="K200" s="4" t="str">
        <f t="shared" ref="K200:K207" si="19">+IF(G200&lt;&gt;"",IF(G200&lt;0,IF(I200&lt;&gt;"",IF(I200=20,9,IF(I200=10,8,IF(I200=13,6,""))),""),""),"")</f>
        <v/>
      </c>
      <c r="L200" s="6" t="str">
        <f t="shared" si="17"/>
        <v/>
      </c>
      <c r="M200" s="1" t="str">
        <f t="shared" ref="M200:M206" si="20">IF(G200&lt;&gt;"",IF(G200&lt;0,-1*G200,G200),"")</f>
        <v/>
      </c>
      <c r="N200" s="34" t="str">
        <f t="shared" ref="N200:N206" si="21">+IF(B200&lt;&gt;"",B200,"")</f>
        <v/>
      </c>
      <c r="O200" s="35"/>
      <c r="P200" s="1">
        <v>0</v>
      </c>
    </row>
    <row r="201" spans="2:16" ht="20.100000000000001" customHeight="1" x14ac:dyDescent="0.25">
      <c r="B201" s="26"/>
      <c r="C201" s="27"/>
      <c r="D201" s="27"/>
      <c r="E201" s="27"/>
      <c r="F201" s="27"/>
      <c r="G201" s="24"/>
      <c r="H201" s="33" t="str">
        <f t="shared" si="18"/>
        <v/>
      </c>
      <c r="I201" s="29"/>
      <c r="J201" s="3" t="str">
        <f t="shared" ref="J201:J207" si="22">+IF(G201&lt;&gt;"",IF(I201=10,G201/1.1*0.1,IF(I201=20,G201/1.2*0.2,IF(I201="IG",0,IF(I201=12,G201/1.12*0.12,IF(I201=13,G201/1.13*0.13,IF(I201="EXPORT",0,"")))))),"")</f>
        <v/>
      </c>
      <c r="K201" s="4" t="str">
        <f t="shared" si="19"/>
        <v/>
      </c>
      <c r="L201" s="6" t="str">
        <f t="shared" ref="L201:L207" si="23">+IF(G201&lt;&gt;"",L200+G201,"")</f>
        <v/>
      </c>
      <c r="M201" s="1" t="str">
        <f t="shared" si="20"/>
        <v/>
      </c>
      <c r="N201" s="34" t="str">
        <f t="shared" si="21"/>
        <v/>
      </c>
      <c r="O201" s="35"/>
      <c r="P201" s="1">
        <v>0</v>
      </c>
    </row>
    <row r="202" spans="2:16" ht="20.100000000000001" customHeight="1" x14ac:dyDescent="0.25">
      <c r="B202" s="26"/>
      <c r="C202" s="27"/>
      <c r="D202" s="27"/>
      <c r="E202" s="27"/>
      <c r="F202" s="27"/>
      <c r="G202" s="24"/>
      <c r="H202" s="33" t="str">
        <f t="shared" si="18"/>
        <v/>
      </c>
      <c r="I202" s="29"/>
      <c r="J202" s="3" t="str">
        <f t="shared" si="22"/>
        <v/>
      </c>
      <c r="K202" s="4" t="str">
        <f t="shared" si="19"/>
        <v/>
      </c>
      <c r="L202" s="6" t="str">
        <f t="shared" si="23"/>
        <v/>
      </c>
      <c r="M202" s="1" t="str">
        <f t="shared" si="20"/>
        <v/>
      </c>
      <c r="N202" s="34" t="str">
        <f t="shared" si="21"/>
        <v/>
      </c>
      <c r="O202" s="35"/>
      <c r="P202" s="1">
        <v>0</v>
      </c>
    </row>
    <row r="203" spans="2:16" ht="20.100000000000001" customHeight="1" x14ac:dyDescent="0.25">
      <c r="B203" s="26"/>
      <c r="C203" s="27"/>
      <c r="D203" s="27"/>
      <c r="E203" s="27"/>
      <c r="F203" s="27"/>
      <c r="G203" s="24"/>
      <c r="H203" s="33" t="str">
        <f t="shared" si="18"/>
        <v/>
      </c>
      <c r="I203" s="29"/>
      <c r="J203" s="3" t="str">
        <f t="shared" si="22"/>
        <v/>
      </c>
      <c r="K203" s="4" t="str">
        <f t="shared" si="19"/>
        <v/>
      </c>
      <c r="L203" s="6" t="str">
        <f t="shared" si="23"/>
        <v/>
      </c>
      <c r="M203" s="1" t="str">
        <f t="shared" si="20"/>
        <v/>
      </c>
      <c r="N203" s="34" t="str">
        <f t="shared" si="21"/>
        <v/>
      </c>
      <c r="O203" s="35"/>
      <c r="P203" s="1">
        <v>0</v>
      </c>
    </row>
    <row r="204" spans="2:16" ht="20.100000000000001" customHeight="1" x14ac:dyDescent="0.25">
      <c r="B204" s="26"/>
      <c r="C204" s="27"/>
      <c r="D204" s="27"/>
      <c r="E204" s="27"/>
      <c r="F204" s="27"/>
      <c r="G204" s="24"/>
      <c r="H204" s="33" t="str">
        <f t="shared" si="18"/>
        <v/>
      </c>
      <c r="I204" s="29"/>
      <c r="J204" s="3" t="str">
        <f t="shared" si="22"/>
        <v/>
      </c>
      <c r="K204" s="4" t="str">
        <f t="shared" si="19"/>
        <v/>
      </c>
      <c r="L204" s="6" t="str">
        <f t="shared" si="23"/>
        <v/>
      </c>
      <c r="M204" s="1" t="str">
        <f t="shared" si="20"/>
        <v/>
      </c>
      <c r="N204" s="34" t="str">
        <f t="shared" si="21"/>
        <v/>
      </c>
      <c r="O204" s="35"/>
      <c r="P204" s="1">
        <v>0</v>
      </c>
    </row>
    <row r="205" spans="2:16" ht="20.100000000000001" customHeight="1" x14ac:dyDescent="0.25">
      <c r="B205" s="26"/>
      <c r="C205" s="27"/>
      <c r="D205" s="27"/>
      <c r="E205" s="27"/>
      <c r="F205" s="27"/>
      <c r="G205" s="24"/>
      <c r="H205" s="33" t="str">
        <f t="shared" si="18"/>
        <v/>
      </c>
      <c r="I205" s="29"/>
      <c r="J205" s="3" t="str">
        <f t="shared" si="22"/>
        <v/>
      </c>
      <c r="K205" s="4" t="str">
        <f t="shared" si="19"/>
        <v/>
      </c>
      <c r="L205" s="6" t="str">
        <f t="shared" si="23"/>
        <v/>
      </c>
      <c r="M205" s="1" t="str">
        <f t="shared" si="20"/>
        <v/>
      </c>
      <c r="N205" s="34" t="str">
        <f t="shared" si="21"/>
        <v/>
      </c>
      <c r="O205" s="35"/>
      <c r="P205" s="1">
        <v>0</v>
      </c>
    </row>
    <row r="206" spans="2:16" ht="20.100000000000001" customHeight="1" x14ac:dyDescent="0.25">
      <c r="B206" s="26"/>
      <c r="C206" s="27"/>
      <c r="D206" s="27"/>
      <c r="E206" s="27"/>
      <c r="F206" s="27"/>
      <c r="G206" s="24"/>
      <c r="H206" s="33" t="str">
        <f t="shared" si="18"/>
        <v/>
      </c>
      <c r="I206" s="29"/>
      <c r="J206" s="3" t="str">
        <f t="shared" si="22"/>
        <v/>
      </c>
      <c r="K206" s="4" t="str">
        <f t="shared" si="19"/>
        <v/>
      </c>
      <c r="L206" s="6" t="str">
        <f t="shared" si="23"/>
        <v/>
      </c>
      <c r="M206" s="1" t="str">
        <f t="shared" si="20"/>
        <v/>
      </c>
      <c r="N206" s="34" t="str">
        <f t="shared" si="21"/>
        <v/>
      </c>
      <c r="O206" s="35"/>
      <c r="P206" s="1">
        <v>0</v>
      </c>
    </row>
    <row r="207" spans="2:16" ht="20.100000000000001" customHeight="1" x14ac:dyDescent="0.25">
      <c r="B207" s="26"/>
      <c r="C207" s="27"/>
      <c r="D207" s="27"/>
      <c r="E207" s="27"/>
      <c r="F207" s="27"/>
      <c r="G207" s="24"/>
      <c r="H207" s="33" t="str">
        <f t="shared" si="18"/>
        <v/>
      </c>
      <c r="I207" s="29"/>
      <c r="J207" s="3" t="str">
        <f t="shared" si="22"/>
        <v/>
      </c>
      <c r="K207" s="4" t="str">
        <f t="shared" si="19"/>
        <v/>
      </c>
      <c r="L207" s="6" t="str">
        <f t="shared" si="23"/>
        <v/>
      </c>
      <c r="M207" s="1" t="str">
        <f t="shared" ref="M207" si="24">IF(G207&lt;&gt;"",IF(G207&lt;0,-1*G207,G207),"")</f>
        <v/>
      </c>
      <c r="N207" s="34" t="str">
        <f t="shared" ref="N207" si="25">+IF(B207&lt;&gt;"",B207,"")</f>
        <v/>
      </c>
      <c r="O207" s="35"/>
      <c r="P207" s="1">
        <v>0</v>
      </c>
    </row>
    <row r="208" spans="2:16" ht="20.100000000000001" customHeight="1" thickBot="1" x14ac:dyDescent="0.3">
      <c r="B208" s="11"/>
      <c r="C208" s="12"/>
      <c r="D208" s="12"/>
      <c r="E208" s="12"/>
      <c r="F208" s="12"/>
      <c r="G208" s="12"/>
      <c r="H208" s="12"/>
      <c r="I208" s="12"/>
      <c r="J208" s="12"/>
      <c r="K208" s="12"/>
      <c r="L208" s="13"/>
      <c r="O208" s="35">
        <f>SUM(G7:G207)+L4</f>
        <v>0</v>
      </c>
    </row>
    <row r="209" spans="2:12" ht="20.100000000000001" customHeight="1" thickTop="1" x14ac:dyDescent="0.25">
      <c r="B209" s="14"/>
      <c r="C209" s="15"/>
      <c r="D209" s="15"/>
      <c r="E209" s="15"/>
      <c r="F209" s="15"/>
      <c r="G209" s="15"/>
      <c r="H209" s="15"/>
      <c r="I209" s="15"/>
      <c r="J209" s="16" t="s">
        <v>13</v>
      </c>
      <c r="K209" s="15"/>
      <c r="L209" s="17">
        <f>+O208</f>
        <v>0</v>
      </c>
    </row>
  </sheetData>
  <sheetProtection algorithmName="SHA-512" hashValue="0I8Yox9A3momHXeQHoLT88bG/Y0CQacz7GgvYFazZ4dp6S49kg2YFW3PmMJIt1+MIJZBZEmoNH3M6bCzdfRJKw==" saltValue="j6BC0tLDfWv/2AqJkFpYKA==" spinCount="100000" sheet="1" objects="1" scenarios="1"/>
  <customSheetViews>
    <customSheetView guid="{C823E53C-1558-4D7F-BD45-357C22AC1EC6}" fitToPage="1" printArea="1" hiddenColumns="1">
      <selection activeCell="A36" sqref="A36"/>
      <pageMargins left="0.70866141732283472" right="0.70866141732283472" top="0.78740157480314965" bottom="0.78740157480314965" header="0.31496062992125984" footer="0.31496062992125984"/>
      <pageSetup paperSize="9" scale="64" fitToHeight="13" orientation="portrait" r:id="rId1"/>
    </customSheetView>
  </customSheetViews>
  <mergeCells count="1">
    <mergeCell ref="B2:L2"/>
  </mergeCells>
  <conditionalFormatting sqref="L7:L207">
    <cfRule type="cellIs" dxfId="25" priority="1" operator="lessThan">
      <formula>0</formula>
    </cfRule>
    <cfRule type="cellIs" dxfId="24" priority="2" operator="lessThan">
      <formula>-0.01</formula>
    </cfRule>
    <cfRule type="cellIs" dxfId="23" priority="3" operator="lessThan">
      <formula>0</formula>
    </cfRule>
  </conditionalFormatting>
  <dataValidations xWindow="155" yWindow="427" count="3">
    <dataValidation type="decimal" allowBlank="1" showInputMessage="1" showErrorMessage="1" promptTitle="Betrag" prompt="Einnahmen mit einem Plus vor dem Betrag eintragen, Ausgaben mit einem Minus." sqref="G7:G207" xr:uid="{00000000-0002-0000-0100-000000000000}">
      <formula1>-99999999999999900000</formula1>
      <formula2>99999999999999900000</formula2>
    </dataValidation>
    <dataValidation type="textLength" operator="lessThan" allowBlank="1" showInputMessage="1" showErrorMessage="1" errorTitle="Fehler" error="Maximale Textlänge von 50 Zeichen überschritten!" sqref="F7:F207" xr:uid="{00000000-0002-0000-0100-000002000000}">
      <formula1>50</formula1>
    </dataValidation>
    <dataValidation type="date" allowBlank="1" showInputMessage="1" showErrorMessage="1" promptTitle="Datum" prompt="Sie müssen das Datum im Format TT.MM.JJJJ angeben" sqref="B7:B207" xr:uid="{00000000-0002-0000-0100-000003000000}">
      <formula1>45658</formula1>
      <formula2>45688</formula2>
    </dataValidation>
  </dataValidations>
  <pageMargins left="0.70866141732283472" right="0.70866141732283472" top="0.78740157480314965" bottom="0.78740157480314965" header="0.31496062992125984" footer="0.31496062992125984"/>
  <pageSetup paperSize="9" scale="61" fitToHeight="13" orientation="portrait" r:id="rId2"/>
  <extLst>
    <ext xmlns:x14="http://schemas.microsoft.com/office/spreadsheetml/2009/9/main" uri="{CCE6A557-97BC-4b89-ADB6-D9C93CAAB3DF}">
      <x14:dataValidations xmlns:xm="http://schemas.microsoft.com/office/excel/2006/main" xWindow="155" yWindow="427" count="2">
        <x14:dataValidation type="list" allowBlank="1" showInputMessage="1" showErrorMessage="1" errorTitle="Fehlerhafte Daten" error="Bitte nur Daten aus Dropdown-Menü eintragen!" xr:uid="{00000000-0002-0000-0100-000001000000}">
          <x14:formula1>
            <xm:f>Steuercodes!$A$2:$A$8</xm:f>
          </x14:formula1>
          <xm:sqref>I8:I207</xm:sqref>
        </x14:dataValidation>
        <x14:dataValidation type="list" allowBlank="1" showInputMessage="1" showErrorMessage="1" errorTitle="Fehlerhafte Daten" error="Bitte nur Daten aus Dropdown-Menü eintragen!" xr:uid="{23DC3A5A-25B6-444F-8479-631AB46B616C}">
          <x14:formula1>
            <xm:f>Steuercodes!A2:$A$8</xm:f>
          </x14:formula1>
          <xm:sqref>I7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202"/>
  <sheetViews>
    <sheetView workbookViewId="0"/>
  </sheetViews>
  <sheetFormatPr baseColWidth="10" defaultRowHeight="15" x14ac:dyDescent="0.25"/>
  <sheetData>
    <row r="1" spans="1:8" x14ac:dyDescent="0.25">
      <c r="A1" s="30" t="s">
        <v>24</v>
      </c>
      <c r="B1" s="30" t="s">
        <v>25</v>
      </c>
      <c r="C1" s="30" t="s">
        <v>26</v>
      </c>
      <c r="D1" s="30" t="s">
        <v>27</v>
      </c>
      <c r="E1" s="38" t="s">
        <v>28</v>
      </c>
      <c r="F1" s="30" t="s">
        <v>3</v>
      </c>
      <c r="G1" s="30" t="s">
        <v>29</v>
      </c>
      <c r="H1" s="30" t="s">
        <v>30</v>
      </c>
    </row>
    <row r="2" spans="1:8" x14ac:dyDescent="0.25">
      <c r="A2" t="str">
        <f>+IF(Juni!G7&lt;&gt;"",Juni!G7,"")</f>
        <v/>
      </c>
      <c r="C2" t="str">
        <f>+IF(A2&lt;&gt;"",Betrieb!$F$13,"")</f>
        <v/>
      </c>
      <c r="D2" t="str">
        <f>+IF(Juni!C7&lt;&gt;"",Juni!C7,"")</f>
        <v/>
      </c>
      <c r="E2" s="39" t="str">
        <f>+IF(Juni!B7&lt;&gt;"",Juni!B7,"")</f>
        <v/>
      </c>
      <c r="G2" t="str">
        <f>+IF(Juni!F7&lt;&gt;"",Juni!F7,"")</f>
        <v/>
      </c>
    </row>
    <row r="3" spans="1:8" x14ac:dyDescent="0.25">
      <c r="A3" t="str">
        <f>+IF(Juni!G8&lt;&gt;"",Juni!G8,"")</f>
        <v/>
      </c>
      <c r="C3" t="str">
        <f>+IF(A3&lt;&gt;"",Betrieb!$F$13,"")</f>
        <v/>
      </c>
      <c r="D3" t="str">
        <f>+IF(Juni!C8&lt;&gt;"",Juni!C8,"")</f>
        <v/>
      </c>
      <c r="E3" s="39" t="str">
        <f>+IF(Juni!B8&lt;&gt;"",Juni!B8,"")</f>
        <v/>
      </c>
      <c r="G3" t="str">
        <f>+IF(Juni!F8&lt;&gt;"",Juni!F8,"")</f>
        <v/>
      </c>
    </row>
    <row r="4" spans="1:8" x14ac:dyDescent="0.25">
      <c r="A4" t="str">
        <f>+IF(Juni!G9&lt;&gt;"",Juni!G9,"")</f>
        <v/>
      </c>
      <c r="C4" t="str">
        <f>+IF(A4&lt;&gt;"",Betrieb!$F$13,"")</f>
        <v/>
      </c>
      <c r="D4" t="str">
        <f>+IF(Juni!C9&lt;&gt;"",Juni!C9,"")</f>
        <v/>
      </c>
      <c r="E4" s="39" t="str">
        <f>+IF(Juni!B9&lt;&gt;"",Juni!B9,"")</f>
        <v/>
      </c>
      <c r="G4" t="str">
        <f>+IF(Juni!F9&lt;&gt;"",Juni!F9,"")</f>
        <v/>
      </c>
    </row>
    <row r="5" spans="1:8" x14ac:dyDescent="0.25">
      <c r="A5" t="str">
        <f>+IF(Juni!G10&lt;&gt;"",Juni!G10,"")</f>
        <v/>
      </c>
      <c r="C5" t="str">
        <f>+IF(A5&lt;&gt;"",Betrieb!$F$13,"")</f>
        <v/>
      </c>
      <c r="D5" t="str">
        <f>+IF(Juni!C10&lt;&gt;"",Juni!C10,"")</f>
        <v/>
      </c>
      <c r="E5" s="39" t="str">
        <f>+IF(Juni!B10&lt;&gt;"",Juni!B10,"")</f>
        <v/>
      </c>
      <c r="G5" t="str">
        <f>+IF(Juni!F10&lt;&gt;"",Juni!F10,"")</f>
        <v/>
      </c>
    </row>
    <row r="6" spans="1:8" x14ac:dyDescent="0.25">
      <c r="A6" t="str">
        <f>+IF(Juni!G11&lt;&gt;"",Juni!G11,"")</f>
        <v/>
      </c>
      <c r="C6" t="str">
        <f>+IF(A6&lt;&gt;"",Betrieb!$F$13,"")</f>
        <v/>
      </c>
      <c r="D6" t="str">
        <f>+IF(Juni!C11&lt;&gt;"",Juni!C11,"")</f>
        <v/>
      </c>
      <c r="E6" s="39" t="str">
        <f>+IF(Juni!B11&lt;&gt;"",Juni!B11,"")</f>
        <v/>
      </c>
      <c r="G6" t="str">
        <f>+IF(Juni!F11&lt;&gt;"",Juni!F11,"")</f>
        <v/>
      </c>
    </row>
    <row r="7" spans="1:8" x14ac:dyDescent="0.25">
      <c r="A7" t="str">
        <f>+IF(Juni!G12&lt;&gt;"",Juni!G12,"")</f>
        <v/>
      </c>
      <c r="C7" t="str">
        <f>+IF(A7&lt;&gt;"",Betrieb!$F$13,"")</f>
        <v/>
      </c>
      <c r="D7" t="str">
        <f>+IF(Juni!C12&lt;&gt;"",Juni!C12,"")</f>
        <v/>
      </c>
      <c r="E7" s="39" t="str">
        <f>+IF(Juni!B12&lt;&gt;"",Juni!B12,"")</f>
        <v/>
      </c>
      <c r="G7" t="str">
        <f>+IF(Juni!F12&lt;&gt;"",Juni!F12,"")</f>
        <v/>
      </c>
    </row>
    <row r="8" spans="1:8" x14ac:dyDescent="0.25">
      <c r="A8" t="str">
        <f>+IF(Juni!G13&lt;&gt;"",Juni!G13,"")</f>
        <v/>
      </c>
      <c r="C8" t="str">
        <f>+IF(A8&lt;&gt;"",Betrieb!$F$13,"")</f>
        <v/>
      </c>
      <c r="D8" t="str">
        <f>+IF(Juni!C13&lt;&gt;"",Juni!C13,"")</f>
        <v/>
      </c>
      <c r="E8" s="39" t="str">
        <f>+IF(Juni!B13&lt;&gt;"",Juni!B13,"")</f>
        <v/>
      </c>
      <c r="G8" t="str">
        <f>+IF(Juni!F13&lt;&gt;"",Juni!F13,"")</f>
        <v/>
      </c>
    </row>
    <row r="9" spans="1:8" x14ac:dyDescent="0.25">
      <c r="A9" t="str">
        <f>+IF(Juni!G14&lt;&gt;"",Juni!G14,"")</f>
        <v/>
      </c>
      <c r="C9" t="str">
        <f>+IF(A9&lt;&gt;"",Betrieb!$F$13,"")</f>
        <v/>
      </c>
      <c r="D9" t="str">
        <f>+IF(Juni!C14&lt;&gt;"",Juni!C14,"")</f>
        <v/>
      </c>
      <c r="E9" s="39" t="str">
        <f>+IF(Juni!B14&lt;&gt;"",Juni!B14,"")</f>
        <v/>
      </c>
      <c r="G9" t="str">
        <f>+IF(Juni!F14&lt;&gt;"",Juni!F14,"")</f>
        <v/>
      </c>
    </row>
    <row r="10" spans="1:8" x14ac:dyDescent="0.25">
      <c r="A10" t="str">
        <f>+IF(Juni!G15&lt;&gt;"",Juni!G15,"")</f>
        <v/>
      </c>
      <c r="C10" t="str">
        <f>+IF(A10&lt;&gt;"",Betrieb!$F$13,"")</f>
        <v/>
      </c>
      <c r="D10" t="str">
        <f>+IF(Juni!C15&lt;&gt;"",Juni!C15,"")</f>
        <v/>
      </c>
      <c r="E10" s="39" t="str">
        <f>+IF(Juni!B15&lt;&gt;"",Juni!B15,"")</f>
        <v/>
      </c>
      <c r="G10" t="str">
        <f>+IF(Juni!F15&lt;&gt;"",Juni!F15,"")</f>
        <v/>
      </c>
    </row>
    <row r="11" spans="1:8" x14ac:dyDescent="0.25">
      <c r="A11" t="str">
        <f>+IF(Juni!G16&lt;&gt;"",Juni!G16,"")</f>
        <v/>
      </c>
      <c r="C11" t="str">
        <f>+IF(A11&lt;&gt;"",Betrieb!$F$13,"")</f>
        <v/>
      </c>
      <c r="D11" t="str">
        <f>+IF(Juni!C16&lt;&gt;"",Juni!C16,"")</f>
        <v/>
      </c>
      <c r="E11" s="39" t="str">
        <f>+IF(Juni!B16&lt;&gt;"",Juni!B16,"")</f>
        <v/>
      </c>
      <c r="G11" t="str">
        <f>+IF(Juni!F16&lt;&gt;"",Juni!F16,"")</f>
        <v/>
      </c>
    </row>
    <row r="12" spans="1:8" x14ac:dyDescent="0.25">
      <c r="A12" t="str">
        <f>+IF(Juni!G17&lt;&gt;"",Juni!G17,"")</f>
        <v/>
      </c>
      <c r="C12" t="str">
        <f>+IF(A12&lt;&gt;"",Betrieb!$F$13,"")</f>
        <v/>
      </c>
      <c r="D12" t="str">
        <f>+IF(Juni!C17&lt;&gt;"",Juni!C17,"")</f>
        <v/>
      </c>
      <c r="E12" s="39" t="str">
        <f>+IF(Juni!B17&lt;&gt;"",Juni!B17,"")</f>
        <v/>
      </c>
      <c r="G12" t="str">
        <f>+IF(Juni!F17&lt;&gt;"",Juni!F17,"")</f>
        <v/>
      </c>
    </row>
    <row r="13" spans="1:8" x14ac:dyDescent="0.25">
      <c r="A13" t="str">
        <f>+IF(Juni!G18&lt;&gt;"",Juni!G18,"")</f>
        <v/>
      </c>
      <c r="C13" t="str">
        <f>+IF(A13&lt;&gt;"",Betrieb!$F$13,"")</f>
        <v/>
      </c>
      <c r="D13" t="str">
        <f>+IF(Juni!C18&lt;&gt;"",Juni!C18,"")</f>
        <v/>
      </c>
      <c r="E13" s="39" t="str">
        <f>+IF(Juni!B18&lt;&gt;"",Juni!B18,"")</f>
        <v/>
      </c>
      <c r="G13" t="str">
        <f>+IF(Juni!F18&lt;&gt;"",Juni!F18,"")</f>
        <v/>
      </c>
    </row>
    <row r="14" spans="1:8" x14ac:dyDescent="0.25">
      <c r="A14" t="str">
        <f>+IF(Juni!G19&lt;&gt;"",Juni!G19,"")</f>
        <v/>
      </c>
      <c r="C14" t="str">
        <f>+IF(A14&lt;&gt;"",Betrieb!$F$13,"")</f>
        <v/>
      </c>
      <c r="D14" t="str">
        <f>+IF(Juni!C19&lt;&gt;"",Juni!C19,"")</f>
        <v/>
      </c>
      <c r="E14" s="39" t="str">
        <f>+IF(Juni!B19&lt;&gt;"",Juni!B19,"")</f>
        <v/>
      </c>
      <c r="G14" t="str">
        <f>+IF(Juni!F19&lt;&gt;"",Juni!F19,"")</f>
        <v/>
      </c>
    </row>
    <row r="15" spans="1:8" x14ac:dyDescent="0.25">
      <c r="A15" t="str">
        <f>+IF(Juni!G20&lt;&gt;"",Juni!G20,"")</f>
        <v/>
      </c>
      <c r="C15" t="str">
        <f>+IF(A15&lt;&gt;"",Betrieb!$F$13,"")</f>
        <v/>
      </c>
      <c r="D15" t="str">
        <f>+IF(Juni!C20&lt;&gt;"",Juni!C20,"")</f>
        <v/>
      </c>
      <c r="E15" s="39" t="str">
        <f>+IF(Juni!B20&lt;&gt;"",Juni!B20,"")</f>
        <v/>
      </c>
      <c r="G15" t="str">
        <f>+IF(Juni!F20&lt;&gt;"",Juni!F20,"")</f>
        <v/>
      </c>
    </row>
    <row r="16" spans="1:8" x14ac:dyDescent="0.25">
      <c r="A16" t="str">
        <f>+IF(Juni!G21&lt;&gt;"",Juni!G21,"")</f>
        <v/>
      </c>
      <c r="C16" t="str">
        <f>+IF(A16&lt;&gt;"",Betrieb!$F$13,"")</f>
        <v/>
      </c>
      <c r="D16" t="str">
        <f>+IF(Juni!C21&lt;&gt;"",Juni!C21,"")</f>
        <v/>
      </c>
      <c r="E16" s="39" t="str">
        <f>+IF(Juni!B21&lt;&gt;"",Juni!B21,"")</f>
        <v/>
      </c>
      <c r="G16" t="str">
        <f>+IF(Juni!F21&lt;&gt;"",Juni!F21,"")</f>
        <v/>
      </c>
    </row>
    <row r="17" spans="1:7" x14ac:dyDescent="0.25">
      <c r="A17" t="str">
        <f>+IF(Juni!G22&lt;&gt;"",Juni!G22,"")</f>
        <v/>
      </c>
      <c r="C17" t="str">
        <f>+IF(A17&lt;&gt;"",Betrieb!$F$13,"")</f>
        <v/>
      </c>
      <c r="D17" t="str">
        <f>+IF(Juni!C22&lt;&gt;"",Juni!C22,"")</f>
        <v/>
      </c>
      <c r="E17" s="39" t="str">
        <f>+IF(Juni!B22&lt;&gt;"",Juni!B22,"")</f>
        <v/>
      </c>
      <c r="G17" t="str">
        <f>+IF(Juni!F22&lt;&gt;"",Juni!F22,"")</f>
        <v/>
      </c>
    </row>
    <row r="18" spans="1:7" x14ac:dyDescent="0.25">
      <c r="A18" t="str">
        <f>+IF(Juni!G23&lt;&gt;"",Juni!G23,"")</f>
        <v/>
      </c>
      <c r="C18" t="str">
        <f>+IF(A18&lt;&gt;"",Betrieb!$F$13,"")</f>
        <v/>
      </c>
      <c r="D18" t="str">
        <f>+IF(Juni!C23&lt;&gt;"",Juni!C23,"")</f>
        <v/>
      </c>
      <c r="E18" s="39" t="str">
        <f>+IF(Juni!B23&lt;&gt;"",Juni!B23,"")</f>
        <v/>
      </c>
      <c r="G18" t="str">
        <f>+IF(Juni!F23&lt;&gt;"",Juni!F23,"")</f>
        <v/>
      </c>
    </row>
    <row r="19" spans="1:7" x14ac:dyDescent="0.25">
      <c r="A19" t="str">
        <f>+IF(Juni!G24&lt;&gt;"",Juni!G24,"")</f>
        <v/>
      </c>
      <c r="C19" t="str">
        <f>+IF(A19&lt;&gt;"",Betrieb!$F$13,"")</f>
        <v/>
      </c>
      <c r="D19" t="str">
        <f>+IF(Juni!C24&lt;&gt;"",Juni!C24,"")</f>
        <v/>
      </c>
      <c r="E19" s="39" t="str">
        <f>+IF(Juni!B24&lt;&gt;"",Juni!B24,"")</f>
        <v/>
      </c>
      <c r="G19" t="str">
        <f>+IF(Juni!F24&lt;&gt;"",Juni!F24,"")</f>
        <v/>
      </c>
    </row>
    <row r="20" spans="1:7" x14ac:dyDescent="0.25">
      <c r="A20" t="str">
        <f>+IF(Juni!G25&lt;&gt;"",Juni!G25,"")</f>
        <v/>
      </c>
      <c r="C20" t="str">
        <f>+IF(A20&lt;&gt;"",Betrieb!$F$13,"")</f>
        <v/>
      </c>
      <c r="D20" t="str">
        <f>+IF(Juni!C25&lt;&gt;"",Juni!C25,"")</f>
        <v/>
      </c>
      <c r="E20" s="39" t="str">
        <f>+IF(Juni!B25&lt;&gt;"",Juni!B25,"")</f>
        <v/>
      </c>
      <c r="G20" t="str">
        <f>+IF(Juni!F25&lt;&gt;"",Juni!F25,"")</f>
        <v/>
      </c>
    </row>
    <row r="21" spans="1:7" x14ac:dyDescent="0.25">
      <c r="A21" t="str">
        <f>+IF(Juni!G26&lt;&gt;"",Juni!G26,"")</f>
        <v/>
      </c>
      <c r="C21" t="str">
        <f>+IF(A21&lt;&gt;"",Betrieb!$F$13,"")</f>
        <v/>
      </c>
      <c r="D21" t="str">
        <f>+IF(Juni!C26&lt;&gt;"",Juni!C26,"")</f>
        <v/>
      </c>
      <c r="E21" s="39" t="str">
        <f>+IF(Juni!B26&lt;&gt;"",Juni!B26,"")</f>
        <v/>
      </c>
      <c r="G21" t="str">
        <f>+IF(Juni!F26&lt;&gt;"",Juni!F26,"")</f>
        <v/>
      </c>
    </row>
    <row r="22" spans="1:7" x14ac:dyDescent="0.25">
      <c r="A22" t="str">
        <f>+IF(Juni!G27&lt;&gt;"",Juni!G27,"")</f>
        <v/>
      </c>
      <c r="C22" t="str">
        <f>+IF(A22&lt;&gt;"",Betrieb!$F$13,"")</f>
        <v/>
      </c>
      <c r="D22" t="str">
        <f>+IF(Juni!C27&lt;&gt;"",Juni!C27,"")</f>
        <v/>
      </c>
      <c r="E22" s="39" t="str">
        <f>+IF(Juni!B27&lt;&gt;"",Juni!B27,"")</f>
        <v/>
      </c>
      <c r="G22" t="str">
        <f>+IF(Juni!F27&lt;&gt;"",Juni!F27,"")</f>
        <v/>
      </c>
    </row>
    <row r="23" spans="1:7" x14ac:dyDescent="0.25">
      <c r="A23" t="str">
        <f>+IF(Juni!G28&lt;&gt;"",Juni!G28,"")</f>
        <v/>
      </c>
      <c r="C23" t="str">
        <f>+IF(A23&lt;&gt;"",Betrieb!$F$13,"")</f>
        <v/>
      </c>
      <c r="D23" t="str">
        <f>+IF(Juni!C28&lt;&gt;"",Juni!C28,"")</f>
        <v/>
      </c>
      <c r="E23" s="39" t="str">
        <f>+IF(Juni!B28&lt;&gt;"",Juni!B28,"")</f>
        <v/>
      </c>
      <c r="G23" t="str">
        <f>+IF(Juni!F28&lt;&gt;"",Juni!F28,"")</f>
        <v/>
      </c>
    </row>
    <row r="24" spans="1:7" x14ac:dyDescent="0.25">
      <c r="A24" t="str">
        <f>+IF(Juni!G29&lt;&gt;"",Juni!G29,"")</f>
        <v/>
      </c>
      <c r="C24" t="str">
        <f>+IF(A24&lt;&gt;"",Betrieb!$F$13,"")</f>
        <v/>
      </c>
      <c r="D24" t="str">
        <f>+IF(Juni!C29&lt;&gt;"",Juni!C29,"")</f>
        <v/>
      </c>
      <c r="E24" s="39" t="str">
        <f>+IF(Juni!B29&lt;&gt;"",Juni!B29,"")</f>
        <v/>
      </c>
      <c r="G24" t="str">
        <f>+IF(Juni!F29&lt;&gt;"",Juni!F29,"")</f>
        <v/>
      </c>
    </row>
    <row r="25" spans="1:7" x14ac:dyDescent="0.25">
      <c r="A25" t="str">
        <f>+IF(Juni!G30&lt;&gt;"",Juni!G30,"")</f>
        <v/>
      </c>
      <c r="C25" t="str">
        <f>+IF(A25&lt;&gt;"",Betrieb!$F$13,"")</f>
        <v/>
      </c>
      <c r="D25" t="str">
        <f>+IF(Juni!C30&lt;&gt;"",Juni!C30,"")</f>
        <v/>
      </c>
      <c r="E25" s="39" t="str">
        <f>+IF(Juni!B30&lt;&gt;"",Juni!B30,"")</f>
        <v/>
      </c>
      <c r="G25" t="str">
        <f>+IF(Juni!F30&lt;&gt;"",Juni!F30,"")</f>
        <v/>
      </c>
    </row>
    <row r="26" spans="1:7" x14ac:dyDescent="0.25">
      <c r="A26" t="str">
        <f>+IF(Juni!G31&lt;&gt;"",Juni!G31,"")</f>
        <v/>
      </c>
      <c r="C26" t="str">
        <f>+IF(A26&lt;&gt;"",Betrieb!$F$13,"")</f>
        <v/>
      </c>
      <c r="D26" t="str">
        <f>+IF(Juni!C31&lt;&gt;"",Juni!C31,"")</f>
        <v/>
      </c>
      <c r="E26" s="39" t="str">
        <f>+IF(Juni!B31&lt;&gt;"",Juni!B31,"")</f>
        <v/>
      </c>
      <c r="G26" t="str">
        <f>+IF(Juni!F31&lt;&gt;"",Juni!F31,"")</f>
        <v/>
      </c>
    </row>
    <row r="27" spans="1:7" x14ac:dyDescent="0.25">
      <c r="A27" t="str">
        <f>+IF(Juni!G32&lt;&gt;"",Juni!G32,"")</f>
        <v/>
      </c>
      <c r="C27" t="str">
        <f>+IF(A27&lt;&gt;"",Betrieb!$F$13,"")</f>
        <v/>
      </c>
      <c r="D27" t="str">
        <f>+IF(Juni!C32&lt;&gt;"",Juni!C32,"")</f>
        <v/>
      </c>
      <c r="E27" s="39" t="str">
        <f>+IF(Juni!B32&lt;&gt;"",Juni!B32,"")</f>
        <v/>
      </c>
      <c r="G27" t="str">
        <f>+IF(Juni!F32&lt;&gt;"",Juni!F32,"")</f>
        <v/>
      </c>
    </row>
    <row r="28" spans="1:7" x14ac:dyDescent="0.25">
      <c r="A28" t="str">
        <f>+IF(Juni!G33&lt;&gt;"",Juni!G33,"")</f>
        <v/>
      </c>
      <c r="C28" t="str">
        <f>+IF(A28&lt;&gt;"",Betrieb!$F$13,"")</f>
        <v/>
      </c>
      <c r="D28" t="str">
        <f>+IF(Juni!C33&lt;&gt;"",Juni!C33,"")</f>
        <v/>
      </c>
      <c r="E28" s="39" t="str">
        <f>+IF(Juni!B33&lt;&gt;"",Juni!B33,"")</f>
        <v/>
      </c>
      <c r="G28" t="str">
        <f>+IF(Juni!F33&lt;&gt;"",Juni!F33,"")</f>
        <v/>
      </c>
    </row>
    <row r="29" spans="1:7" x14ac:dyDescent="0.25">
      <c r="A29" t="str">
        <f>+IF(Juni!G34&lt;&gt;"",Juni!G34,"")</f>
        <v/>
      </c>
      <c r="C29" t="str">
        <f>+IF(A29&lt;&gt;"",Betrieb!$F$13,"")</f>
        <v/>
      </c>
      <c r="D29" t="str">
        <f>+IF(Juni!C34&lt;&gt;"",Juni!C34,"")</f>
        <v/>
      </c>
      <c r="E29" s="39" t="str">
        <f>+IF(Juni!B34&lt;&gt;"",Juni!B34,"")</f>
        <v/>
      </c>
      <c r="G29" t="str">
        <f>+IF(Juni!F34&lt;&gt;"",Juni!F34,"")</f>
        <v/>
      </c>
    </row>
    <row r="30" spans="1:7" x14ac:dyDescent="0.25">
      <c r="A30" t="str">
        <f>+IF(Juni!G35&lt;&gt;"",Juni!G35,"")</f>
        <v/>
      </c>
      <c r="C30" t="str">
        <f>+IF(A30&lt;&gt;"",Betrieb!$F$13,"")</f>
        <v/>
      </c>
      <c r="D30" t="str">
        <f>+IF(Juni!C35&lt;&gt;"",Juni!C35,"")</f>
        <v/>
      </c>
      <c r="E30" s="39" t="str">
        <f>+IF(Juni!B35&lt;&gt;"",Juni!B35,"")</f>
        <v/>
      </c>
      <c r="G30" t="str">
        <f>+IF(Juni!F35&lt;&gt;"",Juni!F35,"")</f>
        <v/>
      </c>
    </row>
    <row r="31" spans="1:7" x14ac:dyDescent="0.25">
      <c r="A31" t="str">
        <f>+IF(Juni!G36&lt;&gt;"",Juni!G36,"")</f>
        <v/>
      </c>
      <c r="C31" t="str">
        <f>+IF(A31&lt;&gt;"",Betrieb!$F$13,"")</f>
        <v/>
      </c>
      <c r="D31" t="str">
        <f>+IF(Juni!C36&lt;&gt;"",Juni!C36,"")</f>
        <v/>
      </c>
      <c r="E31" s="39" t="str">
        <f>+IF(Juni!B36&lt;&gt;"",Juni!B36,"")</f>
        <v/>
      </c>
      <c r="G31" t="str">
        <f>+IF(Juni!F36&lt;&gt;"",Juni!F36,"")</f>
        <v/>
      </c>
    </row>
    <row r="32" spans="1:7" x14ac:dyDescent="0.25">
      <c r="A32" t="str">
        <f>+IF(Juni!G37&lt;&gt;"",Juni!G37,"")</f>
        <v/>
      </c>
      <c r="C32" t="str">
        <f>+IF(A32&lt;&gt;"",Betrieb!$F$13,"")</f>
        <v/>
      </c>
      <c r="D32" t="str">
        <f>+IF(Juni!C37&lt;&gt;"",Juni!C37,"")</f>
        <v/>
      </c>
      <c r="E32" s="39" t="str">
        <f>+IF(Juni!B37&lt;&gt;"",Juni!B37,"")</f>
        <v/>
      </c>
      <c r="G32" t="str">
        <f>+IF(Juni!F37&lt;&gt;"",Juni!F37,"")</f>
        <v/>
      </c>
    </row>
    <row r="33" spans="1:7" x14ac:dyDescent="0.25">
      <c r="A33" t="str">
        <f>+IF(Juni!G38&lt;&gt;"",Juni!G38,"")</f>
        <v/>
      </c>
      <c r="C33" t="str">
        <f>+IF(A33&lt;&gt;"",Betrieb!$F$13,"")</f>
        <v/>
      </c>
      <c r="D33" t="str">
        <f>+IF(Juni!C38&lt;&gt;"",Juni!C38,"")</f>
        <v/>
      </c>
      <c r="E33" s="39" t="str">
        <f>+IF(Juni!B38&lt;&gt;"",Juni!B38,"")</f>
        <v/>
      </c>
      <c r="G33" t="str">
        <f>+IF(Juni!F38&lt;&gt;"",Juni!F38,"")</f>
        <v/>
      </c>
    </row>
    <row r="34" spans="1:7" x14ac:dyDescent="0.25">
      <c r="A34" t="str">
        <f>+IF(Juni!G39&lt;&gt;"",Juni!G39,"")</f>
        <v/>
      </c>
      <c r="C34" t="str">
        <f>+IF(A34&lt;&gt;"",Betrieb!$F$13,"")</f>
        <v/>
      </c>
      <c r="D34" t="str">
        <f>+IF(Juni!C39&lt;&gt;"",Juni!C39,"")</f>
        <v/>
      </c>
      <c r="E34" s="39" t="str">
        <f>+IF(Juni!B39&lt;&gt;"",Juni!B39,"")</f>
        <v/>
      </c>
      <c r="G34" t="str">
        <f>+IF(Juni!F39&lt;&gt;"",Juni!F39,"")</f>
        <v/>
      </c>
    </row>
    <row r="35" spans="1:7" x14ac:dyDescent="0.25">
      <c r="A35" t="str">
        <f>+IF(Juni!G40&lt;&gt;"",Juni!G40,"")</f>
        <v/>
      </c>
      <c r="C35" t="str">
        <f>+IF(A35&lt;&gt;"",Betrieb!$F$13,"")</f>
        <v/>
      </c>
      <c r="D35" t="str">
        <f>+IF(Juni!C40&lt;&gt;"",Juni!C40,"")</f>
        <v/>
      </c>
      <c r="E35" s="39" t="str">
        <f>+IF(Juni!B40&lt;&gt;"",Juni!B40,"")</f>
        <v/>
      </c>
      <c r="G35" t="str">
        <f>+IF(Juni!F40&lt;&gt;"",Juni!F40,"")</f>
        <v/>
      </c>
    </row>
    <row r="36" spans="1:7" x14ac:dyDescent="0.25">
      <c r="A36" t="str">
        <f>+IF(Juni!G41&lt;&gt;"",Juni!G41,"")</f>
        <v/>
      </c>
      <c r="C36" t="str">
        <f>+IF(A36&lt;&gt;"",Betrieb!$F$13,"")</f>
        <v/>
      </c>
      <c r="D36" t="str">
        <f>+IF(Juni!C41&lt;&gt;"",Juni!C41,"")</f>
        <v/>
      </c>
      <c r="E36" s="39" t="str">
        <f>+IF(Juni!B41&lt;&gt;"",Juni!B41,"")</f>
        <v/>
      </c>
      <c r="G36" t="str">
        <f>+IF(Juni!F41&lt;&gt;"",Juni!F41,"")</f>
        <v/>
      </c>
    </row>
    <row r="37" spans="1:7" x14ac:dyDescent="0.25">
      <c r="A37" t="str">
        <f>+IF(Juni!G42&lt;&gt;"",Juni!G42,"")</f>
        <v/>
      </c>
      <c r="C37" t="str">
        <f>+IF(A37&lt;&gt;"",Betrieb!$F$13,"")</f>
        <v/>
      </c>
      <c r="D37" t="str">
        <f>+IF(Juni!C42&lt;&gt;"",Juni!C42,"")</f>
        <v/>
      </c>
      <c r="E37" s="39" t="str">
        <f>+IF(Juni!B42&lt;&gt;"",Juni!B42,"")</f>
        <v/>
      </c>
      <c r="G37" t="str">
        <f>+IF(Juni!F42&lt;&gt;"",Juni!F42,"")</f>
        <v/>
      </c>
    </row>
    <row r="38" spans="1:7" x14ac:dyDescent="0.25">
      <c r="A38" t="str">
        <f>+IF(Juni!G43&lt;&gt;"",Juni!G43,"")</f>
        <v/>
      </c>
      <c r="C38" t="str">
        <f>+IF(A38&lt;&gt;"",Betrieb!$F$13,"")</f>
        <v/>
      </c>
      <c r="D38" t="str">
        <f>+IF(Juni!C43&lt;&gt;"",Juni!C43,"")</f>
        <v/>
      </c>
      <c r="E38" s="39" t="str">
        <f>+IF(Juni!B43&lt;&gt;"",Juni!B43,"")</f>
        <v/>
      </c>
      <c r="G38" t="str">
        <f>+IF(Juni!F43&lt;&gt;"",Juni!F43,"")</f>
        <v/>
      </c>
    </row>
    <row r="39" spans="1:7" x14ac:dyDescent="0.25">
      <c r="A39" t="str">
        <f>+IF(Juni!G44&lt;&gt;"",Juni!G44,"")</f>
        <v/>
      </c>
      <c r="C39" t="str">
        <f>+IF(A39&lt;&gt;"",Betrieb!$F$13,"")</f>
        <v/>
      </c>
      <c r="D39" t="str">
        <f>+IF(Juni!C44&lt;&gt;"",Juni!C44,"")</f>
        <v/>
      </c>
      <c r="E39" s="39" t="str">
        <f>+IF(Juni!B44&lt;&gt;"",Juni!B44,"")</f>
        <v/>
      </c>
      <c r="G39" t="str">
        <f>+IF(Juni!F44&lt;&gt;"",Juni!F44,"")</f>
        <v/>
      </c>
    </row>
    <row r="40" spans="1:7" x14ac:dyDescent="0.25">
      <c r="A40" t="str">
        <f>+IF(Juni!G45&lt;&gt;"",Juni!G45,"")</f>
        <v/>
      </c>
      <c r="C40" t="str">
        <f>+IF(A40&lt;&gt;"",Betrieb!$F$13,"")</f>
        <v/>
      </c>
      <c r="D40" t="str">
        <f>+IF(Juni!C45&lt;&gt;"",Juni!C45,"")</f>
        <v/>
      </c>
      <c r="E40" s="39" t="str">
        <f>+IF(Juni!B45&lt;&gt;"",Juni!B45,"")</f>
        <v/>
      </c>
      <c r="G40" t="str">
        <f>+IF(Juni!F45&lt;&gt;"",Juni!F45,"")</f>
        <v/>
      </c>
    </row>
    <row r="41" spans="1:7" x14ac:dyDescent="0.25">
      <c r="A41" t="str">
        <f>+IF(Juni!G46&lt;&gt;"",Juni!G46,"")</f>
        <v/>
      </c>
      <c r="C41" t="str">
        <f>+IF(A41&lt;&gt;"",Betrieb!$F$13,"")</f>
        <v/>
      </c>
      <c r="D41" t="str">
        <f>+IF(Juni!C46&lt;&gt;"",Juni!C46,"")</f>
        <v/>
      </c>
      <c r="E41" s="39" t="str">
        <f>+IF(Juni!B46&lt;&gt;"",Juni!B46,"")</f>
        <v/>
      </c>
      <c r="G41" t="str">
        <f>+IF(Juni!F46&lt;&gt;"",Juni!F46,"")</f>
        <v/>
      </c>
    </row>
    <row r="42" spans="1:7" x14ac:dyDescent="0.25">
      <c r="A42" t="str">
        <f>+IF(Juni!G47&lt;&gt;"",Juni!G47,"")</f>
        <v/>
      </c>
      <c r="C42" t="str">
        <f>+IF(A42&lt;&gt;"",Betrieb!$F$13,"")</f>
        <v/>
      </c>
      <c r="D42" t="str">
        <f>+IF(Juni!C47&lt;&gt;"",Juni!C47,"")</f>
        <v/>
      </c>
      <c r="E42" s="39" t="str">
        <f>+IF(Juni!B47&lt;&gt;"",Juni!B47,"")</f>
        <v/>
      </c>
      <c r="G42" t="str">
        <f>+IF(Juni!F47&lt;&gt;"",Juni!F47,"")</f>
        <v/>
      </c>
    </row>
    <row r="43" spans="1:7" x14ac:dyDescent="0.25">
      <c r="A43" t="str">
        <f>+IF(Juni!G48&lt;&gt;"",Juni!G48,"")</f>
        <v/>
      </c>
      <c r="C43" t="str">
        <f>+IF(A43&lt;&gt;"",Betrieb!$F$13,"")</f>
        <v/>
      </c>
      <c r="D43" t="str">
        <f>+IF(Juni!C48&lt;&gt;"",Juni!C48,"")</f>
        <v/>
      </c>
      <c r="E43" s="39" t="str">
        <f>+IF(Juni!B48&lt;&gt;"",Juni!B48,"")</f>
        <v/>
      </c>
      <c r="G43" t="str">
        <f>+IF(Juni!F48&lt;&gt;"",Juni!F48,"")</f>
        <v/>
      </c>
    </row>
    <row r="44" spans="1:7" x14ac:dyDescent="0.25">
      <c r="A44" t="str">
        <f>+IF(Juni!G49&lt;&gt;"",Juni!G49,"")</f>
        <v/>
      </c>
      <c r="C44" t="str">
        <f>+IF(A44&lt;&gt;"",Betrieb!$F$13,"")</f>
        <v/>
      </c>
      <c r="D44" t="str">
        <f>+IF(Juni!C49&lt;&gt;"",Juni!C49,"")</f>
        <v/>
      </c>
      <c r="E44" s="39" t="str">
        <f>+IF(Juni!B49&lt;&gt;"",Juni!B49,"")</f>
        <v/>
      </c>
      <c r="G44" t="str">
        <f>+IF(Juni!F49&lt;&gt;"",Juni!F49,"")</f>
        <v/>
      </c>
    </row>
    <row r="45" spans="1:7" x14ac:dyDescent="0.25">
      <c r="A45" t="str">
        <f>+IF(Juni!G50&lt;&gt;"",Juni!G50,"")</f>
        <v/>
      </c>
      <c r="C45" t="str">
        <f>+IF(A45&lt;&gt;"",Betrieb!$F$13,"")</f>
        <v/>
      </c>
      <c r="D45" t="str">
        <f>+IF(Juni!C50&lt;&gt;"",Juni!C50,"")</f>
        <v/>
      </c>
      <c r="E45" s="39" t="str">
        <f>+IF(Juni!B50&lt;&gt;"",Juni!B50,"")</f>
        <v/>
      </c>
      <c r="G45" t="str">
        <f>+IF(Juni!F50&lt;&gt;"",Juni!F50,"")</f>
        <v/>
      </c>
    </row>
    <row r="46" spans="1:7" x14ac:dyDescent="0.25">
      <c r="A46" t="str">
        <f>+IF(Juni!G51&lt;&gt;"",Juni!G51,"")</f>
        <v/>
      </c>
      <c r="C46" t="str">
        <f>+IF(A46&lt;&gt;"",Betrieb!$F$13,"")</f>
        <v/>
      </c>
      <c r="D46" t="str">
        <f>+IF(Juni!C51&lt;&gt;"",Juni!C51,"")</f>
        <v/>
      </c>
      <c r="E46" s="39" t="str">
        <f>+IF(Juni!B51&lt;&gt;"",Juni!B51,"")</f>
        <v/>
      </c>
      <c r="G46" t="str">
        <f>+IF(Juni!F51&lt;&gt;"",Juni!F51,"")</f>
        <v/>
      </c>
    </row>
    <row r="47" spans="1:7" x14ac:dyDescent="0.25">
      <c r="A47" t="str">
        <f>+IF(Juni!G52&lt;&gt;"",Juni!G52,"")</f>
        <v/>
      </c>
      <c r="C47" t="str">
        <f>+IF(A47&lt;&gt;"",Betrieb!$F$13,"")</f>
        <v/>
      </c>
      <c r="D47" t="str">
        <f>+IF(Juni!C52&lt;&gt;"",Juni!C52,"")</f>
        <v/>
      </c>
      <c r="E47" s="39" t="str">
        <f>+IF(Juni!B52&lt;&gt;"",Juni!B52,"")</f>
        <v/>
      </c>
      <c r="G47" t="str">
        <f>+IF(Juni!F52&lt;&gt;"",Juni!F52,"")</f>
        <v/>
      </c>
    </row>
    <row r="48" spans="1:7" x14ac:dyDescent="0.25">
      <c r="A48" t="str">
        <f>+IF(Juni!G53&lt;&gt;"",Juni!G53,"")</f>
        <v/>
      </c>
      <c r="C48" t="str">
        <f>+IF(A48&lt;&gt;"",Betrieb!$F$13,"")</f>
        <v/>
      </c>
      <c r="D48" t="str">
        <f>+IF(Juni!C53&lt;&gt;"",Juni!C53,"")</f>
        <v/>
      </c>
      <c r="E48" s="39" t="str">
        <f>+IF(Juni!B53&lt;&gt;"",Juni!B53,"")</f>
        <v/>
      </c>
      <c r="G48" t="str">
        <f>+IF(Juni!F53&lt;&gt;"",Juni!F53,"")</f>
        <v/>
      </c>
    </row>
    <row r="49" spans="1:7" x14ac:dyDescent="0.25">
      <c r="A49" t="str">
        <f>+IF(Juni!G54&lt;&gt;"",Juni!G54,"")</f>
        <v/>
      </c>
      <c r="C49" t="str">
        <f>+IF(A49&lt;&gt;"",Betrieb!$F$13,"")</f>
        <v/>
      </c>
      <c r="D49" t="str">
        <f>+IF(Juni!C54&lt;&gt;"",Juni!C54,"")</f>
        <v/>
      </c>
      <c r="E49" s="39" t="str">
        <f>+IF(Juni!B54&lt;&gt;"",Juni!B54,"")</f>
        <v/>
      </c>
      <c r="G49" t="str">
        <f>+IF(Juni!F54&lt;&gt;"",Juni!F54,"")</f>
        <v/>
      </c>
    </row>
    <row r="50" spans="1:7" x14ac:dyDescent="0.25">
      <c r="A50" t="str">
        <f>+IF(Juni!G55&lt;&gt;"",Juni!G55,"")</f>
        <v/>
      </c>
      <c r="C50" t="str">
        <f>+IF(A50&lt;&gt;"",Betrieb!$F$13,"")</f>
        <v/>
      </c>
      <c r="D50" t="str">
        <f>+IF(Juni!C55&lt;&gt;"",Juni!C55,"")</f>
        <v/>
      </c>
      <c r="E50" s="39" t="str">
        <f>+IF(Juni!B55&lt;&gt;"",Juni!B55,"")</f>
        <v/>
      </c>
      <c r="G50" t="str">
        <f>+IF(Juni!F55&lt;&gt;"",Juni!F55,"")</f>
        <v/>
      </c>
    </row>
    <row r="51" spans="1:7" x14ac:dyDescent="0.25">
      <c r="A51" t="str">
        <f>+IF(Juni!G56&lt;&gt;"",Juni!G56,"")</f>
        <v/>
      </c>
      <c r="C51" t="str">
        <f>+IF(A51&lt;&gt;"",Betrieb!$F$13,"")</f>
        <v/>
      </c>
      <c r="D51" t="str">
        <f>+IF(Juni!C56&lt;&gt;"",Juni!C56,"")</f>
        <v/>
      </c>
      <c r="E51" s="39" t="str">
        <f>+IF(Juni!B56&lt;&gt;"",Juni!B56,"")</f>
        <v/>
      </c>
      <c r="G51" t="str">
        <f>+IF(Juni!F56&lt;&gt;"",Juni!F56,"")</f>
        <v/>
      </c>
    </row>
    <row r="52" spans="1:7" x14ac:dyDescent="0.25">
      <c r="A52" t="str">
        <f>+IF(Juni!G57&lt;&gt;"",Juni!G57,"")</f>
        <v/>
      </c>
      <c r="C52" t="str">
        <f>+IF(A52&lt;&gt;"",Betrieb!$F$13,"")</f>
        <v/>
      </c>
      <c r="D52" t="str">
        <f>+IF(Juni!C57&lt;&gt;"",Juni!C57,"")</f>
        <v/>
      </c>
      <c r="E52" s="39" t="str">
        <f>+IF(Juni!B57&lt;&gt;"",Juni!B57,"")</f>
        <v/>
      </c>
      <c r="G52" t="str">
        <f>+IF(Juni!F57&lt;&gt;"",Juni!F57,"")</f>
        <v/>
      </c>
    </row>
    <row r="53" spans="1:7" x14ac:dyDescent="0.25">
      <c r="A53" t="str">
        <f>+IF(Juni!G58&lt;&gt;"",Juni!G58,"")</f>
        <v/>
      </c>
      <c r="C53" t="str">
        <f>+IF(A53&lt;&gt;"",Betrieb!$F$13,"")</f>
        <v/>
      </c>
      <c r="D53" t="str">
        <f>+IF(Juni!C58&lt;&gt;"",Juni!C58,"")</f>
        <v/>
      </c>
      <c r="E53" s="39" t="str">
        <f>+IF(Juni!B58&lt;&gt;"",Juni!B58,"")</f>
        <v/>
      </c>
      <c r="G53" t="str">
        <f>+IF(Juni!F58&lt;&gt;"",Juni!F58,"")</f>
        <v/>
      </c>
    </row>
    <row r="54" spans="1:7" x14ac:dyDescent="0.25">
      <c r="A54" t="str">
        <f>+IF(Juni!G59&lt;&gt;"",Juni!G59,"")</f>
        <v/>
      </c>
      <c r="C54" t="str">
        <f>+IF(A54&lt;&gt;"",Betrieb!$F$13,"")</f>
        <v/>
      </c>
      <c r="D54" t="str">
        <f>+IF(Juni!C59&lt;&gt;"",Juni!C59,"")</f>
        <v/>
      </c>
      <c r="E54" s="39" t="str">
        <f>+IF(Juni!B59&lt;&gt;"",Juni!B59,"")</f>
        <v/>
      </c>
      <c r="G54" t="str">
        <f>+IF(Juni!F59&lt;&gt;"",Juni!F59,"")</f>
        <v/>
      </c>
    </row>
    <row r="55" spans="1:7" x14ac:dyDescent="0.25">
      <c r="A55" t="str">
        <f>+IF(Juni!G60&lt;&gt;"",Juni!G60,"")</f>
        <v/>
      </c>
      <c r="C55" t="str">
        <f>+IF(A55&lt;&gt;"",Betrieb!$F$13,"")</f>
        <v/>
      </c>
      <c r="D55" t="str">
        <f>+IF(Juni!C60&lt;&gt;"",Juni!C60,"")</f>
        <v/>
      </c>
      <c r="E55" s="39" t="str">
        <f>+IF(Juni!B60&lt;&gt;"",Juni!B60,"")</f>
        <v/>
      </c>
      <c r="G55" t="str">
        <f>+IF(Juni!F60&lt;&gt;"",Juni!F60,"")</f>
        <v/>
      </c>
    </row>
    <row r="56" spans="1:7" x14ac:dyDescent="0.25">
      <c r="A56" t="str">
        <f>+IF(Juni!G61&lt;&gt;"",Juni!G61,"")</f>
        <v/>
      </c>
      <c r="C56" t="str">
        <f>+IF(A56&lt;&gt;"",Betrieb!$F$13,"")</f>
        <v/>
      </c>
      <c r="D56" t="str">
        <f>+IF(Juni!C61&lt;&gt;"",Juni!C61,"")</f>
        <v/>
      </c>
      <c r="E56" s="39" t="str">
        <f>+IF(Juni!B61&lt;&gt;"",Juni!B61,"")</f>
        <v/>
      </c>
      <c r="G56" t="str">
        <f>+IF(Juni!F61&lt;&gt;"",Juni!F61,"")</f>
        <v/>
      </c>
    </row>
    <row r="57" spans="1:7" x14ac:dyDescent="0.25">
      <c r="A57" t="str">
        <f>+IF(Juni!G62&lt;&gt;"",Juni!G62,"")</f>
        <v/>
      </c>
      <c r="C57" t="str">
        <f>+IF(A57&lt;&gt;"",Betrieb!$F$13,"")</f>
        <v/>
      </c>
      <c r="D57" t="str">
        <f>+IF(Juni!C62&lt;&gt;"",Juni!C62,"")</f>
        <v/>
      </c>
      <c r="E57" s="39" t="str">
        <f>+IF(Juni!B62&lt;&gt;"",Juni!B62,"")</f>
        <v/>
      </c>
      <c r="G57" t="str">
        <f>+IF(Juni!F62&lt;&gt;"",Juni!F62,"")</f>
        <v/>
      </c>
    </row>
    <row r="58" spans="1:7" x14ac:dyDescent="0.25">
      <c r="A58" t="str">
        <f>+IF(Juni!G63&lt;&gt;"",Juni!G63,"")</f>
        <v/>
      </c>
      <c r="C58" t="str">
        <f>+IF(A58&lt;&gt;"",Betrieb!$F$13,"")</f>
        <v/>
      </c>
      <c r="D58" t="str">
        <f>+IF(Juni!C63&lt;&gt;"",Juni!C63,"")</f>
        <v/>
      </c>
      <c r="E58" s="39" t="str">
        <f>+IF(Juni!B63&lt;&gt;"",Juni!B63,"")</f>
        <v/>
      </c>
      <c r="G58" t="str">
        <f>+IF(Juni!F63&lt;&gt;"",Juni!F63,"")</f>
        <v/>
      </c>
    </row>
    <row r="59" spans="1:7" x14ac:dyDescent="0.25">
      <c r="A59" t="str">
        <f>+IF(Juni!G64&lt;&gt;"",Juni!G64,"")</f>
        <v/>
      </c>
      <c r="C59" t="str">
        <f>+IF(A59&lt;&gt;"",Betrieb!$F$13,"")</f>
        <v/>
      </c>
      <c r="D59" t="str">
        <f>+IF(Juni!C64&lt;&gt;"",Juni!C64,"")</f>
        <v/>
      </c>
      <c r="E59" s="39" t="str">
        <f>+IF(Juni!B64&lt;&gt;"",Juni!B64,"")</f>
        <v/>
      </c>
      <c r="G59" t="str">
        <f>+IF(Juni!F64&lt;&gt;"",Juni!F64,"")</f>
        <v/>
      </c>
    </row>
    <row r="60" spans="1:7" x14ac:dyDescent="0.25">
      <c r="A60" t="str">
        <f>+IF(Juni!G65&lt;&gt;"",Juni!G65,"")</f>
        <v/>
      </c>
      <c r="C60" t="str">
        <f>+IF(A60&lt;&gt;"",Betrieb!$F$13,"")</f>
        <v/>
      </c>
      <c r="D60" t="str">
        <f>+IF(Juni!C65&lt;&gt;"",Juni!C65,"")</f>
        <v/>
      </c>
      <c r="E60" s="39" t="str">
        <f>+IF(Juni!B65&lt;&gt;"",Juni!B65,"")</f>
        <v/>
      </c>
      <c r="G60" t="str">
        <f>+IF(Juni!F65&lt;&gt;"",Juni!F65,"")</f>
        <v/>
      </c>
    </row>
    <row r="61" spans="1:7" x14ac:dyDescent="0.25">
      <c r="A61" t="str">
        <f>+IF(Juni!G66&lt;&gt;"",Juni!G66,"")</f>
        <v/>
      </c>
      <c r="C61" t="str">
        <f>+IF(A61&lt;&gt;"",Betrieb!$F$13,"")</f>
        <v/>
      </c>
      <c r="D61" t="str">
        <f>+IF(Juni!C66&lt;&gt;"",Juni!C66,"")</f>
        <v/>
      </c>
      <c r="E61" s="39" t="str">
        <f>+IF(Juni!B66&lt;&gt;"",Juni!B66,"")</f>
        <v/>
      </c>
      <c r="G61" t="str">
        <f>+IF(Juni!F66&lt;&gt;"",Juni!F66,"")</f>
        <v/>
      </c>
    </row>
    <row r="62" spans="1:7" x14ac:dyDescent="0.25">
      <c r="A62" t="str">
        <f>+IF(Juni!G67&lt;&gt;"",Juni!G67,"")</f>
        <v/>
      </c>
      <c r="C62" t="str">
        <f>+IF(A62&lt;&gt;"",Betrieb!$F$13,"")</f>
        <v/>
      </c>
      <c r="D62" t="str">
        <f>+IF(Juni!C67&lt;&gt;"",Juni!C67,"")</f>
        <v/>
      </c>
      <c r="E62" s="39" t="str">
        <f>+IF(Juni!B67&lt;&gt;"",Juni!B67,"")</f>
        <v/>
      </c>
      <c r="G62" t="str">
        <f>+IF(Juni!F67&lt;&gt;"",Juni!F67,"")</f>
        <v/>
      </c>
    </row>
    <row r="63" spans="1:7" x14ac:dyDescent="0.25">
      <c r="A63" t="str">
        <f>+IF(Juni!G68&lt;&gt;"",Juni!G68,"")</f>
        <v/>
      </c>
      <c r="C63" t="str">
        <f>+IF(A63&lt;&gt;"",Betrieb!$F$13,"")</f>
        <v/>
      </c>
      <c r="D63" t="str">
        <f>+IF(Juni!C68&lt;&gt;"",Juni!C68,"")</f>
        <v/>
      </c>
      <c r="E63" s="39" t="str">
        <f>+IF(Juni!B68&lt;&gt;"",Juni!B68,"")</f>
        <v/>
      </c>
      <c r="G63" t="str">
        <f>+IF(Juni!F68&lt;&gt;"",Juni!F68,"")</f>
        <v/>
      </c>
    </row>
    <row r="64" spans="1:7" x14ac:dyDescent="0.25">
      <c r="A64" t="str">
        <f>+IF(Juni!G69&lt;&gt;"",Juni!G69,"")</f>
        <v/>
      </c>
      <c r="C64" t="str">
        <f>+IF(A64&lt;&gt;"",Betrieb!$F$13,"")</f>
        <v/>
      </c>
      <c r="D64" t="str">
        <f>+IF(Juni!C69&lt;&gt;"",Juni!C69,"")</f>
        <v/>
      </c>
      <c r="E64" s="39" t="str">
        <f>+IF(Juni!B69&lt;&gt;"",Juni!B69,"")</f>
        <v/>
      </c>
      <c r="G64" t="str">
        <f>+IF(Juni!F69&lt;&gt;"",Juni!F69,"")</f>
        <v/>
      </c>
    </row>
    <row r="65" spans="1:7" x14ac:dyDescent="0.25">
      <c r="A65" t="str">
        <f>+IF(Juni!G70&lt;&gt;"",Juni!G70,"")</f>
        <v/>
      </c>
      <c r="C65" t="str">
        <f>+IF(A65&lt;&gt;"",Betrieb!$F$13,"")</f>
        <v/>
      </c>
      <c r="D65" t="str">
        <f>+IF(Juni!C70&lt;&gt;"",Juni!C70,"")</f>
        <v/>
      </c>
      <c r="E65" s="39" t="str">
        <f>+IF(Juni!B70&lt;&gt;"",Juni!B70,"")</f>
        <v/>
      </c>
      <c r="G65" t="str">
        <f>+IF(Juni!F70&lt;&gt;"",Juni!F70,"")</f>
        <v/>
      </c>
    </row>
    <row r="66" spans="1:7" x14ac:dyDescent="0.25">
      <c r="A66" t="str">
        <f>+IF(Juni!G71&lt;&gt;"",Juni!G71,"")</f>
        <v/>
      </c>
      <c r="C66" t="str">
        <f>+IF(A66&lt;&gt;"",Betrieb!$F$13,"")</f>
        <v/>
      </c>
      <c r="D66" t="str">
        <f>+IF(Juni!C71&lt;&gt;"",Juni!C71,"")</f>
        <v/>
      </c>
      <c r="E66" s="39" t="str">
        <f>+IF(Juni!B71&lt;&gt;"",Juni!B71,"")</f>
        <v/>
      </c>
      <c r="G66" t="str">
        <f>+IF(Juni!F71&lt;&gt;"",Juni!F71,"")</f>
        <v/>
      </c>
    </row>
    <row r="67" spans="1:7" x14ac:dyDescent="0.25">
      <c r="A67" t="str">
        <f>+IF(Juni!G72&lt;&gt;"",Juni!G72,"")</f>
        <v/>
      </c>
      <c r="C67" t="str">
        <f>+IF(A67&lt;&gt;"",Betrieb!$F$13,"")</f>
        <v/>
      </c>
      <c r="D67" t="str">
        <f>+IF(Juni!C72&lt;&gt;"",Juni!C72,"")</f>
        <v/>
      </c>
      <c r="E67" s="39" t="str">
        <f>+IF(Juni!B72&lt;&gt;"",Juni!B72,"")</f>
        <v/>
      </c>
      <c r="G67" t="str">
        <f>+IF(Juni!F72&lt;&gt;"",Juni!F72,"")</f>
        <v/>
      </c>
    </row>
    <row r="68" spans="1:7" x14ac:dyDescent="0.25">
      <c r="A68" t="str">
        <f>+IF(Juni!G73&lt;&gt;"",Juni!G73,"")</f>
        <v/>
      </c>
      <c r="C68" t="str">
        <f>+IF(A68&lt;&gt;"",Betrieb!$F$13,"")</f>
        <v/>
      </c>
      <c r="D68" t="str">
        <f>+IF(Juni!C73&lt;&gt;"",Juni!C73,"")</f>
        <v/>
      </c>
      <c r="E68" s="39" t="str">
        <f>+IF(Juni!B73&lt;&gt;"",Juni!B73,"")</f>
        <v/>
      </c>
      <c r="G68" t="str">
        <f>+IF(Juni!F73&lt;&gt;"",Juni!F73,"")</f>
        <v/>
      </c>
    </row>
    <row r="69" spans="1:7" x14ac:dyDescent="0.25">
      <c r="A69" t="str">
        <f>+IF(Juni!G74&lt;&gt;"",Juni!G74,"")</f>
        <v/>
      </c>
      <c r="C69" t="str">
        <f>+IF(A69&lt;&gt;"",Betrieb!$F$13,"")</f>
        <v/>
      </c>
      <c r="D69" t="str">
        <f>+IF(Juni!C74&lt;&gt;"",Juni!C74,"")</f>
        <v/>
      </c>
      <c r="E69" s="39" t="str">
        <f>+IF(Juni!B74&lt;&gt;"",Juni!B74,"")</f>
        <v/>
      </c>
      <c r="G69" t="str">
        <f>+IF(Juni!F74&lt;&gt;"",Juni!F74,"")</f>
        <v/>
      </c>
    </row>
    <row r="70" spans="1:7" x14ac:dyDescent="0.25">
      <c r="A70" t="str">
        <f>+IF(Juni!G75&lt;&gt;"",Juni!G75,"")</f>
        <v/>
      </c>
      <c r="C70" t="str">
        <f>+IF(A70&lt;&gt;"",Betrieb!$F$13,"")</f>
        <v/>
      </c>
      <c r="D70" t="str">
        <f>+IF(Juni!C75&lt;&gt;"",Juni!C75,"")</f>
        <v/>
      </c>
      <c r="E70" s="39" t="str">
        <f>+IF(Juni!B75&lt;&gt;"",Juni!B75,"")</f>
        <v/>
      </c>
      <c r="G70" t="str">
        <f>+IF(Juni!F75&lt;&gt;"",Juni!F75,"")</f>
        <v/>
      </c>
    </row>
    <row r="71" spans="1:7" x14ac:dyDescent="0.25">
      <c r="A71" t="str">
        <f>+IF(Juni!G76&lt;&gt;"",Juni!G76,"")</f>
        <v/>
      </c>
      <c r="C71" t="str">
        <f>+IF(A71&lt;&gt;"",Betrieb!$F$13,"")</f>
        <v/>
      </c>
      <c r="D71" t="str">
        <f>+IF(Juni!C76&lt;&gt;"",Juni!C76,"")</f>
        <v/>
      </c>
      <c r="E71" s="39" t="str">
        <f>+IF(Juni!B76&lt;&gt;"",Juni!B76,"")</f>
        <v/>
      </c>
      <c r="G71" t="str">
        <f>+IF(Juni!F76&lt;&gt;"",Juni!F76,"")</f>
        <v/>
      </c>
    </row>
    <row r="72" spans="1:7" x14ac:dyDescent="0.25">
      <c r="A72" t="str">
        <f>+IF(Juni!G77&lt;&gt;"",Juni!G77,"")</f>
        <v/>
      </c>
      <c r="C72" t="str">
        <f>+IF(A72&lt;&gt;"",Betrieb!$F$13,"")</f>
        <v/>
      </c>
      <c r="D72" t="str">
        <f>+IF(Juni!C77&lt;&gt;"",Juni!C77,"")</f>
        <v/>
      </c>
      <c r="E72" s="39" t="str">
        <f>+IF(Juni!B77&lt;&gt;"",Juni!B77,"")</f>
        <v/>
      </c>
      <c r="G72" t="str">
        <f>+IF(Juni!F77&lt;&gt;"",Juni!F77,"")</f>
        <v/>
      </c>
    </row>
    <row r="73" spans="1:7" x14ac:dyDescent="0.25">
      <c r="A73" t="str">
        <f>+IF(Juni!G78&lt;&gt;"",Juni!G78,"")</f>
        <v/>
      </c>
      <c r="C73" t="str">
        <f>+IF(A73&lt;&gt;"",Betrieb!$F$13,"")</f>
        <v/>
      </c>
      <c r="D73" t="str">
        <f>+IF(Juni!C78&lt;&gt;"",Juni!C78,"")</f>
        <v/>
      </c>
      <c r="E73" s="39" t="str">
        <f>+IF(Juni!B78&lt;&gt;"",Juni!B78,"")</f>
        <v/>
      </c>
      <c r="G73" t="str">
        <f>+IF(Juni!F78&lt;&gt;"",Juni!F78,"")</f>
        <v/>
      </c>
    </row>
    <row r="74" spans="1:7" x14ac:dyDescent="0.25">
      <c r="A74" t="str">
        <f>+IF(Juni!G79&lt;&gt;"",Juni!G79,"")</f>
        <v/>
      </c>
      <c r="C74" t="str">
        <f>+IF(A74&lt;&gt;"",Betrieb!$F$13,"")</f>
        <v/>
      </c>
      <c r="D74" t="str">
        <f>+IF(Juni!C79&lt;&gt;"",Juni!C79,"")</f>
        <v/>
      </c>
      <c r="E74" s="39" t="str">
        <f>+IF(Juni!B79&lt;&gt;"",Juni!B79,"")</f>
        <v/>
      </c>
      <c r="G74" t="str">
        <f>+IF(Juni!F79&lt;&gt;"",Juni!F79,"")</f>
        <v/>
      </c>
    </row>
    <row r="75" spans="1:7" x14ac:dyDescent="0.25">
      <c r="A75" t="str">
        <f>+IF(Juni!G80&lt;&gt;"",Juni!G80,"")</f>
        <v/>
      </c>
      <c r="C75" t="str">
        <f>+IF(A75&lt;&gt;"",Betrieb!$F$13,"")</f>
        <v/>
      </c>
      <c r="D75" t="str">
        <f>+IF(Juni!C80&lt;&gt;"",Juni!C80,"")</f>
        <v/>
      </c>
      <c r="E75" s="39" t="str">
        <f>+IF(Juni!B80&lt;&gt;"",Juni!B80,"")</f>
        <v/>
      </c>
      <c r="G75" t="str">
        <f>+IF(Juni!F80&lt;&gt;"",Juni!F80,"")</f>
        <v/>
      </c>
    </row>
    <row r="76" spans="1:7" x14ac:dyDescent="0.25">
      <c r="A76" t="str">
        <f>+IF(Juni!G81&lt;&gt;"",Juni!G81,"")</f>
        <v/>
      </c>
      <c r="C76" t="str">
        <f>+IF(A76&lt;&gt;"",Betrieb!$F$13,"")</f>
        <v/>
      </c>
      <c r="D76" t="str">
        <f>+IF(Juni!C81&lt;&gt;"",Juni!C81,"")</f>
        <v/>
      </c>
      <c r="E76" s="39" t="str">
        <f>+IF(Juni!B81&lt;&gt;"",Juni!B81,"")</f>
        <v/>
      </c>
      <c r="G76" t="str">
        <f>+IF(Juni!F81&lt;&gt;"",Juni!F81,"")</f>
        <v/>
      </c>
    </row>
    <row r="77" spans="1:7" x14ac:dyDescent="0.25">
      <c r="A77" t="str">
        <f>+IF(Juni!G82&lt;&gt;"",Juni!G82,"")</f>
        <v/>
      </c>
      <c r="C77" t="str">
        <f>+IF(A77&lt;&gt;"",Betrieb!$F$13,"")</f>
        <v/>
      </c>
      <c r="D77" t="str">
        <f>+IF(Juni!C82&lt;&gt;"",Juni!C82,"")</f>
        <v/>
      </c>
      <c r="E77" s="39" t="str">
        <f>+IF(Juni!B82&lt;&gt;"",Juni!B82,"")</f>
        <v/>
      </c>
      <c r="G77" t="str">
        <f>+IF(Juni!F82&lt;&gt;"",Juni!F82,"")</f>
        <v/>
      </c>
    </row>
    <row r="78" spans="1:7" x14ac:dyDescent="0.25">
      <c r="A78" t="str">
        <f>+IF(Juni!G83&lt;&gt;"",Juni!G83,"")</f>
        <v/>
      </c>
      <c r="C78" t="str">
        <f>+IF(A78&lt;&gt;"",Betrieb!$F$13,"")</f>
        <v/>
      </c>
      <c r="D78" t="str">
        <f>+IF(Juni!C83&lt;&gt;"",Juni!C83,"")</f>
        <v/>
      </c>
      <c r="E78" s="39" t="str">
        <f>+IF(Juni!B83&lt;&gt;"",Juni!B83,"")</f>
        <v/>
      </c>
      <c r="G78" t="str">
        <f>+IF(Juni!F83&lt;&gt;"",Juni!F83,"")</f>
        <v/>
      </c>
    </row>
    <row r="79" spans="1:7" x14ac:dyDescent="0.25">
      <c r="A79" t="str">
        <f>+IF(Juni!G84&lt;&gt;"",Juni!G84,"")</f>
        <v/>
      </c>
      <c r="C79" t="str">
        <f>+IF(A79&lt;&gt;"",Betrieb!$F$13,"")</f>
        <v/>
      </c>
      <c r="D79" t="str">
        <f>+IF(Juni!C84&lt;&gt;"",Juni!C84,"")</f>
        <v/>
      </c>
      <c r="E79" s="39" t="str">
        <f>+IF(Juni!B84&lt;&gt;"",Juni!B84,"")</f>
        <v/>
      </c>
      <c r="G79" t="str">
        <f>+IF(Juni!F84&lt;&gt;"",Juni!F84,"")</f>
        <v/>
      </c>
    </row>
    <row r="80" spans="1:7" x14ac:dyDescent="0.25">
      <c r="A80" t="str">
        <f>+IF(Juni!G85&lt;&gt;"",Juni!G85,"")</f>
        <v/>
      </c>
      <c r="C80" t="str">
        <f>+IF(A80&lt;&gt;"",Betrieb!$F$13,"")</f>
        <v/>
      </c>
      <c r="D80" t="str">
        <f>+IF(Juni!C85&lt;&gt;"",Juni!C85,"")</f>
        <v/>
      </c>
      <c r="E80" s="39" t="str">
        <f>+IF(Juni!B85&lt;&gt;"",Juni!B85,"")</f>
        <v/>
      </c>
      <c r="G80" t="str">
        <f>+IF(Juni!F85&lt;&gt;"",Juni!F85,"")</f>
        <v/>
      </c>
    </row>
    <row r="81" spans="1:7" x14ac:dyDescent="0.25">
      <c r="A81" t="str">
        <f>+IF(Juni!G86&lt;&gt;"",Juni!G86,"")</f>
        <v/>
      </c>
      <c r="C81" t="str">
        <f>+IF(A81&lt;&gt;"",Betrieb!$F$13,"")</f>
        <v/>
      </c>
      <c r="D81" t="str">
        <f>+IF(Juni!C86&lt;&gt;"",Juni!C86,"")</f>
        <v/>
      </c>
      <c r="E81" s="39" t="str">
        <f>+IF(Juni!B86&lt;&gt;"",Juni!B86,"")</f>
        <v/>
      </c>
      <c r="G81" t="str">
        <f>+IF(Juni!F86&lt;&gt;"",Juni!F86,"")</f>
        <v/>
      </c>
    </row>
    <row r="82" spans="1:7" x14ac:dyDescent="0.25">
      <c r="A82" t="str">
        <f>+IF(Juni!G87&lt;&gt;"",Juni!G87,"")</f>
        <v/>
      </c>
      <c r="C82" t="str">
        <f>+IF(A82&lt;&gt;"",Betrieb!$F$13,"")</f>
        <v/>
      </c>
      <c r="D82" t="str">
        <f>+IF(Juni!C87&lt;&gt;"",Juni!C87,"")</f>
        <v/>
      </c>
      <c r="E82" s="39" t="str">
        <f>+IF(Juni!B87&lt;&gt;"",Juni!B87,"")</f>
        <v/>
      </c>
      <c r="G82" t="str">
        <f>+IF(Juni!F87&lt;&gt;"",Juni!F87,"")</f>
        <v/>
      </c>
    </row>
    <row r="83" spans="1:7" x14ac:dyDescent="0.25">
      <c r="A83" t="str">
        <f>+IF(Juni!G88&lt;&gt;"",Juni!G88,"")</f>
        <v/>
      </c>
      <c r="C83" t="str">
        <f>+IF(A83&lt;&gt;"",Betrieb!$F$13,"")</f>
        <v/>
      </c>
      <c r="D83" t="str">
        <f>+IF(Juni!C88&lt;&gt;"",Juni!C88,"")</f>
        <v/>
      </c>
      <c r="E83" s="39" t="str">
        <f>+IF(Juni!B88&lt;&gt;"",Juni!B88,"")</f>
        <v/>
      </c>
      <c r="G83" t="str">
        <f>+IF(Juni!F88&lt;&gt;"",Juni!F88,"")</f>
        <v/>
      </c>
    </row>
    <row r="84" spans="1:7" x14ac:dyDescent="0.25">
      <c r="A84" t="str">
        <f>+IF(Juni!G89&lt;&gt;"",Juni!G89,"")</f>
        <v/>
      </c>
      <c r="C84" t="str">
        <f>+IF(A84&lt;&gt;"",Betrieb!$F$13,"")</f>
        <v/>
      </c>
      <c r="D84" t="str">
        <f>+IF(Juni!C89&lt;&gt;"",Juni!C89,"")</f>
        <v/>
      </c>
      <c r="E84" s="39" t="str">
        <f>+IF(Juni!B89&lt;&gt;"",Juni!B89,"")</f>
        <v/>
      </c>
      <c r="G84" t="str">
        <f>+IF(Juni!F89&lt;&gt;"",Juni!F89,"")</f>
        <v/>
      </c>
    </row>
    <row r="85" spans="1:7" x14ac:dyDescent="0.25">
      <c r="A85" t="str">
        <f>+IF(Juni!G90&lt;&gt;"",Juni!G90,"")</f>
        <v/>
      </c>
      <c r="C85" t="str">
        <f>+IF(A85&lt;&gt;"",Betrieb!$F$13,"")</f>
        <v/>
      </c>
      <c r="D85" t="str">
        <f>+IF(Juni!C90&lt;&gt;"",Juni!C90,"")</f>
        <v/>
      </c>
      <c r="E85" s="39" t="str">
        <f>+IF(Juni!B90&lt;&gt;"",Juni!B90,"")</f>
        <v/>
      </c>
      <c r="G85" t="str">
        <f>+IF(Juni!F90&lt;&gt;"",Juni!F90,"")</f>
        <v/>
      </c>
    </row>
    <row r="86" spans="1:7" x14ac:dyDescent="0.25">
      <c r="A86" t="str">
        <f>+IF(Juni!G91&lt;&gt;"",Juni!G91,"")</f>
        <v/>
      </c>
      <c r="C86" t="str">
        <f>+IF(A86&lt;&gt;"",Betrieb!$F$13,"")</f>
        <v/>
      </c>
      <c r="D86" t="str">
        <f>+IF(Juni!C91&lt;&gt;"",Juni!C91,"")</f>
        <v/>
      </c>
      <c r="E86" s="39" t="str">
        <f>+IF(Juni!B91&lt;&gt;"",Juni!B91,"")</f>
        <v/>
      </c>
      <c r="G86" t="str">
        <f>+IF(Juni!F91&lt;&gt;"",Juni!F91,"")</f>
        <v/>
      </c>
    </row>
    <row r="87" spans="1:7" x14ac:dyDescent="0.25">
      <c r="A87" t="str">
        <f>+IF(Juni!G92&lt;&gt;"",Juni!G92,"")</f>
        <v/>
      </c>
      <c r="C87" t="str">
        <f>+IF(A87&lt;&gt;"",Betrieb!$F$13,"")</f>
        <v/>
      </c>
      <c r="D87" t="str">
        <f>+IF(Juni!C92&lt;&gt;"",Juni!C92,"")</f>
        <v/>
      </c>
      <c r="E87" s="39" t="str">
        <f>+IF(Juni!B92&lt;&gt;"",Juni!B92,"")</f>
        <v/>
      </c>
      <c r="G87" t="str">
        <f>+IF(Juni!F92&lt;&gt;"",Juni!F92,"")</f>
        <v/>
      </c>
    </row>
    <row r="88" spans="1:7" x14ac:dyDescent="0.25">
      <c r="A88" t="str">
        <f>+IF(Juni!G93&lt;&gt;"",Juni!G93,"")</f>
        <v/>
      </c>
      <c r="C88" t="str">
        <f>+IF(A88&lt;&gt;"",Betrieb!$F$13,"")</f>
        <v/>
      </c>
      <c r="D88" t="str">
        <f>+IF(Juni!C93&lt;&gt;"",Juni!C93,"")</f>
        <v/>
      </c>
      <c r="E88" s="39" t="str">
        <f>+IF(Juni!B93&lt;&gt;"",Juni!B93,"")</f>
        <v/>
      </c>
      <c r="G88" t="str">
        <f>+IF(Juni!F93&lt;&gt;"",Juni!F93,"")</f>
        <v/>
      </c>
    </row>
    <row r="89" spans="1:7" x14ac:dyDescent="0.25">
      <c r="A89" t="str">
        <f>+IF(Juni!G94&lt;&gt;"",Juni!G94,"")</f>
        <v/>
      </c>
      <c r="C89" t="str">
        <f>+IF(A89&lt;&gt;"",Betrieb!$F$13,"")</f>
        <v/>
      </c>
      <c r="D89" t="str">
        <f>+IF(Juni!C94&lt;&gt;"",Juni!C94,"")</f>
        <v/>
      </c>
      <c r="E89" s="39" t="str">
        <f>+IF(Juni!B94&lt;&gt;"",Juni!B94,"")</f>
        <v/>
      </c>
      <c r="G89" t="str">
        <f>+IF(Juni!F94&lt;&gt;"",Juni!F94,"")</f>
        <v/>
      </c>
    </row>
    <row r="90" spans="1:7" x14ac:dyDescent="0.25">
      <c r="A90" t="str">
        <f>+IF(Juni!G95&lt;&gt;"",Juni!G95,"")</f>
        <v/>
      </c>
      <c r="C90" t="str">
        <f>+IF(A90&lt;&gt;"",Betrieb!$F$13,"")</f>
        <v/>
      </c>
      <c r="D90" t="str">
        <f>+IF(Juni!C95&lt;&gt;"",Juni!C95,"")</f>
        <v/>
      </c>
      <c r="E90" s="39" t="str">
        <f>+IF(Juni!B95&lt;&gt;"",Juni!B95,"")</f>
        <v/>
      </c>
      <c r="G90" t="str">
        <f>+IF(Juni!F95&lt;&gt;"",Juni!F95,"")</f>
        <v/>
      </c>
    </row>
    <row r="91" spans="1:7" x14ac:dyDescent="0.25">
      <c r="A91" t="str">
        <f>+IF(Juni!G96&lt;&gt;"",Juni!G96,"")</f>
        <v/>
      </c>
      <c r="C91" t="str">
        <f>+IF(A91&lt;&gt;"",Betrieb!$F$13,"")</f>
        <v/>
      </c>
      <c r="D91" t="str">
        <f>+IF(Juni!C96&lt;&gt;"",Juni!C96,"")</f>
        <v/>
      </c>
      <c r="E91" s="39" t="str">
        <f>+IF(Juni!B96&lt;&gt;"",Juni!B96,"")</f>
        <v/>
      </c>
      <c r="G91" t="str">
        <f>+IF(Juni!F96&lt;&gt;"",Juni!F96,"")</f>
        <v/>
      </c>
    </row>
    <row r="92" spans="1:7" x14ac:dyDescent="0.25">
      <c r="A92" t="str">
        <f>+IF(Juni!G97&lt;&gt;"",Juni!G97,"")</f>
        <v/>
      </c>
      <c r="C92" t="str">
        <f>+IF(A92&lt;&gt;"",Betrieb!$F$13,"")</f>
        <v/>
      </c>
      <c r="D92" t="str">
        <f>+IF(Juni!C97&lt;&gt;"",Juni!C97,"")</f>
        <v/>
      </c>
      <c r="E92" s="39" t="str">
        <f>+IF(Juni!B97&lt;&gt;"",Juni!B97,"")</f>
        <v/>
      </c>
      <c r="G92" t="str">
        <f>+IF(Juni!F97&lt;&gt;"",Juni!F97,"")</f>
        <v/>
      </c>
    </row>
    <row r="93" spans="1:7" x14ac:dyDescent="0.25">
      <c r="A93" t="str">
        <f>+IF(Juni!G98&lt;&gt;"",Juni!G98,"")</f>
        <v/>
      </c>
      <c r="C93" t="str">
        <f>+IF(A93&lt;&gt;"",Betrieb!$F$13,"")</f>
        <v/>
      </c>
      <c r="D93" t="str">
        <f>+IF(Juni!C98&lt;&gt;"",Juni!C98,"")</f>
        <v/>
      </c>
      <c r="E93" s="39" t="str">
        <f>+IF(Juni!B98&lt;&gt;"",Juni!B98,"")</f>
        <v/>
      </c>
      <c r="G93" t="str">
        <f>+IF(Juni!F98&lt;&gt;"",Juni!F98,"")</f>
        <v/>
      </c>
    </row>
    <row r="94" spans="1:7" x14ac:dyDescent="0.25">
      <c r="A94" t="str">
        <f>+IF(Juni!G99&lt;&gt;"",Juni!G99,"")</f>
        <v/>
      </c>
      <c r="C94" t="str">
        <f>+IF(A94&lt;&gt;"",Betrieb!$F$13,"")</f>
        <v/>
      </c>
      <c r="D94" t="str">
        <f>+IF(Juni!C99&lt;&gt;"",Juni!C99,"")</f>
        <v/>
      </c>
      <c r="E94" s="39" t="str">
        <f>+IF(Juni!B99&lt;&gt;"",Juni!B99,"")</f>
        <v/>
      </c>
      <c r="G94" t="str">
        <f>+IF(Juni!F99&lt;&gt;"",Juni!F99,"")</f>
        <v/>
      </c>
    </row>
    <row r="95" spans="1:7" x14ac:dyDescent="0.25">
      <c r="A95" t="str">
        <f>+IF(Juni!G100&lt;&gt;"",Juni!G100,"")</f>
        <v/>
      </c>
      <c r="C95" t="str">
        <f>+IF(A95&lt;&gt;"",Betrieb!$F$13,"")</f>
        <v/>
      </c>
      <c r="D95" t="str">
        <f>+IF(Juni!C100&lt;&gt;"",Juni!C100,"")</f>
        <v/>
      </c>
      <c r="E95" s="39" t="str">
        <f>+IF(Juni!B100&lt;&gt;"",Juni!B100,"")</f>
        <v/>
      </c>
      <c r="G95" t="str">
        <f>+IF(Juni!F100&lt;&gt;"",Juni!F100,"")</f>
        <v/>
      </c>
    </row>
    <row r="96" spans="1:7" x14ac:dyDescent="0.25">
      <c r="A96" t="str">
        <f>+IF(Juni!G101&lt;&gt;"",Juni!G101,"")</f>
        <v/>
      </c>
      <c r="C96" t="str">
        <f>+IF(A96&lt;&gt;"",Betrieb!$F$13,"")</f>
        <v/>
      </c>
      <c r="D96" t="str">
        <f>+IF(Juni!C101&lt;&gt;"",Juni!C101,"")</f>
        <v/>
      </c>
      <c r="E96" s="39" t="str">
        <f>+IF(Juni!B101&lt;&gt;"",Juni!B101,"")</f>
        <v/>
      </c>
      <c r="G96" t="str">
        <f>+IF(Juni!F101&lt;&gt;"",Juni!F101,"")</f>
        <v/>
      </c>
    </row>
    <row r="97" spans="1:7" x14ac:dyDescent="0.25">
      <c r="A97" t="str">
        <f>+IF(Juni!G102&lt;&gt;"",Juni!G102,"")</f>
        <v/>
      </c>
      <c r="C97" t="str">
        <f>+IF(A97&lt;&gt;"",Betrieb!$F$13,"")</f>
        <v/>
      </c>
      <c r="D97" t="str">
        <f>+IF(Juni!C102&lt;&gt;"",Juni!C102,"")</f>
        <v/>
      </c>
      <c r="E97" s="39" t="str">
        <f>+IF(Juni!B102&lt;&gt;"",Juni!B102,"")</f>
        <v/>
      </c>
      <c r="G97" t="str">
        <f>+IF(Juni!F102&lt;&gt;"",Juni!F102,"")</f>
        <v/>
      </c>
    </row>
    <row r="98" spans="1:7" x14ac:dyDescent="0.25">
      <c r="A98" t="str">
        <f>+IF(Juni!G103&lt;&gt;"",Juni!G103,"")</f>
        <v/>
      </c>
      <c r="C98" t="str">
        <f>+IF(A98&lt;&gt;"",Betrieb!$F$13,"")</f>
        <v/>
      </c>
      <c r="D98" t="str">
        <f>+IF(Juni!C103&lt;&gt;"",Juni!C103,"")</f>
        <v/>
      </c>
      <c r="E98" s="39" t="str">
        <f>+IF(Juni!B103&lt;&gt;"",Juni!B103,"")</f>
        <v/>
      </c>
      <c r="G98" t="str">
        <f>+IF(Juni!F103&lt;&gt;"",Juni!F103,"")</f>
        <v/>
      </c>
    </row>
    <row r="99" spans="1:7" x14ac:dyDescent="0.25">
      <c r="A99" t="str">
        <f>+IF(Juni!G104&lt;&gt;"",Juni!G104,"")</f>
        <v/>
      </c>
      <c r="C99" t="str">
        <f>+IF(A99&lt;&gt;"",Betrieb!$F$13,"")</f>
        <v/>
      </c>
      <c r="D99" t="str">
        <f>+IF(Juni!C104&lt;&gt;"",Juni!C104,"")</f>
        <v/>
      </c>
      <c r="E99" s="39" t="str">
        <f>+IF(Juni!B104&lt;&gt;"",Juni!B104,"")</f>
        <v/>
      </c>
      <c r="G99" t="str">
        <f>+IF(Juni!F104&lt;&gt;"",Juni!F104,"")</f>
        <v/>
      </c>
    </row>
    <row r="100" spans="1:7" x14ac:dyDescent="0.25">
      <c r="A100" t="str">
        <f>+IF(Juni!G105&lt;&gt;"",Juni!G105,"")</f>
        <v/>
      </c>
      <c r="C100" t="str">
        <f>+IF(A100&lt;&gt;"",Betrieb!$F$13,"")</f>
        <v/>
      </c>
      <c r="D100" t="str">
        <f>+IF(Juni!C105&lt;&gt;"",Juni!C105,"")</f>
        <v/>
      </c>
      <c r="E100" s="39" t="str">
        <f>+IF(Juni!B105&lt;&gt;"",Juni!B105,"")</f>
        <v/>
      </c>
      <c r="G100" t="str">
        <f>+IF(Juni!F105&lt;&gt;"",Juni!F105,"")</f>
        <v/>
      </c>
    </row>
    <row r="101" spans="1:7" x14ac:dyDescent="0.25">
      <c r="A101" t="str">
        <f>+IF(Juni!G106&lt;&gt;"",Juni!G106,"")</f>
        <v/>
      </c>
      <c r="C101" t="str">
        <f>+IF(A101&lt;&gt;"",Betrieb!$F$13,"")</f>
        <v/>
      </c>
      <c r="D101" t="str">
        <f>+IF(Juni!C106&lt;&gt;"",Juni!C106,"")</f>
        <v/>
      </c>
      <c r="E101" s="39" t="str">
        <f>+IF(Juni!B106&lt;&gt;"",Juni!B106,"")</f>
        <v/>
      </c>
      <c r="G101" t="str">
        <f>+IF(Juni!F106&lt;&gt;"",Juni!F106,"")</f>
        <v/>
      </c>
    </row>
    <row r="102" spans="1:7" x14ac:dyDescent="0.25">
      <c r="A102" t="str">
        <f>+IF(Juni!G107&lt;&gt;"",Juni!G107,"")</f>
        <v/>
      </c>
      <c r="C102" t="str">
        <f>+IF(A102&lt;&gt;"",Betrieb!$F$13,"")</f>
        <v/>
      </c>
      <c r="D102" t="str">
        <f>+IF(Juni!C107&lt;&gt;"",Juni!C107,"")</f>
        <v/>
      </c>
      <c r="E102" s="39" t="str">
        <f>+IF(Juni!B107&lt;&gt;"",Juni!B107,"")</f>
        <v/>
      </c>
      <c r="G102" t="str">
        <f>+IF(Juni!F107&lt;&gt;"",Juni!F107,"")</f>
        <v/>
      </c>
    </row>
    <row r="103" spans="1:7" x14ac:dyDescent="0.25">
      <c r="A103" t="str">
        <f>+IF(Juni!G108&lt;&gt;"",Juni!G108,"")</f>
        <v/>
      </c>
      <c r="C103" t="str">
        <f>+IF(A103&lt;&gt;"",Betrieb!$F$13,"")</f>
        <v/>
      </c>
      <c r="D103" t="str">
        <f>+IF(Juni!C108&lt;&gt;"",Juni!C108,"")</f>
        <v/>
      </c>
      <c r="E103" s="39" t="str">
        <f>+IF(Juni!B108&lt;&gt;"",Juni!B108,"")</f>
        <v/>
      </c>
      <c r="G103" t="str">
        <f>+IF(Juni!F108&lt;&gt;"",Juni!F108,"")</f>
        <v/>
      </c>
    </row>
    <row r="104" spans="1:7" x14ac:dyDescent="0.25">
      <c r="A104" t="str">
        <f>+IF(Juni!G109&lt;&gt;"",Juni!G109,"")</f>
        <v/>
      </c>
      <c r="C104" t="str">
        <f>+IF(A104&lt;&gt;"",Betrieb!$F$13,"")</f>
        <v/>
      </c>
      <c r="D104" t="str">
        <f>+IF(Juni!C109&lt;&gt;"",Juni!C109,"")</f>
        <v/>
      </c>
      <c r="E104" s="39" t="str">
        <f>+IF(Juni!B109&lt;&gt;"",Juni!B109,"")</f>
        <v/>
      </c>
      <c r="G104" t="str">
        <f>+IF(Juni!F109&lt;&gt;"",Juni!F109,"")</f>
        <v/>
      </c>
    </row>
    <row r="105" spans="1:7" x14ac:dyDescent="0.25">
      <c r="A105" t="str">
        <f>+IF(Juni!G110&lt;&gt;"",Juni!G110,"")</f>
        <v/>
      </c>
      <c r="C105" t="str">
        <f>+IF(A105&lt;&gt;"",Betrieb!$F$13,"")</f>
        <v/>
      </c>
      <c r="D105" t="str">
        <f>+IF(Juni!C110&lt;&gt;"",Juni!C110,"")</f>
        <v/>
      </c>
      <c r="E105" s="39" t="str">
        <f>+IF(Juni!B110&lt;&gt;"",Juni!B110,"")</f>
        <v/>
      </c>
      <c r="G105" t="str">
        <f>+IF(Juni!F110&lt;&gt;"",Juni!F110,"")</f>
        <v/>
      </c>
    </row>
    <row r="106" spans="1:7" x14ac:dyDescent="0.25">
      <c r="A106" t="str">
        <f>+IF(Juni!G111&lt;&gt;"",Juni!G111,"")</f>
        <v/>
      </c>
      <c r="C106" t="str">
        <f>+IF(A106&lt;&gt;"",Betrieb!$F$13,"")</f>
        <v/>
      </c>
      <c r="D106" t="str">
        <f>+IF(Juni!C111&lt;&gt;"",Juni!C111,"")</f>
        <v/>
      </c>
      <c r="E106" s="39" t="str">
        <f>+IF(Juni!B111&lt;&gt;"",Juni!B111,"")</f>
        <v/>
      </c>
      <c r="G106" t="str">
        <f>+IF(Juni!F111&lt;&gt;"",Juni!F111,"")</f>
        <v/>
      </c>
    </row>
    <row r="107" spans="1:7" x14ac:dyDescent="0.25">
      <c r="A107" t="str">
        <f>+IF(Juni!G112&lt;&gt;"",Juni!G112,"")</f>
        <v/>
      </c>
      <c r="C107" t="str">
        <f>+IF(A107&lt;&gt;"",Betrieb!$F$13,"")</f>
        <v/>
      </c>
      <c r="D107" t="str">
        <f>+IF(Juni!C112&lt;&gt;"",Juni!C112,"")</f>
        <v/>
      </c>
      <c r="E107" s="39" t="str">
        <f>+IF(Juni!B112&lt;&gt;"",Juni!B112,"")</f>
        <v/>
      </c>
      <c r="G107" t="str">
        <f>+IF(Juni!F112&lt;&gt;"",Juni!F112,"")</f>
        <v/>
      </c>
    </row>
    <row r="108" spans="1:7" x14ac:dyDescent="0.25">
      <c r="A108" t="str">
        <f>+IF(Juni!G113&lt;&gt;"",Juni!G113,"")</f>
        <v/>
      </c>
      <c r="C108" t="str">
        <f>+IF(A108&lt;&gt;"",Betrieb!$F$13,"")</f>
        <v/>
      </c>
      <c r="D108" t="str">
        <f>+IF(Juni!C113&lt;&gt;"",Juni!C113,"")</f>
        <v/>
      </c>
      <c r="E108" s="39" t="str">
        <f>+IF(Juni!B113&lt;&gt;"",Juni!B113,"")</f>
        <v/>
      </c>
      <c r="G108" t="str">
        <f>+IF(Juni!F113&lt;&gt;"",Juni!F113,"")</f>
        <v/>
      </c>
    </row>
    <row r="109" spans="1:7" x14ac:dyDescent="0.25">
      <c r="A109" t="str">
        <f>+IF(Juni!G114&lt;&gt;"",Juni!G114,"")</f>
        <v/>
      </c>
      <c r="C109" t="str">
        <f>+IF(A109&lt;&gt;"",Betrieb!$F$13,"")</f>
        <v/>
      </c>
      <c r="D109" t="str">
        <f>+IF(Juni!C114&lt;&gt;"",Juni!C114,"")</f>
        <v/>
      </c>
      <c r="E109" s="39" t="str">
        <f>+IF(Juni!B114&lt;&gt;"",Juni!B114,"")</f>
        <v/>
      </c>
      <c r="G109" t="str">
        <f>+IF(Juni!F114&lt;&gt;"",Juni!F114,"")</f>
        <v/>
      </c>
    </row>
    <row r="110" spans="1:7" x14ac:dyDescent="0.25">
      <c r="A110" t="str">
        <f>+IF(Juni!G115&lt;&gt;"",Juni!G115,"")</f>
        <v/>
      </c>
      <c r="C110" t="str">
        <f>+IF(A110&lt;&gt;"",Betrieb!$F$13,"")</f>
        <v/>
      </c>
      <c r="D110" t="str">
        <f>+IF(Juni!C115&lt;&gt;"",Juni!C115,"")</f>
        <v/>
      </c>
      <c r="E110" s="39" t="str">
        <f>+IF(Juni!B115&lt;&gt;"",Juni!B115,"")</f>
        <v/>
      </c>
      <c r="G110" t="str">
        <f>+IF(Juni!F115&lt;&gt;"",Juni!F115,"")</f>
        <v/>
      </c>
    </row>
    <row r="111" spans="1:7" x14ac:dyDescent="0.25">
      <c r="A111" t="str">
        <f>+IF(Juni!G116&lt;&gt;"",Juni!G116,"")</f>
        <v/>
      </c>
      <c r="C111" t="str">
        <f>+IF(A111&lt;&gt;"",Betrieb!$F$13,"")</f>
        <v/>
      </c>
      <c r="D111" t="str">
        <f>+IF(Juni!C116&lt;&gt;"",Juni!C116,"")</f>
        <v/>
      </c>
      <c r="E111" s="39" t="str">
        <f>+IF(Juni!B116&lt;&gt;"",Juni!B116,"")</f>
        <v/>
      </c>
      <c r="G111" t="str">
        <f>+IF(Juni!F116&lt;&gt;"",Juni!F116,"")</f>
        <v/>
      </c>
    </row>
    <row r="112" spans="1:7" x14ac:dyDescent="0.25">
      <c r="A112" t="str">
        <f>+IF(Juni!G117&lt;&gt;"",Juni!G117,"")</f>
        <v/>
      </c>
      <c r="C112" t="str">
        <f>+IF(A112&lt;&gt;"",Betrieb!$F$13,"")</f>
        <v/>
      </c>
      <c r="D112" t="str">
        <f>+IF(Juni!C117&lt;&gt;"",Juni!C117,"")</f>
        <v/>
      </c>
      <c r="E112" s="39" t="str">
        <f>+IF(Juni!B117&lt;&gt;"",Juni!B117,"")</f>
        <v/>
      </c>
      <c r="G112" t="str">
        <f>+IF(Juni!F117&lt;&gt;"",Juni!F117,"")</f>
        <v/>
      </c>
    </row>
    <row r="113" spans="1:7" x14ac:dyDescent="0.25">
      <c r="A113" t="str">
        <f>+IF(Juni!G118&lt;&gt;"",Juni!G118,"")</f>
        <v/>
      </c>
      <c r="C113" t="str">
        <f>+IF(A113&lt;&gt;"",Betrieb!$F$13,"")</f>
        <v/>
      </c>
      <c r="D113" t="str">
        <f>+IF(Juni!C118&lt;&gt;"",Juni!C118,"")</f>
        <v/>
      </c>
      <c r="E113" s="39" t="str">
        <f>+IF(Juni!B118&lt;&gt;"",Juni!B118,"")</f>
        <v/>
      </c>
      <c r="G113" t="str">
        <f>+IF(Juni!F118&lt;&gt;"",Juni!F118,"")</f>
        <v/>
      </c>
    </row>
    <row r="114" spans="1:7" x14ac:dyDescent="0.25">
      <c r="A114" t="str">
        <f>+IF(Juni!G119&lt;&gt;"",Juni!G119,"")</f>
        <v/>
      </c>
      <c r="C114" t="str">
        <f>+IF(A114&lt;&gt;"",Betrieb!$F$13,"")</f>
        <v/>
      </c>
      <c r="D114" t="str">
        <f>+IF(Juni!C119&lt;&gt;"",Juni!C119,"")</f>
        <v/>
      </c>
      <c r="E114" s="39" t="str">
        <f>+IF(Juni!B119&lt;&gt;"",Juni!B119,"")</f>
        <v/>
      </c>
      <c r="G114" t="str">
        <f>+IF(Juni!F119&lt;&gt;"",Juni!F119,"")</f>
        <v/>
      </c>
    </row>
    <row r="115" spans="1:7" x14ac:dyDescent="0.25">
      <c r="A115" t="str">
        <f>+IF(Juni!G120&lt;&gt;"",Juni!G120,"")</f>
        <v/>
      </c>
      <c r="C115" t="str">
        <f>+IF(A115&lt;&gt;"",Betrieb!$F$13,"")</f>
        <v/>
      </c>
      <c r="D115" t="str">
        <f>+IF(Juni!C120&lt;&gt;"",Juni!C120,"")</f>
        <v/>
      </c>
      <c r="E115" s="39" t="str">
        <f>+IF(Juni!B120&lt;&gt;"",Juni!B120,"")</f>
        <v/>
      </c>
      <c r="G115" t="str">
        <f>+IF(Juni!F120&lt;&gt;"",Juni!F120,"")</f>
        <v/>
      </c>
    </row>
    <row r="116" spans="1:7" x14ac:dyDescent="0.25">
      <c r="A116" t="str">
        <f>+IF(Juni!G121&lt;&gt;"",Juni!G121,"")</f>
        <v/>
      </c>
      <c r="C116" t="str">
        <f>+IF(A116&lt;&gt;"",Betrieb!$F$13,"")</f>
        <v/>
      </c>
      <c r="D116" t="str">
        <f>+IF(Juni!C121&lt;&gt;"",Juni!C121,"")</f>
        <v/>
      </c>
      <c r="E116" s="39" t="str">
        <f>+IF(Juni!B121&lt;&gt;"",Juni!B121,"")</f>
        <v/>
      </c>
      <c r="G116" t="str">
        <f>+IF(Juni!F121&lt;&gt;"",Juni!F121,"")</f>
        <v/>
      </c>
    </row>
    <row r="117" spans="1:7" x14ac:dyDescent="0.25">
      <c r="A117" t="str">
        <f>+IF(Juni!G122&lt;&gt;"",Juni!G122,"")</f>
        <v/>
      </c>
      <c r="C117" t="str">
        <f>+IF(A117&lt;&gt;"",Betrieb!$F$13,"")</f>
        <v/>
      </c>
      <c r="D117" t="str">
        <f>+IF(Juni!C122&lt;&gt;"",Juni!C122,"")</f>
        <v/>
      </c>
      <c r="E117" s="39" t="str">
        <f>+IF(Juni!B122&lt;&gt;"",Juni!B122,"")</f>
        <v/>
      </c>
      <c r="G117" t="str">
        <f>+IF(Juni!F122&lt;&gt;"",Juni!F122,"")</f>
        <v/>
      </c>
    </row>
    <row r="118" spans="1:7" x14ac:dyDescent="0.25">
      <c r="A118" t="str">
        <f>+IF(Juni!G123&lt;&gt;"",Juni!G123,"")</f>
        <v/>
      </c>
      <c r="C118" t="str">
        <f>+IF(A118&lt;&gt;"",Betrieb!$F$13,"")</f>
        <v/>
      </c>
      <c r="D118" t="str">
        <f>+IF(Juni!C123&lt;&gt;"",Juni!C123,"")</f>
        <v/>
      </c>
      <c r="E118" s="39" t="str">
        <f>+IF(Juni!B123&lt;&gt;"",Juni!B123,"")</f>
        <v/>
      </c>
      <c r="G118" t="str">
        <f>+IF(Juni!F123&lt;&gt;"",Juni!F123,"")</f>
        <v/>
      </c>
    </row>
    <row r="119" spans="1:7" x14ac:dyDescent="0.25">
      <c r="A119" t="str">
        <f>+IF(Juni!G124&lt;&gt;"",Juni!G124,"")</f>
        <v/>
      </c>
      <c r="C119" t="str">
        <f>+IF(A119&lt;&gt;"",Betrieb!$F$13,"")</f>
        <v/>
      </c>
      <c r="D119" t="str">
        <f>+IF(Juni!C124&lt;&gt;"",Juni!C124,"")</f>
        <v/>
      </c>
      <c r="E119" s="39" t="str">
        <f>+IF(Juni!B124&lt;&gt;"",Juni!B124,"")</f>
        <v/>
      </c>
      <c r="G119" t="str">
        <f>+IF(Juni!F124&lt;&gt;"",Juni!F124,"")</f>
        <v/>
      </c>
    </row>
    <row r="120" spans="1:7" x14ac:dyDescent="0.25">
      <c r="A120" t="str">
        <f>+IF(Juni!G125&lt;&gt;"",Juni!G125,"")</f>
        <v/>
      </c>
      <c r="C120" t="str">
        <f>+IF(A120&lt;&gt;"",Betrieb!$F$13,"")</f>
        <v/>
      </c>
      <c r="D120" t="str">
        <f>+IF(Juni!C125&lt;&gt;"",Juni!C125,"")</f>
        <v/>
      </c>
      <c r="E120" s="39" t="str">
        <f>+IF(Juni!B125&lt;&gt;"",Juni!B125,"")</f>
        <v/>
      </c>
      <c r="G120" t="str">
        <f>+IF(Juni!F125&lt;&gt;"",Juni!F125,"")</f>
        <v/>
      </c>
    </row>
    <row r="121" spans="1:7" x14ac:dyDescent="0.25">
      <c r="A121" t="str">
        <f>+IF(Juni!G126&lt;&gt;"",Juni!G126,"")</f>
        <v/>
      </c>
      <c r="C121" t="str">
        <f>+IF(A121&lt;&gt;"",Betrieb!$F$13,"")</f>
        <v/>
      </c>
      <c r="D121" t="str">
        <f>+IF(Juni!C126&lt;&gt;"",Juni!C126,"")</f>
        <v/>
      </c>
      <c r="E121" s="39" t="str">
        <f>+IF(Juni!B126&lt;&gt;"",Juni!B126,"")</f>
        <v/>
      </c>
      <c r="G121" t="str">
        <f>+IF(Juni!F126&lt;&gt;"",Juni!F126,"")</f>
        <v/>
      </c>
    </row>
    <row r="122" spans="1:7" x14ac:dyDescent="0.25">
      <c r="A122" t="str">
        <f>+IF(Juni!G127&lt;&gt;"",Juni!G127,"")</f>
        <v/>
      </c>
      <c r="C122" t="str">
        <f>+IF(A122&lt;&gt;"",Betrieb!$F$13,"")</f>
        <v/>
      </c>
      <c r="D122" t="str">
        <f>+IF(Juni!C127&lt;&gt;"",Juni!C127,"")</f>
        <v/>
      </c>
      <c r="E122" s="39" t="str">
        <f>+IF(Juni!B127&lt;&gt;"",Juni!B127,"")</f>
        <v/>
      </c>
      <c r="G122" t="str">
        <f>+IF(Juni!F127&lt;&gt;"",Juni!F127,"")</f>
        <v/>
      </c>
    </row>
    <row r="123" spans="1:7" x14ac:dyDescent="0.25">
      <c r="A123" t="str">
        <f>+IF(Juni!G128&lt;&gt;"",Juni!G128,"")</f>
        <v/>
      </c>
      <c r="C123" t="str">
        <f>+IF(A123&lt;&gt;"",Betrieb!$F$13,"")</f>
        <v/>
      </c>
      <c r="D123" t="str">
        <f>+IF(Juni!C128&lt;&gt;"",Juni!C128,"")</f>
        <v/>
      </c>
      <c r="E123" s="39" t="str">
        <f>+IF(Juni!B128&lt;&gt;"",Juni!B128,"")</f>
        <v/>
      </c>
      <c r="G123" t="str">
        <f>+IF(Juni!F128&lt;&gt;"",Juni!F128,"")</f>
        <v/>
      </c>
    </row>
    <row r="124" spans="1:7" x14ac:dyDescent="0.25">
      <c r="A124" t="str">
        <f>+IF(Juni!G129&lt;&gt;"",Juni!G129,"")</f>
        <v/>
      </c>
      <c r="C124" t="str">
        <f>+IF(A124&lt;&gt;"",Betrieb!$F$13,"")</f>
        <v/>
      </c>
      <c r="D124" t="str">
        <f>+IF(Juni!C129&lt;&gt;"",Juni!C129,"")</f>
        <v/>
      </c>
      <c r="E124" s="39" t="str">
        <f>+IF(Juni!B129&lt;&gt;"",Juni!B129,"")</f>
        <v/>
      </c>
      <c r="G124" t="str">
        <f>+IF(Juni!F129&lt;&gt;"",Juni!F129,"")</f>
        <v/>
      </c>
    </row>
    <row r="125" spans="1:7" x14ac:dyDescent="0.25">
      <c r="A125" t="str">
        <f>+IF(Juni!G130&lt;&gt;"",Juni!G130,"")</f>
        <v/>
      </c>
      <c r="C125" t="str">
        <f>+IF(A125&lt;&gt;"",Betrieb!$F$13,"")</f>
        <v/>
      </c>
      <c r="D125" t="str">
        <f>+IF(Juni!C130&lt;&gt;"",Juni!C130,"")</f>
        <v/>
      </c>
      <c r="E125" s="39" t="str">
        <f>+IF(Juni!B130&lt;&gt;"",Juni!B130,"")</f>
        <v/>
      </c>
      <c r="G125" t="str">
        <f>+IF(Juni!F130&lt;&gt;"",Juni!F130,"")</f>
        <v/>
      </c>
    </row>
    <row r="126" spans="1:7" x14ac:dyDescent="0.25">
      <c r="A126" t="str">
        <f>+IF(Juni!G131&lt;&gt;"",Juni!G131,"")</f>
        <v/>
      </c>
      <c r="C126" t="str">
        <f>+IF(A126&lt;&gt;"",Betrieb!$F$13,"")</f>
        <v/>
      </c>
      <c r="D126" t="str">
        <f>+IF(Juni!C131&lt;&gt;"",Juni!C131,"")</f>
        <v/>
      </c>
      <c r="E126" s="39" t="str">
        <f>+IF(Juni!B131&lt;&gt;"",Juni!B131,"")</f>
        <v/>
      </c>
      <c r="G126" t="str">
        <f>+IF(Juni!F131&lt;&gt;"",Juni!F131,"")</f>
        <v/>
      </c>
    </row>
    <row r="127" spans="1:7" x14ac:dyDescent="0.25">
      <c r="A127" t="str">
        <f>+IF(Juni!G132&lt;&gt;"",Juni!G132,"")</f>
        <v/>
      </c>
      <c r="C127" t="str">
        <f>+IF(A127&lt;&gt;"",Betrieb!$F$13,"")</f>
        <v/>
      </c>
      <c r="D127" t="str">
        <f>+IF(Juni!C132&lt;&gt;"",Juni!C132,"")</f>
        <v/>
      </c>
      <c r="E127" s="39" t="str">
        <f>+IF(Juni!B132&lt;&gt;"",Juni!B132,"")</f>
        <v/>
      </c>
      <c r="G127" t="str">
        <f>+IF(Juni!F132&lt;&gt;"",Juni!F132,"")</f>
        <v/>
      </c>
    </row>
    <row r="128" spans="1:7" x14ac:dyDescent="0.25">
      <c r="A128" t="str">
        <f>+IF(Juni!G133&lt;&gt;"",Juni!G133,"")</f>
        <v/>
      </c>
      <c r="C128" t="str">
        <f>+IF(A128&lt;&gt;"",Betrieb!$F$13,"")</f>
        <v/>
      </c>
      <c r="D128" t="str">
        <f>+IF(Juni!C133&lt;&gt;"",Juni!C133,"")</f>
        <v/>
      </c>
      <c r="E128" s="39" t="str">
        <f>+IF(Juni!B133&lt;&gt;"",Juni!B133,"")</f>
        <v/>
      </c>
      <c r="G128" t="str">
        <f>+IF(Juni!F133&lt;&gt;"",Juni!F133,"")</f>
        <v/>
      </c>
    </row>
    <row r="129" spans="1:7" x14ac:dyDescent="0.25">
      <c r="A129" t="str">
        <f>+IF(Juni!G134&lt;&gt;"",Juni!G134,"")</f>
        <v/>
      </c>
      <c r="C129" t="str">
        <f>+IF(A129&lt;&gt;"",Betrieb!$F$13,"")</f>
        <v/>
      </c>
      <c r="D129" t="str">
        <f>+IF(Juni!C134&lt;&gt;"",Juni!C134,"")</f>
        <v/>
      </c>
      <c r="E129" s="39" t="str">
        <f>+IF(Juni!B134&lt;&gt;"",Juni!B134,"")</f>
        <v/>
      </c>
      <c r="G129" t="str">
        <f>+IF(Juni!F134&lt;&gt;"",Juni!F134,"")</f>
        <v/>
      </c>
    </row>
    <row r="130" spans="1:7" x14ac:dyDescent="0.25">
      <c r="A130" t="str">
        <f>+IF(Juni!G135&lt;&gt;"",Juni!G135,"")</f>
        <v/>
      </c>
      <c r="C130" t="str">
        <f>+IF(A130&lt;&gt;"",Betrieb!$F$13,"")</f>
        <v/>
      </c>
      <c r="D130" t="str">
        <f>+IF(Juni!C135&lt;&gt;"",Juni!C135,"")</f>
        <v/>
      </c>
      <c r="E130" s="39" t="str">
        <f>+IF(Juni!B135&lt;&gt;"",Juni!B135,"")</f>
        <v/>
      </c>
      <c r="G130" t="str">
        <f>+IF(Juni!F135&lt;&gt;"",Juni!F135,"")</f>
        <v/>
      </c>
    </row>
    <row r="131" spans="1:7" x14ac:dyDescent="0.25">
      <c r="A131" t="str">
        <f>+IF(Juni!G136&lt;&gt;"",Juni!G136,"")</f>
        <v/>
      </c>
      <c r="C131" t="str">
        <f>+IF(A131&lt;&gt;"",Betrieb!$F$13,"")</f>
        <v/>
      </c>
      <c r="D131" t="str">
        <f>+IF(Juni!C136&lt;&gt;"",Juni!C136,"")</f>
        <v/>
      </c>
      <c r="E131" s="39" t="str">
        <f>+IF(Juni!B136&lt;&gt;"",Juni!B136,"")</f>
        <v/>
      </c>
      <c r="G131" t="str">
        <f>+IF(Juni!F136&lt;&gt;"",Juni!F136,"")</f>
        <v/>
      </c>
    </row>
    <row r="132" spans="1:7" x14ac:dyDescent="0.25">
      <c r="A132" t="str">
        <f>+IF(Juni!G137&lt;&gt;"",Juni!G137,"")</f>
        <v/>
      </c>
      <c r="C132" t="str">
        <f>+IF(A132&lt;&gt;"",Betrieb!$F$13,"")</f>
        <v/>
      </c>
      <c r="D132" t="str">
        <f>+IF(Juni!C137&lt;&gt;"",Juni!C137,"")</f>
        <v/>
      </c>
      <c r="E132" s="39" t="str">
        <f>+IF(Juni!B137&lt;&gt;"",Juni!B137,"")</f>
        <v/>
      </c>
      <c r="G132" t="str">
        <f>+IF(Juni!F137&lt;&gt;"",Juni!F137,"")</f>
        <v/>
      </c>
    </row>
    <row r="133" spans="1:7" x14ac:dyDescent="0.25">
      <c r="A133" t="str">
        <f>+IF(Juni!G138&lt;&gt;"",Juni!G138,"")</f>
        <v/>
      </c>
      <c r="C133" t="str">
        <f>+IF(A133&lt;&gt;"",Betrieb!$F$13,"")</f>
        <v/>
      </c>
      <c r="D133" t="str">
        <f>+IF(Juni!C138&lt;&gt;"",Juni!C138,"")</f>
        <v/>
      </c>
      <c r="E133" s="39" t="str">
        <f>+IF(Juni!B138&lt;&gt;"",Juni!B138,"")</f>
        <v/>
      </c>
      <c r="G133" t="str">
        <f>+IF(Juni!F138&lt;&gt;"",Juni!F138,"")</f>
        <v/>
      </c>
    </row>
    <row r="134" spans="1:7" x14ac:dyDescent="0.25">
      <c r="A134" t="str">
        <f>+IF(Juni!G139&lt;&gt;"",Juni!G139,"")</f>
        <v/>
      </c>
      <c r="C134" t="str">
        <f>+IF(A134&lt;&gt;"",Betrieb!$F$13,"")</f>
        <v/>
      </c>
      <c r="D134" t="str">
        <f>+IF(Juni!C139&lt;&gt;"",Juni!C139,"")</f>
        <v/>
      </c>
      <c r="E134" s="39" t="str">
        <f>+IF(Juni!B139&lt;&gt;"",Juni!B139,"")</f>
        <v/>
      </c>
      <c r="G134" t="str">
        <f>+IF(Juni!F139&lt;&gt;"",Juni!F139,"")</f>
        <v/>
      </c>
    </row>
    <row r="135" spans="1:7" x14ac:dyDescent="0.25">
      <c r="A135" t="str">
        <f>+IF(Juni!G140&lt;&gt;"",Juni!G140,"")</f>
        <v/>
      </c>
      <c r="C135" t="str">
        <f>+IF(A135&lt;&gt;"",Betrieb!$F$13,"")</f>
        <v/>
      </c>
      <c r="D135" t="str">
        <f>+IF(Juni!C140&lt;&gt;"",Juni!C140,"")</f>
        <v/>
      </c>
      <c r="E135" s="39" t="str">
        <f>+IF(Juni!B140&lt;&gt;"",Juni!B140,"")</f>
        <v/>
      </c>
      <c r="G135" t="str">
        <f>+IF(Juni!F140&lt;&gt;"",Juni!F140,"")</f>
        <v/>
      </c>
    </row>
    <row r="136" spans="1:7" x14ac:dyDescent="0.25">
      <c r="A136" t="str">
        <f>+IF(Juni!G141&lt;&gt;"",Juni!G141,"")</f>
        <v/>
      </c>
      <c r="C136" t="str">
        <f>+IF(A136&lt;&gt;"",Betrieb!$F$13,"")</f>
        <v/>
      </c>
      <c r="D136" t="str">
        <f>+IF(Juni!C141&lt;&gt;"",Juni!C141,"")</f>
        <v/>
      </c>
      <c r="E136" s="39" t="str">
        <f>+IF(Juni!B141&lt;&gt;"",Juni!B141,"")</f>
        <v/>
      </c>
      <c r="G136" t="str">
        <f>+IF(Juni!F141&lt;&gt;"",Juni!F141,"")</f>
        <v/>
      </c>
    </row>
    <row r="137" spans="1:7" x14ac:dyDescent="0.25">
      <c r="A137" t="str">
        <f>+IF(Juni!G142&lt;&gt;"",Juni!G142,"")</f>
        <v/>
      </c>
      <c r="C137" t="str">
        <f>+IF(A137&lt;&gt;"",Betrieb!$F$13,"")</f>
        <v/>
      </c>
      <c r="D137" t="str">
        <f>+IF(Juni!C142&lt;&gt;"",Juni!C142,"")</f>
        <v/>
      </c>
      <c r="E137" s="39" t="str">
        <f>+IF(Juni!B142&lt;&gt;"",Juni!B142,"")</f>
        <v/>
      </c>
      <c r="G137" t="str">
        <f>+IF(Juni!F142&lt;&gt;"",Juni!F142,"")</f>
        <v/>
      </c>
    </row>
    <row r="138" spans="1:7" x14ac:dyDescent="0.25">
      <c r="A138" t="str">
        <f>+IF(Juni!G143&lt;&gt;"",Juni!G143,"")</f>
        <v/>
      </c>
      <c r="C138" t="str">
        <f>+IF(A138&lt;&gt;"",Betrieb!$F$13,"")</f>
        <v/>
      </c>
      <c r="D138" t="str">
        <f>+IF(Juni!C143&lt;&gt;"",Juni!C143,"")</f>
        <v/>
      </c>
      <c r="E138" s="39" t="str">
        <f>+IF(Juni!B143&lt;&gt;"",Juni!B143,"")</f>
        <v/>
      </c>
      <c r="G138" t="str">
        <f>+IF(Juni!F143&lt;&gt;"",Juni!F143,"")</f>
        <v/>
      </c>
    </row>
    <row r="139" spans="1:7" x14ac:dyDescent="0.25">
      <c r="A139" t="str">
        <f>+IF(Juni!G144&lt;&gt;"",Juni!G144,"")</f>
        <v/>
      </c>
      <c r="C139" t="str">
        <f>+IF(A139&lt;&gt;"",Betrieb!$F$13,"")</f>
        <v/>
      </c>
      <c r="D139" t="str">
        <f>+IF(Juni!C144&lt;&gt;"",Juni!C144,"")</f>
        <v/>
      </c>
      <c r="E139" s="39" t="str">
        <f>+IF(Juni!B144&lt;&gt;"",Juni!B144,"")</f>
        <v/>
      </c>
      <c r="G139" t="str">
        <f>+IF(Juni!F144&lt;&gt;"",Juni!F144,"")</f>
        <v/>
      </c>
    </row>
    <row r="140" spans="1:7" x14ac:dyDescent="0.25">
      <c r="A140" t="str">
        <f>+IF(Juni!G145&lt;&gt;"",Juni!G145,"")</f>
        <v/>
      </c>
      <c r="C140" t="str">
        <f>+IF(A140&lt;&gt;"",Betrieb!$F$13,"")</f>
        <v/>
      </c>
      <c r="D140" t="str">
        <f>+IF(Juni!C145&lt;&gt;"",Juni!C145,"")</f>
        <v/>
      </c>
      <c r="E140" s="39" t="str">
        <f>+IF(Juni!B145&lt;&gt;"",Juni!B145,"")</f>
        <v/>
      </c>
      <c r="G140" t="str">
        <f>+IF(Juni!F145&lt;&gt;"",Juni!F145,"")</f>
        <v/>
      </c>
    </row>
    <row r="141" spans="1:7" x14ac:dyDescent="0.25">
      <c r="A141" t="str">
        <f>+IF(Juni!G146&lt;&gt;"",Juni!G146,"")</f>
        <v/>
      </c>
      <c r="C141" t="str">
        <f>+IF(A141&lt;&gt;"",Betrieb!$F$13,"")</f>
        <v/>
      </c>
      <c r="D141" t="str">
        <f>+IF(Juni!C146&lt;&gt;"",Juni!C146,"")</f>
        <v/>
      </c>
      <c r="E141" s="39" t="str">
        <f>+IF(Juni!B146&lt;&gt;"",Juni!B146,"")</f>
        <v/>
      </c>
      <c r="G141" t="str">
        <f>+IF(Juni!F146&lt;&gt;"",Juni!F146,"")</f>
        <v/>
      </c>
    </row>
    <row r="142" spans="1:7" x14ac:dyDescent="0.25">
      <c r="A142" t="str">
        <f>+IF(Juni!G147&lt;&gt;"",Juni!G147,"")</f>
        <v/>
      </c>
      <c r="C142" t="str">
        <f>+IF(A142&lt;&gt;"",Betrieb!$F$13,"")</f>
        <v/>
      </c>
      <c r="D142" t="str">
        <f>+IF(Juni!C147&lt;&gt;"",Juni!C147,"")</f>
        <v/>
      </c>
      <c r="E142" s="39" t="str">
        <f>+IF(Juni!B147&lt;&gt;"",Juni!B147,"")</f>
        <v/>
      </c>
      <c r="G142" t="str">
        <f>+IF(Juni!F147&lt;&gt;"",Juni!F147,"")</f>
        <v/>
      </c>
    </row>
    <row r="143" spans="1:7" x14ac:dyDescent="0.25">
      <c r="A143" t="str">
        <f>+IF(Juni!G148&lt;&gt;"",Juni!G148,"")</f>
        <v/>
      </c>
      <c r="C143" t="str">
        <f>+IF(A143&lt;&gt;"",Betrieb!$F$13,"")</f>
        <v/>
      </c>
      <c r="D143" t="str">
        <f>+IF(Juni!C148&lt;&gt;"",Juni!C148,"")</f>
        <v/>
      </c>
      <c r="E143" s="39" t="str">
        <f>+IF(Juni!B148&lt;&gt;"",Juni!B148,"")</f>
        <v/>
      </c>
      <c r="G143" t="str">
        <f>+IF(Juni!F148&lt;&gt;"",Juni!F148,"")</f>
        <v/>
      </c>
    </row>
    <row r="144" spans="1:7" x14ac:dyDescent="0.25">
      <c r="A144" t="str">
        <f>+IF(Juni!G149&lt;&gt;"",Juni!G149,"")</f>
        <v/>
      </c>
      <c r="C144" t="str">
        <f>+IF(A144&lt;&gt;"",Betrieb!$F$13,"")</f>
        <v/>
      </c>
      <c r="D144" t="str">
        <f>+IF(Juni!C149&lt;&gt;"",Juni!C149,"")</f>
        <v/>
      </c>
      <c r="E144" s="39" t="str">
        <f>+IF(Juni!B149&lt;&gt;"",Juni!B149,"")</f>
        <v/>
      </c>
      <c r="G144" t="str">
        <f>+IF(Juni!F149&lt;&gt;"",Juni!F149,"")</f>
        <v/>
      </c>
    </row>
    <row r="145" spans="1:7" x14ac:dyDescent="0.25">
      <c r="A145" t="str">
        <f>+IF(Juni!G150&lt;&gt;"",Juni!G150,"")</f>
        <v/>
      </c>
      <c r="C145" t="str">
        <f>+IF(A145&lt;&gt;"",Betrieb!$F$13,"")</f>
        <v/>
      </c>
      <c r="D145" t="str">
        <f>+IF(Juni!C150&lt;&gt;"",Juni!C150,"")</f>
        <v/>
      </c>
      <c r="E145" s="39" t="str">
        <f>+IF(Juni!B150&lt;&gt;"",Juni!B150,"")</f>
        <v/>
      </c>
      <c r="G145" t="str">
        <f>+IF(Juni!F150&lt;&gt;"",Juni!F150,"")</f>
        <v/>
      </c>
    </row>
    <row r="146" spans="1:7" x14ac:dyDescent="0.25">
      <c r="A146" t="str">
        <f>+IF(Juni!G151&lt;&gt;"",Juni!G151,"")</f>
        <v/>
      </c>
      <c r="C146" t="str">
        <f>+IF(A146&lt;&gt;"",Betrieb!$F$13,"")</f>
        <v/>
      </c>
      <c r="D146" t="str">
        <f>+IF(Juni!C151&lt;&gt;"",Juni!C151,"")</f>
        <v/>
      </c>
      <c r="E146" s="39" t="str">
        <f>+IF(Juni!B151&lt;&gt;"",Juni!B151,"")</f>
        <v/>
      </c>
      <c r="G146" t="str">
        <f>+IF(Juni!F151&lt;&gt;"",Juni!F151,"")</f>
        <v/>
      </c>
    </row>
    <row r="147" spans="1:7" x14ac:dyDescent="0.25">
      <c r="A147" t="str">
        <f>+IF(Juni!G152&lt;&gt;"",Juni!G152,"")</f>
        <v/>
      </c>
      <c r="C147" t="str">
        <f>+IF(A147&lt;&gt;"",Betrieb!$F$13,"")</f>
        <v/>
      </c>
      <c r="D147" t="str">
        <f>+IF(Juni!C152&lt;&gt;"",Juni!C152,"")</f>
        <v/>
      </c>
      <c r="E147" s="39" t="str">
        <f>+IF(Juni!B152&lt;&gt;"",Juni!B152,"")</f>
        <v/>
      </c>
      <c r="G147" t="str">
        <f>+IF(Juni!F152&lt;&gt;"",Juni!F152,"")</f>
        <v/>
      </c>
    </row>
    <row r="148" spans="1:7" x14ac:dyDescent="0.25">
      <c r="A148" t="str">
        <f>+IF(Juni!G153&lt;&gt;"",Juni!G153,"")</f>
        <v/>
      </c>
      <c r="C148" t="str">
        <f>+IF(A148&lt;&gt;"",Betrieb!$F$13,"")</f>
        <v/>
      </c>
      <c r="D148" t="str">
        <f>+IF(Juni!C153&lt;&gt;"",Juni!C153,"")</f>
        <v/>
      </c>
      <c r="E148" s="39" t="str">
        <f>+IF(Juni!B153&lt;&gt;"",Juni!B153,"")</f>
        <v/>
      </c>
      <c r="G148" t="str">
        <f>+IF(Juni!F153&lt;&gt;"",Juni!F153,"")</f>
        <v/>
      </c>
    </row>
    <row r="149" spans="1:7" x14ac:dyDescent="0.25">
      <c r="A149" t="str">
        <f>+IF(Juni!G154&lt;&gt;"",Juni!G154,"")</f>
        <v/>
      </c>
      <c r="C149" t="str">
        <f>+IF(A149&lt;&gt;"",Betrieb!$F$13,"")</f>
        <v/>
      </c>
      <c r="D149" t="str">
        <f>+IF(Juni!C154&lt;&gt;"",Juni!C154,"")</f>
        <v/>
      </c>
      <c r="E149" s="39" t="str">
        <f>+IF(Juni!B154&lt;&gt;"",Juni!B154,"")</f>
        <v/>
      </c>
      <c r="G149" t="str">
        <f>+IF(Juni!F154&lt;&gt;"",Juni!F154,"")</f>
        <v/>
      </c>
    </row>
    <row r="150" spans="1:7" x14ac:dyDescent="0.25">
      <c r="A150" t="str">
        <f>+IF(Juni!G155&lt;&gt;"",Juni!G155,"")</f>
        <v/>
      </c>
      <c r="C150" t="str">
        <f>+IF(A150&lt;&gt;"",Betrieb!$F$13,"")</f>
        <v/>
      </c>
      <c r="D150" t="str">
        <f>+IF(Juni!C155&lt;&gt;"",Juni!C155,"")</f>
        <v/>
      </c>
      <c r="E150" s="39" t="str">
        <f>+IF(Juni!B155&lt;&gt;"",Juni!B155,"")</f>
        <v/>
      </c>
      <c r="G150" t="str">
        <f>+IF(Juni!F155&lt;&gt;"",Juni!F155,"")</f>
        <v/>
      </c>
    </row>
    <row r="151" spans="1:7" x14ac:dyDescent="0.25">
      <c r="A151" t="str">
        <f>+IF(Juni!G156&lt;&gt;"",Juni!G156,"")</f>
        <v/>
      </c>
      <c r="C151" t="str">
        <f>+IF(A151&lt;&gt;"",Betrieb!$F$13,"")</f>
        <v/>
      </c>
      <c r="D151" t="str">
        <f>+IF(Juni!C156&lt;&gt;"",Juni!C156,"")</f>
        <v/>
      </c>
      <c r="E151" s="39" t="str">
        <f>+IF(Juni!B156&lt;&gt;"",Juni!B156,"")</f>
        <v/>
      </c>
      <c r="G151" t="str">
        <f>+IF(Juni!F156&lt;&gt;"",Juni!F156,"")</f>
        <v/>
      </c>
    </row>
    <row r="152" spans="1:7" x14ac:dyDescent="0.25">
      <c r="A152" t="str">
        <f>+IF(Juni!G157&lt;&gt;"",Juni!G157,"")</f>
        <v/>
      </c>
      <c r="C152" t="str">
        <f>+IF(A152&lt;&gt;"",Betrieb!$F$13,"")</f>
        <v/>
      </c>
      <c r="D152" t="str">
        <f>+IF(Juni!C157&lt;&gt;"",Juni!C157,"")</f>
        <v/>
      </c>
      <c r="E152" s="39" t="str">
        <f>+IF(Juni!B157&lt;&gt;"",Juni!B157,"")</f>
        <v/>
      </c>
      <c r="G152" t="str">
        <f>+IF(Juni!F157&lt;&gt;"",Juni!F157,"")</f>
        <v/>
      </c>
    </row>
    <row r="153" spans="1:7" x14ac:dyDescent="0.25">
      <c r="A153" t="str">
        <f>+IF(Juni!G158&lt;&gt;"",Juni!G158,"")</f>
        <v/>
      </c>
      <c r="C153" t="str">
        <f>+IF(A153&lt;&gt;"",Betrieb!$F$13,"")</f>
        <v/>
      </c>
      <c r="D153" t="str">
        <f>+IF(Juni!C158&lt;&gt;"",Juni!C158,"")</f>
        <v/>
      </c>
      <c r="E153" s="39" t="str">
        <f>+IF(Juni!B158&lt;&gt;"",Juni!B158,"")</f>
        <v/>
      </c>
      <c r="G153" t="str">
        <f>+IF(Juni!F158&lt;&gt;"",Juni!F158,"")</f>
        <v/>
      </c>
    </row>
    <row r="154" spans="1:7" x14ac:dyDescent="0.25">
      <c r="A154" t="str">
        <f>+IF(Juni!G159&lt;&gt;"",Juni!G159,"")</f>
        <v/>
      </c>
      <c r="C154" t="str">
        <f>+IF(A154&lt;&gt;"",Betrieb!$F$13,"")</f>
        <v/>
      </c>
      <c r="D154" t="str">
        <f>+IF(Juni!C159&lt;&gt;"",Juni!C159,"")</f>
        <v/>
      </c>
      <c r="E154" s="39" t="str">
        <f>+IF(Juni!B159&lt;&gt;"",Juni!B159,"")</f>
        <v/>
      </c>
      <c r="G154" t="str">
        <f>+IF(Juni!F159&lt;&gt;"",Juni!F159,"")</f>
        <v/>
      </c>
    </row>
    <row r="155" spans="1:7" x14ac:dyDescent="0.25">
      <c r="A155" t="str">
        <f>+IF(Juni!G160&lt;&gt;"",Juni!G160,"")</f>
        <v/>
      </c>
      <c r="C155" t="str">
        <f>+IF(A155&lt;&gt;"",Betrieb!$F$13,"")</f>
        <v/>
      </c>
      <c r="D155" t="str">
        <f>+IF(Juni!C160&lt;&gt;"",Juni!C160,"")</f>
        <v/>
      </c>
      <c r="E155" s="39" t="str">
        <f>+IF(Juni!B160&lt;&gt;"",Juni!B160,"")</f>
        <v/>
      </c>
      <c r="G155" t="str">
        <f>+IF(Juni!F160&lt;&gt;"",Juni!F160,"")</f>
        <v/>
      </c>
    </row>
    <row r="156" spans="1:7" x14ac:dyDescent="0.25">
      <c r="A156" t="str">
        <f>+IF(Juni!G161&lt;&gt;"",Juni!G161,"")</f>
        <v/>
      </c>
      <c r="C156" t="str">
        <f>+IF(A156&lt;&gt;"",Betrieb!$F$13,"")</f>
        <v/>
      </c>
      <c r="D156" t="str">
        <f>+IF(Juni!C161&lt;&gt;"",Juni!C161,"")</f>
        <v/>
      </c>
      <c r="E156" s="39" t="str">
        <f>+IF(Juni!B161&lt;&gt;"",Juni!B161,"")</f>
        <v/>
      </c>
      <c r="G156" t="str">
        <f>+IF(Juni!F161&lt;&gt;"",Juni!F161,"")</f>
        <v/>
      </c>
    </row>
    <row r="157" spans="1:7" x14ac:dyDescent="0.25">
      <c r="A157" t="str">
        <f>+IF(Juni!G162&lt;&gt;"",Juni!G162,"")</f>
        <v/>
      </c>
      <c r="C157" t="str">
        <f>+IF(A157&lt;&gt;"",Betrieb!$F$13,"")</f>
        <v/>
      </c>
      <c r="D157" t="str">
        <f>+IF(Juni!C162&lt;&gt;"",Juni!C162,"")</f>
        <v/>
      </c>
      <c r="E157" s="39" t="str">
        <f>+IF(Juni!B162&lt;&gt;"",Juni!B162,"")</f>
        <v/>
      </c>
      <c r="G157" t="str">
        <f>+IF(Juni!F162&lt;&gt;"",Juni!F162,"")</f>
        <v/>
      </c>
    </row>
    <row r="158" spans="1:7" x14ac:dyDescent="0.25">
      <c r="A158" t="str">
        <f>+IF(Juni!G163&lt;&gt;"",Juni!G163,"")</f>
        <v/>
      </c>
      <c r="C158" t="str">
        <f>+IF(A158&lt;&gt;"",Betrieb!$F$13,"")</f>
        <v/>
      </c>
      <c r="D158" t="str">
        <f>+IF(Juni!C163&lt;&gt;"",Juni!C163,"")</f>
        <v/>
      </c>
      <c r="E158" s="39" t="str">
        <f>+IF(Juni!B163&lt;&gt;"",Juni!B163,"")</f>
        <v/>
      </c>
      <c r="G158" t="str">
        <f>+IF(Juni!F163&lt;&gt;"",Juni!F163,"")</f>
        <v/>
      </c>
    </row>
    <row r="159" spans="1:7" x14ac:dyDescent="0.25">
      <c r="A159" t="str">
        <f>+IF(Juni!G164&lt;&gt;"",Juni!G164,"")</f>
        <v/>
      </c>
      <c r="C159" t="str">
        <f>+IF(A159&lt;&gt;"",Betrieb!$F$13,"")</f>
        <v/>
      </c>
      <c r="D159" t="str">
        <f>+IF(Juni!C164&lt;&gt;"",Juni!C164,"")</f>
        <v/>
      </c>
      <c r="E159" s="39" t="str">
        <f>+IF(Juni!B164&lt;&gt;"",Juni!B164,"")</f>
        <v/>
      </c>
      <c r="G159" t="str">
        <f>+IF(Juni!F164&lt;&gt;"",Juni!F164,"")</f>
        <v/>
      </c>
    </row>
    <row r="160" spans="1:7" x14ac:dyDescent="0.25">
      <c r="A160" t="str">
        <f>+IF(Juni!G165&lt;&gt;"",Juni!G165,"")</f>
        <v/>
      </c>
      <c r="C160" t="str">
        <f>+IF(A160&lt;&gt;"",Betrieb!$F$13,"")</f>
        <v/>
      </c>
      <c r="D160" t="str">
        <f>+IF(Juni!C165&lt;&gt;"",Juni!C165,"")</f>
        <v/>
      </c>
      <c r="E160" s="39" t="str">
        <f>+IF(Juni!B165&lt;&gt;"",Juni!B165,"")</f>
        <v/>
      </c>
      <c r="G160" t="str">
        <f>+IF(Juni!F165&lt;&gt;"",Juni!F165,"")</f>
        <v/>
      </c>
    </row>
    <row r="161" spans="1:7" x14ac:dyDescent="0.25">
      <c r="A161" t="str">
        <f>+IF(Juni!G166&lt;&gt;"",Juni!G166,"")</f>
        <v/>
      </c>
      <c r="C161" t="str">
        <f>+IF(A161&lt;&gt;"",Betrieb!$F$13,"")</f>
        <v/>
      </c>
      <c r="D161" t="str">
        <f>+IF(Juni!C166&lt;&gt;"",Juni!C166,"")</f>
        <v/>
      </c>
      <c r="E161" s="39" t="str">
        <f>+IF(Juni!B166&lt;&gt;"",Juni!B166,"")</f>
        <v/>
      </c>
      <c r="G161" t="str">
        <f>+IF(Juni!F166&lt;&gt;"",Juni!F166,"")</f>
        <v/>
      </c>
    </row>
    <row r="162" spans="1:7" x14ac:dyDescent="0.25">
      <c r="A162" t="str">
        <f>+IF(Juni!G167&lt;&gt;"",Juni!G167,"")</f>
        <v/>
      </c>
      <c r="C162" t="str">
        <f>+IF(A162&lt;&gt;"",Betrieb!$F$13,"")</f>
        <v/>
      </c>
      <c r="D162" t="str">
        <f>+IF(Juni!C167&lt;&gt;"",Juni!C167,"")</f>
        <v/>
      </c>
      <c r="E162" s="39" t="str">
        <f>+IF(Juni!B167&lt;&gt;"",Juni!B167,"")</f>
        <v/>
      </c>
      <c r="G162" t="str">
        <f>+IF(Juni!F167&lt;&gt;"",Juni!F167,"")</f>
        <v/>
      </c>
    </row>
    <row r="163" spans="1:7" x14ac:dyDescent="0.25">
      <c r="A163" t="str">
        <f>+IF(Juni!G168&lt;&gt;"",Juni!G168,"")</f>
        <v/>
      </c>
      <c r="C163" t="str">
        <f>+IF(A163&lt;&gt;"",Betrieb!$F$13,"")</f>
        <v/>
      </c>
      <c r="D163" t="str">
        <f>+IF(Juni!C168&lt;&gt;"",Juni!C168,"")</f>
        <v/>
      </c>
      <c r="E163" s="39" t="str">
        <f>+IF(Juni!B168&lt;&gt;"",Juni!B168,"")</f>
        <v/>
      </c>
      <c r="G163" t="str">
        <f>+IF(Juni!F168&lt;&gt;"",Juni!F168,"")</f>
        <v/>
      </c>
    </row>
    <row r="164" spans="1:7" x14ac:dyDescent="0.25">
      <c r="A164" t="str">
        <f>+IF(Juni!G169&lt;&gt;"",Juni!G169,"")</f>
        <v/>
      </c>
      <c r="C164" t="str">
        <f>+IF(A164&lt;&gt;"",Betrieb!$F$13,"")</f>
        <v/>
      </c>
      <c r="D164" t="str">
        <f>+IF(Juni!C169&lt;&gt;"",Juni!C169,"")</f>
        <v/>
      </c>
      <c r="E164" s="39" t="str">
        <f>+IF(Juni!B169&lt;&gt;"",Juni!B169,"")</f>
        <v/>
      </c>
      <c r="G164" t="str">
        <f>+IF(Juni!F169&lt;&gt;"",Juni!F169,"")</f>
        <v/>
      </c>
    </row>
    <row r="165" spans="1:7" x14ac:dyDescent="0.25">
      <c r="A165" t="str">
        <f>+IF(Juni!G170&lt;&gt;"",Juni!G170,"")</f>
        <v/>
      </c>
      <c r="C165" t="str">
        <f>+IF(A165&lt;&gt;"",Betrieb!$F$13,"")</f>
        <v/>
      </c>
      <c r="D165" t="str">
        <f>+IF(Juni!C170&lt;&gt;"",Juni!C170,"")</f>
        <v/>
      </c>
      <c r="E165" s="39" t="str">
        <f>+IF(Juni!B170&lt;&gt;"",Juni!B170,"")</f>
        <v/>
      </c>
      <c r="G165" t="str">
        <f>+IF(Juni!F170&lt;&gt;"",Juni!F170,"")</f>
        <v/>
      </c>
    </row>
    <row r="166" spans="1:7" x14ac:dyDescent="0.25">
      <c r="A166" t="str">
        <f>+IF(Juni!G171&lt;&gt;"",Juni!G171,"")</f>
        <v/>
      </c>
      <c r="C166" t="str">
        <f>+IF(A166&lt;&gt;"",Betrieb!$F$13,"")</f>
        <v/>
      </c>
      <c r="D166" t="str">
        <f>+IF(Juni!C171&lt;&gt;"",Juni!C171,"")</f>
        <v/>
      </c>
      <c r="E166" s="39" t="str">
        <f>+IF(Juni!B171&lt;&gt;"",Juni!B171,"")</f>
        <v/>
      </c>
      <c r="G166" t="str">
        <f>+IF(Juni!F171&lt;&gt;"",Juni!F171,"")</f>
        <v/>
      </c>
    </row>
    <row r="167" spans="1:7" x14ac:dyDescent="0.25">
      <c r="A167" t="str">
        <f>+IF(Juni!G172&lt;&gt;"",Juni!G172,"")</f>
        <v/>
      </c>
      <c r="C167" t="str">
        <f>+IF(A167&lt;&gt;"",Betrieb!$F$13,"")</f>
        <v/>
      </c>
      <c r="D167" t="str">
        <f>+IF(Juni!C172&lt;&gt;"",Juni!C172,"")</f>
        <v/>
      </c>
      <c r="E167" s="39" t="str">
        <f>+IF(Juni!B172&lt;&gt;"",Juni!B172,"")</f>
        <v/>
      </c>
      <c r="G167" t="str">
        <f>+IF(Juni!F172&lt;&gt;"",Juni!F172,"")</f>
        <v/>
      </c>
    </row>
    <row r="168" spans="1:7" x14ac:dyDescent="0.25">
      <c r="A168" t="str">
        <f>+IF(Juni!G173&lt;&gt;"",Juni!G173,"")</f>
        <v/>
      </c>
      <c r="C168" t="str">
        <f>+IF(A168&lt;&gt;"",Betrieb!$F$13,"")</f>
        <v/>
      </c>
      <c r="D168" t="str">
        <f>+IF(Juni!C173&lt;&gt;"",Juni!C173,"")</f>
        <v/>
      </c>
      <c r="E168" s="39" t="str">
        <f>+IF(Juni!B173&lt;&gt;"",Juni!B173,"")</f>
        <v/>
      </c>
      <c r="G168" t="str">
        <f>+IF(Juni!F173&lt;&gt;"",Juni!F173,"")</f>
        <v/>
      </c>
    </row>
    <row r="169" spans="1:7" x14ac:dyDescent="0.25">
      <c r="A169" t="str">
        <f>+IF(Juni!G174&lt;&gt;"",Juni!G174,"")</f>
        <v/>
      </c>
      <c r="C169" t="str">
        <f>+IF(A169&lt;&gt;"",Betrieb!$F$13,"")</f>
        <v/>
      </c>
      <c r="D169" t="str">
        <f>+IF(Juni!C174&lt;&gt;"",Juni!C174,"")</f>
        <v/>
      </c>
      <c r="E169" s="39" t="str">
        <f>+IF(Juni!B174&lt;&gt;"",Juni!B174,"")</f>
        <v/>
      </c>
      <c r="G169" t="str">
        <f>+IF(Juni!F174&lt;&gt;"",Juni!F174,"")</f>
        <v/>
      </c>
    </row>
    <row r="170" spans="1:7" x14ac:dyDescent="0.25">
      <c r="A170" t="str">
        <f>+IF(Juni!G175&lt;&gt;"",Juni!G175,"")</f>
        <v/>
      </c>
      <c r="C170" t="str">
        <f>+IF(A170&lt;&gt;"",Betrieb!$F$13,"")</f>
        <v/>
      </c>
      <c r="D170" t="str">
        <f>+IF(Juni!C175&lt;&gt;"",Juni!C175,"")</f>
        <v/>
      </c>
      <c r="E170" s="39" t="str">
        <f>+IF(Juni!B175&lt;&gt;"",Juni!B175,"")</f>
        <v/>
      </c>
      <c r="G170" t="str">
        <f>+IF(Juni!F175&lt;&gt;"",Juni!F175,"")</f>
        <v/>
      </c>
    </row>
    <row r="171" spans="1:7" x14ac:dyDescent="0.25">
      <c r="A171" t="str">
        <f>+IF(Juni!G176&lt;&gt;"",Juni!G176,"")</f>
        <v/>
      </c>
      <c r="C171" t="str">
        <f>+IF(A171&lt;&gt;"",Betrieb!$F$13,"")</f>
        <v/>
      </c>
      <c r="D171" t="str">
        <f>+IF(Juni!C176&lt;&gt;"",Juni!C176,"")</f>
        <v/>
      </c>
      <c r="E171" s="39" t="str">
        <f>+IF(Juni!B176&lt;&gt;"",Juni!B176,"")</f>
        <v/>
      </c>
      <c r="G171" t="str">
        <f>+IF(Juni!F176&lt;&gt;"",Juni!F176,"")</f>
        <v/>
      </c>
    </row>
    <row r="172" spans="1:7" x14ac:dyDescent="0.25">
      <c r="A172" t="str">
        <f>+IF(Juni!G177&lt;&gt;"",Juni!G177,"")</f>
        <v/>
      </c>
      <c r="C172" t="str">
        <f>+IF(A172&lt;&gt;"",Betrieb!$F$13,"")</f>
        <v/>
      </c>
      <c r="D172" t="str">
        <f>+IF(Juni!C177&lt;&gt;"",Juni!C177,"")</f>
        <v/>
      </c>
      <c r="E172" s="39" t="str">
        <f>+IF(Juni!B177&lt;&gt;"",Juni!B177,"")</f>
        <v/>
      </c>
      <c r="G172" t="str">
        <f>+IF(Juni!F177&lt;&gt;"",Juni!F177,"")</f>
        <v/>
      </c>
    </row>
    <row r="173" spans="1:7" x14ac:dyDescent="0.25">
      <c r="A173" t="str">
        <f>+IF(Juni!G178&lt;&gt;"",Juni!G178,"")</f>
        <v/>
      </c>
      <c r="C173" t="str">
        <f>+IF(A173&lt;&gt;"",Betrieb!$F$13,"")</f>
        <v/>
      </c>
      <c r="D173" t="str">
        <f>+IF(Juni!C178&lt;&gt;"",Juni!C178,"")</f>
        <v/>
      </c>
      <c r="E173" s="39" t="str">
        <f>+IF(Juni!B178&lt;&gt;"",Juni!B178,"")</f>
        <v/>
      </c>
      <c r="G173" t="str">
        <f>+IF(Juni!F178&lt;&gt;"",Juni!F178,"")</f>
        <v/>
      </c>
    </row>
    <row r="174" spans="1:7" x14ac:dyDescent="0.25">
      <c r="A174" t="str">
        <f>+IF(Juni!G179&lt;&gt;"",Juni!G179,"")</f>
        <v/>
      </c>
      <c r="C174" t="str">
        <f>+IF(A174&lt;&gt;"",Betrieb!$F$13,"")</f>
        <v/>
      </c>
      <c r="D174" t="str">
        <f>+IF(Juni!C179&lt;&gt;"",Juni!C179,"")</f>
        <v/>
      </c>
      <c r="E174" s="39" t="str">
        <f>+IF(Juni!B179&lt;&gt;"",Juni!B179,"")</f>
        <v/>
      </c>
      <c r="G174" t="str">
        <f>+IF(Juni!F179&lt;&gt;"",Juni!F179,"")</f>
        <v/>
      </c>
    </row>
    <row r="175" spans="1:7" x14ac:dyDescent="0.25">
      <c r="A175" t="str">
        <f>+IF(Juni!G180&lt;&gt;"",Juni!G180,"")</f>
        <v/>
      </c>
      <c r="C175" t="str">
        <f>+IF(A175&lt;&gt;"",Betrieb!$F$13,"")</f>
        <v/>
      </c>
      <c r="D175" t="str">
        <f>+IF(Juni!C180&lt;&gt;"",Juni!C180,"")</f>
        <v/>
      </c>
      <c r="E175" s="39" t="str">
        <f>+IF(Juni!B180&lt;&gt;"",Juni!B180,"")</f>
        <v/>
      </c>
      <c r="G175" t="str">
        <f>+IF(Juni!F180&lt;&gt;"",Juni!F180,"")</f>
        <v/>
      </c>
    </row>
    <row r="176" spans="1:7" x14ac:dyDescent="0.25">
      <c r="A176" t="str">
        <f>+IF(Juni!G181&lt;&gt;"",Juni!G181,"")</f>
        <v/>
      </c>
      <c r="C176" t="str">
        <f>+IF(A176&lt;&gt;"",Betrieb!$F$13,"")</f>
        <v/>
      </c>
      <c r="D176" t="str">
        <f>+IF(Juni!C181&lt;&gt;"",Juni!C181,"")</f>
        <v/>
      </c>
      <c r="E176" s="39" t="str">
        <f>+IF(Juni!B181&lt;&gt;"",Juni!B181,"")</f>
        <v/>
      </c>
      <c r="G176" t="str">
        <f>+IF(Juni!F181&lt;&gt;"",Juni!F181,"")</f>
        <v/>
      </c>
    </row>
    <row r="177" spans="1:7" x14ac:dyDescent="0.25">
      <c r="A177" t="str">
        <f>+IF(Juni!G182&lt;&gt;"",Juni!G182,"")</f>
        <v/>
      </c>
      <c r="C177" t="str">
        <f>+IF(A177&lt;&gt;"",Betrieb!$F$13,"")</f>
        <v/>
      </c>
      <c r="D177" t="str">
        <f>+IF(Juni!C182&lt;&gt;"",Juni!C182,"")</f>
        <v/>
      </c>
      <c r="E177" s="39" t="str">
        <f>+IF(Juni!B182&lt;&gt;"",Juni!B182,"")</f>
        <v/>
      </c>
      <c r="G177" t="str">
        <f>+IF(Juni!F182&lt;&gt;"",Juni!F182,"")</f>
        <v/>
      </c>
    </row>
    <row r="178" spans="1:7" x14ac:dyDescent="0.25">
      <c r="A178" t="str">
        <f>+IF(Juni!G183&lt;&gt;"",Juni!G183,"")</f>
        <v/>
      </c>
      <c r="C178" t="str">
        <f>+IF(A178&lt;&gt;"",Betrieb!$F$13,"")</f>
        <v/>
      </c>
      <c r="D178" t="str">
        <f>+IF(Juni!C183&lt;&gt;"",Juni!C183,"")</f>
        <v/>
      </c>
      <c r="E178" s="39" t="str">
        <f>+IF(Juni!B183&lt;&gt;"",Juni!B183,"")</f>
        <v/>
      </c>
      <c r="G178" t="str">
        <f>+IF(Juni!F183&lt;&gt;"",Juni!F183,"")</f>
        <v/>
      </c>
    </row>
    <row r="179" spans="1:7" x14ac:dyDescent="0.25">
      <c r="A179" t="str">
        <f>+IF(Juni!G184&lt;&gt;"",Juni!G184,"")</f>
        <v/>
      </c>
      <c r="C179" t="str">
        <f>+IF(A179&lt;&gt;"",Betrieb!$F$13,"")</f>
        <v/>
      </c>
      <c r="D179" t="str">
        <f>+IF(Juni!C184&lt;&gt;"",Juni!C184,"")</f>
        <v/>
      </c>
      <c r="E179" s="39" t="str">
        <f>+IF(Juni!B184&lt;&gt;"",Juni!B184,"")</f>
        <v/>
      </c>
      <c r="G179" t="str">
        <f>+IF(Juni!F184&lt;&gt;"",Juni!F184,"")</f>
        <v/>
      </c>
    </row>
    <row r="180" spans="1:7" x14ac:dyDescent="0.25">
      <c r="A180" t="str">
        <f>+IF(Juni!G185&lt;&gt;"",Juni!G185,"")</f>
        <v/>
      </c>
      <c r="C180" t="str">
        <f>+IF(A180&lt;&gt;"",Betrieb!$F$13,"")</f>
        <v/>
      </c>
      <c r="D180" t="str">
        <f>+IF(Juni!C185&lt;&gt;"",Juni!C185,"")</f>
        <v/>
      </c>
      <c r="E180" s="39" t="str">
        <f>+IF(Juni!B185&lt;&gt;"",Juni!B185,"")</f>
        <v/>
      </c>
      <c r="G180" t="str">
        <f>+IF(Juni!F185&lt;&gt;"",Juni!F185,"")</f>
        <v/>
      </c>
    </row>
    <row r="181" spans="1:7" x14ac:dyDescent="0.25">
      <c r="A181" t="str">
        <f>+IF(Juni!G186&lt;&gt;"",Juni!G186,"")</f>
        <v/>
      </c>
      <c r="C181" t="str">
        <f>+IF(A181&lt;&gt;"",Betrieb!$F$13,"")</f>
        <v/>
      </c>
      <c r="D181" t="str">
        <f>+IF(Juni!C186&lt;&gt;"",Juni!C186,"")</f>
        <v/>
      </c>
      <c r="E181" s="39" t="str">
        <f>+IF(Juni!B186&lt;&gt;"",Juni!B186,"")</f>
        <v/>
      </c>
      <c r="G181" t="str">
        <f>+IF(Juni!F186&lt;&gt;"",Juni!F186,"")</f>
        <v/>
      </c>
    </row>
    <row r="182" spans="1:7" x14ac:dyDescent="0.25">
      <c r="A182" t="str">
        <f>+IF(Juni!G187&lt;&gt;"",Juni!G187,"")</f>
        <v/>
      </c>
      <c r="C182" t="str">
        <f>+IF(A182&lt;&gt;"",Betrieb!$F$13,"")</f>
        <v/>
      </c>
      <c r="D182" t="str">
        <f>+IF(Juni!C187&lt;&gt;"",Juni!C187,"")</f>
        <v/>
      </c>
      <c r="E182" s="39" t="str">
        <f>+IF(Juni!B187&lt;&gt;"",Juni!B187,"")</f>
        <v/>
      </c>
      <c r="G182" t="str">
        <f>+IF(Juni!F187&lt;&gt;"",Juni!F187,"")</f>
        <v/>
      </c>
    </row>
    <row r="183" spans="1:7" x14ac:dyDescent="0.25">
      <c r="A183" t="str">
        <f>+IF(Juni!G188&lt;&gt;"",Juni!G188,"")</f>
        <v/>
      </c>
      <c r="C183" t="str">
        <f>+IF(A183&lt;&gt;"",Betrieb!$F$13,"")</f>
        <v/>
      </c>
      <c r="D183" t="str">
        <f>+IF(Juni!C188&lt;&gt;"",Juni!C188,"")</f>
        <v/>
      </c>
      <c r="E183" s="39" t="str">
        <f>+IF(Juni!B188&lt;&gt;"",Juni!B188,"")</f>
        <v/>
      </c>
      <c r="G183" t="str">
        <f>+IF(Juni!F188&lt;&gt;"",Juni!F188,"")</f>
        <v/>
      </c>
    </row>
    <row r="184" spans="1:7" x14ac:dyDescent="0.25">
      <c r="A184" t="str">
        <f>+IF(Juni!G189&lt;&gt;"",Juni!G189,"")</f>
        <v/>
      </c>
      <c r="C184" t="str">
        <f>+IF(A184&lt;&gt;"",Betrieb!$F$13,"")</f>
        <v/>
      </c>
      <c r="D184" t="str">
        <f>+IF(Juni!C189&lt;&gt;"",Juni!C189,"")</f>
        <v/>
      </c>
      <c r="E184" s="39" t="str">
        <f>+IF(Juni!B189&lt;&gt;"",Juni!B189,"")</f>
        <v/>
      </c>
      <c r="G184" t="str">
        <f>+IF(Juni!F189&lt;&gt;"",Juni!F189,"")</f>
        <v/>
      </c>
    </row>
    <row r="185" spans="1:7" x14ac:dyDescent="0.25">
      <c r="A185" t="str">
        <f>+IF(Juni!G190&lt;&gt;"",Juni!G190,"")</f>
        <v/>
      </c>
      <c r="C185" t="str">
        <f>+IF(A185&lt;&gt;"",Betrieb!$F$13,"")</f>
        <v/>
      </c>
      <c r="D185" t="str">
        <f>+IF(Juni!C190&lt;&gt;"",Juni!C190,"")</f>
        <v/>
      </c>
      <c r="E185" s="39" t="str">
        <f>+IF(Juni!B190&lt;&gt;"",Juni!B190,"")</f>
        <v/>
      </c>
      <c r="G185" t="str">
        <f>+IF(Juni!F190&lt;&gt;"",Juni!F190,"")</f>
        <v/>
      </c>
    </row>
    <row r="186" spans="1:7" x14ac:dyDescent="0.25">
      <c r="A186" t="str">
        <f>+IF(Juni!G191&lt;&gt;"",Juni!G191,"")</f>
        <v/>
      </c>
      <c r="C186" t="str">
        <f>+IF(A186&lt;&gt;"",Betrieb!$F$13,"")</f>
        <v/>
      </c>
      <c r="D186" t="str">
        <f>+IF(Juni!C191&lt;&gt;"",Juni!C191,"")</f>
        <v/>
      </c>
      <c r="E186" s="39" t="str">
        <f>+IF(Juni!B191&lt;&gt;"",Juni!B191,"")</f>
        <v/>
      </c>
      <c r="G186" t="str">
        <f>+IF(Juni!F191&lt;&gt;"",Juni!F191,"")</f>
        <v/>
      </c>
    </row>
    <row r="187" spans="1:7" x14ac:dyDescent="0.25">
      <c r="A187" t="str">
        <f>+IF(Juni!G192&lt;&gt;"",Juni!G192,"")</f>
        <v/>
      </c>
      <c r="C187" t="str">
        <f>+IF(A187&lt;&gt;"",Betrieb!$F$13,"")</f>
        <v/>
      </c>
      <c r="D187" t="str">
        <f>+IF(Juni!C192&lt;&gt;"",Juni!C192,"")</f>
        <v/>
      </c>
      <c r="E187" s="39" t="str">
        <f>+IF(Juni!B192&lt;&gt;"",Juni!B192,"")</f>
        <v/>
      </c>
      <c r="G187" t="str">
        <f>+IF(Juni!F192&lt;&gt;"",Juni!F192,"")</f>
        <v/>
      </c>
    </row>
    <row r="188" spans="1:7" x14ac:dyDescent="0.25">
      <c r="A188" t="str">
        <f>+IF(Juni!G193&lt;&gt;"",Juni!G193,"")</f>
        <v/>
      </c>
      <c r="C188" t="str">
        <f>+IF(A188&lt;&gt;"",Betrieb!$F$13,"")</f>
        <v/>
      </c>
      <c r="D188" t="str">
        <f>+IF(Juni!C193&lt;&gt;"",Juni!C193,"")</f>
        <v/>
      </c>
      <c r="E188" s="39" t="str">
        <f>+IF(Juni!B193&lt;&gt;"",Juni!B193,"")</f>
        <v/>
      </c>
      <c r="G188" t="str">
        <f>+IF(Juni!F193&lt;&gt;"",Juni!F193,"")</f>
        <v/>
      </c>
    </row>
    <row r="189" spans="1:7" x14ac:dyDescent="0.25">
      <c r="A189" t="str">
        <f>+IF(Juni!G194&lt;&gt;"",Juni!G194,"")</f>
        <v/>
      </c>
      <c r="C189" t="str">
        <f>+IF(A189&lt;&gt;"",Betrieb!$F$13,"")</f>
        <v/>
      </c>
      <c r="D189" t="str">
        <f>+IF(Juni!C194&lt;&gt;"",Juni!C194,"")</f>
        <v/>
      </c>
      <c r="E189" s="39" t="str">
        <f>+IF(Juni!B194&lt;&gt;"",Juni!B194,"")</f>
        <v/>
      </c>
      <c r="G189" t="str">
        <f>+IF(Juni!F194&lt;&gt;"",Juni!F194,"")</f>
        <v/>
      </c>
    </row>
    <row r="190" spans="1:7" x14ac:dyDescent="0.25">
      <c r="A190" t="str">
        <f>+IF(Juni!G195&lt;&gt;"",Juni!G195,"")</f>
        <v/>
      </c>
      <c r="C190" t="str">
        <f>+IF(A190&lt;&gt;"",Betrieb!$F$13,"")</f>
        <v/>
      </c>
      <c r="D190" t="str">
        <f>+IF(Juni!C195&lt;&gt;"",Juni!C195,"")</f>
        <v/>
      </c>
      <c r="E190" s="39" t="str">
        <f>+IF(Juni!B195&lt;&gt;"",Juni!B195,"")</f>
        <v/>
      </c>
      <c r="G190" t="str">
        <f>+IF(Juni!F195&lt;&gt;"",Juni!F195,"")</f>
        <v/>
      </c>
    </row>
    <row r="191" spans="1:7" x14ac:dyDescent="0.25">
      <c r="A191" t="str">
        <f>+IF(Juni!G196&lt;&gt;"",Juni!G196,"")</f>
        <v/>
      </c>
      <c r="C191" t="str">
        <f>+IF(A191&lt;&gt;"",Betrieb!$F$13,"")</f>
        <v/>
      </c>
      <c r="D191" t="str">
        <f>+IF(Juni!C196&lt;&gt;"",Juni!C196,"")</f>
        <v/>
      </c>
      <c r="E191" s="39" t="str">
        <f>+IF(Juni!B196&lt;&gt;"",Juni!B196,"")</f>
        <v/>
      </c>
      <c r="G191" t="str">
        <f>+IF(Juni!F196&lt;&gt;"",Juni!F196,"")</f>
        <v/>
      </c>
    </row>
    <row r="192" spans="1:7" x14ac:dyDescent="0.25">
      <c r="A192" t="str">
        <f>+IF(Juni!G197&lt;&gt;"",Juni!G197,"")</f>
        <v/>
      </c>
      <c r="C192" t="str">
        <f>+IF(A192&lt;&gt;"",Betrieb!$F$13,"")</f>
        <v/>
      </c>
      <c r="D192" t="str">
        <f>+IF(Juni!C197&lt;&gt;"",Juni!C197,"")</f>
        <v/>
      </c>
      <c r="E192" s="39" t="str">
        <f>+IF(Juni!B197&lt;&gt;"",Juni!B197,"")</f>
        <v/>
      </c>
      <c r="G192" t="str">
        <f>+IF(Juni!F197&lt;&gt;"",Juni!F197,"")</f>
        <v/>
      </c>
    </row>
    <row r="193" spans="1:7" x14ac:dyDescent="0.25">
      <c r="A193" t="str">
        <f>+IF(Juni!G198&lt;&gt;"",Juni!G198,"")</f>
        <v/>
      </c>
      <c r="C193" t="str">
        <f>+IF(A193&lt;&gt;"",Betrieb!$F$13,"")</f>
        <v/>
      </c>
      <c r="D193" t="str">
        <f>+IF(Juni!C198&lt;&gt;"",Juni!C198,"")</f>
        <v/>
      </c>
      <c r="E193" s="39" t="str">
        <f>+IF(Juni!B198&lt;&gt;"",Juni!B198,"")</f>
        <v/>
      </c>
      <c r="G193" t="str">
        <f>+IF(Juni!F198&lt;&gt;"",Juni!F198,"")</f>
        <v/>
      </c>
    </row>
    <row r="194" spans="1:7" x14ac:dyDescent="0.25">
      <c r="A194" t="str">
        <f>+IF(Juni!G199&lt;&gt;"",Juni!G199,"")</f>
        <v/>
      </c>
      <c r="C194" t="str">
        <f>+IF(A194&lt;&gt;"",Betrieb!$F$13,"")</f>
        <v/>
      </c>
      <c r="D194" t="str">
        <f>+IF(Juni!C199&lt;&gt;"",Juni!C199,"")</f>
        <v/>
      </c>
      <c r="E194" s="39" t="str">
        <f>+IF(Juni!B199&lt;&gt;"",Juni!B199,"")</f>
        <v/>
      </c>
      <c r="G194" t="str">
        <f>+IF(Juni!F199&lt;&gt;"",Juni!F199,"")</f>
        <v/>
      </c>
    </row>
    <row r="195" spans="1:7" x14ac:dyDescent="0.25">
      <c r="A195" t="str">
        <f>+IF(Juni!G200&lt;&gt;"",Juni!G200,"")</f>
        <v/>
      </c>
      <c r="C195" t="str">
        <f>+IF(A195&lt;&gt;"",Betrieb!$F$13,"")</f>
        <v/>
      </c>
      <c r="D195" t="str">
        <f>+IF(Juni!C200&lt;&gt;"",Juni!C200,"")</f>
        <v/>
      </c>
      <c r="E195" s="39" t="str">
        <f>+IF(Juni!B200&lt;&gt;"",Juni!B200,"")</f>
        <v/>
      </c>
      <c r="G195" t="str">
        <f>+IF(Juni!F200&lt;&gt;"",Juni!F200,"")</f>
        <v/>
      </c>
    </row>
    <row r="196" spans="1:7" x14ac:dyDescent="0.25">
      <c r="A196" t="str">
        <f>+IF(Juni!G201&lt;&gt;"",Juni!G201,"")</f>
        <v/>
      </c>
      <c r="C196" t="str">
        <f>+IF(A196&lt;&gt;"",Betrieb!$F$13,"")</f>
        <v/>
      </c>
      <c r="D196" t="str">
        <f>+IF(Juni!C201&lt;&gt;"",Juni!C201,"")</f>
        <v/>
      </c>
      <c r="E196" s="39" t="str">
        <f>+IF(Juni!B201&lt;&gt;"",Juni!B201,"")</f>
        <v/>
      </c>
      <c r="G196" t="str">
        <f>+IF(Juni!F201&lt;&gt;"",Juni!F201,"")</f>
        <v/>
      </c>
    </row>
    <row r="197" spans="1:7" x14ac:dyDescent="0.25">
      <c r="A197" t="str">
        <f>+IF(Juni!G202&lt;&gt;"",Juni!G202,"")</f>
        <v/>
      </c>
      <c r="C197" t="str">
        <f>+IF(A197&lt;&gt;"",Betrieb!$F$13,"")</f>
        <v/>
      </c>
      <c r="D197" t="str">
        <f>+IF(Juni!C202&lt;&gt;"",Juni!C202,"")</f>
        <v/>
      </c>
      <c r="E197" s="39" t="str">
        <f>+IF(Juni!B202&lt;&gt;"",Juni!B202,"")</f>
        <v/>
      </c>
      <c r="G197" t="str">
        <f>+IF(Juni!F202&lt;&gt;"",Juni!F202,"")</f>
        <v/>
      </c>
    </row>
    <row r="198" spans="1:7" x14ac:dyDescent="0.25">
      <c r="A198" t="str">
        <f>+IF(Juni!G203&lt;&gt;"",Juni!G203,"")</f>
        <v/>
      </c>
      <c r="C198" t="str">
        <f>+IF(A198&lt;&gt;"",Betrieb!$F$13,"")</f>
        <v/>
      </c>
      <c r="D198" t="str">
        <f>+IF(Juni!C203&lt;&gt;"",Juni!C203,"")</f>
        <v/>
      </c>
      <c r="E198" s="39" t="str">
        <f>+IF(Juni!B203&lt;&gt;"",Juni!B203,"")</f>
        <v/>
      </c>
      <c r="G198" t="str">
        <f>+IF(Juni!F203&lt;&gt;"",Juni!F203,"")</f>
        <v/>
      </c>
    </row>
    <row r="199" spans="1:7" x14ac:dyDescent="0.25">
      <c r="A199" t="str">
        <f>+IF(Juni!G204&lt;&gt;"",Juni!G204,"")</f>
        <v/>
      </c>
      <c r="C199" t="str">
        <f>+IF(A199&lt;&gt;"",Betrieb!$F$13,"")</f>
        <v/>
      </c>
      <c r="D199" t="str">
        <f>+IF(Juni!C204&lt;&gt;"",Juni!C204,"")</f>
        <v/>
      </c>
      <c r="E199" s="39" t="str">
        <f>+IF(Juni!B204&lt;&gt;"",Juni!B204,"")</f>
        <v/>
      </c>
      <c r="G199" t="str">
        <f>+IF(Juni!F204&lt;&gt;"",Juni!F204,"")</f>
        <v/>
      </c>
    </row>
    <row r="200" spans="1:7" x14ac:dyDescent="0.25">
      <c r="A200" t="str">
        <f>+IF(Juni!G205&lt;&gt;"",Juni!G205,"")</f>
        <v/>
      </c>
      <c r="C200" t="str">
        <f>+IF(A200&lt;&gt;"",Betrieb!$F$13,"")</f>
        <v/>
      </c>
      <c r="D200" t="str">
        <f>+IF(Juni!C205&lt;&gt;"",Juni!C205,"")</f>
        <v/>
      </c>
      <c r="E200" s="39" t="str">
        <f>+IF(Juni!B205&lt;&gt;"",Juni!B205,"")</f>
        <v/>
      </c>
      <c r="G200" t="str">
        <f>+IF(Juni!F205&lt;&gt;"",Juni!F205,"")</f>
        <v/>
      </c>
    </row>
    <row r="201" spans="1:7" x14ac:dyDescent="0.25">
      <c r="A201" t="str">
        <f>+IF(Juni!G206&lt;&gt;"",Juni!G206,"")</f>
        <v/>
      </c>
      <c r="C201" t="str">
        <f>+IF(A201&lt;&gt;"",Betrieb!$F$13,"")</f>
        <v/>
      </c>
      <c r="D201" t="str">
        <f>+IF(Juni!C206&lt;&gt;"",Juni!C206,"")</f>
        <v/>
      </c>
      <c r="E201" s="39" t="str">
        <f>+IF(Juni!B206&lt;&gt;"",Juni!B206,"")</f>
        <v/>
      </c>
      <c r="G201" t="str">
        <f>+IF(Juni!F206&lt;&gt;"",Juni!F206,"")</f>
        <v/>
      </c>
    </row>
    <row r="202" spans="1:7" x14ac:dyDescent="0.25">
      <c r="A202" t="str">
        <f>+IF(Juni!G207&lt;&gt;"",Juni!G207,"")</f>
        <v/>
      </c>
      <c r="C202" t="str">
        <f>+IF(A202&lt;&gt;"",Betrieb!$F$13,"")</f>
        <v/>
      </c>
      <c r="D202" t="str">
        <f>+IF(Juni!C207&lt;&gt;"",Juni!C207,"")</f>
        <v/>
      </c>
      <c r="E202" s="39" t="str">
        <f>+IF(Juni!B207&lt;&gt;"",Juni!B207,"")</f>
        <v/>
      </c>
      <c r="G202" t="str">
        <f>+IF(Juni!F207&lt;&gt;"",Juni!F207,"")</f>
        <v/>
      </c>
    </row>
  </sheetData>
  <sheetProtection algorithmName="SHA-512" hashValue="GmNS1VznAmWRsXaY0JnX9dDVyGVbyNqOPMkYwO5xvGFcBTW23TczKE/Dt/5g7ibmod3BGcveuV7IyL1gha8L0Q==" saltValue="W2LNwfExNJHqMgS3JYAaIA==" spinCount="100000" sheet="1" objects="1" scenarios="1"/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202"/>
  <sheetViews>
    <sheetView workbookViewId="0"/>
  </sheetViews>
  <sheetFormatPr baseColWidth="10" defaultRowHeight="15" x14ac:dyDescent="0.25"/>
  <sheetData>
    <row r="1" spans="1:8" x14ac:dyDescent="0.25">
      <c r="A1" s="30" t="s">
        <v>24</v>
      </c>
      <c r="B1" s="30" t="s">
        <v>25</v>
      </c>
      <c r="C1" s="30" t="s">
        <v>26</v>
      </c>
      <c r="D1" s="30" t="s">
        <v>27</v>
      </c>
      <c r="E1" s="38" t="s">
        <v>28</v>
      </c>
      <c r="F1" s="30" t="s">
        <v>3</v>
      </c>
      <c r="G1" s="30" t="s">
        <v>29</v>
      </c>
      <c r="H1" s="30" t="s">
        <v>30</v>
      </c>
    </row>
    <row r="2" spans="1:8" x14ac:dyDescent="0.25">
      <c r="A2" t="str">
        <f>+IF(Juli!G7&lt;&gt;"",Juli!G7,"")</f>
        <v/>
      </c>
      <c r="C2" t="str">
        <f>+IF(A2&lt;&gt;"",Betrieb!$F$13,"")</f>
        <v/>
      </c>
      <c r="D2" t="str">
        <f>+IF(Juli!C7&lt;&gt;"",Juli!C7,"")</f>
        <v/>
      </c>
      <c r="E2" s="39" t="str">
        <f>+IF(Juli!B7&lt;&gt;"",Juli!B7,"")</f>
        <v/>
      </c>
      <c r="G2" t="str">
        <f>+IF(Juli!F7&lt;&gt;"",Juli!F7,"")</f>
        <v/>
      </c>
    </row>
    <row r="3" spans="1:8" x14ac:dyDescent="0.25">
      <c r="A3" t="str">
        <f>+IF(Juli!G8&lt;&gt;"",Juli!G8,"")</f>
        <v/>
      </c>
      <c r="C3" t="str">
        <f>+IF(A3&lt;&gt;"",Betrieb!$F$13,"")</f>
        <v/>
      </c>
      <c r="D3" t="str">
        <f>+IF(Juli!C8&lt;&gt;"",Juli!C8,"")</f>
        <v/>
      </c>
      <c r="E3" s="39" t="str">
        <f>+IF(Juli!B8&lt;&gt;"",Juli!B8,"")</f>
        <v/>
      </c>
      <c r="G3" t="str">
        <f>+IF(Juli!F8&lt;&gt;"",Juli!F8,"")</f>
        <v/>
      </c>
    </row>
    <row r="4" spans="1:8" x14ac:dyDescent="0.25">
      <c r="A4" t="str">
        <f>+IF(Juli!G9&lt;&gt;"",Juli!G9,"")</f>
        <v/>
      </c>
      <c r="C4" t="str">
        <f>+IF(A4&lt;&gt;"",Betrieb!$F$13,"")</f>
        <v/>
      </c>
      <c r="D4" t="str">
        <f>+IF(Juli!C9&lt;&gt;"",Juli!C9,"")</f>
        <v/>
      </c>
      <c r="E4" s="39" t="str">
        <f>+IF(Juli!B9&lt;&gt;"",Juli!B9,"")</f>
        <v/>
      </c>
      <c r="G4" t="str">
        <f>+IF(Juli!F9&lt;&gt;"",Juli!F9,"")</f>
        <v/>
      </c>
    </row>
    <row r="5" spans="1:8" x14ac:dyDescent="0.25">
      <c r="A5" t="str">
        <f>+IF(Juli!G10&lt;&gt;"",Juli!G10,"")</f>
        <v/>
      </c>
      <c r="C5" t="str">
        <f>+IF(A5&lt;&gt;"",Betrieb!$F$13,"")</f>
        <v/>
      </c>
      <c r="D5" t="str">
        <f>+IF(Juli!C10&lt;&gt;"",Juli!C10,"")</f>
        <v/>
      </c>
      <c r="E5" s="39" t="str">
        <f>+IF(Juli!B10&lt;&gt;"",Juli!B10,"")</f>
        <v/>
      </c>
      <c r="G5" t="str">
        <f>+IF(Juli!F10&lt;&gt;"",Juli!F10,"")</f>
        <v/>
      </c>
    </row>
    <row r="6" spans="1:8" x14ac:dyDescent="0.25">
      <c r="A6" t="str">
        <f>+IF(Juli!G11&lt;&gt;"",Juli!G11,"")</f>
        <v/>
      </c>
      <c r="C6" t="str">
        <f>+IF(A6&lt;&gt;"",Betrieb!$F$13,"")</f>
        <v/>
      </c>
      <c r="D6" t="str">
        <f>+IF(Juli!C11&lt;&gt;"",Juli!C11,"")</f>
        <v/>
      </c>
      <c r="E6" s="39" t="str">
        <f>+IF(Juli!B11&lt;&gt;"",Juli!B11,"")</f>
        <v/>
      </c>
      <c r="G6" t="str">
        <f>+IF(Juli!F11&lt;&gt;"",Juli!F11,"")</f>
        <v/>
      </c>
    </row>
    <row r="7" spans="1:8" x14ac:dyDescent="0.25">
      <c r="A7" t="str">
        <f>+IF(Juli!G12&lt;&gt;"",Juli!G12,"")</f>
        <v/>
      </c>
      <c r="C7" t="str">
        <f>+IF(A7&lt;&gt;"",Betrieb!$F$13,"")</f>
        <v/>
      </c>
      <c r="D7" t="str">
        <f>+IF(Juli!C12&lt;&gt;"",Juli!C12,"")</f>
        <v/>
      </c>
      <c r="E7" s="39" t="str">
        <f>+IF(Juli!B12&lt;&gt;"",Juli!B12,"")</f>
        <v/>
      </c>
      <c r="G7" t="str">
        <f>+IF(Juli!F12&lt;&gt;"",Juli!F12,"")</f>
        <v/>
      </c>
    </row>
    <row r="8" spans="1:8" x14ac:dyDescent="0.25">
      <c r="A8" t="str">
        <f>+IF(Juli!G13&lt;&gt;"",Juli!G13,"")</f>
        <v/>
      </c>
      <c r="C8" t="str">
        <f>+IF(A8&lt;&gt;"",Betrieb!$F$13,"")</f>
        <v/>
      </c>
      <c r="D8" t="str">
        <f>+IF(Juli!C13&lt;&gt;"",Juli!C13,"")</f>
        <v/>
      </c>
      <c r="E8" s="39" t="str">
        <f>+IF(Juli!B13&lt;&gt;"",Juli!B13,"")</f>
        <v/>
      </c>
      <c r="G8" t="str">
        <f>+IF(Juli!F13&lt;&gt;"",Juli!F13,"")</f>
        <v/>
      </c>
    </row>
    <row r="9" spans="1:8" x14ac:dyDescent="0.25">
      <c r="A9" t="str">
        <f>+IF(Juli!G14&lt;&gt;"",Juli!G14,"")</f>
        <v/>
      </c>
      <c r="C9" t="str">
        <f>+IF(A9&lt;&gt;"",Betrieb!$F$13,"")</f>
        <v/>
      </c>
      <c r="D9" t="str">
        <f>+IF(Juli!C14&lt;&gt;"",Juli!C14,"")</f>
        <v/>
      </c>
      <c r="E9" s="39" t="str">
        <f>+IF(Juli!B14&lt;&gt;"",Juli!B14,"")</f>
        <v/>
      </c>
      <c r="G9" t="str">
        <f>+IF(Juli!F14&lt;&gt;"",Juli!F14,"")</f>
        <v/>
      </c>
    </row>
    <row r="10" spans="1:8" x14ac:dyDescent="0.25">
      <c r="A10" t="str">
        <f>+IF(Juli!G15&lt;&gt;"",Juli!G15,"")</f>
        <v/>
      </c>
      <c r="C10" t="str">
        <f>+IF(A10&lt;&gt;"",Betrieb!$F$13,"")</f>
        <v/>
      </c>
      <c r="D10" t="str">
        <f>+IF(Juli!C15&lt;&gt;"",Juli!C15,"")</f>
        <v/>
      </c>
      <c r="E10" s="39" t="str">
        <f>+IF(Juli!B15&lt;&gt;"",Juli!B15,"")</f>
        <v/>
      </c>
      <c r="G10" t="str">
        <f>+IF(Juli!F15&lt;&gt;"",Juli!F15,"")</f>
        <v/>
      </c>
    </row>
    <row r="11" spans="1:8" x14ac:dyDescent="0.25">
      <c r="A11" t="str">
        <f>+IF(Juli!G16&lt;&gt;"",Juli!G16,"")</f>
        <v/>
      </c>
      <c r="C11" t="str">
        <f>+IF(A11&lt;&gt;"",Betrieb!$F$13,"")</f>
        <v/>
      </c>
      <c r="D11" t="str">
        <f>+IF(Juli!C16&lt;&gt;"",Juli!C16,"")</f>
        <v/>
      </c>
      <c r="E11" s="39" t="str">
        <f>+IF(Juli!B16&lt;&gt;"",Juli!B16,"")</f>
        <v/>
      </c>
      <c r="G11" t="str">
        <f>+IF(Juli!F16&lt;&gt;"",Juli!F16,"")</f>
        <v/>
      </c>
    </row>
    <row r="12" spans="1:8" x14ac:dyDescent="0.25">
      <c r="A12" t="str">
        <f>+IF(Juli!G17&lt;&gt;"",Juli!G17,"")</f>
        <v/>
      </c>
      <c r="C12" t="str">
        <f>+IF(A12&lt;&gt;"",Betrieb!$F$13,"")</f>
        <v/>
      </c>
      <c r="D12" t="str">
        <f>+IF(Juli!C17&lt;&gt;"",Juli!C17,"")</f>
        <v/>
      </c>
      <c r="E12" s="39" t="str">
        <f>+IF(Juli!B17&lt;&gt;"",Juli!B17,"")</f>
        <v/>
      </c>
      <c r="G12" t="str">
        <f>+IF(Juli!F17&lt;&gt;"",Juli!F17,"")</f>
        <v/>
      </c>
    </row>
    <row r="13" spans="1:8" x14ac:dyDescent="0.25">
      <c r="A13" t="str">
        <f>+IF(Juli!G18&lt;&gt;"",Juli!G18,"")</f>
        <v/>
      </c>
      <c r="C13" t="str">
        <f>+IF(A13&lt;&gt;"",Betrieb!$F$13,"")</f>
        <v/>
      </c>
      <c r="D13" t="str">
        <f>+IF(Juli!C18&lt;&gt;"",Juli!C18,"")</f>
        <v/>
      </c>
      <c r="E13" s="39" t="str">
        <f>+IF(Juli!B18&lt;&gt;"",Juli!B18,"")</f>
        <v/>
      </c>
      <c r="G13" t="str">
        <f>+IF(Juli!F18&lt;&gt;"",Juli!F18,"")</f>
        <v/>
      </c>
    </row>
    <row r="14" spans="1:8" x14ac:dyDescent="0.25">
      <c r="A14" t="str">
        <f>+IF(Juli!G19&lt;&gt;"",Juli!G19,"")</f>
        <v/>
      </c>
      <c r="C14" t="str">
        <f>+IF(A14&lt;&gt;"",Betrieb!$F$13,"")</f>
        <v/>
      </c>
      <c r="D14" t="str">
        <f>+IF(Juli!C19&lt;&gt;"",Juli!C19,"")</f>
        <v/>
      </c>
      <c r="E14" s="39" t="str">
        <f>+IF(Juli!B19&lt;&gt;"",Juli!B19,"")</f>
        <v/>
      </c>
      <c r="G14" t="str">
        <f>+IF(Juli!F19&lt;&gt;"",Juli!F19,"")</f>
        <v/>
      </c>
    </row>
    <row r="15" spans="1:8" x14ac:dyDescent="0.25">
      <c r="A15" t="str">
        <f>+IF(Juli!G20&lt;&gt;"",Juli!G20,"")</f>
        <v/>
      </c>
      <c r="C15" t="str">
        <f>+IF(A15&lt;&gt;"",Betrieb!$F$13,"")</f>
        <v/>
      </c>
      <c r="D15" t="str">
        <f>+IF(Juli!C20&lt;&gt;"",Juli!C20,"")</f>
        <v/>
      </c>
      <c r="E15" s="39" t="str">
        <f>+IF(Juli!B20&lt;&gt;"",Juli!B20,"")</f>
        <v/>
      </c>
      <c r="G15" t="str">
        <f>+IF(Juli!F20&lt;&gt;"",Juli!F20,"")</f>
        <v/>
      </c>
    </row>
    <row r="16" spans="1:8" x14ac:dyDescent="0.25">
      <c r="A16" t="str">
        <f>+IF(Juli!G21&lt;&gt;"",Juli!G21,"")</f>
        <v/>
      </c>
      <c r="C16" t="str">
        <f>+IF(A16&lt;&gt;"",Betrieb!$F$13,"")</f>
        <v/>
      </c>
      <c r="D16" t="str">
        <f>+IF(Juli!C21&lt;&gt;"",Juli!C21,"")</f>
        <v/>
      </c>
      <c r="E16" s="39" t="str">
        <f>+IF(Juli!B21&lt;&gt;"",Juli!B21,"")</f>
        <v/>
      </c>
      <c r="G16" t="str">
        <f>+IF(Juli!F21&lt;&gt;"",Juli!F21,"")</f>
        <v/>
      </c>
    </row>
    <row r="17" spans="1:7" x14ac:dyDescent="0.25">
      <c r="A17" t="str">
        <f>+IF(Juli!G22&lt;&gt;"",Juli!G22,"")</f>
        <v/>
      </c>
      <c r="C17" t="str">
        <f>+IF(A17&lt;&gt;"",Betrieb!$F$13,"")</f>
        <v/>
      </c>
      <c r="D17" t="str">
        <f>+IF(Juli!C22&lt;&gt;"",Juli!C22,"")</f>
        <v/>
      </c>
      <c r="E17" s="39" t="str">
        <f>+IF(Juli!B22&lt;&gt;"",Juli!B22,"")</f>
        <v/>
      </c>
      <c r="G17" t="str">
        <f>+IF(Juli!F22&lt;&gt;"",Juli!F22,"")</f>
        <v/>
      </c>
    </row>
    <row r="18" spans="1:7" x14ac:dyDescent="0.25">
      <c r="A18" t="str">
        <f>+IF(Juli!G23&lt;&gt;"",Juli!G23,"")</f>
        <v/>
      </c>
      <c r="C18" t="str">
        <f>+IF(A18&lt;&gt;"",Betrieb!$F$13,"")</f>
        <v/>
      </c>
      <c r="D18" t="str">
        <f>+IF(Juli!C23&lt;&gt;"",Juli!C23,"")</f>
        <v/>
      </c>
      <c r="E18" s="39" t="str">
        <f>+IF(Juli!B23&lt;&gt;"",Juli!B23,"")</f>
        <v/>
      </c>
      <c r="G18" t="str">
        <f>+IF(Juli!F23&lt;&gt;"",Juli!F23,"")</f>
        <v/>
      </c>
    </row>
    <row r="19" spans="1:7" x14ac:dyDescent="0.25">
      <c r="A19" t="str">
        <f>+IF(Juli!G24&lt;&gt;"",Juli!G24,"")</f>
        <v/>
      </c>
      <c r="C19" t="str">
        <f>+IF(A19&lt;&gt;"",Betrieb!$F$13,"")</f>
        <v/>
      </c>
      <c r="D19" t="str">
        <f>+IF(Juli!C24&lt;&gt;"",Juli!C24,"")</f>
        <v/>
      </c>
      <c r="E19" s="39" t="str">
        <f>+IF(Juli!B24&lt;&gt;"",Juli!B24,"")</f>
        <v/>
      </c>
      <c r="G19" t="str">
        <f>+IF(Juli!F24&lt;&gt;"",Juli!F24,"")</f>
        <v/>
      </c>
    </row>
    <row r="20" spans="1:7" x14ac:dyDescent="0.25">
      <c r="A20" t="str">
        <f>+IF(Juli!G25&lt;&gt;"",Juli!G25,"")</f>
        <v/>
      </c>
      <c r="C20" t="str">
        <f>+IF(A20&lt;&gt;"",Betrieb!$F$13,"")</f>
        <v/>
      </c>
      <c r="D20" t="str">
        <f>+IF(Juli!C25&lt;&gt;"",Juli!C25,"")</f>
        <v/>
      </c>
      <c r="E20" s="39" t="str">
        <f>+IF(Juli!B25&lt;&gt;"",Juli!B25,"")</f>
        <v/>
      </c>
      <c r="G20" t="str">
        <f>+IF(Juli!F25&lt;&gt;"",Juli!F25,"")</f>
        <v/>
      </c>
    </row>
    <row r="21" spans="1:7" x14ac:dyDescent="0.25">
      <c r="A21" t="str">
        <f>+IF(Juli!G26&lt;&gt;"",Juli!G26,"")</f>
        <v/>
      </c>
      <c r="C21" t="str">
        <f>+IF(A21&lt;&gt;"",Betrieb!$F$13,"")</f>
        <v/>
      </c>
      <c r="D21" t="str">
        <f>+IF(Juli!C26&lt;&gt;"",Juli!C26,"")</f>
        <v/>
      </c>
      <c r="E21" s="39" t="str">
        <f>+IF(Juli!B26&lt;&gt;"",Juli!B26,"")</f>
        <v/>
      </c>
      <c r="G21" t="str">
        <f>+IF(Juli!F26&lt;&gt;"",Juli!F26,"")</f>
        <v/>
      </c>
    </row>
    <row r="22" spans="1:7" x14ac:dyDescent="0.25">
      <c r="A22" t="str">
        <f>+IF(Juli!G27&lt;&gt;"",Juli!G27,"")</f>
        <v/>
      </c>
      <c r="C22" t="str">
        <f>+IF(A22&lt;&gt;"",Betrieb!$F$13,"")</f>
        <v/>
      </c>
      <c r="D22" t="str">
        <f>+IF(Juli!C27&lt;&gt;"",Juli!C27,"")</f>
        <v/>
      </c>
      <c r="E22" s="39" t="str">
        <f>+IF(Juli!B27&lt;&gt;"",Juli!B27,"")</f>
        <v/>
      </c>
      <c r="G22" t="str">
        <f>+IF(Juli!F27&lt;&gt;"",Juli!F27,"")</f>
        <v/>
      </c>
    </row>
    <row r="23" spans="1:7" x14ac:dyDescent="0.25">
      <c r="A23" t="str">
        <f>+IF(Juli!G28&lt;&gt;"",Juli!G28,"")</f>
        <v/>
      </c>
      <c r="C23" t="str">
        <f>+IF(A23&lt;&gt;"",Betrieb!$F$13,"")</f>
        <v/>
      </c>
      <c r="D23" t="str">
        <f>+IF(Juli!C28&lt;&gt;"",Juli!C28,"")</f>
        <v/>
      </c>
      <c r="E23" s="39" t="str">
        <f>+IF(Juli!B28&lt;&gt;"",Juli!B28,"")</f>
        <v/>
      </c>
      <c r="G23" t="str">
        <f>+IF(Juli!F28&lt;&gt;"",Juli!F28,"")</f>
        <v/>
      </c>
    </row>
    <row r="24" spans="1:7" x14ac:dyDescent="0.25">
      <c r="A24" t="str">
        <f>+IF(Juli!G29&lt;&gt;"",Juli!G29,"")</f>
        <v/>
      </c>
      <c r="C24" t="str">
        <f>+IF(A24&lt;&gt;"",Betrieb!$F$13,"")</f>
        <v/>
      </c>
      <c r="D24" t="str">
        <f>+IF(Juli!C29&lt;&gt;"",Juli!C29,"")</f>
        <v/>
      </c>
      <c r="E24" s="39" t="str">
        <f>+IF(Juli!B29&lt;&gt;"",Juli!B29,"")</f>
        <v/>
      </c>
      <c r="G24" t="str">
        <f>+IF(Juli!F29&lt;&gt;"",Juli!F29,"")</f>
        <v/>
      </c>
    </row>
    <row r="25" spans="1:7" x14ac:dyDescent="0.25">
      <c r="A25" t="str">
        <f>+IF(Juli!G30&lt;&gt;"",Juli!G30,"")</f>
        <v/>
      </c>
      <c r="C25" t="str">
        <f>+IF(A25&lt;&gt;"",Betrieb!$F$13,"")</f>
        <v/>
      </c>
      <c r="D25" t="str">
        <f>+IF(Juli!C30&lt;&gt;"",Juli!C30,"")</f>
        <v/>
      </c>
      <c r="E25" s="39" t="str">
        <f>+IF(Juli!B30&lt;&gt;"",Juli!B30,"")</f>
        <v/>
      </c>
      <c r="G25" t="str">
        <f>+IF(Juli!F30&lt;&gt;"",Juli!F30,"")</f>
        <v/>
      </c>
    </row>
    <row r="26" spans="1:7" x14ac:dyDescent="0.25">
      <c r="A26" t="str">
        <f>+IF(Juli!G31&lt;&gt;"",Juli!G31,"")</f>
        <v/>
      </c>
      <c r="C26" t="str">
        <f>+IF(A26&lt;&gt;"",Betrieb!$F$13,"")</f>
        <v/>
      </c>
      <c r="D26" t="str">
        <f>+IF(Juli!C31&lt;&gt;"",Juli!C31,"")</f>
        <v/>
      </c>
      <c r="E26" s="39" t="str">
        <f>+IF(Juli!B31&lt;&gt;"",Juli!B31,"")</f>
        <v/>
      </c>
      <c r="G26" t="str">
        <f>+IF(Juli!F31&lt;&gt;"",Juli!F31,"")</f>
        <v/>
      </c>
    </row>
    <row r="27" spans="1:7" x14ac:dyDescent="0.25">
      <c r="A27" t="str">
        <f>+IF(Juli!G32&lt;&gt;"",Juli!G32,"")</f>
        <v/>
      </c>
      <c r="C27" t="str">
        <f>+IF(A27&lt;&gt;"",Betrieb!$F$13,"")</f>
        <v/>
      </c>
      <c r="D27" t="str">
        <f>+IF(Juli!C32&lt;&gt;"",Juli!C32,"")</f>
        <v/>
      </c>
      <c r="E27" s="39" t="str">
        <f>+IF(Juli!B32&lt;&gt;"",Juli!B32,"")</f>
        <v/>
      </c>
      <c r="G27" t="str">
        <f>+IF(Juli!F32&lt;&gt;"",Juli!F32,"")</f>
        <v/>
      </c>
    </row>
    <row r="28" spans="1:7" x14ac:dyDescent="0.25">
      <c r="A28" t="str">
        <f>+IF(Juli!G33&lt;&gt;"",Juli!G33,"")</f>
        <v/>
      </c>
      <c r="C28" t="str">
        <f>+IF(A28&lt;&gt;"",Betrieb!$F$13,"")</f>
        <v/>
      </c>
      <c r="D28" t="str">
        <f>+IF(Juli!C33&lt;&gt;"",Juli!C33,"")</f>
        <v/>
      </c>
      <c r="E28" s="39" t="str">
        <f>+IF(Juli!B33&lt;&gt;"",Juli!B33,"")</f>
        <v/>
      </c>
      <c r="G28" t="str">
        <f>+IF(Juli!F33&lt;&gt;"",Juli!F33,"")</f>
        <v/>
      </c>
    </row>
    <row r="29" spans="1:7" x14ac:dyDescent="0.25">
      <c r="A29" t="str">
        <f>+IF(Juli!G34&lt;&gt;"",Juli!G34,"")</f>
        <v/>
      </c>
      <c r="C29" t="str">
        <f>+IF(A29&lt;&gt;"",Betrieb!$F$13,"")</f>
        <v/>
      </c>
      <c r="D29" t="str">
        <f>+IF(Juli!C34&lt;&gt;"",Juli!C34,"")</f>
        <v/>
      </c>
      <c r="E29" s="39" t="str">
        <f>+IF(Juli!B34&lt;&gt;"",Juli!B34,"")</f>
        <v/>
      </c>
      <c r="G29" t="str">
        <f>+IF(Juli!F34&lt;&gt;"",Juli!F34,"")</f>
        <v/>
      </c>
    </row>
    <row r="30" spans="1:7" x14ac:dyDescent="0.25">
      <c r="A30" t="str">
        <f>+IF(Juli!G35&lt;&gt;"",Juli!G35,"")</f>
        <v/>
      </c>
      <c r="C30" t="str">
        <f>+IF(A30&lt;&gt;"",Betrieb!$F$13,"")</f>
        <v/>
      </c>
      <c r="D30" t="str">
        <f>+IF(Juli!C35&lt;&gt;"",Juli!C35,"")</f>
        <v/>
      </c>
      <c r="E30" s="39" t="str">
        <f>+IF(Juli!B35&lt;&gt;"",Juli!B35,"")</f>
        <v/>
      </c>
      <c r="G30" t="str">
        <f>+IF(Juli!F35&lt;&gt;"",Juli!F35,"")</f>
        <v/>
      </c>
    </row>
    <row r="31" spans="1:7" x14ac:dyDescent="0.25">
      <c r="A31" t="str">
        <f>+IF(Juli!G36&lt;&gt;"",Juli!G36,"")</f>
        <v/>
      </c>
      <c r="C31" t="str">
        <f>+IF(A31&lt;&gt;"",Betrieb!$F$13,"")</f>
        <v/>
      </c>
      <c r="D31" t="str">
        <f>+IF(Juli!C36&lt;&gt;"",Juli!C36,"")</f>
        <v/>
      </c>
      <c r="E31" s="39" t="str">
        <f>+IF(Juli!B36&lt;&gt;"",Juli!B36,"")</f>
        <v/>
      </c>
      <c r="G31" t="str">
        <f>+IF(Juli!F36&lt;&gt;"",Juli!F36,"")</f>
        <v/>
      </c>
    </row>
    <row r="32" spans="1:7" x14ac:dyDescent="0.25">
      <c r="A32" t="str">
        <f>+IF(Juli!G37&lt;&gt;"",Juli!G37,"")</f>
        <v/>
      </c>
      <c r="C32" t="str">
        <f>+IF(A32&lt;&gt;"",Betrieb!$F$13,"")</f>
        <v/>
      </c>
      <c r="D32" t="str">
        <f>+IF(Juli!C37&lt;&gt;"",Juli!C37,"")</f>
        <v/>
      </c>
      <c r="E32" s="39" t="str">
        <f>+IF(Juli!B37&lt;&gt;"",Juli!B37,"")</f>
        <v/>
      </c>
      <c r="G32" t="str">
        <f>+IF(Juli!F37&lt;&gt;"",Juli!F37,"")</f>
        <v/>
      </c>
    </row>
    <row r="33" spans="1:7" x14ac:dyDescent="0.25">
      <c r="A33" t="str">
        <f>+IF(Juli!G38&lt;&gt;"",Juli!G38,"")</f>
        <v/>
      </c>
      <c r="C33" t="str">
        <f>+IF(A33&lt;&gt;"",Betrieb!$F$13,"")</f>
        <v/>
      </c>
      <c r="D33" t="str">
        <f>+IF(Juli!C38&lt;&gt;"",Juli!C38,"")</f>
        <v/>
      </c>
      <c r="E33" s="39" t="str">
        <f>+IF(Juli!B38&lt;&gt;"",Juli!B38,"")</f>
        <v/>
      </c>
      <c r="G33" t="str">
        <f>+IF(Juli!F38&lt;&gt;"",Juli!F38,"")</f>
        <v/>
      </c>
    </row>
    <row r="34" spans="1:7" x14ac:dyDescent="0.25">
      <c r="A34" t="str">
        <f>+IF(Juli!G39&lt;&gt;"",Juli!G39,"")</f>
        <v/>
      </c>
      <c r="C34" t="str">
        <f>+IF(A34&lt;&gt;"",Betrieb!$F$13,"")</f>
        <v/>
      </c>
      <c r="D34" t="str">
        <f>+IF(Juli!C39&lt;&gt;"",Juli!C39,"")</f>
        <v/>
      </c>
      <c r="E34" s="39" t="str">
        <f>+IF(Juli!B39&lt;&gt;"",Juli!B39,"")</f>
        <v/>
      </c>
      <c r="G34" t="str">
        <f>+IF(Juli!F39&lt;&gt;"",Juli!F39,"")</f>
        <v/>
      </c>
    </row>
    <row r="35" spans="1:7" x14ac:dyDescent="0.25">
      <c r="A35" t="str">
        <f>+IF(Juli!G40&lt;&gt;"",Juli!G40,"")</f>
        <v/>
      </c>
      <c r="C35" t="str">
        <f>+IF(A35&lt;&gt;"",Betrieb!$F$13,"")</f>
        <v/>
      </c>
      <c r="D35" t="str">
        <f>+IF(Juli!C40&lt;&gt;"",Juli!C40,"")</f>
        <v/>
      </c>
      <c r="E35" s="39" t="str">
        <f>+IF(Juli!B40&lt;&gt;"",Juli!B40,"")</f>
        <v/>
      </c>
      <c r="G35" t="str">
        <f>+IF(Juli!F40&lt;&gt;"",Juli!F40,"")</f>
        <v/>
      </c>
    </row>
    <row r="36" spans="1:7" x14ac:dyDescent="0.25">
      <c r="A36" t="str">
        <f>+IF(Juli!G41&lt;&gt;"",Juli!G41,"")</f>
        <v/>
      </c>
      <c r="C36" t="str">
        <f>+IF(A36&lt;&gt;"",Betrieb!$F$13,"")</f>
        <v/>
      </c>
      <c r="D36" t="str">
        <f>+IF(Juli!C41&lt;&gt;"",Juli!C41,"")</f>
        <v/>
      </c>
      <c r="E36" s="39" t="str">
        <f>+IF(Juli!B41&lt;&gt;"",Juli!B41,"")</f>
        <v/>
      </c>
      <c r="G36" t="str">
        <f>+IF(Juli!F41&lt;&gt;"",Juli!F41,"")</f>
        <v/>
      </c>
    </row>
    <row r="37" spans="1:7" x14ac:dyDescent="0.25">
      <c r="A37" t="str">
        <f>+IF(Juli!G42&lt;&gt;"",Juli!G42,"")</f>
        <v/>
      </c>
      <c r="C37" t="str">
        <f>+IF(A37&lt;&gt;"",Betrieb!$F$13,"")</f>
        <v/>
      </c>
      <c r="D37" t="str">
        <f>+IF(Juli!C42&lt;&gt;"",Juli!C42,"")</f>
        <v/>
      </c>
      <c r="E37" s="39" t="str">
        <f>+IF(Juli!B42&lt;&gt;"",Juli!B42,"")</f>
        <v/>
      </c>
      <c r="G37" t="str">
        <f>+IF(Juli!F42&lt;&gt;"",Juli!F42,"")</f>
        <v/>
      </c>
    </row>
    <row r="38" spans="1:7" x14ac:dyDescent="0.25">
      <c r="A38" t="str">
        <f>+IF(Juli!G43&lt;&gt;"",Juli!G43,"")</f>
        <v/>
      </c>
      <c r="C38" t="str">
        <f>+IF(A38&lt;&gt;"",Betrieb!$F$13,"")</f>
        <v/>
      </c>
      <c r="D38" t="str">
        <f>+IF(Juli!C43&lt;&gt;"",Juli!C43,"")</f>
        <v/>
      </c>
      <c r="E38" s="39" t="str">
        <f>+IF(Juli!B43&lt;&gt;"",Juli!B43,"")</f>
        <v/>
      </c>
      <c r="G38" t="str">
        <f>+IF(Juli!F43&lt;&gt;"",Juli!F43,"")</f>
        <v/>
      </c>
    </row>
    <row r="39" spans="1:7" x14ac:dyDescent="0.25">
      <c r="A39" t="str">
        <f>+IF(Juli!G44&lt;&gt;"",Juli!G44,"")</f>
        <v/>
      </c>
      <c r="C39" t="str">
        <f>+IF(A39&lt;&gt;"",Betrieb!$F$13,"")</f>
        <v/>
      </c>
      <c r="D39" t="str">
        <f>+IF(Juli!C44&lt;&gt;"",Juli!C44,"")</f>
        <v/>
      </c>
      <c r="E39" s="39" t="str">
        <f>+IF(Juli!B44&lt;&gt;"",Juli!B44,"")</f>
        <v/>
      </c>
      <c r="G39" t="str">
        <f>+IF(Juli!F44&lt;&gt;"",Juli!F44,"")</f>
        <v/>
      </c>
    </row>
    <row r="40" spans="1:7" x14ac:dyDescent="0.25">
      <c r="A40" t="str">
        <f>+IF(Juli!G45&lt;&gt;"",Juli!G45,"")</f>
        <v/>
      </c>
      <c r="C40" t="str">
        <f>+IF(A40&lt;&gt;"",Betrieb!$F$13,"")</f>
        <v/>
      </c>
      <c r="D40" t="str">
        <f>+IF(Juli!C45&lt;&gt;"",Juli!C45,"")</f>
        <v/>
      </c>
      <c r="E40" s="39" t="str">
        <f>+IF(Juli!B45&lt;&gt;"",Juli!B45,"")</f>
        <v/>
      </c>
      <c r="G40" t="str">
        <f>+IF(Juli!F45&lt;&gt;"",Juli!F45,"")</f>
        <v/>
      </c>
    </row>
    <row r="41" spans="1:7" x14ac:dyDescent="0.25">
      <c r="A41" t="str">
        <f>+IF(Juli!G46&lt;&gt;"",Juli!G46,"")</f>
        <v/>
      </c>
      <c r="C41" t="str">
        <f>+IF(A41&lt;&gt;"",Betrieb!$F$13,"")</f>
        <v/>
      </c>
      <c r="D41" t="str">
        <f>+IF(Juli!C46&lt;&gt;"",Juli!C46,"")</f>
        <v/>
      </c>
      <c r="E41" s="39" t="str">
        <f>+IF(Juli!B46&lt;&gt;"",Juli!B46,"")</f>
        <v/>
      </c>
      <c r="G41" t="str">
        <f>+IF(Juli!F46&lt;&gt;"",Juli!F46,"")</f>
        <v/>
      </c>
    </row>
    <row r="42" spans="1:7" x14ac:dyDescent="0.25">
      <c r="A42" t="str">
        <f>+IF(Juli!G47&lt;&gt;"",Juli!G47,"")</f>
        <v/>
      </c>
      <c r="C42" t="str">
        <f>+IF(A42&lt;&gt;"",Betrieb!$F$13,"")</f>
        <v/>
      </c>
      <c r="D42" t="str">
        <f>+IF(Juli!C47&lt;&gt;"",Juli!C47,"")</f>
        <v/>
      </c>
      <c r="E42" s="39" t="str">
        <f>+IF(Juli!B47&lt;&gt;"",Juli!B47,"")</f>
        <v/>
      </c>
      <c r="G42" t="str">
        <f>+IF(Juli!F47&lt;&gt;"",Juli!F47,"")</f>
        <v/>
      </c>
    </row>
    <row r="43" spans="1:7" x14ac:dyDescent="0.25">
      <c r="A43" t="str">
        <f>+IF(Juli!G48&lt;&gt;"",Juli!G48,"")</f>
        <v/>
      </c>
      <c r="C43" t="str">
        <f>+IF(A43&lt;&gt;"",Betrieb!$F$13,"")</f>
        <v/>
      </c>
      <c r="D43" t="str">
        <f>+IF(Juli!C48&lt;&gt;"",Juli!C48,"")</f>
        <v/>
      </c>
      <c r="E43" s="39" t="str">
        <f>+IF(Juli!B48&lt;&gt;"",Juli!B48,"")</f>
        <v/>
      </c>
      <c r="G43" t="str">
        <f>+IF(Juli!F48&lt;&gt;"",Juli!F48,"")</f>
        <v/>
      </c>
    </row>
    <row r="44" spans="1:7" x14ac:dyDescent="0.25">
      <c r="A44" t="str">
        <f>+IF(Juli!G49&lt;&gt;"",Juli!G49,"")</f>
        <v/>
      </c>
      <c r="C44" t="str">
        <f>+IF(A44&lt;&gt;"",Betrieb!$F$13,"")</f>
        <v/>
      </c>
      <c r="D44" t="str">
        <f>+IF(Juli!C49&lt;&gt;"",Juli!C49,"")</f>
        <v/>
      </c>
      <c r="E44" s="39" t="str">
        <f>+IF(Juli!B49&lt;&gt;"",Juli!B49,"")</f>
        <v/>
      </c>
      <c r="G44" t="str">
        <f>+IF(Juli!F49&lt;&gt;"",Juli!F49,"")</f>
        <v/>
      </c>
    </row>
    <row r="45" spans="1:7" x14ac:dyDescent="0.25">
      <c r="A45" t="str">
        <f>+IF(Juli!G50&lt;&gt;"",Juli!G50,"")</f>
        <v/>
      </c>
      <c r="C45" t="str">
        <f>+IF(A45&lt;&gt;"",Betrieb!$F$13,"")</f>
        <v/>
      </c>
      <c r="D45" t="str">
        <f>+IF(Juli!C50&lt;&gt;"",Juli!C50,"")</f>
        <v/>
      </c>
      <c r="E45" s="39" t="str">
        <f>+IF(Juli!B50&lt;&gt;"",Juli!B50,"")</f>
        <v/>
      </c>
      <c r="G45" t="str">
        <f>+IF(Juli!F50&lt;&gt;"",Juli!F50,"")</f>
        <v/>
      </c>
    </row>
    <row r="46" spans="1:7" x14ac:dyDescent="0.25">
      <c r="A46" t="str">
        <f>+IF(Juli!G51&lt;&gt;"",Juli!G51,"")</f>
        <v/>
      </c>
      <c r="C46" t="str">
        <f>+IF(A46&lt;&gt;"",Betrieb!$F$13,"")</f>
        <v/>
      </c>
      <c r="D46" t="str">
        <f>+IF(Juli!C51&lt;&gt;"",Juli!C51,"")</f>
        <v/>
      </c>
      <c r="E46" s="39" t="str">
        <f>+IF(Juli!B51&lt;&gt;"",Juli!B51,"")</f>
        <v/>
      </c>
      <c r="G46" t="str">
        <f>+IF(Juli!F51&lt;&gt;"",Juli!F51,"")</f>
        <v/>
      </c>
    </row>
    <row r="47" spans="1:7" x14ac:dyDescent="0.25">
      <c r="A47" t="str">
        <f>+IF(Juli!G52&lt;&gt;"",Juli!G52,"")</f>
        <v/>
      </c>
      <c r="C47" t="str">
        <f>+IF(A47&lt;&gt;"",Betrieb!$F$13,"")</f>
        <v/>
      </c>
      <c r="D47" t="str">
        <f>+IF(Juli!C52&lt;&gt;"",Juli!C52,"")</f>
        <v/>
      </c>
      <c r="E47" s="39" t="str">
        <f>+IF(Juli!B52&lt;&gt;"",Juli!B52,"")</f>
        <v/>
      </c>
      <c r="G47" t="str">
        <f>+IF(Juli!F52&lt;&gt;"",Juli!F52,"")</f>
        <v/>
      </c>
    </row>
    <row r="48" spans="1:7" x14ac:dyDescent="0.25">
      <c r="A48" t="str">
        <f>+IF(Juli!G53&lt;&gt;"",Juli!G53,"")</f>
        <v/>
      </c>
      <c r="C48" t="str">
        <f>+IF(A48&lt;&gt;"",Betrieb!$F$13,"")</f>
        <v/>
      </c>
      <c r="D48" t="str">
        <f>+IF(Juli!C53&lt;&gt;"",Juli!C53,"")</f>
        <v/>
      </c>
      <c r="E48" s="39" t="str">
        <f>+IF(Juli!B53&lt;&gt;"",Juli!B53,"")</f>
        <v/>
      </c>
      <c r="G48" t="str">
        <f>+IF(Juli!F53&lt;&gt;"",Juli!F53,"")</f>
        <v/>
      </c>
    </row>
    <row r="49" spans="1:7" x14ac:dyDescent="0.25">
      <c r="A49" t="str">
        <f>+IF(Juli!G54&lt;&gt;"",Juli!G54,"")</f>
        <v/>
      </c>
      <c r="C49" t="str">
        <f>+IF(A49&lt;&gt;"",Betrieb!$F$13,"")</f>
        <v/>
      </c>
      <c r="D49" t="str">
        <f>+IF(Juli!C54&lt;&gt;"",Juli!C54,"")</f>
        <v/>
      </c>
      <c r="E49" s="39" t="str">
        <f>+IF(Juli!B54&lt;&gt;"",Juli!B54,"")</f>
        <v/>
      </c>
      <c r="G49" t="str">
        <f>+IF(Juli!F54&lt;&gt;"",Juli!F54,"")</f>
        <v/>
      </c>
    </row>
    <row r="50" spans="1:7" x14ac:dyDescent="0.25">
      <c r="A50" t="str">
        <f>+IF(Juli!G55&lt;&gt;"",Juli!G55,"")</f>
        <v/>
      </c>
      <c r="C50" t="str">
        <f>+IF(A50&lt;&gt;"",Betrieb!$F$13,"")</f>
        <v/>
      </c>
      <c r="D50" t="str">
        <f>+IF(Juli!C55&lt;&gt;"",Juli!C55,"")</f>
        <v/>
      </c>
      <c r="E50" s="39" t="str">
        <f>+IF(Juli!B55&lt;&gt;"",Juli!B55,"")</f>
        <v/>
      </c>
      <c r="G50" t="str">
        <f>+IF(Juli!F55&lt;&gt;"",Juli!F55,"")</f>
        <v/>
      </c>
    </row>
    <row r="51" spans="1:7" x14ac:dyDescent="0.25">
      <c r="A51" t="str">
        <f>+IF(Juli!G56&lt;&gt;"",Juli!G56,"")</f>
        <v/>
      </c>
      <c r="C51" t="str">
        <f>+IF(A51&lt;&gt;"",Betrieb!$F$13,"")</f>
        <v/>
      </c>
      <c r="D51" t="str">
        <f>+IF(Juli!C56&lt;&gt;"",Juli!C56,"")</f>
        <v/>
      </c>
      <c r="E51" s="39" t="str">
        <f>+IF(Juli!B56&lt;&gt;"",Juli!B56,"")</f>
        <v/>
      </c>
      <c r="G51" t="str">
        <f>+IF(Juli!F56&lt;&gt;"",Juli!F56,"")</f>
        <v/>
      </c>
    </row>
    <row r="52" spans="1:7" x14ac:dyDescent="0.25">
      <c r="A52" t="str">
        <f>+IF(Juli!G57&lt;&gt;"",Juli!G57,"")</f>
        <v/>
      </c>
      <c r="C52" t="str">
        <f>+IF(A52&lt;&gt;"",Betrieb!$F$13,"")</f>
        <v/>
      </c>
      <c r="D52" t="str">
        <f>+IF(Juli!C57&lt;&gt;"",Juli!C57,"")</f>
        <v/>
      </c>
      <c r="E52" s="39" t="str">
        <f>+IF(Juli!B57&lt;&gt;"",Juli!B57,"")</f>
        <v/>
      </c>
      <c r="G52" t="str">
        <f>+IF(Juli!F57&lt;&gt;"",Juli!F57,"")</f>
        <v/>
      </c>
    </row>
    <row r="53" spans="1:7" x14ac:dyDescent="0.25">
      <c r="A53" t="str">
        <f>+IF(Juli!G58&lt;&gt;"",Juli!G58,"")</f>
        <v/>
      </c>
      <c r="C53" t="str">
        <f>+IF(A53&lt;&gt;"",Betrieb!$F$13,"")</f>
        <v/>
      </c>
      <c r="D53" t="str">
        <f>+IF(Juli!C58&lt;&gt;"",Juli!C58,"")</f>
        <v/>
      </c>
      <c r="E53" s="39" t="str">
        <f>+IF(Juli!B58&lt;&gt;"",Juli!B58,"")</f>
        <v/>
      </c>
      <c r="G53" t="str">
        <f>+IF(Juli!F58&lt;&gt;"",Juli!F58,"")</f>
        <v/>
      </c>
    </row>
    <row r="54" spans="1:7" x14ac:dyDescent="0.25">
      <c r="A54" t="str">
        <f>+IF(Juli!G59&lt;&gt;"",Juli!G59,"")</f>
        <v/>
      </c>
      <c r="C54" t="str">
        <f>+IF(A54&lt;&gt;"",Betrieb!$F$13,"")</f>
        <v/>
      </c>
      <c r="D54" t="str">
        <f>+IF(Juli!C59&lt;&gt;"",Juli!C59,"")</f>
        <v/>
      </c>
      <c r="E54" s="39" t="str">
        <f>+IF(Juli!B59&lt;&gt;"",Juli!B59,"")</f>
        <v/>
      </c>
      <c r="G54" t="str">
        <f>+IF(Juli!F59&lt;&gt;"",Juli!F59,"")</f>
        <v/>
      </c>
    </row>
    <row r="55" spans="1:7" x14ac:dyDescent="0.25">
      <c r="A55" t="str">
        <f>+IF(Juli!G60&lt;&gt;"",Juli!G60,"")</f>
        <v/>
      </c>
      <c r="C55" t="str">
        <f>+IF(A55&lt;&gt;"",Betrieb!$F$13,"")</f>
        <v/>
      </c>
      <c r="D55" t="str">
        <f>+IF(Juli!C60&lt;&gt;"",Juli!C60,"")</f>
        <v/>
      </c>
      <c r="E55" s="39" t="str">
        <f>+IF(Juli!B60&lt;&gt;"",Juli!B60,"")</f>
        <v/>
      </c>
      <c r="G55" t="str">
        <f>+IF(Juli!F60&lt;&gt;"",Juli!F60,"")</f>
        <v/>
      </c>
    </row>
    <row r="56" spans="1:7" x14ac:dyDescent="0.25">
      <c r="A56" t="str">
        <f>+IF(Juli!G61&lt;&gt;"",Juli!G61,"")</f>
        <v/>
      </c>
      <c r="C56" t="str">
        <f>+IF(A56&lt;&gt;"",Betrieb!$F$13,"")</f>
        <v/>
      </c>
      <c r="D56" t="str">
        <f>+IF(Juli!C61&lt;&gt;"",Juli!C61,"")</f>
        <v/>
      </c>
      <c r="E56" s="39" t="str">
        <f>+IF(Juli!B61&lt;&gt;"",Juli!B61,"")</f>
        <v/>
      </c>
      <c r="G56" t="str">
        <f>+IF(Juli!F61&lt;&gt;"",Juli!F61,"")</f>
        <v/>
      </c>
    </row>
    <row r="57" spans="1:7" x14ac:dyDescent="0.25">
      <c r="A57" t="str">
        <f>+IF(Juli!G62&lt;&gt;"",Juli!G62,"")</f>
        <v/>
      </c>
      <c r="C57" t="str">
        <f>+IF(A57&lt;&gt;"",Betrieb!$F$13,"")</f>
        <v/>
      </c>
      <c r="D57" t="str">
        <f>+IF(Juli!C62&lt;&gt;"",Juli!C62,"")</f>
        <v/>
      </c>
      <c r="E57" s="39" t="str">
        <f>+IF(Juli!B62&lt;&gt;"",Juli!B62,"")</f>
        <v/>
      </c>
      <c r="G57" t="str">
        <f>+IF(Juli!F62&lt;&gt;"",Juli!F62,"")</f>
        <v/>
      </c>
    </row>
    <row r="58" spans="1:7" x14ac:dyDescent="0.25">
      <c r="A58" t="str">
        <f>+IF(Juli!G63&lt;&gt;"",Juli!G63,"")</f>
        <v/>
      </c>
      <c r="C58" t="str">
        <f>+IF(A58&lt;&gt;"",Betrieb!$F$13,"")</f>
        <v/>
      </c>
      <c r="D58" t="str">
        <f>+IF(Juli!C63&lt;&gt;"",Juli!C63,"")</f>
        <v/>
      </c>
      <c r="E58" s="39" t="str">
        <f>+IF(Juli!B63&lt;&gt;"",Juli!B63,"")</f>
        <v/>
      </c>
      <c r="G58" t="str">
        <f>+IF(Juli!F63&lt;&gt;"",Juli!F63,"")</f>
        <v/>
      </c>
    </row>
    <row r="59" spans="1:7" x14ac:dyDescent="0.25">
      <c r="A59" t="str">
        <f>+IF(Juli!G64&lt;&gt;"",Juli!G64,"")</f>
        <v/>
      </c>
      <c r="C59" t="str">
        <f>+IF(A59&lt;&gt;"",Betrieb!$F$13,"")</f>
        <v/>
      </c>
      <c r="D59" t="str">
        <f>+IF(Juli!C64&lt;&gt;"",Juli!C64,"")</f>
        <v/>
      </c>
      <c r="E59" s="39" t="str">
        <f>+IF(Juli!B64&lt;&gt;"",Juli!B64,"")</f>
        <v/>
      </c>
      <c r="G59" t="str">
        <f>+IF(Juli!F64&lt;&gt;"",Juli!F64,"")</f>
        <v/>
      </c>
    </row>
    <row r="60" spans="1:7" x14ac:dyDescent="0.25">
      <c r="A60" t="str">
        <f>+IF(Juli!G65&lt;&gt;"",Juli!G65,"")</f>
        <v/>
      </c>
      <c r="C60" t="str">
        <f>+IF(A60&lt;&gt;"",Betrieb!$F$13,"")</f>
        <v/>
      </c>
      <c r="D60" t="str">
        <f>+IF(Juli!C65&lt;&gt;"",Juli!C65,"")</f>
        <v/>
      </c>
      <c r="E60" s="39" t="str">
        <f>+IF(Juli!B65&lt;&gt;"",Juli!B65,"")</f>
        <v/>
      </c>
      <c r="G60" t="str">
        <f>+IF(Juli!F65&lt;&gt;"",Juli!F65,"")</f>
        <v/>
      </c>
    </row>
    <row r="61" spans="1:7" x14ac:dyDescent="0.25">
      <c r="A61" t="str">
        <f>+IF(Juli!G66&lt;&gt;"",Juli!G66,"")</f>
        <v/>
      </c>
      <c r="C61" t="str">
        <f>+IF(A61&lt;&gt;"",Betrieb!$F$13,"")</f>
        <v/>
      </c>
      <c r="D61" t="str">
        <f>+IF(Juli!C66&lt;&gt;"",Juli!C66,"")</f>
        <v/>
      </c>
      <c r="E61" s="39" t="str">
        <f>+IF(Juli!B66&lt;&gt;"",Juli!B66,"")</f>
        <v/>
      </c>
      <c r="G61" t="str">
        <f>+IF(Juli!F66&lt;&gt;"",Juli!F66,"")</f>
        <v/>
      </c>
    </row>
    <row r="62" spans="1:7" x14ac:dyDescent="0.25">
      <c r="A62" t="str">
        <f>+IF(Juli!G67&lt;&gt;"",Juli!G67,"")</f>
        <v/>
      </c>
      <c r="C62" t="str">
        <f>+IF(A62&lt;&gt;"",Betrieb!$F$13,"")</f>
        <v/>
      </c>
      <c r="D62" t="str">
        <f>+IF(Juli!C67&lt;&gt;"",Juli!C67,"")</f>
        <v/>
      </c>
      <c r="E62" s="39" t="str">
        <f>+IF(Juli!B67&lt;&gt;"",Juli!B67,"")</f>
        <v/>
      </c>
      <c r="G62" t="str">
        <f>+IF(Juli!F67&lt;&gt;"",Juli!F67,"")</f>
        <v/>
      </c>
    </row>
    <row r="63" spans="1:7" x14ac:dyDescent="0.25">
      <c r="A63" t="str">
        <f>+IF(Juli!G68&lt;&gt;"",Juli!G68,"")</f>
        <v/>
      </c>
      <c r="C63" t="str">
        <f>+IF(A63&lt;&gt;"",Betrieb!$F$13,"")</f>
        <v/>
      </c>
      <c r="D63" t="str">
        <f>+IF(Juli!C68&lt;&gt;"",Juli!C68,"")</f>
        <v/>
      </c>
      <c r="E63" s="39" t="str">
        <f>+IF(Juli!B68&lt;&gt;"",Juli!B68,"")</f>
        <v/>
      </c>
      <c r="G63" t="str">
        <f>+IF(Juli!F68&lt;&gt;"",Juli!F68,"")</f>
        <v/>
      </c>
    </row>
    <row r="64" spans="1:7" x14ac:dyDescent="0.25">
      <c r="A64" t="str">
        <f>+IF(Juli!G69&lt;&gt;"",Juli!G69,"")</f>
        <v/>
      </c>
      <c r="C64" t="str">
        <f>+IF(A64&lt;&gt;"",Betrieb!$F$13,"")</f>
        <v/>
      </c>
      <c r="D64" t="str">
        <f>+IF(Juli!C69&lt;&gt;"",Juli!C69,"")</f>
        <v/>
      </c>
      <c r="E64" s="39" t="str">
        <f>+IF(Juli!B69&lt;&gt;"",Juli!B69,"")</f>
        <v/>
      </c>
      <c r="G64" t="str">
        <f>+IF(Juli!F69&lt;&gt;"",Juli!F69,"")</f>
        <v/>
      </c>
    </row>
    <row r="65" spans="1:7" x14ac:dyDescent="0.25">
      <c r="A65" t="str">
        <f>+IF(Juli!G70&lt;&gt;"",Juli!G70,"")</f>
        <v/>
      </c>
      <c r="C65" t="str">
        <f>+IF(A65&lt;&gt;"",Betrieb!$F$13,"")</f>
        <v/>
      </c>
      <c r="D65" t="str">
        <f>+IF(Juli!C70&lt;&gt;"",Juli!C70,"")</f>
        <v/>
      </c>
      <c r="E65" s="39" t="str">
        <f>+IF(Juli!B70&lt;&gt;"",Juli!B70,"")</f>
        <v/>
      </c>
      <c r="G65" t="str">
        <f>+IF(Juli!F70&lt;&gt;"",Juli!F70,"")</f>
        <v/>
      </c>
    </row>
    <row r="66" spans="1:7" x14ac:dyDescent="0.25">
      <c r="A66" t="str">
        <f>+IF(Juli!G71&lt;&gt;"",Juli!G71,"")</f>
        <v/>
      </c>
      <c r="C66" t="str">
        <f>+IF(A66&lt;&gt;"",Betrieb!$F$13,"")</f>
        <v/>
      </c>
      <c r="D66" t="str">
        <f>+IF(Juli!C71&lt;&gt;"",Juli!C71,"")</f>
        <v/>
      </c>
      <c r="E66" s="39" t="str">
        <f>+IF(Juli!B71&lt;&gt;"",Juli!B71,"")</f>
        <v/>
      </c>
      <c r="G66" t="str">
        <f>+IF(Juli!F71&lt;&gt;"",Juli!F71,"")</f>
        <v/>
      </c>
    </row>
    <row r="67" spans="1:7" x14ac:dyDescent="0.25">
      <c r="A67" t="str">
        <f>+IF(Juli!G72&lt;&gt;"",Juli!G72,"")</f>
        <v/>
      </c>
      <c r="C67" t="str">
        <f>+IF(A67&lt;&gt;"",Betrieb!$F$13,"")</f>
        <v/>
      </c>
      <c r="D67" t="str">
        <f>+IF(Juli!C72&lt;&gt;"",Juli!C72,"")</f>
        <v/>
      </c>
      <c r="E67" s="39" t="str">
        <f>+IF(Juli!B72&lt;&gt;"",Juli!B72,"")</f>
        <v/>
      </c>
      <c r="G67" t="str">
        <f>+IF(Juli!F72&lt;&gt;"",Juli!F72,"")</f>
        <v/>
      </c>
    </row>
    <row r="68" spans="1:7" x14ac:dyDescent="0.25">
      <c r="A68" t="str">
        <f>+IF(Juli!G73&lt;&gt;"",Juli!G73,"")</f>
        <v/>
      </c>
      <c r="C68" t="str">
        <f>+IF(A68&lt;&gt;"",Betrieb!$F$13,"")</f>
        <v/>
      </c>
      <c r="D68" t="str">
        <f>+IF(Juli!C73&lt;&gt;"",Juli!C73,"")</f>
        <v/>
      </c>
      <c r="E68" s="39" t="str">
        <f>+IF(Juli!B73&lt;&gt;"",Juli!B73,"")</f>
        <v/>
      </c>
      <c r="G68" t="str">
        <f>+IF(Juli!F73&lt;&gt;"",Juli!F73,"")</f>
        <v/>
      </c>
    </row>
    <row r="69" spans="1:7" x14ac:dyDescent="0.25">
      <c r="A69" t="str">
        <f>+IF(Juli!G74&lt;&gt;"",Juli!G74,"")</f>
        <v/>
      </c>
      <c r="C69" t="str">
        <f>+IF(A69&lt;&gt;"",Betrieb!$F$13,"")</f>
        <v/>
      </c>
      <c r="D69" t="str">
        <f>+IF(Juli!C74&lt;&gt;"",Juli!C74,"")</f>
        <v/>
      </c>
      <c r="E69" s="39" t="str">
        <f>+IF(Juli!B74&lt;&gt;"",Juli!B74,"")</f>
        <v/>
      </c>
      <c r="G69" t="str">
        <f>+IF(Juli!F74&lt;&gt;"",Juli!F74,"")</f>
        <v/>
      </c>
    </row>
    <row r="70" spans="1:7" x14ac:dyDescent="0.25">
      <c r="A70" t="str">
        <f>+IF(Juli!G75&lt;&gt;"",Juli!G75,"")</f>
        <v/>
      </c>
      <c r="C70" t="str">
        <f>+IF(A70&lt;&gt;"",Betrieb!$F$13,"")</f>
        <v/>
      </c>
      <c r="D70" t="str">
        <f>+IF(Juli!C75&lt;&gt;"",Juli!C75,"")</f>
        <v/>
      </c>
      <c r="E70" s="39" t="str">
        <f>+IF(Juli!B75&lt;&gt;"",Juli!B75,"")</f>
        <v/>
      </c>
      <c r="G70" t="str">
        <f>+IF(Juli!F75&lt;&gt;"",Juli!F75,"")</f>
        <v/>
      </c>
    </row>
    <row r="71" spans="1:7" x14ac:dyDescent="0.25">
      <c r="A71" t="str">
        <f>+IF(Juli!G76&lt;&gt;"",Juli!G76,"")</f>
        <v/>
      </c>
      <c r="C71" t="str">
        <f>+IF(A71&lt;&gt;"",Betrieb!$F$13,"")</f>
        <v/>
      </c>
      <c r="D71" t="str">
        <f>+IF(Juli!C76&lt;&gt;"",Juli!C76,"")</f>
        <v/>
      </c>
      <c r="E71" s="39" t="str">
        <f>+IF(Juli!B76&lt;&gt;"",Juli!B76,"")</f>
        <v/>
      </c>
      <c r="G71" t="str">
        <f>+IF(Juli!F76&lt;&gt;"",Juli!F76,"")</f>
        <v/>
      </c>
    </row>
    <row r="72" spans="1:7" x14ac:dyDescent="0.25">
      <c r="A72" t="str">
        <f>+IF(Juli!G77&lt;&gt;"",Juli!G77,"")</f>
        <v/>
      </c>
      <c r="C72" t="str">
        <f>+IF(A72&lt;&gt;"",Betrieb!$F$13,"")</f>
        <v/>
      </c>
      <c r="D72" t="str">
        <f>+IF(Juli!C77&lt;&gt;"",Juli!C77,"")</f>
        <v/>
      </c>
      <c r="E72" s="39" t="str">
        <f>+IF(Juli!B77&lt;&gt;"",Juli!B77,"")</f>
        <v/>
      </c>
      <c r="G72" t="str">
        <f>+IF(Juli!F77&lt;&gt;"",Juli!F77,"")</f>
        <v/>
      </c>
    </row>
    <row r="73" spans="1:7" x14ac:dyDescent="0.25">
      <c r="A73" t="str">
        <f>+IF(Juli!G78&lt;&gt;"",Juli!G78,"")</f>
        <v/>
      </c>
      <c r="C73" t="str">
        <f>+IF(A73&lt;&gt;"",Betrieb!$F$13,"")</f>
        <v/>
      </c>
      <c r="D73" t="str">
        <f>+IF(Juli!C78&lt;&gt;"",Juli!C78,"")</f>
        <v/>
      </c>
      <c r="E73" s="39" t="str">
        <f>+IF(Juli!B78&lt;&gt;"",Juli!B78,"")</f>
        <v/>
      </c>
      <c r="G73" t="str">
        <f>+IF(Juli!F78&lt;&gt;"",Juli!F78,"")</f>
        <v/>
      </c>
    </row>
    <row r="74" spans="1:7" x14ac:dyDescent="0.25">
      <c r="A74" t="str">
        <f>+IF(Juli!G79&lt;&gt;"",Juli!G79,"")</f>
        <v/>
      </c>
      <c r="C74" t="str">
        <f>+IF(A74&lt;&gt;"",Betrieb!$F$13,"")</f>
        <v/>
      </c>
      <c r="D74" t="str">
        <f>+IF(Juli!C79&lt;&gt;"",Juli!C79,"")</f>
        <v/>
      </c>
      <c r="E74" s="39" t="str">
        <f>+IF(Juli!B79&lt;&gt;"",Juli!B79,"")</f>
        <v/>
      </c>
      <c r="G74" t="str">
        <f>+IF(Juli!F79&lt;&gt;"",Juli!F79,"")</f>
        <v/>
      </c>
    </row>
    <row r="75" spans="1:7" x14ac:dyDescent="0.25">
      <c r="A75" t="str">
        <f>+IF(Juli!G80&lt;&gt;"",Juli!G80,"")</f>
        <v/>
      </c>
      <c r="C75" t="str">
        <f>+IF(A75&lt;&gt;"",Betrieb!$F$13,"")</f>
        <v/>
      </c>
      <c r="D75" t="str">
        <f>+IF(Juli!C80&lt;&gt;"",Juli!C80,"")</f>
        <v/>
      </c>
      <c r="E75" s="39" t="str">
        <f>+IF(Juli!B80&lt;&gt;"",Juli!B80,"")</f>
        <v/>
      </c>
      <c r="G75" t="str">
        <f>+IF(Juli!F80&lt;&gt;"",Juli!F80,"")</f>
        <v/>
      </c>
    </row>
    <row r="76" spans="1:7" x14ac:dyDescent="0.25">
      <c r="A76" t="str">
        <f>+IF(Juli!G81&lt;&gt;"",Juli!G81,"")</f>
        <v/>
      </c>
      <c r="C76" t="str">
        <f>+IF(A76&lt;&gt;"",Betrieb!$F$13,"")</f>
        <v/>
      </c>
      <c r="D76" t="str">
        <f>+IF(Juli!C81&lt;&gt;"",Juli!C81,"")</f>
        <v/>
      </c>
      <c r="E76" s="39" t="str">
        <f>+IF(Juli!B81&lt;&gt;"",Juli!B81,"")</f>
        <v/>
      </c>
      <c r="G76" t="str">
        <f>+IF(Juli!F81&lt;&gt;"",Juli!F81,"")</f>
        <v/>
      </c>
    </row>
    <row r="77" spans="1:7" x14ac:dyDescent="0.25">
      <c r="A77" t="str">
        <f>+IF(Juli!G82&lt;&gt;"",Juli!G82,"")</f>
        <v/>
      </c>
      <c r="C77" t="str">
        <f>+IF(A77&lt;&gt;"",Betrieb!$F$13,"")</f>
        <v/>
      </c>
      <c r="D77" t="str">
        <f>+IF(Juli!C82&lt;&gt;"",Juli!C82,"")</f>
        <v/>
      </c>
      <c r="E77" s="39" t="str">
        <f>+IF(Juli!B82&lt;&gt;"",Juli!B82,"")</f>
        <v/>
      </c>
      <c r="G77" t="str">
        <f>+IF(Juli!F82&lt;&gt;"",Juli!F82,"")</f>
        <v/>
      </c>
    </row>
    <row r="78" spans="1:7" x14ac:dyDescent="0.25">
      <c r="A78" t="str">
        <f>+IF(Juli!G83&lt;&gt;"",Juli!G83,"")</f>
        <v/>
      </c>
      <c r="C78" t="str">
        <f>+IF(A78&lt;&gt;"",Betrieb!$F$13,"")</f>
        <v/>
      </c>
      <c r="D78" t="str">
        <f>+IF(Juli!C83&lt;&gt;"",Juli!C83,"")</f>
        <v/>
      </c>
      <c r="E78" s="39" t="str">
        <f>+IF(Juli!B83&lt;&gt;"",Juli!B83,"")</f>
        <v/>
      </c>
      <c r="G78" t="str">
        <f>+IF(Juli!F83&lt;&gt;"",Juli!F83,"")</f>
        <v/>
      </c>
    </row>
    <row r="79" spans="1:7" x14ac:dyDescent="0.25">
      <c r="A79" t="str">
        <f>+IF(Juli!G84&lt;&gt;"",Juli!G84,"")</f>
        <v/>
      </c>
      <c r="C79" t="str">
        <f>+IF(A79&lt;&gt;"",Betrieb!$F$13,"")</f>
        <v/>
      </c>
      <c r="D79" t="str">
        <f>+IF(Juli!C84&lt;&gt;"",Juli!C84,"")</f>
        <v/>
      </c>
      <c r="E79" s="39" t="str">
        <f>+IF(Juli!B84&lt;&gt;"",Juli!B84,"")</f>
        <v/>
      </c>
      <c r="G79" t="str">
        <f>+IF(Juli!F84&lt;&gt;"",Juli!F84,"")</f>
        <v/>
      </c>
    </row>
    <row r="80" spans="1:7" x14ac:dyDescent="0.25">
      <c r="A80" t="str">
        <f>+IF(Juli!G85&lt;&gt;"",Juli!G85,"")</f>
        <v/>
      </c>
      <c r="C80" t="str">
        <f>+IF(A80&lt;&gt;"",Betrieb!$F$13,"")</f>
        <v/>
      </c>
      <c r="D80" t="str">
        <f>+IF(Juli!C85&lt;&gt;"",Juli!C85,"")</f>
        <v/>
      </c>
      <c r="E80" s="39" t="str">
        <f>+IF(Juli!B85&lt;&gt;"",Juli!B85,"")</f>
        <v/>
      </c>
      <c r="G80" t="str">
        <f>+IF(Juli!F85&lt;&gt;"",Juli!F85,"")</f>
        <v/>
      </c>
    </row>
    <row r="81" spans="1:7" x14ac:dyDescent="0.25">
      <c r="A81" t="str">
        <f>+IF(Juli!G86&lt;&gt;"",Juli!G86,"")</f>
        <v/>
      </c>
      <c r="C81" t="str">
        <f>+IF(A81&lt;&gt;"",Betrieb!$F$13,"")</f>
        <v/>
      </c>
      <c r="D81" t="str">
        <f>+IF(Juli!C86&lt;&gt;"",Juli!C86,"")</f>
        <v/>
      </c>
      <c r="E81" s="39" t="str">
        <f>+IF(Juli!B86&lt;&gt;"",Juli!B86,"")</f>
        <v/>
      </c>
      <c r="G81" t="str">
        <f>+IF(Juli!F86&lt;&gt;"",Juli!F86,"")</f>
        <v/>
      </c>
    </row>
    <row r="82" spans="1:7" x14ac:dyDescent="0.25">
      <c r="A82" t="str">
        <f>+IF(Juli!G87&lt;&gt;"",Juli!G87,"")</f>
        <v/>
      </c>
      <c r="C82" t="str">
        <f>+IF(A82&lt;&gt;"",Betrieb!$F$13,"")</f>
        <v/>
      </c>
      <c r="D82" t="str">
        <f>+IF(Juli!C87&lt;&gt;"",Juli!C87,"")</f>
        <v/>
      </c>
      <c r="E82" s="39" t="str">
        <f>+IF(Juli!B87&lt;&gt;"",Juli!B87,"")</f>
        <v/>
      </c>
      <c r="G82" t="str">
        <f>+IF(Juli!F87&lt;&gt;"",Juli!F87,"")</f>
        <v/>
      </c>
    </row>
    <row r="83" spans="1:7" x14ac:dyDescent="0.25">
      <c r="A83" t="str">
        <f>+IF(Juli!G88&lt;&gt;"",Juli!G88,"")</f>
        <v/>
      </c>
      <c r="C83" t="str">
        <f>+IF(A83&lt;&gt;"",Betrieb!$F$13,"")</f>
        <v/>
      </c>
      <c r="D83" t="str">
        <f>+IF(Juli!C88&lt;&gt;"",Juli!C88,"")</f>
        <v/>
      </c>
      <c r="E83" s="39" t="str">
        <f>+IF(Juli!B88&lt;&gt;"",Juli!B88,"")</f>
        <v/>
      </c>
      <c r="G83" t="str">
        <f>+IF(Juli!F88&lt;&gt;"",Juli!F88,"")</f>
        <v/>
      </c>
    </row>
    <row r="84" spans="1:7" x14ac:dyDescent="0.25">
      <c r="A84" t="str">
        <f>+IF(Juli!G89&lt;&gt;"",Juli!G89,"")</f>
        <v/>
      </c>
      <c r="C84" t="str">
        <f>+IF(A84&lt;&gt;"",Betrieb!$F$13,"")</f>
        <v/>
      </c>
      <c r="D84" t="str">
        <f>+IF(Juli!C89&lt;&gt;"",Juli!C89,"")</f>
        <v/>
      </c>
      <c r="E84" s="39" t="str">
        <f>+IF(Juli!B89&lt;&gt;"",Juli!B89,"")</f>
        <v/>
      </c>
      <c r="G84" t="str">
        <f>+IF(Juli!F89&lt;&gt;"",Juli!F89,"")</f>
        <v/>
      </c>
    </row>
    <row r="85" spans="1:7" x14ac:dyDescent="0.25">
      <c r="A85" t="str">
        <f>+IF(Juli!G90&lt;&gt;"",Juli!G90,"")</f>
        <v/>
      </c>
      <c r="C85" t="str">
        <f>+IF(A85&lt;&gt;"",Betrieb!$F$13,"")</f>
        <v/>
      </c>
      <c r="D85" t="str">
        <f>+IF(Juli!C90&lt;&gt;"",Juli!C90,"")</f>
        <v/>
      </c>
      <c r="E85" s="39" t="str">
        <f>+IF(Juli!B90&lt;&gt;"",Juli!B90,"")</f>
        <v/>
      </c>
      <c r="G85" t="str">
        <f>+IF(Juli!F90&lt;&gt;"",Juli!F90,"")</f>
        <v/>
      </c>
    </row>
    <row r="86" spans="1:7" x14ac:dyDescent="0.25">
      <c r="A86" t="str">
        <f>+IF(Juli!G91&lt;&gt;"",Juli!G91,"")</f>
        <v/>
      </c>
      <c r="C86" t="str">
        <f>+IF(A86&lt;&gt;"",Betrieb!$F$13,"")</f>
        <v/>
      </c>
      <c r="D86" t="str">
        <f>+IF(Juli!C91&lt;&gt;"",Juli!C91,"")</f>
        <v/>
      </c>
      <c r="E86" s="39" t="str">
        <f>+IF(Juli!B91&lt;&gt;"",Juli!B91,"")</f>
        <v/>
      </c>
      <c r="G86" t="str">
        <f>+IF(Juli!F91&lt;&gt;"",Juli!F91,"")</f>
        <v/>
      </c>
    </row>
    <row r="87" spans="1:7" x14ac:dyDescent="0.25">
      <c r="A87" t="str">
        <f>+IF(Juli!G92&lt;&gt;"",Juli!G92,"")</f>
        <v/>
      </c>
      <c r="C87" t="str">
        <f>+IF(A87&lt;&gt;"",Betrieb!$F$13,"")</f>
        <v/>
      </c>
      <c r="D87" t="str">
        <f>+IF(Juli!C92&lt;&gt;"",Juli!C92,"")</f>
        <v/>
      </c>
      <c r="E87" s="39" t="str">
        <f>+IF(Juli!B92&lt;&gt;"",Juli!B92,"")</f>
        <v/>
      </c>
      <c r="G87" t="str">
        <f>+IF(Juli!F92&lt;&gt;"",Juli!F92,"")</f>
        <v/>
      </c>
    </row>
    <row r="88" spans="1:7" x14ac:dyDescent="0.25">
      <c r="A88" t="str">
        <f>+IF(Juli!G93&lt;&gt;"",Juli!G93,"")</f>
        <v/>
      </c>
      <c r="C88" t="str">
        <f>+IF(A88&lt;&gt;"",Betrieb!$F$13,"")</f>
        <v/>
      </c>
      <c r="D88" t="str">
        <f>+IF(Juli!C93&lt;&gt;"",Juli!C93,"")</f>
        <v/>
      </c>
      <c r="E88" s="39" t="str">
        <f>+IF(Juli!B93&lt;&gt;"",Juli!B93,"")</f>
        <v/>
      </c>
      <c r="G88" t="str">
        <f>+IF(Juli!F93&lt;&gt;"",Juli!F93,"")</f>
        <v/>
      </c>
    </row>
    <row r="89" spans="1:7" x14ac:dyDescent="0.25">
      <c r="A89" t="str">
        <f>+IF(Juli!G94&lt;&gt;"",Juli!G94,"")</f>
        <v/>
      </c>
      <c r="C89" t="str">
        <f>+IF(A89&lt;&gt;"",Betrieb!$F$13,"")</f>
        <v/>
      </c>
      <c r="D89" t="str">
        <f>+IF(Juli!C94&lt;&gt;"",Juli!C94,"")</f>
        <v/>
      </c>
      <c r="E89" s="39" t="str">
        <f>+IF(Juli!B94&lt;&gt;"",Juli!B94,"")</f>
        <v/>
      </c>
      <c r="G89" t="str">
        <f>+IF(Juli!F94&lt;&gt;"",Juli!F94,"")</f>
        <v/>
      </c>
    </row>
    <row r="90" spans="1:7" x14ac:dyDescent="0.25">
      <c r="A90" t="str">
        <f>+IF(Juli!G95&lt;&gt;"",Juli!G95,"")</f>
        <v/>
      </c>
      <c r="C90" t="str">
        <f>+IF(A90&lt;&gt;"",Betrieb!$F$13,"")</f>
        <v/>
      </c>
      <c r="D90" t="str">
        <f>+IF(Juli!C95&lt;&gt;"",Juli!C95,"")</f>
        <v/>
      </c>
      <c r="E90" s="39" t="str">
        <f>+IF(Juli!B95&lt;&gt;"",Juli!B95,"")</f>
        <v/>
      </c>
      <c r="G90" t="str">
        <f>+IF(Juli!F95&lt;&gt;"",Juli!F95,"")</f>
        <v/>
      </c>
    </row>
    <row r="91" spans="1:7" x14ac:dyDescent="0.25">
      <c r="A91" t="str">
        <f>+IF(Juli!G96&lt;&gt;"",Juli!G96,"")</f>
        <v/>
      </c>
      <c r="C91" t="str">
        <f>+IF(A91&lt;&gt;"",Betrieb!$F$13,"")</f>
        <v/>
      </c>
      <c r="D91" t="str">
        <f>+IF(Juli!C96&lt;&gt;"",Juli!C96,"")</f>
        <v/>
      </c>
      <c r="E91" s="39" t="str">
        <f>+IF(Juli!B96&lt;&gt;"",Juli!B96,"")</f>
        <v/>
      </c>
      <c r="G91" t="str">
        <f>+IF(Juli!F96&lt;&gt;"",Juli!F96,"")</f>
        <v/>
      </c>
    </row>
    <row r="92" spans="1:7" x14ac:dyDescent="0.25">
      <c r="A92" t="str">
        <f>+IF(Juli!G97&lt;&gt;"",Juli!G97,"")</f>
        <v/>
      </c>
      <c r="C92" t="str">
        <f>+IF(A92&lt;&gt;"",Betrieb!$F$13,"")</f>
        <v/>
      </c>
      <c r="D92" t="str">
        <f>+IF(Juli!C97&lt;&gt;"",Juli!C97,"")</f>
        <v/>
      </c>
      <c r="E92" s="39" t="str">
        <f>+IF(Juli!B97&lt;&gt;"",Juli!B97,"")</f>
        <v/>
      </c>
      <c r="G92" t="str">
        <f>+IF(Juli!F97&lt;&gt;"",Juli!F97,"")</f>
        <v/>
      </c>
    </row>
    <row r="93" spans="1:7" x14ac:dyDescent="0.25">
      <c r="A93" t="str">
        <f>+IF(Juli!G98&lt;&gt;"",Juli!G98,"")</f>
        <v/>
      </c>
      <c r="C93" t="str">
        <f>+IF(A93&lt;&gt;"",Betrieb!$F$13,"")</f>
        <v/>
      </c>
      <c r="D93" t="str">
        <f>+IF(Juli!C98&lt;&gt;"",Juli!C98,"")</f>
        <v/>
      </c>
      <c r="E93" s="39" t="str">
        <f>+IF(Juli!B98&lt;&gt;"",Juli!B98,"")</f>
        <v/>
      </c>
      <c r="G93" t="str">
        <f>+IF(Juli!F98&lt;&gt;"",Juli!F98,"")</f>
        <v/>
      </c>
    </row>
    <row r="94" spans="1:7" x14ac:dyDescent="0.25">
      <c r="A94" t="str">
        <f>+IF(Juli!G99&lt;&gt;"",Juli!G99,"")</f>
        <v/>
      </c>
      <c r="C94" t="str">
        <f>+IF(A94&lt;&gt;"",Betrieb!$F$13,"")</f>
        <v/>
      </c>
      <c r="D94" t="str">
        <f>+IF(Juli!C99&lt;&gt;"",Juli!C99,"")</f>
        <v/>
      </c>
      <c r="E94" s="39" t="str">
        <f>+IF(Juli!B99&lt;&gt;"",Juli!B99,"")</f>
        <v/>
      </c>
      <c r="G94" t="str">
        <f>+IF(Juli!F99&lt;&gt;"",Juli!F99,"")</f>
        <v/>
      </c>
    </row>
    <row r="95" spans="1:7" x14ac:dyDescent="0.25">
      <c r="A95" t="str">
        <f>+IF(Juli!G100&lt;&gt;"",Juli!G100,"")</f>
        <v/>
      </c>
      <c r="C95" t="str">
        <f>+IF(A95&lt;&gt;"",Betrieb!$F$13,"")</f>
        <v/>
      </c>
      <c r="D95" t="str">
        <f>+IF(Juli!C100&lt;&gt;"",Juli!C100,"")</f>
        <v/>
      </c>
      <c r="E95" s="39" t="str">
        <f>+IF(Juli!B100&lt;&gt;"",Juli!B100,"")</f>
        <v/>
      </c>
      <c r="G95" t="str">
        <f>+IF(Juli!F100&lt;&gt;"",Juli!F100,"")</f>
        <v/>
      </c>
    </row>
    <row r="96" spans="1:7" x14ac:dyDescent="0.25">
      <c r="A96" t="str">
        <f>+IF(Juli!G101&lt;&gt;"",Juli!G101,"")</f>
        <v/>
      </c>
      <c r="C96" t="str">
        <f>+IF(A96&lt;&gt;"",Betrieb!$F$13,"")</f>
        <v/>
      </c>
      <c r="D96" t="str">
        <f>+IF(Juli!C101&lt;&gt;"",Juli!C101,"")</f>
        <v/>
      </c>
      <c r="E96" s="39" t="str">
        <f>+IF(Juli!B101&lt;&gt;"",Juli!B101,"")</f>
        <v/>
      </c>
      <c r="G96" t="str">
        <f>+IF(Juli!F101&lt;&gt;"",Juli!F101,"")</f>
        <v/>
      </c>
    </row>
    <row r="97" spans="1:7" x14ac:dyDescent="0.25">
      <c r="A97" t="str">
        <f>+IF(Juli!G102&lt;&gt;"",Juli!G102,"")</f>
        <v/>
      </c>
      <c r="C97" t="str">
        <f>+IF(A97&lt;&gt;"",Betrieb!$F$13,"")</f>
        <v/>
      </c>
      <c r="D97" t="str">
        <f>+IF(Juli!C102&lt;&gt;"",Juli!C102,"")</f>
        <v/>
      </c>
      <c r="E97" s="39" t="str">
        <f>+IF(Juli!B102&lt;&gt;"",Juli!B102,"")</f>
        <v/>
      </c>
      <c r="G97" t="str">
        <f>+IF(Juli!F102&lt;&gt;"",Juli!F102,"")</f>
        <v/>
      </c>
    </row>
    <row r="98" spans="1:7" x14ac:dyDescent="0.25">
      <c r="A98" t="str">
        <f>+IF(Juli!G103&lt;&gt;"",Juli!G103,"")</f>
        <v/>
      </c>
      <c r="C98" t="str">
        <f>+IF(A98&lt;&gt;"",Betrieb!$F$13,"")</f>
        <v/>
      </c>
      <c r="D98" t="str">
        <f>+IF(Juli!C103&lt;&gt;"",Juli!C103,"")</f>
        <v/>
      </c>
      <c r="E98" s="39" t="str">
        <f>+IF(Juli!B103&lt;&gt;"",Juli!B103,"")</f>
        <v/>
      </c>
      <c r="G98" t="str">
        <f>+IF(Juli!F103&lt;&gt;"",Juli!F103,"")</f>
        <v/>
      </c>
    </row>
    <row r="99" spans="1:7" x14ac:dyDescent="0.25">
      <c r="A99" t="str">
        <f>+IF(Juli!G104&lt;&gt;"",Juli!G104,"")</f>
        <v/>
      </c>
      <c r="C99" t="str">
        <f>+IF(A99&lt;&gt;"",Betrieb!$F$13,"")</f>
        <v/>
      </c>
      <c r="D99" t="str">
        <f>+IF(Juli!C104&lt;&gt;"",Juli!C104,"")</f>
        <v/>
      </c>
      <c r="E99" s="39" t="str">
        <f>+IF(Juli!B104&lt;&gt;"",Juli!B104,"")</f>
        <v/>
      </c>
      <c r="G99" t="str">
        <f>+IF(Juli!F104&lt;&gt;"",Juli!F104,"")</f>
        <v/>
      </c>
    </row>
    <row r="100" spans="1:7" x14ac:dyDescent="0.25">
      <c r="A100" t="str">
        <f>+IF(Juli!G105&lt;&gt;"",Juli!G105,"")</f>
        <v/>
      </c>
      <c r="C100" t="str">
        <f>+IF(A100&lt;&gt;"",Betrieb!$F$13,"")</f>
        <v/>
      </c>
      <c r="D100" t="str">
        <f>+IF(Juli!C105&lt;&gt;"",Juli!C105,"")</f>
        <v/>
      </c>
      <c r="E100" s="39" t="str">
        <f>+IF(Juli!B105&lt;&gt;"",Juli!B105,"")</f>
        <v/>
      </c>
      <c r="G100" t="str">
        <f>+IF(Juli!F105&lt;&gt;"",Juli!F105,"")</f>
        <v/>
      </c>
    </row>
    <row r="101" spans="1:7" x14ac:dyDescent="0.25">
      <c r="A101" t="str">
        <f>+IF(Juli!G106&lt;&gt;"",Juli!G106,"")</f>
        <v/>
      </c>
      <c r="C101" t="str">
        <f>+IF(A101&lt;&gt;"",Betrieb!$F$13,"")</f>
        <v/>
      </c>
      <c r="D101" t="str">
        <f>+IF(Juli!C106&lt;&gt;"",Juli!C106,"")</f>
        <v/>
      </c>
      <c r="E101" s="39" t="str">
        <f>+IF(Juli!B106&lt;&gt;"",Juli!B106,"")</f>
        <v/>
      </c>
      <c r="G101" t="str">
        <f>+IF(Juli!F106&lt;&gt;"",Juli!F106,"")</f>
        <v/>
      </c>
    </row>
    <row r="102" spans="1:7" x14ac:dyDescent="0.25">
      <c r="A102" t="str">
        <f>+IF(Juli!G107&lt;&gt;"",Juli!G107,"")</f>
        <v/>
      </c>
      <c r="C102" t="str">
        <f>+IF(A102&lt;&gt;"",Betrieb!$F$13,"")</f>
        <v/>
      </c>
      <c r="D102" t="str">
        <f>+IF(Juli!C107&lt;&gt;"",Juli!C107,"")</f>
        <v/>
      </c>
      <c r="E102" s="39" t="str">
        <f>+IF(Juli!B107&lt;&gt;"",Juli!B107,"")</f>
        <v/>
      </c>
      <c r="G102" t="str">
        <f>+IF(Juli!F107&lt;&gt;"",Juli!F107,"")</f>
        <v/>
      </c>
    </row>
    <row r="103" spans="1:7" x14ac:dyDescent="0.25">
      <c r="A103" t="str">
        <f>+IF(Juli!G108&lt;&gt;"",Juli!G108,"")</f>
        <v/>
      </c>
      <c r="C103" t="str">
        <f>+IF(A103&lt;&gt;"",Betrieb!$F$13,"")</f>
        <v/>
      </c>
      <c r="D103" t="str">
        <f>+IF(Juli!C108&lt;&gt;"",Juli!C108,"")</f>
        <v/>
      </c>
      <c r="E103" s="39" t="str">
        <f>+IF(Juli!B108&lt;&gt;"",Juli!B108,"")</f>
        <v/>
      </c>
      <c r="G103" t="str">
        <f>+IF(Juli!F108&lt;&gt;"",Juli!F108,"")</f>
        <v/>
      </c>
    </row>
    <row r="104" spans="1:7" x14ac:dyDescent="0.25">
      <c r="A104" t="str">
        <f>+IF(Juli!G109&lt;&gt;"",Juli!G109,"")</f>
        <v/>
      </c>
      <c r="C104" t="str">
        <f>+IF(A104&lt;&gt;"",Betrieb!$F$13,"")</f>
        <v/>
      </c>
      <c r="D104" t="str">
        <f>+IF(Juli!C109&lt;&gt;"",Juli!C109,"")</f>
        <v/>
      </c>
      <c r="E104" s="39" t="str">
        <f>+IF(Juli!B109&lt;&gt;"",Juli!B109,"")</f>
        <v/>
      </c>
      <c r="G104" t="str">
        <f>+IF(Juli!F109&lt;&gt;"",Juli!F109,"")</f>
        <v/>
      </c>
    </row>
    <row r="105" spans="1:7" x14ac:dyDescent="0.25">
      <c r="A105" t="str">
        <f>+IF(Juli!G110&lt;&gt;"",Juli!G110,"")</f>
        <v/>
      </c>
      <c r="C105" t="str">
        <f>+IF(A105&lt;&gt;"",Betrieb!$F$13,"")</f>
        <v/>
      </c>
      <c r="D105" t="str">
        <f>+IF(Juli!C110&lt;&gt;"",Juli!C110,"")</f>
        <v/>
      </c>
      <c r="E105" s="39" t="str">
        <f>+IF(Juli!B110&lt;&gt;"",Juli!B110,"")</f>
        <v/>
      </c>
      <c r="G105" t="str">
        <f>+IF(Juli!F110&lt;&gt;"",Juli!F110,"")</f>
        <v/>
      </c>
    </row>
    <row r="106" spans="1:7" x14ac:dyDescent="0.25">
      <c r="A106" t="str">
        <f>+IF(Juli!G111&lt;&gt;"",Juli!G111,"")</f>
        <v/>
      </c>
      <c r="C106" t="str">
        <f>+IF(A106&lt;&gt;"",Betrieb!$F$13,"")</f>
        <v/>
      </c>
      <c r="D106" t="str">
        <f>+IF(Juli!C111&lt;&gt;"",Juli!C111,"")</f>
        <v/>
      </c>
      <c r="E106" s="39" t="str">
        <f>+IF(Juli!B111&lt;&gt;"",Juli!B111,"")</f>
        <v/>
      </c>
      <c r="G106" t="str">
        <f>+IF(Juli!F111&lt;&gt;"",Juli!F111,"")</f>
        <v/>
      </c>
    </row>
    <row r="107" spans="1:7" x14ac:dyDescent="0.25">
      <c r="A107" t="str">
        <f>+IF(Juli!G112&lt;&gt;"",Juli!G112,"")</f>
        <v/>
      </c>
      <c r="C107" t="str">
        <f>+IF(A107&lt;&gt;"",Betrieb!$F$13,"")</f>
        <v/>
      </c>
      <c r="D107" t="str">
        <f>+IF(Juli!C112&lt;&gt;"",Juli!C112,"")</f>
        <v/>
      </c>
      <c r="E107" s="39" t="str">
        <f>+IF(Juli!B112&lt;&gt;"",Juli!B112,"")</f>
        <v/>
      </c>
      <c r="G107" t="str">
        <f>+IF(Juli!F112&lt;&gt;"",Juli!F112,"")</f>
        <v/>
      </c>
    </row>
    <row r="108" spans="1:7" x14ac:dyDescent="0.25">
      <c r="A108" t="str">
        <f>+IF(Juli!G113&lt;&gt;"",Juli!G113,"")</f>
        <v/>
      </c>
      <c r="C108" t="str">
        <f>+IF(A108&lt;&gt;"",Betrieb!$F$13,"")</f>
        <v/>
      </c>
      <c r="D108" t="str">
        <f>+IF(Juli!C113&lt;&gt;"",Juli!C113,"")</f>
        <v/>
      </c>
      <c r="E108" s="39" t="str">
        <f>+IF(Juli!B113&lt;&gt;"",Juli!B113,"")</f>
        <v/>
      </c>
      <c r="G108" t="str">
        <f>+IF(Juli!F113&lt;&gt;"",Juli!F113,"")</f>
        <v/>
      </c>
    </row>
    <row r="109" spans="1:7" x14ac:dyDescent="0.25">
      <c r="A109" t="str">
        <f>+IF(Juli!G114&lt;&gt;"",Juli!G114,"")</f>
        <v/>
      </c>
      <c r="C109" t="str">
        <f>+IF(A109&lt;&gt;"",Betrieb!$F$13,"")</f>
        <v/>
      </c>
      <c r="D109" t="str">
        <f>+IF(Juli!C114&lt;&gt;"",Juli!C114,"")</f>
        <v/>
      </c>
      <c r="E109" s="39" t="str">
        <f>+IF(Juli!B114&lt;&gt;"",Juli!B114,"")</f>
        <v/>
      </c>
      <c r="G109" t="str">
        <f>+IF(Juli!F114&lt;&gt;"",Juli!F114,"")</f>
        <v/>
      </c>
    </row>
    <row r="110" spans="1:7" x14ac:dyDescent="0.25">
      <c r="A110" t="str">
        <f>+IF(Juli!G115&lt;&gt;"",Juli!G115,"")</f>
        <v/>
      </c>
      <c r="C110" t="str">
        <f>+IF(A110&lt;&gt;"",Betrieb!$F$13,"")</f>
        <v/>
      </c>
      <c r="D110" t="str">
        <f>+IF(Juli!C115&lt;&gt;"",Juli!C115,"")</f>
        <v/>
      </c>
      <c r="E110" s="39" t="str">
        <f>+IF(Juli!B115&lt;&gt;"",Juli!B115,"")</f>
        <v/>
      </c>
      <c r="G110" t="str">
        <f>+IF(Juli!F115&lt;&gt;"",Juli!F115,"")</f>
        <v/>
      </c>
    </row>
    <row r="111" spans="1:7" x14ac:dyDescent="0.25">
      <c r="A111" t="str">
        <f>+IF(Juli!G116&lt;&gt;"",Juli!G116,"")</f>
        <v/>
      </c>
      <c r="C111" t="str">
        <f>+IF(A111&lt;&gt;"",Betrieb!$F$13,"")</f>
        <v/>
      </c>
      <c r="D111" t="str">
        <f>+IF(Juli!C116&lt;&gt;"",Juli!C116,"")</f>
        <v/>
      </c>
      <c r="E111" s="39" t="str">
        <f>+IF(Juli!B116&lt;&gt;"",Juli!B116,"")</f>
        <v/>
      </c>
      <c r="G111" t="str">
        <f>+IF(Juli!F116&lt;&gt;"",Juli!F116,"")</f>
        <v/>
      </c>
    </row>
    <row r="112" spans="1:7" x14ac:dyDescent="0.25">
      <c r="A112" t="str">
        <f>+IF(Juli!G117&lt;&gt;"",Juli!G117,"")</f>
        <v/>
      </c>
      <c r="C112" t="str">
        <f>+IF(A112&lt;&gt;"",Betrieb!$F$13,"")</f>
        <v/>
      </c>
      <c r="D112" t="str">
        <f>+IF(Juli!C117&lt;&gt;"",Juli!C117,"")</f>
        <v/>
      </c>
      <c r="E112" s="39" t="str">
        <f>+IF(Juli!B117&lt;&gt;"",Juli!B117,"")</f>
        <v/>
      </c>
      <c r="G112" t="str">
        <f>+IF(Juli!F117&lt;&gt;"",Juli!F117,"")</f>
        <v/>
      </c>
    </row>
    <row r="113" spans="1:7" x14ac:dyDescent="0.25">
      <c r="A113" t="str">
        <f>+IF(Juli!G118&lt;&gt;"",Juli!G118,"")</f>
        <v/>
      </c>
      <c r="C113" t="str">
        <f>+IF(A113&lt;&gt;"",Betrieb!$F$13,"")</f>
        <v/>
      </c>
      <c r="D113" t="str">
        <f>+IF(Juli!C118&lt;&gt;"",Juli!C118,"")</f>
        <v/>
      </c>
      <c r="E113" s="39" t="str">
        <f>+IF(Juli!B118&lt;&gt;"",Juli!B118,"")</f>
        <v/>
      </c>
      <c r="G113" t="str">
        <f>+IF(Juli!F118&lt;&gt;"",Juli!F118,"")</f>
        <v/>
      </c>
    </row>
    <row r="114" spans="1:7" x14ac:dyDescent="0.25">
      <c r="A114" t="str">
        <f>+IF(Juli!G119&lt;&gt;"",Juli!G119,"")</f>
        <v/>
      </c>
      <c r="C114" t="str">
        <f>+IF(A114&lt;&gt;"",Betrieb!$F$13,"")</f>
        <v/>
      </c>
      <c r="D114" t="str">
        <f>+IF(Juli!C119&lt;&gt;"",Juli!C119,"")</f>
        <v/>
      </c>
      <c r="E114" s="39" t="str">
        <f>+IF(Juli!B119&lt;&gt;"",Juli!B119,"")</f>
        <v/>
      </c>
      <c r="G114" t="str">
        <f>+IF(Juli!F119&lt;&gt;"",Juli!F119,"")</f>
        <v/>
      </c>
    </row>
    <row r="115" spans="1:7" x14ac:dyDescent="0.25">
      <c r="A115" t="str">
        <f>+IF(Juli!G120&lt;&gt;"",Juli!G120,"")</f>
        <v/>
      </c>
      <c r="C115" t="str">
        <f>+IF(A115&lt;&gt;"",Betrieb!$F$13,"")</f>
        <v/>
      </c>
      <c r="D115" t="str">
        <f>+IF(Juli!C120&lt;&gt;"",Juli!C120,"")</f>
        <v/>
      </c>
      <c r="E115" s="39" t="str">
        <f>+IF(Juli!B120&lt;&gt;"",Juli!B120,"")</f>
        <v/>
      </c>
      <c r="G115" t="str">
        <f>+IF(Juli!F120&lt;&gt;"",Juli!F120,"")</f>
        <v/>
      </c>
    </row>
    <row r="116" spans="1:7" x14ac:dyDescent="0.25">
      <c r="A116" t="str">
        <f>+IF(Juli!G121&lt;&gt;"",Juli!G121,"")</f>
        <v/>
      </c>
      <c r="C116" t="str">
        <f>+IF(A116&lt;&gt;"",Betrieb!$F$13,"")</f>
        <v/>
      </c>
      <c r="D116" t="str">
        <f>+IF(Juli!C121&lt;&gt;"",Juli!C121,"")</f>
        <v/>
      </c>
      <c r="E116" s="39" t="str">
        <f>+IF(Juli!B121&lt;&gt;"",Juli!B121,"")</f>
        <v/>
      </c>
      <c r="G116" t="str">
        <f>+IF(Juli!F121&lt;&gt;"",Juli!F121,"")</f>
        <v/>
      </c>
    </row>
    <row r="117" spans="1:7" x14ac:dyDescent="0.25">
      <c r="A117" t="str">
        <f>+IF(Juli!G122&lt;&gt;"",Juli!G122,"")</f>
        <v/>
      </c>
      <c r="C117" t="str">
        <f>+IF(A117&lt;&gt;"",Betrieb!$F$13,"")</f>
        <v/>
      </c>
      <c r="D117" t="str">
        <f>+IF(Juli!C122&lt;&gt;"",Juli!C122,"")</f>
        <v/>
      </c>
      <c r="E117" s="39" t="str">
        <f>+IF(Juli!B122&lt;&gt;"",Juli!B122,"")</f>
        <v/>
      </c>
      <c r="G117" t="str">
        <f>+IF(Juli!F122&lt;&gt;"",Juli!F122,"")</f>
        <v/>
      </c>
    </row>
    <row r="118" spans="1:7" x14ac:dyDescent="0.25">
      <c r="A118" t="str">
        <f>+IF(Juli!G123&lt;&gt;"",Juli!G123,"")</f>
        <v/>
      </c>
      <c r="C118" t="str">
        <f>+IF(A118&lt;&gt;"",Betrieb!$F$13,"")</f>
        <v/>
      </c>
      <c r="D118" t="str">
        <f>+IF(Juli!C123&lt;&gt;"",Juli!C123,"")</f>
        <v/>
      </c>
      <c r="E118" s="39" t="str">
        <f>+IF(Juli!B123&lt;&gt;"",Juli!B123,"")</f>
        <v/>
      </c>
      <c r="G118" t="str">
        <f>+IF(Juli!F123&lt;&gt;"",Juli!F123,"")</f>
        <v/>
      </c>
    </row>
    <row r="119" spans="1:7" x14ac:dyDescent="0.25">
      <c r="A119" t="str">
        <f>+IF(Juli!G124&lt;&gt;"",Juli!G124,"")</f>
        <v/>
      </c>
      <c r="C119" t="str">
        <f>+IF(A119&lt;&gt;"",Betrieb!$F$13,"")</f>
        <v/>
      </c>
      <c r="D119" t="str">
        <f>+IF(Juli!C124&lt;&gt;"",Juli!C124,"")</f>
        <v/>
      </c>
      <c r="E119" s="39" t="str">
        <f>+IF(Juli!B124&lt;&gt;"",Juli!B124,"")</f>
        <v/>
      </c>
      <c r="G119" t="str">
        <f>+IF(Juli!F124&lt;&gt;"",Juli!F124,"")</f>
        <v/>
      </c>
    </row>
    <row r="120" spans="1:7" x14ac:dyDescent="0.25">
      <c r="A120" t="str">
        <f>+IF(Juli!G125&lt;&gt;"",Juli!G125,"")</f>
        <v/>
      </c>
      <c r="C120" t="str">
        <f>+IF(A120&lt;&gt;"",Betrieb!$F$13,"")</f>
        <v/>
      </c>
      <c r="D120" t="str">
        <f>+IF(Juli!C125&lt;&gt;"",Juli!C125,"")</f>
        <v/>
      </c>
      <c r="E120" s="39" t="str">
        <f>+IF(Juli!B125&lt;&gt;"",Juli!B125,"")</f>
        <v/>
      </c>
      <c r="G120" t="str">
        <f>+IF(Juli!F125&lt;&gt;"",Juli!F125,"")</f>
        <v/>
      </c>
    </row>
    <row r="121" spans="1:7" x14ac:dyDescent="0.25">
      <c r="A121" t="str">
        <f>+IF(Juli!G126&lt;&gt;"",Juli!G126,"")</f>
        <v/>
      </c>
      <c r="C121" t="str">
        <f>+IF(A121&lt;&gt;"",Betrieb!$F$13,"")</f>
        <v/>
      </c>
      <c r="D121" t="str">
        <f>+IF(Juli!C126&lt;&gt;"",Juli!C126,"")</f>
        <v/>
      </c>
      <c r="E121" s="39" t="str">
        <f>+IF(Juli!B126&lt;&gt;"",Juli!B126,"")</f>
        <v/>
      </c>
      <c r="G121" t="str">
        <f>+IF(Juli!F126&lt;&gt;"",Juli!F126,"")</f>
        <v/>
      </c>
    </row>
    <row r="122" spans="1:7" x14ac:dyDescent="0.25">
      <c r="A122" t="str">
        <f>+IF(Juli!G127&lt;&gt;"",Juli!G127,"")</f>
        <v/>
      </c>
      <c r="C122" t="str">
        <f>+IF(A122&lt;&gt;"",Betrieb!$F$13,"")</f>
        <v/>
      </c>
      <c r="D122" t="str">
        <f>+IF(Juli!C127&lt;&gt;"",Juli!C127,"")</f>
        <v/>
      </c>
      <c r="E122" s="39" t="str">
        <f>+IF(Juli!B127&lt;&gt;"",Juli!B127,"")</f>
        <v/>
      </c>
      <c r="G122" t="str">
        <f>+IF(Juli!F127&lt;&gt;"",Juli!F127,"")</f>
        <v/>
      </c>
    </row>
    <row r="123" spans="1:7" x14ac:dyDescent="0.25">
      <c r="A123" t="str">
        <f>+IF(Juli!G128&lt;&gt;"",Juli!G128,"")</f>
        <v/>
      </c>
      <c r="C123" t="str">
        <f>+IF(A123&lt;&gt;"",Betrieb!$F$13,"")</f>
        <v/>
      </c>
      <c r="D123" t="str">
        <f>+IF(Juli!C128&lt;&gt;"",Juli!C128,"")</f>
        <v/>
      </c>
      <c r="E123" s="39" t="str">
        <f>+IF(Juli!B128&lt;&gt;"",Juli!B128,"")</f>
        <v/>
      </c>
      <c r="G123" t="str">
        <f>+IF(Juli!F128&lt;&gt;"",Juli!F128,"")</f>
        <v/>
      </c>
    </row>
    <row r="124" spans="1:7" x14ac:dyDescent="0.25">
      <c r="A124" t="str">
        <f>+IF(Juli!G129&lt;&gt;"",Juli!G129,"")</f>
        <v/>
      </c>
      <c r="C124" t="str">
        <f>+IF(A124&lt;&gt;"",Betrieb!$F$13,"")</f>
        <v/>
      </c>
      <c r="D124" t="str">
        <f>+IF(Juli!C129&lt;&gt;"",Juli!C129,"")</f>
        <v/>
      </c>
      <c r="E124" s="39" t="str">
        <f>+IF(Juli!B129&lt;&gt;"",Juli!B129,"")</f>
        <v/>
      </c>
      <c r="G124" t="str">
        <f>+IF(Juli!F129&lt;&gt;"",Juli!F129,"")</f>
        <v/>
      </c>
    </row>
    <row r="125" spans="1:7" x14ac:dyDescent="0.25">
      <c r="A125" t="str">
        <f>+IF(Juli!G130&lt;&gt;"",Juli!G130,"")</f>
        <v/>
      </c>
      <c r="C125" t="str">
        <f>+IF(A125&lt;&gt;"",Betrieb!$F$13,"")</f>
        <v/>
      </c>
      <c r="D125" t="str">
        <f>+IF(Juli!C130&lt;&gt;"",Juli!C130,"")</f>
        <v/>
      </c>
      <c r="E125" s="39" t="str">
        <f>+IF(Juli!B130&lt;&gt;"",Juli!B130,"")</f>
        <v/>
      </c>
      <c r="G125" t="str">
        <f>+IF(Juli!F130&lt;&gt;"",Juli!F130,"")</f>
        <v/>
      </c>
    </row>
    <row r="126" spans="1:7" x14ac:dyDescent="0.25">
      <c r="A126" t="str">
        <f>+IF(Juli!G131&lt;&gt;"",Juli!G131,"")</f>
        <v/>
      </c>
      <c r="C126" t="str">
        <f>+IF(A126&lt;&gt;"",Betrieb!$F$13,"")</f>
        <v/>
      </c>
      <c r="D126" t="str">
        <f>+IF(Juli!C131&lt;&gt;"",Juli!C131,"")</f>
        <v/>
      </c>
      <c r="E126" s="39" t="str">
        <f>+IF(Juli!B131&lt;&gt;"",Juli!B131,"")</f>
        <v/>
      </c>
      <c r="G126" t="str">
        <f>+IF(Juli!F131&lt;&gt;"",Juli!F131,"")</f>
        <v/>
      </c>
    </row>
    <row r="127" spans="1:7" x14ac:dyDescent="0.25">
      <c r="A127" t="str">
        <f>+IF(Juli!G132&lt;&gt;"",Juli!G132,"")</f>
        <v/>
      </c>
      <c r="C127" t="str">
        <f>+IF(A127&lt;&gt;"",Betrieb!$F$13,"")</f>
        <v/>
      </c>
      <c r="D127" t="str">
        <f>+IF(Juli!C132&lt;&gt;"",Juli!C132,"")</f>
        <v/>
      </c>
      <c r="E127" s="39" t="str">
        <f>+IF(Juli!B132&lt;&gt;"",Juli!B132,"")</f>
        <v/>
      </c>
      <c r="G127" t="str">
        <f>+IF(Juli!F132&lt;&gt;"",Juli!F132,"")</f>
        <v/>
      </c>
    </row>
    <row r="128" spans="1:7" x14ac:dyDescent="0.25">
      <c r="A128" t="str">
        <f>+IF(Juli!G133&lt;&gt;"",Juli!G133,"")</f>
        <v/>
      </c>
      <c r="C128" t="str">
        <f>+IF(A128&lt;&gt;"",Betrieb!$F$13,"")</f>
        <v/>
      </c>
      <c r="D128" t="str">
        <f>+IF(Juli!C133&lt;&gt;"",Juli!C133,"")</f>
        <v/>
      </c>
      <c r="E128" s="39" t="str">
        <f>+IF(Juli!B133&lt;&gt;"",Juli!B133,"")</f>
        <v/>
      </c>
      <c r="G128" t="str">
        <f>+IF(Juli!F133&lt;&gt;"",Juli!F133,"")</f>
        <v/>
      </c>
    </row>
    <row r="129" spans="1:7" x14ac:dyDescent="0.25">
      <c r="A129" t="str">
        <f>+IF(Juli!G134&lt;&gt;"",Juli!G134,"")</f>
        <v/>
      </c>
      <c r="C129" t="str">
        <f>+IF(A129&lt;&gt;"",Betrieb!$F$13,"")</f>
        <v/>
      </c>
      <c r="D129" t="str">
        <f>+IF(Juli!C134&lt;&gt;"",Juli!C134,"")</f>
        <v/>
      </c>
      <c r="E129" s="39" t="str">
        <f>+IF(Juli!B134&lt;&gt;"",Juli!B134,"")</f>
        <v/>
      </c>
      <c r="G129" t="str">
        <f>+IF(Juli!F134&lt;&gt;"",Juli!F134,"")</f>
        <v/>
      </c>
    </row>
    <row r="130" spans="1:7" x14ac:dyDescent="0.25">
      <c r="A130" t="str">
        <f>+IF(Juli!G135&lt;&gt;"",Juli!G135,"")</f>
        <v/>
      </c>
      <c r="C130" t="str">
        <f>+IF(A130&lt;&gt;"",Betrieb!$F$13,"")</f>
        <v/>
      </c>
      <c r="D130" t="str">
        <f>+IF(Juli!C135&lt;&gt;"",Juli!C135,"")</f>
        <v/>
      </c>
      <c r="E130" s="39" t="str">
        <f>+IF(Juli!B135&lt;&gt;"",Juli!B135,"")</f>
        <v/>
      </c>
      <c r="G130" t="str">
        <f>+IF(Juli!F135&lt;&gt;"",Juli!F135,"")</f>
        <v/>
      </c>
    </row>
    <row r="131" spans="1:7" x14ac:dyDescent="0.25">
      <c r="A131" t="str">
        <f>+IF(Juli!G136&lt;&gt;"",Juli!G136,"")</f>
        <v/>
      </c>
      <c r="C131" t="str">
        <f>+IF(A131&lt;&gt;"",Betrieb!$F$13,"")</f>
        <v/>
      </c>
      <c r="D131" t="str">
        <f>+IF(Juli!C136&lt;&gt;"",Juli!C136,"")</f>
        <v/>
      </c>
      <c r="E131" s="39" t="str">
        <f>+IF(Juli!B136&lt;&gt;"",Juli!B136,"")</f>
        <v/>
      </c>
      <c r="G131" t="str">
        <f>+IF(Juli!F136&lt;&gt;"",Juli!F136,"")</f>
        <v/>
      </c>
    </row>
    <row r="132" spans="1:7" x14ac:dyDescent="0.25">
      <c r="A132" t="str">
        <f>+IF(Juli!G137&lt;&gt;"",Juli!G137,"")</f>
        <v/>
      </c>
      <c r="C132" t="str">
        <f>+IF(A132&lt;&gt;"",Betrieb!$F$13,"")</f>
        <v/>
      </c>
      <c r="D132" t="str">
        <f>+IF(Juli!C137&lt;&gt;"",Juli!C137,"")</f>
        <v/>
      </c>
      <c r="E132" s="39" t="str">
        <f>+IF(Juli!B137&lt;&gt;"",Juli!B137,"")</f>
        <v/>
      </c>
      <c r="G132" t="str">
        <f>+IF(Juli!F137&lt;&gt;"",Juli!F137,"")</f>
        <v/>
      </c>
    </row>
    <row r="133" spans="1:7" x14ac:dyDescent="0.25">
      <c r="A133" t="str">
        <f>+IF(Juli!G138&lt;&gt;"",Juli!G138,"")</f>
        <v/>
      </c>
      <c r="C133" t="str">
        <f>+IF(A133&lt;&gt;"",Betrieb!$F$13,"")</f>
        <v/>
      </c>
      <c r="D133" t="str">
        <f>+IF(Juli!C138&lt;&gt;"",Juli!C138,"")</f>
        <v/>
      </c>
      <c r="E133" s="39" t="str">
        <f>+IF(Juli!B138&lt;&gt;"",Juli!B138,"")</f>
        <v/>
      </c>
      <c r="G133" t="str">
        <f>+IF(Juli!F138&lt;&gt;"",Juli!F138,"")</f>
        <v/>
      </c>
    </row>
    <row r="134" spans="1:7" x14ac:dyDescent="0.25">
      <c r="A134" t="str">
        <f>+IF(Juli!G139&lt;&gt;"",Juli!G139,"")</f>
        <v/>
      </c>
      <c r="C134" t="str">
        <f>+IF(A134&lt;&gt;"",Betrieb!$F$13,"")</f>
        <v/>
      </c>
      <c r="D134" t="str">
        <f>+IF(Juli!C139&lt;&gt;"",Juli!C139,"")</f>
        <v/>
      </c>
      <c r="E134" s="39" t="str">
        <f>+IF(Juli!B139&lt;&gt;"",Juli!B139,"")</f>
        <v/>
      </c>
      <c r="G134" t="str">
        <f>+IF(Juli!F139&lt;&gt;"",Juli!F139,"")</f>
        <v/>
      </c>
    </row>
    <row r="135" spans="1:7" x14ac:dyDescent="0.25">
      <c r="A135" t="str">
        <f>+IF(Juli!G140&lt;&gt;"",Juli!G140,"")</f>
        <v/>
      </c>
      <c r="C135" t="str">
        <f>+IF(A135&lt;&gt;"",Betrieb!$F$13,"")</f>
        <v/>
      </c>
      <c r="D135" t="str">
        <f>+IF(Juli!C140&lt;&gt;"",Juli!C140,"")</f>
        <v/>
      </c>
      <c r="E135" s="39" t="str">
        <f>+IF(Juli!B140&lt;&gt;"",Juli!B140,"")</f>
        <v/>
      </c>
      <c r="G135" t="str">
        <f>+IF(Juli!F140&lt;&gt;"",Juli!F140,"")</f>
        <v/>
      </c>
    </row>
    <row r="136" spans="1:7" x14ac:dyDescent="0.25">
      <c r="A136" t="str">
        <f>+IF(Juli!G141&lt;&gt;"",Juli!G141,"")</f>
        <v/>
      </c>
      <c r="C136" t="str">
        <f>+IF(A136&lt;&gt;"",Betrieb!$F$13,"")</f>
        <v/>
      </c>
      <c r="D136" t="str">
        <f>+IF(Juli!C141&lt;&gt;"",Juli!C141,"")</f>
        <v/>
      </c>
      <c r="E136" s="39" t="str">
        <f>+IF(Juli!B141&lt;&gt;"",Juli!B141,"")</f>
        <v/>
      </c>
      <c r="G136" t="str">
        <f>+IF(Juli!F141&lt;&gt;"",Juli!F141,"")</f>
        <v/>
      </c>
    </row>
    <row r="137" spans="1:7" x14ac:dyDescent="0.25">
      <c r="A137" t="str">
        <f>+IF(Juli!G142&lt;&gt;"",Juli!G142,"")</f>
        <v/>
      </c>
      <c r="C137" t="str">
        <f>+IF(A137&lt;&gt;"",Betrieb!$F$13,"")</f>
        <v/>
      </c>
      <c r="D137" t="str">
        <f>+IF(Juli!C142&lt;&gt;"",Juli!C142,"")</f>
        <v/>
      </c>
      <c r="E137" s="39" t="str">
        <f>+IF(Juli!B142&lt;&gt;"",Juli!B142,"")</f>
        <v/>
      </c>
      <c r="G137" t="str">
        <f>+IF(Juli!F142&lt;&gt;"",Juli!F142,"")</f>
        <v/>
      </c>
    </row>
    <row r="138" spans="1:7" x14ac:dyDescent="0.25">
      <c r="A138" t="str">
        <f>+IF(Juli!G143&lt;&gt;"",Juli!G143,"")</f>
        <v/>
      </c>
      <c r="C138" t="str">
        <f>+IF(A138&lt;&gt;"",Betrieb!$F$13,"")</f>
        <v/>
      </c>
      <c r="D138" t="str">
        <f>+IF(Juli!C143&lt;&gt;"",Juli!C143,"")</f>
        <v/>
      </c>
      <c r="E138" s="39" t="str">
        <f>+IF(Juli!B143&lt;&gt;"",Juli!B143,"")</f>
        <v/>
      </c>
      <c r="G138" t="str">
        <f>+IF(Juli!F143&lt;&gt;"",Juli!F143,"")</f>
        <v/>
      </c>
    </row>
    <row r="139" spans="1:7" x14ac:dyDescent="0.25">
      <c r="A139" t="str">
        <f>+IF(Juli!G144&lt;&gt;"",Juli!G144,"")</f>
        <v/>
      </c>
      <c r="C139" t="str">
        <f>+IF(A139&lt;&gt;"",Betrieb!$F$13,"")</f>
        <v/>
      </c>
      <c r="D139" t="str">
        <f>+IF(Juli!C144&lt;&gt;"",Juli!C144,"")</f>
        <v/>
      </c>
      <c r="E139" s="39" t="str">
        <f>+IF(Juli!B144&lt;&gt;"",Juli!B144,"")</f>
        <v/>
      </c>
      <c r="G139" t="str">
        <f>+IF(Juli!F144&lt;&gt;"",Juli!F144,"")</f>
        <v/>
      </c>
    </row>
    <row r="140" spans="1:7" x14ac:dyDescent="0.25">
      <c r="A140" t="str">
        <f>+IF(Juli!G145&lt;&gt;"",Juli!G145,"")</f>
        <v/>
      </c>
      <c r="C140" t="str">
        <f>+IF(A140&lt;&gt;"",Betrieb!$F$13,"")</f>
        <v/>
      </c>
      <c r="D140" t="str">
        <f>+IF(Juli!C145&lt;&gt;"",Juli!C145,"")</f>
        <v/>
      </c>
      <c r="E140" s="39" t="str">
        <f>+IF(Juli!B145&lt;&gt;"",Juli!B145,"")</f>
        <v/>
      </c>
      <c r="G140" t="str">
        <f>+IF(Juli!F145&lt;&gt;"",Juli!F145,"")</f>
        <v/>
      </c>
    </row>
    <row r="141" spans="1:7" x14ac:dyDescent="0.25">
      <c r="A141" t="str">
        <f>+IF(Juli!G146&lt;&gt;"",Juli!G146,"")</f>
        <v/>
      </c>
      <c r="C141" t="str">
        <f>+IF(A141&lt;&gt;"",Betrieb!$F$13,"")</f>
        <v/>
      </c>
      <c r="D141" t="str">
        <f>+IF(Juli!C146&lt;&gt;"",Juli!C146,"")</f>
        <v/>
      </c>
      <c r="E141" s="39" t="str">
        <f>+IF(Juli!B146&lt;&gt;"",Juli!B146,"")</f>
        <v/>
      </c>
      <c r="G141" t="str">
        <f>+IF(Juli!F146&lt;&gt;"",Juli!F146,"")</f>
        <v/>
      </c>
    </row>
    <row r="142" spans="1:7" x14ac:dyDescent="0.25">
      <c r="A142" t="str">
        <f>+IF(Juli!G147&lt;&gt;"",Juli!G147,"")</f>
        <v/>
      </c>
      <c r="C142" t="str">
        <f>+IF(A142&lt;&gt;"",Betrieb!$F$13,"")</f>
        <v/>
      </c>
      <c r="D142" t="str">
        <f>+IF(Juli!C147&lt;&gt;"",Juli!C147,"")</f>
        <v/>
      </c>
      <c r="E142" s="39" t="str">
        <f>+IF(Juli!B147&lt;&gt;"",Juli!B147,"")</f>
        <v/>
      </c>
      <c r="G142" t="str">
        <f>+IF(Juli!F147&lt;&gt;"",Juli!F147,"")</f>
        <v/>
      </c>
    </row>
    <row r="143" spans="1:7" x14ac:dyDescent="0.25">
      <c r="A143" t="str">
        <f>+IF(Juli!G148&lt;&gt;"",Juli!G148,"")</f>
        <v/>
      </c>
      <c r="C143" t="str">
        <f>+IF(A143&lt;&gt;"",Betrieb!$F$13,"")</f>
        <v/>
      </c>
      <c r="D143" t="str">
        <f>+IF(Juli!C148&lt;&gt;"",Juli!C148,"")</f>
        <v/>
      </c>
      <c r="E143" s="39" t="str">
        <f>+IF(Juli!B148&lt;&gt;"",Juli!B148,"")</f>
        <v/>
      </c>
      <c r="G143" t="str">
        <f>+IF(Juli!F148&lt;&gt;"",Juli!F148,"")</f>
        <v/>
      </c>
    </row>
    <row r="144" spans="1:7" x14ac:dyDescent="0.25">
      <c r="A144" t="str">
        <f>+IF(Juli!G149&lt;&gt;"",Juli!G149,"")</f>
        <v/>
      </c>
      <c r="C144" t="str">
        <f>+IF(A144&lt;&gt;"",Betrieb!$F$13,"")</f>
        <v/>
      </c>
      <c r="D144" t="str">
        <f>+IF(Juli!C149&lt;&gt;"",Juli!C149,"")</f>
        <v/>
      </c>
      <c r="E144" s="39" t="str">
        <f>+IF(Juli!B149&lt;&gt;"",Juli!B149,"")</f>
        <v/>
      </c>
      <c r="G144" t="str">
        <f>+IF(Juli!F149&lt;&gt;"",Juli!F149,"")</f>
        <v/>
      </c>
    </row>
    <row r="145" spans="1:7" x14ac:dyDescent="0.25">
      <c r="A145" t="str">
        <f>+IF(Juli!G150&lt;&gt;"",Juli!G150,"")</f>
        <v/>
      </c>
      <c r="C145" t="str">
        <f>+IF(A145&lt;&gt;"",Betrieb!$F$13,"")</f>
        <v/>
      </c>
      <c r="D145" t="str">
        <f>+IF(Juli!C150&lt;&gt;"",Juli!C150,"")</f>
        <v/>
      </c>
      <c r="E145" s="39" t="str">
        <f>+IF(Juli!B150&lt;&gt;"",Juli!B150,"")</f>
        <v/>
      </c>
      <c r="G145" t="str">
        <f>+IF(Juli!F150&lt;&gt;"",Juli!F150,"")</f>
        <v/>
      </c>
    </row>
    <row r="146" spans="1:7" x14ac:dyDescent="0.25">
      <c r="A146" t="str">
        <f>+IF(Juli!G151&lt;&gt;"",Juli!G151,"")</f>
        <v/>
      </c>
      <c r="C146" t="str">
        <f>+IF(A146&lt;&gt;"",Betrieb!$F$13,"")</f>
        <v/>
      </c>
      <c r="D146" t="str">
        <f>+IF(Juli!C151&lt;&gt;"",Juli!C151,"")</f>
        <v/>
      </c>
      <c r="E146" s="39" t="str">
        <f>+IF(Juli!B151&lt;&gt;"",Juli!B151,"")</f>
        <v/>
      </c>
      <c r="G146" t="str">
        <f>+IF(Juli!F151&lt;&gt;"",Juli!F151,"")</f>
        <v/>
      </c>
    </row>
    <row r="147" spans="1:7" x14ac:dyDescent="0.25">
      <c r="A147" t="str">
        <f>+IF(Juli!G152&lt;&gt;"",Juli!G152,"")</f>
        <v/>
      </c>
      <c r="C147" t="str">
        <f>+IF(A147&lt;&gt;"",Betrieb!$F$13,"")</f>
        <v/>
      </c>
      <c r="D147" t="str">
        <f>+IF(Juli!C152&lt;&gt;"",Juli!C152,"")</f>
        <v/>
      </c>
      <c r="E147" s="39" t="str">
        <f>+IF(Juli!B152&lt;&gt;"",Juli!B152,"")</f>
        <v/>
      </c>
      <c r="G147" t="str">
        <f>+IF(Juli!F152&lt;&gt;"",Juli!F152,"")</f>
        <v/>
      </c>
    </row>
    <row r="148" spans="1:7" x14ac:dyDescent="0.25">
      <c r="A148" t="str">
        <f>+IF(Juli!G153&lt;&gt;"",Juli!G153,"")</f>
        <v/>
      </c>
      <c r="C148" t="str">
        <f>+IF(A148&lt;&gt;"",Betrieb!$F$13,"")</f>
        <v/>
      </c>
      <c r="D148" t="str">
        <f>+IF(Juli!C153&lt;&gt;"",Juli!C153,"")</f>
        <v/>
      </c>
      <c r="E148" s="39" t="str">
        <f>+IF(Juli!B153&lt;&gt;"",Juli!B153,"")</f>
        <v/>
      </c>
      <c r="G148" t="str">
        <f>+IF(Juli!F153&lt;&gt;"",Juli!F153,"")</f>
        <v/>
      </c>
    </row>
    <row r="149" spans="1:7" x14ac:dyDescent="0.25">
      <c r="A149" t="str">
        <f>+IF(Juli!G154&lt;&gt;"",Juli!G154,"")</f>
        <v/>
      </c>
      <c r="C149" t="str">
        <f>+IF(A149&lt;&gt;"",Betrieb!$F$13,"")</f>
        <v/>
      </c>
      <c r="D149" t="str">
        <f>+IF(Juli!C154&lt;&gt;"",Juli!C154,"")</f>
        <v/>
      </c>
      <c r="E149" s="39" t="str">
        <f>+IF(Juli!B154&lt;&gt;"",Juli!B154,"")</f>
        <v/>
      </c>
      <c r="G149" t="str">
        <f>+IF(Juli!F154&lt;&gt;"",Juli!F154,"")</f>
        <v/>
      </c>
    </row>
    <row r="150" spans="1:7" x14ac:dyDescent="0.25">
      <c r="A150" t="str">
        <f>+IF(Juli!G155&lt;&gt;"",Juli!G155,"")</f>
        <v/>
      </c>
      <c r="C150" t="str">
        <f>+IF(A150&lt;&gt;"",Betrieb!$F$13,"")</f>
        <v/>
      </c>
      <c r="D150" t="str">
        <f>+IF(Juli!C155&lt;&gt;"",Juli!C155,"")</f>
        <v/>
      </c>
      <c r="E150" s="39" t="str">
        <f>+IF(Juli!B155&lt;&gt;"",Juli!B155,"")</f>
        <v/>
      </c>
      <c r="G150" t="str">
        <f>+IF(Juli!F155&lt;&gt;"",Juli!F155,"")</f>
        <v/>
      </c>
    </row>
    <row r="151" spans="1:7" x14ac:dyDescent="0.25">
      <c r="A151" t="str">
        <f>+IF(Juli!G156&lt;&gt;"",Juli!G156,"")</f>
        <v/>
      </c>
      <c r="C151" t="str">
        <f>+IF(A151&lt;&gt;"",Betrieb!$F$13,"")</f>
        <v/>
      </c>
      <c r="D151" t="str">
        <f>+IF(Juli!C156&lt;&gt;"",Juli!C156,"")</f>
        <v/>
      </c>
      <c r="E151" s="39" t="str">
        <f>+IF(Juli!B156&lt;&gt;"",Juli!B156,"")</f>
        <v/>
      </c>
      <c r="G151" t="str">
        <f>+IF(Juli!F156&lt;&gt;"",Juli!F156,"")</f>
        <v/>
      </c>
    </row>
    <row r="152" spans="1:7" x14ac:dyDescent="0.25">
      <c r="A152" t="str">
        <f>+IF(Juli!G157&lt;&gt;"",Juli!G157,"")</f>
        <v/>
      </c>
      <c r="C152" t="str">
        <f>+IF(A152&lt;&gt;"",Betrieb!$F$13,"")</f>
        <v/>
      </c>
      <c r="D152" t="str">
        <f>+IF(Juli!C157&lt;&gt;"",Juli!C157,"")</f>
        <v/>
      </c>
      <c r="E152" s="39" t="str">
        <f>+IF(Juli!B157&lt;&gt;"",Juli!B157,"")</f>
        <v/>
      </c>
      <c r="G152" t="str">
        <f>+IF(Juli!F157&lt;&gt;"",Juli!F157,"")</f>
        <v/>
      </c>
    </row>
    <row r="153" spans="1:7" x14ac:dyDescent="0.25">
      <c r="A153" t="str">
        <f>+IF(Juli!G158&lt;&gt;"",Juli!G158,"")</f>
        <v/>
      </c>
      <c r="C153" t="str">
        <f>+IF(A153&lt;&gt;"",Betrieb!$F$13,"")</f>
        <v/>
      </c>
      <c r="D153" t="str">
        <f>+IF(Juli!C158&lt;&gt;"",Juli!C158,"")</f>
        <v/>
      </c>
      <c r="E153" s="39" t="str">
        <f>+IF(Juli!B158&lt;&gt;"",Juli!B158,"")</f>
        <v/>
      </c>
      <c r="G153" t="str">
        <f>+IF(Juli!F158&lt;&gt;"",Juli!F158,"")</f>
        <v/>
      </c>
    </row>
    <row r="154" spans="1:7" x14ac:dyDescent="0.25">
      <c r="A154" t="str">
        <f>+IF(Juli!G159&lt;&gt;"",Juli!G159,"")</f>
        <v/>
      </c>
      <c r="C154" t="str">
        <f>+IF(A154&lt;&gt;"",Betrieb!$F$13,"")</f>
        <v/>
      </c>
      <c r="D154" t="str">
        <f>+IF(Juli!C159&lt;&gt;"",Juli!C159,"")</f>
        <v/>
      </c>
      <c r="E154" s="39" t="str">
        <f>+IF(Juli!B159&lt;&gt;"",Juli!B159,"")</f>
        <v/>
      </c>
      <c r="G154" t="str">
        <f>+IF(Juli!F159&lt;&gt;"",Juli!F159,"")</f>
        <v/>
      </c>
    </row>
    <row r="155" spans="1:7" x14ac:dyDescent="0.25">
      <c r="A155" t="str">
        <f>+IF(Juli!G160&lt;&gt;"",Juli!G160,"")</f>
        <v/>
      </c>
      <c r="C155" t="str">
        <f>+IF(A155&lt;&gt;"",Betrieb!$F$13,"")</f>
        <v/>
      </c>
      <c r="D155" t="str">
        <f>+IF(Juli!C160&lt;&gt;"",Juli!C160,"")</f>
        <v/>
      </c>
      <c r="E155" s="39" t="str">
        <f>+IF(Juli!B160&lt;&gt;"",Juli!B160,"")</f>
        <v/>
      </c>
      <c r="G155" t="str">
        <f>+IF(Juli!F160&lt;&gt;"",Juli!F160,"")</f>
        <v/>
      </c>
    </row>
    <row r="156" spans="1:7" x14ac:dyDescent="0.25">
      <c r="A156" t="str">
        <f>+IF(Juli!G161&lt;&gt;"",Juli!G161,"")</f>
        <v/>
      </c>
      <c r="C156" t="str">
        <f>+IF(A156&lt;&gt;"",Betrieb!$F$13,"")</f>
        <v/>
      </c>
      <c r="D156" t="str">
        <f>+IF(Juli!C161&lt;&gt;"",Juli!C161,"")</f>
        <v/>
      </c>
      <c r="E156" s="39" t="str">
        <f>+IF(Juli!B161&lt;&gt;"",Juli!B161,"")</f>
        <v/>
      </c>
      <c r="G156" t="str">
        <f>+IF(Juli!F161&lt;&gt;"",Juli!F161,"")</f>
        <v/>
      </c>
    </row>
    <row r="157" spans="1:7" x14ac:dyDescent="0.25">
      <c r="A157" t="str">
        <f>+IF(Juli!G162&lt;&gt;"",Juli!G162,"")</f>
        <v/>
      </c>
      <c r="C157" t="str">
        <f>+IF(A157&lt;&gt;"",Betrieb!$F$13,"")</f>
        <v/>
      </c>
      <c r="D157" t="str">
        <f>+IF(Juli!C162&lt;&gt;"",Juli!C162,"")</f>
        <v/>
      </c>
      <c r="E157" s="39" t="str">
        <f>+IF(Juli!B162&lt;&gt;"",Juli!B162,"")</f>
        <v/>
      </c>
      <c r="G157" t="str">
        <f>+IF(Juli!F162&lt;&gt;"",Juli!F162,"")</f>
        <v/>
      </c>
    </row>
    <row r="158" spans="1:7" x14ac:dyDescent="0.25">
      <c r="A158" t="str">
        <f>+IF(Juli!G163&lt;&gt;"",Juli!G163,"")</f>
        <v/>
      </c>
      <c r="C158" t="str">
        <f>+IF(A158&lt;&gt;"",Betrieb!$F$13,"")</f>
        <v/>
      </c>
      <c r="D158" t="str">
        <f>+IF(Juli!C163&lt;&gt;"",Juli!C163,"")</f>
        <v/>
      </c>
      <c r="E158" s="39" t="str">
        <f>+IF(Juli!B163&lt;&gt;"",Juli!B163,"")</f>
        <v/>
      </c>
      <c r="G158" t="str">
        <f>+IF(Juli!F163&lt;&gt;"",Juli!F163,"")</f>
        <v/>
      </c>
    </row>
    <row r="159" spans="1:7" x14ac:dyDescent="0.25">
      <c r="A159" t="str">
        <f>+IF(Juli!G164&lt;&gt;"",Juli!G164,"")</f>
        <v/>
      </c>
      <c r="C159" t="str">
        <f>+IF(A159&lt;&gt;"",Betrieb!$F$13,"")</f>
        <v/>
      </c>
      <c r="D159" t="str">
        <f>+IF(Juli!C164&lt;&gt;"",Juli!C164,"")</f>
        <v/>
      </c>
      <c r="E159" s="39" t="str">
        <f>+IF(Juli!B164&lt;&gt;"",Juli!B164,"")</f>
        <v/>
      </c>
      <c r="G159" t="str">
        <f>+IF(Juli!F164&lt;&gt;"",Juli!F164,"")</f>
        <v/>
      </c>
    </row>
    <row r="160" spans="1:7" x14ac:dyDescent="0.25">
      <c r="A160" t="str">
        <f>+IF(Juli!G165&lt;&gt;"",Juli!G165,"")</f>
        <v/>
      </c>
      <c r="C160" t="str">
        <f>+IF(A160&lt;&gt;"",Betrieb!$F$13,"")</f>
        <v/>
      </c>
      <c r="D160" t="str">
        <f>+IF(Juli!C165&lt;&gt;"",Juli!C165,"")</f>
        <v/>
      </c>
      <c r="E160" s="39" t="str">
        <f>+IF(Juli!B165&lt;&gt;"",Juli!B165,"")</f>
        <v/>
      </c>
      <c r="G160" t="str">
        <f>+IF(Juli!F165&lt;&gt;"",Juli!F165,"")</f>
        <v/>
      </c>
    </row>
    <row r="161" spans="1:7" x14ac:dyDescent="0.25">
      <c r="A161" t="str">
        <f>+IF(Juli!G166&lt;&gt;"",Juli!G166,"")</f>
        <v/>
      </c>
      <c r="C161" t="str">
        <f>+IF(A161&lt;&gt;"",Betrieb!$F$13,"")</f>
        <v/>
      </c>
      <c r="D161" t="str">
        <f>+IF(Juli!C166&lt;&gt;"",Juli!C166,"")</f>
        <v/>
      </c>
      <c r="E161" s="39" t="str">
        <f>+IF(Juli!B166&lt;&gt;"",Juli!B166,"")</f>
        <v/>
      </c>
      <c r="G161" t="str">
        <f>+IF(Juli!F166&lt;&gt;"",Juli!F166,"")</f>
        <v/>
      </c>
    </row>
    <row r="162" spans="1:7" x14ac:dyDescent="0.25">
      <c r="A162" t="str">
        <f>+IF(Juli!G167&lt;&gt;"",Juli!G167,"")</f>
        <v/>
      </c>
      <c r="C162" t="str">
        <f>+IF(A162&lt;&gt;"",Betrieb!$F$13,"")</f>
        <v/>
      </c>
      <c r="D162" t="str">
        <f>+IF(Juli!C167&lt;&gt;"",Juli!C167,"")</f>
        <v/>
      </c>
      <c r="E162" s="39" t="str">
        <f>+IF(Juli!B167&lt;&gt;"",Juli!B167,"")</f>
        <v/>
      </c>
      <c r="G162" t="str">
        <f>+IF(Juli!F167&lt;&gt;"",Juli!F167,"")</f>
        <v/>
      </c>
    </row>
    <row r="163" spans="1:7" x14ac:dyDescent="0.25">
      <c r="A163" t="str">
        <f>+IF(Juli!G168&lt;&gt;"",Juli!G168,"")</f>
        <v/>
      </c>
      <c r="C163" t="str">
        <f>+IF(A163&lt;&gt;"",Betrieb!$F$13,"")</f>
        <v/>
      </c>
      <c r="D163" t="str">
        <f>+IF(Juli!C168&lt;&gt;"",Juli!C168,"")</f>
        <v/>
      </c>
      <c r="E163" s="39" t="str">
        <f>+IF(Juli!B168&lt;&gt;"",Juli!B168,"")</f>
        <v/>
      </c>
      <c r="G163" t="str">
        <f>+IF(Juli!F168&lt;&gt;"",Juli!F168,"")</f>
        <v/>
      </c>
    </row>
    <row r="164" spans="1:7" x14ac:dyDescent="0.25">
      <c r="A164" t="str">
        <f>+IF(Juli!G169&lt;&gt;"",Juli!G169,"")</f>
        <v/>
      </c>
      <c r="C164" t="str">
        <f>+IF(A164&lt;&gt;"",Betrieb!$F$13,"")</f>
        <v/>
      </c>
      <c r="D164" t="str">
        <f>+IF(Juli!C169&lt;&gt;"",Juli!C169,"")</f>
        <v/>
      </c>
      <c r="E164" s="39" t="str">
        <f>+IF(Juli!B169&lt;&gt;"",Juli!B169,"")</f>
        <v/>
      </c>
      <c r="G164" t="str">
        <f>+IF(Juli!F169&lt;&gt;"",Juli!F169,"")</f>
        <v/>
      </c>
    </row>
    <row r="165" spans="1:7" x14ac:dyDescent="0.25">
      <c r="A165" t="str">
        <f>+IF(Juli!G170&lt;&gt;"",Juli!G170,"")</f>
        <v/>
      </c>
      <c r="C165" t="str">
        <f>+IF(A165&lt;&gt;"",Betrieb!$F$13,"")</f>
        <v/>
      </c>
      <c r="D165" t="str">
        <f>+IF(Juli!C170&lt;&gt;"",Juli!C170,"")</f>
        <v/>
      </c>
      <c r="E165" s="39" t="str">
        <f>+IF(Juli!B170&lt;&gt;"",Juli!B170,"")</f>
        <v/>
      </c>
      <c r="G165" t="str">
        <f>+IF(Juli!F170&lt;&gt;"",Juli!F170,"")</f>
        <v/>
      </c>
    </row>
    <row r="166" spans="1:7" x14ac:dyDescent="0.25">
      <c r="A166" t="str">
        <f>+IF(Juli!G171&lt;&gt;"",Juli!G171,"")</f>
        <v/>
      </c>
      <c r="C166" t="str">
        <f>+IF(A166&lt;&gt;"",Betrieb!$F$13,"")</f>
        <v/>
      </c>
      <c r="D166" t="str">
        <f>+IF(Juli!C171&lt;&gt;"",Juli!C171,"")</f>
        <v/>
      </c>
      <c r="E166" s="39" t="str">
        <f>+IF(Juli!B171&lt;&gt;"",Juli!B171,"")</f>
        <v/>
      </c>
      <c r="G166" t="str">
        <f>+IF(Juli!F171&lt;&gt;"",Juli!F171,"")</f>
        <v/>
      </c>
    </row>
    <row r="167" spans="1:7" x14ac:dyDescent="0.25">
      <c r="A167" t="str">
        <f>+IF(Juli!G172&lt;&gt;"",Juli!G172,"")</f>
        <v/>
      </c>
      <c r="C167" t="str">
        <f>+IF(A167&lt;&gt;"",Betrieb!$F$13,"")</f>
        <v/>
      </c>
      <c r="D167" t="str">
        <f>+IF(Juli!C172&lt;&gt;"",Juli!C172,"")</f>
        <v/>
      </c>
      <c r="E167" s="39" t="str">
        <f>+IF(Juli!B172&lt;&gt;"",Juli!B172,"")</f>
        <v/>
      </c>
      <c r="G167" t="str">
        <f>+IF(Juli!F172&lt;&gt;"",Juli!F172,"")</f>
        <v/>
      </c>
    </row>
    <row r="168" spans="1:7" x14ac:dyDescent="0.25">
      <c r="A168" t="str">
        <f>+IF(Juli!G173&lt;&gt;"",Juli!G173,"")</f>
        <v/>
      </c>
      <c r="C168" t="str">
        <f>+IF(A168&lt;&gt;"",Betrieb!$F$13,"")</f>
        <v/>
      </c>
      <c r="D168" t="str">
        <f>+IF(Juli!C173&lt;&gt;"",Juli!C173,"")</f>
        <v/>
      </c>
      <c r="E168" s="39" t="str">
        <f>+IF(Juli!B173&lt;&gt;"",Juli!B173,"")</f>
        <v/>
      </c>
      <c r="G168" t="str">
        <f>+IF(Juli!F173&lt;&gt;"",Juli!F173,"")</f>
        <v/>
      </c>
    </row>
    <row r="169" spans="1:7" x14ac:dyDescent="0.25">
      <c r="A169" t="str">
        <f>+IF(Juli!G174&lt;&gt;"",Juli!G174,"")</f>
        <v/>
      </c>
      <c r="C169" t="str">
        <f>+IF(A169&lt;&gt;"",Betrieb!$F$13,"")</f>
        <v/>
      </c>
      <c r="D169" t="str">
        <f>+IF(Juli!C174&lt;&gt;"",Juli!C174,"")</f>
        <v/>
      </c>
      <c r="E169" s="39" t="str">
        <f>+IF(Juli!B174&lt;&gt;"",Juli!B174,"")</f>
        <v/>
      </c>
      <c r="G169" t="str">
        <f>+IF(Juli!F174&lt;&gt;"",Juli!F174,"")</f>
        <v/>
      </c>
    </row>
    <row r="170" spans="1:7" x14ac:dyDescent="0.25">
      <c r="A170" t="str">
        <f>+IF(Juli!G175&lt;&gt;"",Juli!G175,"")</f>
        <v/>
      </c>
      <c r="C170" t="str">
        <f>+IF(A170&lt;&gt;"",Betrieb!$F$13,"")</f>
        <v/>
      </c>
      <c r="D170" t="str">
        <f>+IF(Juli!C175&lt;&gt;"",Juli!C175,"")</f>
        <v/>
      </c>
      <c r="E170" s="39" t="str">
        <f>+IF(Juli!B175&lt;&gt;"",Juli!B175,"")</f>
        <v/>
      </c>
      <c r="G170" t="str">
        <f>+IF(Juli!F175&lt;&gt;"",Juli!F175,"")</f>
        <v/>
      </c>
    </row>
    <row r="171" spans="1:7" x14ac:dyDescent="0.25">
      <c r="A171" t="str">
        <f>+IF(Juli!G176&lt;&gt;"",Juli!G176,"")</f>
        <v/>
      </c>
      <c r="C171" t="str">
        <f>+IF(A171&lt;&gt;"",Betrieb!$F$13,"")</f>
        <v/>
      </c>
      <c r="D171" t="str">
        <f>+IF(Juli!C176&lt;&gt;"",Juli!C176,"")</f>
        <v/>
      </c>
      <c r="E171" s="39" t="str">
        <f>+IF(Juli!B176&lt;&gt;"",Juli!B176,"")</f>
        <v/>
      </c>
      <c r="G171" t="str">
        <f>+IF(Juli!F176&lt;&gt;"",Juli!F176,"")</f>
        <v/>
      </c>
    </row>
    <row r="172" spans="1:7" x14ac:dyDescent="0.25">
      <c r="A172" t="str">
        <f>+IF(Juli!G177&lt;&gt;"",Juli!G177,"")</f>
        <v/>
      </c>
      <c r="C172" t="str">
        <f>+IF(A172&lt;&gt;"",Betrieb!$F$13,"")</f>
        <v/>
      </c>
      <c r="D172" t="str">
        <f>+IF(Juli!C177&lt;&gt;"",Juli!C177,"")</f>
        <v/>
      </c>
      <c r="E172" s="39" t="str">
        <f>+IF(Juli!B177&lt;&gt;"",Juli!B177,"")</f>
        <v/>
      </c>
      <c r="G172" t="str">
        <f>+IF(Juli!F177&lt;&gt;"",Juli!F177,"")</f>
        <v/>
      </c>
    </row>
    <row r="173" spans="1:7" x14ac:dyDescent="0.25">
      <c r="A173" t="str">
        <f>+IF(Juli!G178&lt;&gt;"",Juli!G178,"")</f>
        <v/>
      </c>
      <c r="C173" t="str">
        <f>+IF(A173&lt;&gt;"",Betrieb!$F$13,"")</f>
        <v/>
      </c>
      <c r="D173" t="str">
        <f>+IF(Juli!C178&lt;&gt;"",Juli!C178,"")</f>
        <v/>
      </c>
      <c r="E173" s="39" t="str">
        <f>+IF(Juli!B178&lt;&gt;"",Juli!B178,"")</f>
        <v/>
      </c>
      <c r="G173" t="str">
        <f>+IF(Juli!F178&lt;&gt;"",Juli!F178,"")</f>
        <v/>
      </c>
    </row>
    <row r="174" spans="1:7" x14ac:dyDescent="0.25">
      <c r="A174" t="str">
        <f>+IF(Juli!G179&lt;&gt;"",Juli!G179,"")</f>
        <v/>
      </c>
      <c r="C174" t="str">
        <f>+IF(A174&lt;&gt;"",Betrieb!$F$13,"")</f>
        <v/>
      </c>
      <c r="D174" t="str">
        <f>+IF(Juli!C179&lt;&gt;"",Juli!C179,"")</f>
        <v/>
      </c>
      <c r="E174" s="39" t="str">
        <f>+IF(Juli!B179&lt;&gt;"",Juli!B179,"")</f>
        <v/>
      </c>
      <c r="G174" t="str">
        <f>+IF(Juli!F179&lt;&gt;"",Juli!F179,"")</f>
        <v/>
      </c>
    </row>
    <row r="175" spans="1:7" x14ac:dyDescent="0.25">
      <c r="A175" t="str">
        <f>+IF(Juli!G180&lt;&gt;"",Juli!G180,"")</f>
        <v/>
      </c>
      <c r="C175" t="str">
        <f>+IF(A175&lt;&gt;"",Betrieb!$F$13,"")</f>
        <v/>
      </c>
      <c r="D175" t="str">
        <f>+IF(Juli!C180&lt;&gt;"",Juli!C180,"")</f>
        <v/>
      </c>
      <c r="E175" s="39" t="str">
        <f>+IF(Juli!B180&lt;&gt;"",Juli!B180,"")</f>
        <v/>
      </c>
      <c r="G175" t="str">
        <f>+IF(Juli!F180&lt;&gt;"",Juli!F180,"")</f>
        <v/>
      </c>
    </row>
    <row r="176" spans="1:7" x14ac:dyDescent="0.25">
      <c r="A176" t="str">
        <f>+IF(Juli!G181&lt;&gt;"",Juli!G181,"")</f>
        <v/>
      </c>
      <c r="C176" t="str">
        <f>+IF(A176&lt;&gt;"",Betrieb!$F$13,"")</f>
        <v/>
      </c>
      <c r="D176" t="str">
        <f>+IF(Juli!C181&lt;&gt;"",Juli!C181,"")</f>
        <v/>
      </c>
      <c r="E176" s="39" t="str">
        <f>+IF(Juli!B181&lt;&gt;"",Juli!B181,"")</f>
        <v/>
      </c>
      <c r="G176" t="str">
        <f>+IF(Juli!F181&lt;&gt;"",Juli!F181,"")</f>
        <v/>
      </c>
    </row>
    <row r="177" spans="1:7" x14ac:dyDescent="0.25">
      <c r="A177" t="str">
        <f>+IF(Juli!G182&lt;&gt;"",Juli!G182,"")</f>
        <v/>
      </c>
      <c r="C177" t="str">
        <f>+IF(A177&lt;&gt;"",Betrieb!$F$13,"")</f>
        <v/>
      </c>
      <c r="D177" t="str">
        <f>+IF(Juli!C182&lt;&gt;"",Juli!C182,"")</f>
        <v/>
      </c>
      <c r="E177" s="39" t="str">
        <f>+IF(Juli!B182&lt;&gt;"",Juli!B182,"")</f>
        <v/>
      </c>
      <c r="G177" t="str">
        <f>+IF(Juli!F182&lt;&gt;"",Juli!F182,"")</f>
        <v/>
      </c>
    </row>
    <row r="178" spans="1:7" x14ac:dyDescent="0.25">
      <c r="A178" t="str">
        <f>+IF(Juli!G183&lt;&gt;"",Juli!G183,"")</f>
        <v/>
      </c>
      <c r="C178" t="str">
        <f>+IF(A178&lt;&gt;"",Betrieb!$F$13,"")</f>
        <v/>
      </c>
      <c r="D178" t="str">
        <f>+IF(Juli!C183&lt;&gt;"",Juli!C183,"")</f>
        <v/>
      </c>
      <c r="E178" s="39" t="str">
        <f>+IF(Juli!B183&lt;&gt;"",Juli!B183,"")</f>
        <v/>
      </c>
      <c r="G178" t="str">
        <f>+IF(Juli!F183&lt;&gt;"",Juli!F183,"")</f>
        <v/>
      </c>
    </row>
    <row r="179" spans="1:7" x14ac:dyDescent="0.25">
      <c r="A179" t="str">
        <f>+IF(Juli!G184&lt;&gt;"",Juli!G184,"")</f>
        <v/>
      </c>
      <c r="C179" t="str">
        <f>+IF(A179&lt;&gt;"",Betrieb!$F$13,"")</f>
        <v/>
      </c>
      <c r="D179" t="str">
        <f>+IF(Juli!C184&lt;&gt;"",Juli!C184,"")</f>
        <v/>
      </c>
      <c r="E179" s="39" t="str">
        <f>+IF(Juli!B184&lt;&gt;"",Juli!B184,"")</f>
        <v/>
      </c>
      <c r="G179" t="str">
        <f>+IF(Juli!F184&lt;&gt;"",Juli!F184,"")</f>
        <v/>
      </c>
    </row>
    <row r="180" spans="1:7" x14ac:dyDescent="0.25">
      <c r="A180" t="str">
        <f>+IF(Juli!G185&lt;&gt;"",Juli!G185,"")</f>
        <v/>
      </c>
      <c r="C180" t="str">
        <f>+IF(A180&lt;&gt;"",Betrieb!$F$13,"")</f>
        <v/>
      </c>
      <c r="D180" t="str">
        <f>+IF(Juli!C185&lt;&gt;"",Juli!C185,"")</f>
        <v/>
      </c>
      <c r="E180" s="39" t="str">
        <f>+IF(Juli!B185&lt;&gt;"",Juli!B185,"")</f>
        <v/>
      </c>
      <c r="G180" t="str">
        <f>+IF(Juli!F185&lt;&gt;"",Juli!F185,"")</f>
        <v/>
      </c>
    </row>
    <row r="181" spans="1:7" x14ac:dyDescent="0.25">
      <c r="A181" t="str">
        <f>+IF(Juli!G186&lt;&gt;"",Juli!G186,"")</f>
        <v/>
      </c>
      <c r="C181" t="str">
        <f>+IF(A181&lt;&gt;"",Betrieb!$F$13,"")</f>
        <v/>
      </c>
      <c r="D181" t="str">
        <f>+IF(Juli!C186&lt;&gt;"",Juli!C186,"")</f>
        <v/>
      </c>
      <c r="E181" s="39" t="str">
        <f>+IF(Juli!B186&lt;&gt;"",Juli!B186,"")</f>
        <v/>
      </c>
      <c r="G181" t="str">
        <f>+IF(Juli!F186&lt;&gt;"",Juli!F186,"")</f>
        <v/>
      </c>
    </row>
    <row r="182" spans="1:7" x14ac:dyDescent="0.25">
      <c r="A182" t="str">
        <f>+IF(Juli!G187&lt;&gt;"",Juli!G187,"")</f>
        <v/>
      </c>
      <c r="C182" t="str">
        <f>+IF(A182&lt;&gt;"",Betrieb!$F$13,"")</f>
        <v/>
      </c>
      <c r="D182" t="str">
        <f>+IF(Juli!C187&lt;&gt;"",Juli!C187,"")</f>
        <v/>
      </c>
      <c r="E182" s="39" t="str">
        <f>+IF(Juli!B187&lt;&gt;"",Juli!B187,"")</f>
        <v/>
      </c>
      <c r="G182" t="str">
        <f>+IF(Juli!F187&lt;&gt;"",Juli!F187,"")</f>
        <v/>
      </c>
    </row>
    <row r="183" spans="1:7" x14ac:dyDescent="0.25">
      <c r="A183" t="str">
        <f>+IF(Juli!G188&lt;&gt;"",Juli!G188,"")</f>
        <v/>
      </c>
      <c r="C183" t="str">
        <f>+IF(A183&lt;&gt;"",Betrieb!$F$13,"")</f>
        <v/>
      </c>
      <c r="D183" t="str">
        <f>+IF(Juli!C188&lt;&gt;"",Juli!C188,"")</f>
        <v/>
      </c>
      <c r="E183" s="39" t="str">
        <f>+IF(Juli!B188&lt;&gt;"",Juli!B188,"")</f>
        <v/>
      </c>
      <c r="G183" t="str">
        <f>+IF(Juli!F188&lt;&gt;"",Juli!F188,"")</f>
        <v/>
      </c>
    </row>
    <row r="184" spans="1:7" x14ac:dyDescent="0.25">
      <c r="A184" t="str">
        <f>+IF(Juli!G189&lt;&gt;"",Juli!G189,"")</f>
        <v/>
      </c>
      <c r="C184" t="str">
        <f>+IF(A184&lt;&gt;"",Betrieb!$F$13,"")</f>
        <v/>
      </c>
      <c r="D184" t="str">
        <f>+IF(Juli!C189&lt;&gt;"",Juli!C189,"")</f>
        <v/>
      </c>
      <c r="E184" s="39" t="str">
        <f>+IF(Juli!B189&lt;&gt;"",Juli!B189,"")</f>
        <v/>
      </c>
      <c r="G184" t="str">
        <f>+IF(Juli!F189&lt;&gt;"",Juli!F189,"")</f>
        <v/>
      </c>
    </row>
    <row r="185" spans="1:7" x14ac:dyDescent="0.25">
      <c r="A185" t="str">
        <f>+IF(Juli!G190&lt;&gt;"",Juli!G190,"")</f>
        <v/>
      </c>
      <c r="C185" t="str">
        <f>+IF(A185&lt;&gt;"",Betrieb!$F$13,"")</f>
        <v/>
      </c>
      <c r="D185" t="str">
        <f>+IF(Juli!C190&lt;&gt;"",Juli!C190,"")</f>
        <v/>
      </c>
      <c r="E185" s="39" t="str">
        <f>+IF(Juli!B190&lt;&gt;"",Juli!B190,"")</f>
        <v/>
      </c>
      <c r="G185" t="str">
        <f>+IF(Juli!F190&lt;&gt;"",Juli!F190,"")</f>
        <v/>
      </c>
    </row>
    <row r="186" spans="1:7" x14ac:dyDescent="0.25">
      <c r="A186" t="str">
        <f>+IF(Juli!G191&lt;&gt;"",Juli!G191,"")</f>
        <v/>
      </c>
      <c r="C186" t="str">
        <f>+IF(A186&lt;&gt;"",Betrieb!$F$13,"")</f>
        <v/>
      </c>
      <c r="D186" t="str">
        <f>+IF(Juli!C191&lt;&gt;"",Juli!C191,"")</f>
        <v/>
      </c>
      <c r="E186" s="39" t="str">
        <f>+IF(Juli!B191&lt;&gt;"",Juli!B191,"")</f>
        <v/>
      </c>
      <c r="G186" t="str">
        <f>+IF(Juli!F191&lt;&gt;"",Juli!F191,"")</f>
        <v/>
      </c>
    </row>
    <row r="187" spans="1:7" x14ac:dyDescent="0.25">
      <c r="A187" t="str">
        <f>+IF(Juli!G192&lt;&gt;"",Juli!G192,"")</f>
        <v/>
      </c>
      <c r="C187" t="str">
        <f>+IF(A187&lt;&gt;"",Betrieb!$F$13,"")</f>
        <v/>
      </c>
      <c r="D187" t="str">
        <f>+IF(Juli!C192&lt;&gt;"",Juli!C192,"")</f>
        <v/>
      </c>
      <c r="E187" s="39" t="str">
        <f>+IF(Juli!B192&lt;&gt;"",Juli!B192,"")</f>
        <v/>
      </c>
      <c r="G187" t="str">
        <f>+IF(Juli!F192&lt;&gt;"",Juli!F192,"")</f>
        <v/>
      </c>
    </row>
    <row r="188" spans="1:7" x14ac:dyDescent="0.25">
      <c r="A188" t="str">
        <f>+IF(Juli!G193&lt;&gt;"",Juli!G193,"")</f>
        <v/>
      </c>
      <c r="C188" t="str">
        <f>+IF(A188&lt;&gt;"",Betrieb!$F$13,"")</f>
        <v/>
      </c>
      <c r="D188" t="str">
        <f>+IF(Juli!C193&lt;&gt;"",Juli!C193,"")</f>
        <v/>
      </c>
      <c r="E188" s="39" t="str">
        <f>+IF(Juli!B193&lt;&gt;"",Juli!B193,"")</f>
        <v/>
      </c>
      <c r="G188" t="str">
        <f>+IF(Juli!F193&lt;&gt;"",Juli!F193,"")</f>
        <v/>
      </c>
    </row>
    <row r="189" spans="1:7" x14ac:dyDescent="0.25">
      <c r="A189" t="str">
        <f>+IF(Juli!G194&lt;&gt;"",Juli!G194,"")</f>
        <v/>
      </c>
      <c r="C189" t="str">
        <f>+IF(A189&lt;&gt;"",Betrieb!$F$13,"")</f>
        <v/>
      </c>
      <c r="D189" t="str">
        <f>+IF(Juli!C194&lt;&gt;"",Juli!C194,"")</f>
        <v/>
      </c>
      <c r="E189" s="39" t="str">
        <f>+IF(Juli!B194&lt;&gt;"",Juli!B194,"")</f>
        <v/>
      </c>
      <c r="G189" t="str">
        <f>+IF(Juli!F194&lt;&gt;"",Juli!F194,"")</f>
        <v/>
      </c>
    </row>
    <row r="190" spans="1:7" x14ac:dyDescent="0.25">
      <c r="A190" t="str">
        <f>+IF(Juli!G195&lt;&gt;"",Juli!G195,"")</f>
        <v/>
      </c>
      <c r="C190" t="str">
        <f>+IF(A190&lt;&gt;"",Betrieb!$F$13,"")</f>
        <v/>
      </c>
      <c r="D190" t="str">
        <f>+IF(Juli!C195&lt;&gt;"",Juli!C195,"")</f>
        <v/>
      </c>
      <c r="E190" s="39" t="str">
        <f>+IF(Juli!B195&lt;&gt;"",Juli!B195,"")</f>
        <v/>
      </c>
      <c r="G190" t="str">
        <f>+IF(Juli!F195&lt;&gt;"",Juli!F195,"")</f>
        <v/>
      </c>
    </row>
    <row r="191" spans="1:7" x14ac:dyDescent="0.25">
      <c r="A191" t="str">
        <f>+IF(Juli!G196&lt;&gt;"",Juli!G196,"")</f>
        <v/>
      </c>
      <c r="C191" t="str">
        <f>+IF(A191&lt;&gt;"",Betrieb!$F$13,"")</f>
        <v/>
      </c>
      <c r="D191" t="str">
        <f>+IF(Juli!C196&lt;&gt;"",Juli!C196,"")</f>
        <v/>
      </c>
      <c r="E191" s="39" t="str">
        <f>+IF(Juli!B196&lt;&gt;"",Juli!B196,"")</f>
        <v/>
      </c>
      <c r="G191" t="str">
        <f>+IF(Juli!F196&lt;&gt;"",Juli!F196,"")</f>
        <v/>
      </c>
    </row>
    <row r="192" spans="1:7" x14ac:dyDescent="0.25">
      <c r="A192" t="str">
        <f>+IF(Juli!G197&lt;&gt;"",Juli!G197,"")</f>
        <v/>
      </c>
      <c r="C192" t="str">
        <f>+IF(A192&lt;&gt;"",Betrieb!$F$13,"")</f>
        <v/>
      </c>
      <c r="D192" t="str">
        <f>+IF(Juli!C197&lt;&gt;"",Juli!C197,"")</f>
        <v/>
      </c>
      <c r="E192" s="39" t="str">
        <f>+IF(Juli!B197&lt;&gt;"",Juli!B197,"")</f>
        <v/>
      </c>
      <c r="G192" t="str">
        <f>+IF(Juli!F197&lt;&gt;"",Juli!F197,"")</f>
        <v/>
      </c>
    </row>
    <row r="193" spans="1:7" x14ac:dyDescent="0.25">
      <c r="A193" t="str">
        <f>+IF(Juli!G198&lt;&gt;"",Juli!G198,"")</f>
        <v/>
      </c>
      <c r="C193" t="str">
        <f>+IF(A193&lt;&gt;"",Betrieb!$F$13,"")</f>
        <v/>
      </c>
      <c r="D193" t="str">
        <f>+IF(Juli!C198&lt;&gt;"",Juli!C198,"")</f>
        <v/>
      </c>
      <c r="E193" s="39" t="str">
        <f>+IF(Juli!B198&lt;&gt;"",Juli!B198,"")</f>
        <v/>
      </c>
      <c r="G193" t="str">
        <f>+IF(Juli!F198&lt;&gt;"",Juli!F198,"")</f>
        <v/>
      </c>
    </row>
    <row r="194" spans="1:7" x14ac:dyDescent="0.25">
      <c r="A194" t="str">
        <f>+IF(Juli!G199&lt;&gt;"",Juli!G199,"")</f>
        <v/>
      </c>
      <c r="C194" t="str">
        <f>+IF(A194&lt;&gt;"",Betrieb!$F$13,"")</f>
        <v/>
      </c>
      <c r="D194" t="str">
        <f>+IF(Juli!C199&lt;&gt;"",Juli!C199,"")</f>
        <v/>
      </c>
      <c r="E194" s="39" t="str">
        <f>+IF(Juli!B199&lt;&gt;"",Juli!B199,"")</f>
        <v/>
      </c>
      <c r="G194" t="str">
        <f>+IF(Juli!F199&lt;&gt;"",Juli!F199,"")</f>
        <v/>
      </c>
    </row>
    <row r="195" spans="1:7" x14ac:dyDescent="0.25">
      <c r="A195" t="str">
        <f>+IF(Juli!G200&lt;&gt;"",Juli!G200,"")</f>
        <v/>
      </c>
      <c r="C195" t="str">
        <f>+IF(A195&lt;&gt;"",Betrieb!$F$13,"")</f>
        <v/>
      </c>
      <c r="D195" t="str">
        <f>+IF(Juli!C200&lt;&gt;"",Juli!C200,"")</f>
        <v/>
      </c>
      <c r="E195" s="39" t="str">
        <f>+IF(Juli!B200&lt;&gt;"",Juli!B200,"")</f>
        <v/>
      </c>
      <c r="G195" t="str">
        <f>+IF(Juli!F200&lt;&gt;"",Juli!F200,"")</f>
        <v/>
      </c>
    </row>
    <row r="196" spans="1:7" x14ac:dyDescent="0.25">
      <c r="A196" t="str">
        <f>+IF(Juli!G201&lt;&gt;"",Juli!G201,"")</f>
        <v/>
      </c>
      <c r="C196" t="str">
        <f>+IF(A196&lt;&gt;"",Betrieb!$F$13,"")</f>
        <v/>
      </c>
      <c r="D196" t="str">
        <f>+IF(Juli!C201&lt;&gt;"",Juli!C201,"")</f>
        <v/>
      </c>
      <c r="E196" s="39" t="str">
        <f>+IF(Juli!B201&lt;&gt;"",Juli!B201,"")</f>
        <v/>
      </c>
      <c r="G196" t="str">
        <f>+IF(Juli!F201&lt;&gt;"",Juli!F201,"")</f>
        <v/>
      </c>
    </row>
    <row r="197" spans="1:7" x14ac:dyDescent="0.25">
      <c r="A197" t="str">
        <f>+IF(Juli!G202&lt;&gt;"",Juli!G202,"")</f>
        <v/>
      </c>
      <c r="C197" t="str">
        <f>+IF(A197&lt;&gt;"",Betrieb!$F$13,"")</f>
        <v/>
      </c>
      <c r="D197" t="str">
        <f>+IF(Juli!C202&lt;&gt;"",Juli!C202,"")</f>
        <v/>
      </c>
      <c r="E197" s="39" t="str">
        <f>+IF(Juli!B202&lt;&gt;"",Juli!B202,"")</f>
        <v/>
      </c>
      <c r="G197" t="str">
        <f>+IF(Juli!F202&lt;&gt;"",Juli!F202,"")</f>
        <v/>
      </c>
    </row>
    <row r="198" spans="1:7" x14ac:dyDescent="0.25">
      <c r="A198" t="str">
        <f>+IF(Juli!G203&lt;&gt;"",Juli!G203,"")</f>
        <v/>
      </c>
      <c r="C198" t="str">
        <f>+IF(A198&lt;&gt;"",Betrieb!$F$13,"")</f>
        <v/>
      </c>
      <c r="D198" t="str">
        <f>+IF(Juli!C203&lt;&gt;"",Juli!C203,"")</f>
        <v/>
      </c>
      <c r="E198" s="39" t="str">
        <f>+IF(Juli!B203&lt;&gt;"",Juli!B203,"")</f>
        <v/>
      </c>
      <c r="G198" t="str">
        <f>+IF(Juli!F203&lt;&gt;"",Juli!F203,"")</f>
        <v/>
      </c>
    </row>
    <row r="199" spans="1:7" x14ac:dyDescent="0.25">
      <c r="A199" t="str">
        <f>+IF(Juli!G204&lt;&gt;"",Juli!G204,"")</f>
        <v/>
      </c>
      <c r="C199" t="str">
        <f>+IF(A199&lt;&gt;"",Betrieb!$F$13,"")</f>
        <v/>
      </c>
      <c r="D199" t="str">
        <f>+IF(Juli!C204&lt;&gt;"",Juli!C204,"")</f>
        <v/>
      </c>
      <c r="E199" s="39" t="str">
        <f>+IF(Juli!B204&lt;&gt;"",Juli!B204,"")</f>
        <v/>
      </c>
      <c r="G199" t="str">
        <f>+IF(Juli!F204&lt;&gt;"",Juli!F204,"")</f>
        <v/>
      </c>
    </row>
    <row r="200" spans="1:7" x14ac:dyDescent="0.25">
      <c r="A200" t="str">
        <f>+IF(Juli!G205&lt;&gt;"",Juli!G205,"")</f>
        <v/>
      </c>
      <c r="C200" t="str">
        <f>+IF(A200&lt;&gt;"",Betrieb!$F$13,"")</f>
        <v/>
      </c>
      <c r="D200" t="str">
        <f>+IF(Juli!C205&lt;&gt;"",Juli!C205,"")</f>
        <v/>
      </c>
      <c r="E200" s="39" t="str">
        <f>+IF(Juli!B205&lt;&gt;"",Juli!B205,"")</f>
        <v/>
      </c>
      <c r="G200" t="str">
        <f>+IF(Juli!F205&lt;&gt;"",Juli!F205,"")</f>
        <v/>
      </c>
    </row>
    <row r="201" spans="1:7" x14ac:dyDescent="0.25">
      <c r="A201" t="str">
        <f>+IF(Juli!G206&lt;&gt;"",Juli!G206,"")</f>
        <v/>
      </c>
      <c r="C201" t="str">
        <f>+IF(A201&lt;&gt;"",Betrieb!$F$13,"")</f>
        <v/>
      </c>
      <c r="D201" t="str">
        <f>+IF(Juli!C206&lt;&gt;"",Juli!C206,"")</f>
        <v/>
      </c>
      <c r="E201" s="39" t="str">
        <f>+IF(Juli!B206&lt;&gt;"",Juli!B206,"")</f>
        <v/>
      </c>
      <c r="G201" t="str">
        <f>+IF(Juli!F206&lt;&gt;"",Juli!F206,"")</f>
        <v/>
      </c>
    </row>
    <row r="202" spans="1:7" x14ac:dyDescent="0.25">
      <c r="A202" t="str">
        <f>+IF(Juli!G207&lt;&gt;"",Juli!G207,"")</f>
        <v/>
      </c>
      <c r="C202" t="str">
        <f>+IF(A202&lt;&gt;"",Betrieb!$F$13,"")</f>
        <v/>
      </c>
      <c r="D202" t="str">
        <f>+IF(Juli!C207&lt;&gt;"",Juli!C207,"")</f>
        <v/>
      </c>
      <c r="E202" s="39" t="str">
        <f>+IF(Juli!B207&lt;&gt;"",Juli!B207,"")</f>
        <v/>
      </c>
      <c r="G202" t="str">
        <f>+IF(Juli!F207&lt;&gt;"",Juli!F207,"")</f>
        <v/>
      </c>
    </row>
  </sheetData>
  <sheetProtection algorithmName="SHA-512" hashValue="0saMzmiVcxGvsqjb+VA6cK78nvSLZdqw8Q/ocAO6EN5QxWx7kmDZ4BrGK9gDtWWuc3VnaIlZhK+++3gWCDyiSQ==" saltValue="Tep0/njsCxkfFQKi5wnChQ==" spinCount="100000" sheet="1" objects="1" scenarios="1"/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202"/>
  <sheetViews>
    <sheetView workbookViewId="0"/>
  </sheetViews>
  <sheetFormatPr baseColWidth="10" defaultRowHeight="15" x14ac:dyDescent="0.25"/>
  <sheetData>
    <row r="1" spans="1:8" x14ac:dyDescent="0.25">
      <c r="A1" s="30" t="s">
        <v>24</v>
      </c>
      <c r="B1" s="30" t="s">
        <v>25</v>
      </c>
      <c r="C1" s="30" t="s">
        <v>26</v>
      </c>
      <c r="D1" s="30" t="s">
        <v>27</v>
      </c>
      <c r="E1" s="38" t="s">
        <v>28</v>
      </c>
      <c r="F1" s="30" t="s">
        <v>3</v>
      </c>
      <c r="G1" s="30" t="s">
        <v>29</v>
      </c>
      <c r="H1" s="30" t="s">
        <v>30</v>
      </c>
    </row>
    <row r="2" spans="1:8" x14ac:dyDescent="0.25">
      <c r="A2" t="str">
        <f>+IF(Aug!G7&lt;&gt;"",Aug!G7,"")</f>
        <v/>
      </c>
      <c r="C2" t="str">
        <f>+IF(A2&lt;&gt;"",Betrieb!$F$13,"")</f>
        <v/>
      </c>
      <c r="D2" t="str">
        <f>+IF(Aug!C7&lt;&gt;"",Aug!C7,"")</f>
        <v/>
      </c>
      <c r="E2" s="39" t="str">
        <f>+IF(Aug!B7&lt;&gt;"",Aug!B7,"")</f>
        <v/>
      </c>
      <c r="G2" t="str">
        <f>+IF(Aug!F7&lt;&gt;"",Aug!F7,"")</f>
        <v/>
      </c>
    </row>
    <row r="3" spans="1:8" x14ac:dyDescent="0.25">
      <c r="A3" t="str">
        <f>+IF(Aug!G8&lt;&gt;"",Aug!G8,"")</f>
        <v/>
      </c>
      <c r="C3" t="str">
        <f>+IF(A3&lt;&gt;"",Betrieb!$F$13,"")</f>
        <v/>
      </c>
      <c r="D3" t="str">
        <f>+IF(Aug!C8&lt;&gt;"",Aug!C8,"")</f>
        <v/>
      </c>
      <c r="E3" s="39" t="str">
        <f>+IF(Aug!B8&lt;&gt;"",Aug!B8,"")</f>
        <v/>
      </c>
      <c r="G3" t="str">
        <f>+IF(Aug!F8&lt;&gt;"",Aug!F8,"")</f>
        <v/>
      </c>
    </row>
    <row r="4" spans="1:8" x14ac:dyDescent="0.25">
      <c r="A4" t="str">
        <f>+IF(Aug!G9&lt;&gt;"",Aug!G9,"")</f>
        <v/>
      </c>
      <c r="C4" t="str">
        <f>+IF(A4&lt;&gt;"",Betrieb!$F$13,"")</f>
        <v/>
      </c>
      <c r="D4" t="str">
        <f>+IF(Aug!C9&lt;&gt;"",Aug!C9,"")</f>
        <v/>
      </c>
      <c r="E4" s="39" t="str">
        <f>+IF(Aug!B9&lt;&gt;"",Aug!B9,"")</f>
        <v/>
      </c>
      <c r="G4" t="str">
        <f>+IF(Aug!F9&lt;&gt;"",Aug!F9,"")</f>
        <v/>
      </c>
    </row>
    <row r="5" spans="1:8" x14ac:dyDescent="0.25">
      <c r="A5" t="str">
        <f>+IF(Aug!G10&lt;&gt;"",Aug!G10,"")</f>
        <v/>
      </c>
      <c r="C5" t="str">
        <f>+IF(A5&lt;&gt;"",Betrieb!$F$13,"")</f>
        <v/>
      </c>
      <c r="D5" t="str">
        <f>+IF(Aug!C10&lt;&gt;"",Aug!C10,"")</f>
        <v/>
      </c>
      <c r="E5" s="39" t="str">
        <f>+IF(Aug!B10&lt;&gt;"",Aug!B10,"")</f>
        <v/>
      </c>
      <c r="G5" t="str">
        <f>+IF(Aug!F10&lt;&gt;"",Aug!F10,"")</f>
        <v/>
      </c>
    </row>
    <row r="6" spans="1:8" x14ac:dyDescent="0.25">
      <c r="A6" t="str">
        <f>+IF(Aug!G11&lt;&gt;"",Aug!G11,"")</f>
        <v/>
      </c>
      <c r="C6" t="str">
        <f>+IF(A6&lt;&gt;"",Betrieb!$F$13,"")</f>
        <v/>
      </c>
      <c r="D6" t="str">
        <f>+IF(Aug!C11&lt;&gt;"",Aug!C11,"")</f>
        <v/>
      </c>
      <c r="E6" s="39" t="str">
        <f>+IF(Aug!B11&lt;&gt;"",Aug!B11,"")</f>
        <v/>
      </c>
      <c r="G6" t="str">
        <f>+IF(Aug!F11&lt;&gt;"",Aug!F11,"")</f>
        <v/>
      </c>
    </row>
    <row r="7" spans="1:8" x14ac:dyDescent="0.25">
      <c r="A7" t="str">
        <f>+IF(Aug!G12&lt;&gt;"",Aug!G12,"")</f>
        <v/>
      </c>
      <c r="C7" t="str">
        <f>+IF(A7&lt;&gt;"",Betrieb!$F$13,"")</f>
        <v/>
      </c>
      <c r="D7" t="str">
        <f>+IF(Aug!C12&lt;&gt;"",Aug!C12,"")</f>
        <v/>
      </c>
      <c r="E7" s="39" t="str">
        <f>+IF(Aug!B12&lt;&gt;"",Aug!B12,"")</f>
        <v/>
      </c>
      <c r="G7" t="str">
        <f>+IF(Aug!F12&lt;&gt;"",Aug!F12,"")</f>
        <v/>
      </c>
    </row>
    <row r="8" spans="1:8" x14ac:dyDescent="0.25">
      <c r="A8" t="str">
        <f>+IF(Aug!G13&lt;&gt;"",Aug!G13,"")</f>
        <v/>
      </c>
      <c r="C8" t="str">
        <f>+IF(A8&lt;&gt;"",Betrieb!$F$13,"")</f>
        <v/>
      </c>
      <c r="D8" t="str">
        <f>+IF(Aug!C13&lt;&gt;"",Aug!C13,"")</f>
        <v/>
      </c>
      <c r="E8" s="39" t="str">
        <f>+IF(Aug!B13&lt;&gt;"",Aug!B13,"")</f>
        <v/>
      </c>
      <c r="G8" t="str">
        <f>+IF(Aug!F13&lt;&gt;"",Aug!F13,"")</f>
        <v/>
      </c>
    </row>
    <row r="9" spans="1:8" x14ac:dyDescent="0.25">
      <c r="A9" t="str">
        <f>+IF(Aug!G14&lt;&gt;"",Aug!G14,"")</f>
        <v/>
      </c>
      <c r="C9" t="str">
        <f>+IF(A9&lt;&gt;"",Betrieb!$F$13,"")</f>
        <v/>
      </c>
      <c r="D9" t="str">
        <f>+IF(Aug!C14&lt;&gt;"",Aug!C14,"")</f>
        <v/>
      </c>
      <c r="E9" s="39" t="str">
        <f>+IF(Aug!B14&lt;&gt;"",Aug!B14,"")</f>
        <v/>
      </c>
      <c r="G9" t="str">
        <f>+IF(Aug!F14&lt;&gt;"",Aug!F14,"")</f>
        <v/>
      </c>
    </row>
    <row r="10" spans="1:8" x14ac:dyDescent="0.25">
      <c r="A10" t="str">
        <f>+IF(Aug!G15&lt;&gt;"",Aug!G15,"")</f>
        <v/>
      </c>
      <c r="C10" t="str">
        <f>+IF(A10&lt;&gt;"",Betrieb!$F$13,"")</f>
        <v/>
      </c>
      <c r="D10" t="str">
        <f>+IF(Aug!C15&lt;&gt;"",Aug!C15,"")</f>
        <v/>
      </c>
      <c r="E10" s="39" t="str">
        <f>+IF(Aug!B15&lt;&gt;"",Aug!B15,"")</f>
        <v/>
      </c>
      <c r="G10" t="str">
        <f>+IF(Aug!F15&lt;&gt;"",Aug!F15,"")</f>
        <v/>
      </c>
    </row>
    <row r="11" spans="1:8" x14ac:dyDescent="0.25">
      <c r="A11" t="str">
        <f>+IF(Aug!G16&lt;&gt;"",Aug!G16,"")</f>
        <v/>
      </c>
      <c r="C11" t="str">
        <f>+IF(A11&lt;&gt;"",Betrieb!$F$13,"")</f>
        <v/>
      </c>
      <c r="D11" t="str">
        <f>+IF(Aug!C16&lt;&gt;"",Aug!C16,"")</f>
        <v/>
      </c>
      <c r="E11" s="39" t="str">
        <f>+IF(Aug!B16&lt;&gt;"",Aug!B16,"")</f>
        <v/>
      </c>
      <c r="G11" t="str">
        <f>+IF(Aug!F16&lt;&gt;"",Aug!F16,"")</f>
        <v/>
      </c>
    </row>
    <row r="12" spans="1:8" x14ac:dyDescent="0.25">
      <c r="A12" t="str">
        <f>+IF(Aug!G17&lt;&gt;"",Aug!G17,"")</f>
        <v/>
      </c>
      <c r="C12" t="str">
        <f>+IF(A12&lt;&gt;"",Betrieb!$F$13,"")</f>
        <v/>
      </c>
      <c r="D12" t="str">
        <f>+IF(Aug!C17&lt;&gt;"",Aug!C17,"")</f>
        <v/>
      </c>
      <c r="E12" s="39" t="str">
        <f>+IF(Aug!B17&lt;&gt;"",Aug!B17,"")</f>
        <v/>
      </c>
      <c r="G12" t="str">
        <f>+IF(Aug!F17&lt;&gt;"",Aug!F17,"")</f>
        <v/>
      </c>
    </row>
    <row r="13" spans="1:8" x14ac:dyDescent="0.25">
      <c r="A13" t="str">
        <f>+IF(Aug!G18&lt;&gt;"",Aug!G18,"")</f>
        <v/>
      </c>
      <c r="C13" t="str">
        <f>+IF(A13&lt;&gt;"",Betrieb!$F$13,"")</f>
        <v/>
      </c>
      <c r="D13" t="str">
        <f>+IF(Aug!C18&lt;&gt;"",Aug!C18,"")</f>
        <v/>
      </c>
      <c r="E13" s="39" t="str">
        <f>+IF(Aug!B18&lt;&gt;"",Aug!B18,"")</f>
        <v/>
      </c>
      <c r="G13" t="str">
        <f>+IF(Aug!F18&lt;&gt;"",Aug!F18,"")</f>
        <v/>
      </c>
    </row>
    <row r="14" spans="1:8" x14ac:dyDescent="0.25">
      <c r="A14" t="str">
        <f>+IF(Aug!G19&lt;&gt;"",Aug!G19,"")</f>
        <v/>
      </c>
      <c r="C14" t="str">
        <f>+IF(A14&lt;&gt;"",Betrieb!$F$13,"")</f>
        <v/>
      </c>
      <c r="D14" t="str">
        <f>+IF(Aug!C19&lt;&gt;"",Aug!C19,"")</f>
        <v/>
      </c>
      <c r="E14" s="39" t="str">
        <f>+IF(Aug!B19&lt;&gt;"",Aug!B19,"")</f>
        <v/>
      </c>
      <c r="G14" t="str">
        <f>+IF(Aug!F19&lt;&gt;"",Aug!F19,"")</f>
        <v/>
      </c>
    </row>
    <row r="15" spans="1:8" x14ac:dyDescent="0.25">
      <c r="A15" t="str">
        <f>+IF(Aug!G20&lt;&gt;"",Aug!G20,"")</f>
        <v/>
      </c>
      <c r="C15" t="str">
        <f>+IF(A15&lt;&gt;"",Betrieb!$F$13,"")</f>
        <v/>
      </c>
      <c r="D15" t="str">
        <f>+IF(Aug!C20&lt;&gt;"",Aug!C20,"")</f>
        <v/>
      </c>
      <c r="E15" s="39" t="str">
        <f>+IF(Aug!B20&lt;&gt;"",Aug!B20,"")</f>
        <v/>
      </c>
      <c r="G15" t="str">
        <f>+IF(Aug!F20&lt;&gt;"",Aug!F20,"")</f>
        <v/>
      </c>
    </row>
    <row r="16" spans="1:8" x14ac:dyDescent="0.25">
      <c r="A16" t="str">
        <f>+IF(Aug!G21&lt;&gt;"",Aug!G21,"")</f>
        <v/>
      </c>
      <c r="C16" t="str">
        <f>+IF(A16&lt;&gt;"",Betrieb!$F$13,"")</f>
        <v/>
      </c>
      <c r="D16" t="str">
        <f>+IF(Aug!C21&lt;&gt;"",Aug!C21,"")</f>
        <v/>
      </c>
      <c r="E16" s="39" t="str">
        <f>+IF(Aug!B21&lt;&gt;"",Aug!B21,"")</f>
        <v/>
      </c>
      <c r="G16" t="str">
        <f>+IF(Aug!F21&lt;&gt;"",Aug!F21,"")</f>
        <v/>
      </c>
    </row>
    <row r="17" spans="1:7" x14ac:dyDescent="0.25">
      <c r="A17" t="str">
        <f>+IF(Aug!G22&lt;&gt;"",Aug!G22,"")</f>
        <v/>
      </c>
      <c r="C17" t="str">
        <f>+IF(A17&lt;&gt;"",Betrieb!$F$13,"")</f>
        <v/>
      </c>
      <c r="D17" t="str">
        <f>+IF(Aug!C22&lt;&gt;"",Aug!C22,"")</f>
        <v/>
      </c>
      <c r="E17" s="39" t="str">
        <f>+IF(Aug!B22&lt;&gt;"",Aug!B22,"")</f>
        <v/>
      </c>
      <c r="G17" t="str">
        <f>+IF(Aug!F22&lt;&gt;"",Aug!F22,"")</f>
        <v/>
      </c>
    </row>
    <row r="18" spans="1:7" x14ac:dyDescent="0.25">
      <c r="A18" t="str">
        <f>+IF(Aug!G23&lt;&gt;"",Aug!G23,"")</f>
        <v/>
      </c>
      <c r="C18" t="str">
        <f>+IF(A18&lt;&gt;"",Betrieb!$F$13,"")</f>
        <v/>
      </c>
      <c r="D18" t="str">
        <f>+IF(Aug!C23&lt;&gt;"",Aug!C23,"")</f>
        <v/>
      </c>
      <c r="E18" s="39" t="str">
        <f>+IF(Aug!B23&lt;&gt;"",Aug!B23,"")</f>
        <v/>
      </c>
      <c r="G18" t="str">
        <f>+IF(Aug!F23&lt;&gt;"",Aug!F23,"")</f>
        <v/>
      </c>
    </row>
    <row r="19" spans="1:7" x14ac:dyDescent="0.25">
      <c r="A19" t="str">
        <f>+IF(Aug!G24&lt;&gt;"",Aug!G24,"")</f>
        <v/>
      </c>
      <c r="C19" t="str">
        <f>+IF(A19&lt;&gt;"",Betrieb!$F$13,"")</f>
        <v/>
      </c>
      <c r="D19" t="str">
        <f>+IF(Aug!C24&lt;&gt;"",Aug!C24,"")</f>
        <v/>
      </c>
      <c r="E19" s="39" t="str">
        <f>+IF(Aug!B24&lt;&gt;"",Aug!B24,"")</f>
        <v/>
      </c>
      <c r="G19" t="str">
        <f>+IF(Aug!F24&lt;&gt;"",Aug!F24,"")</f>
        <v/>
      </c>
    </row>
    <row r="20" spans="1:7" x14ac:dyDescent="0.25">
      <c r="A20" t="str">
        <f>+IF(Aug!G25&lt;&gt;"",Aug!G25,"")</f>
        <v/>
      </c>
      <c r="C20" t="str">
        <f>+IF(A20&lt;&gt;"",Betrieb!$F$13,"")</f>
        <v/>
      </c>
      <c r="D20" t="str">
        <f>+IF(Aug!C25&lt;&gt;"",Aug!C25,"")</f>
        <v/>
      </c>
      <c r="E20" s="39" t="str">
        <f>+IF(Aug!B25&lt;&gt;"",Aug!B25,"")</f>
        <v/>
      </c>
      <c r="G20" t="str">
        <f>+IF(Aug!F25&lt;&gt;"",Aug!F25,"")</f>
        <v/>
      </c>
    </row>
    <row r="21" spans="1:7" x14ac:dyDescent="0.25">
      <c r="A21" t="str">
        <f>+IF(Aug!G26&lt;&gt;"",Aug!G26,"")</f>
        <v/>
      </c>
      <c r="C21" t="str">
        <f>+IF(A21&lt;&gt;"",Betrieb!$F$13,"")</f>
        <v/>
      </c>
      <c r="D21" t="str">
        <f>+IF(Aug!C26&lt;&gt;"",Aug!C26,"")</f>
        <v/>
      </c>
      <c r="E21" s="39" t="str">
        <f>+IF(Aug!B26&lt;&gt;"",Aug!B26,"")</f>
        <v/>
      </c>
      <c r="G21" t="str">
        <f>+IF(Aug!F26&lt;&gt;"",Aug!F26,"")</f>
        <v/>
      </c>
    </row>
    <row r="22" spans="1:7" x14ac:dyDescent="0.25">
      <c r="A22" t="str">
        <f>+IF(Aug!G27&lt;&gt;"",Aug!G27,"")</f>
        <v/>
      </c>
      <c r="C22" t="str">
        <f>+IF(A22&lt;&gt;"",Betrieb!$F$13,"")</f>
        <v/>
      </c>
      <c r="D22" t="str">
        <f>+IF(Aug!C27&lt;&gt;"",Aug!C27,"")</f>
        <v/>
      </c>
      <c r="E22" s="39" t="str">
        <f>+IF(Aug!B27&lt;&gt;"",Aug!B27,"")</f>
        <v/>
      </c>
      <c r="G22" t="str">
        <f>+IF(Aug!F27&lt;&gt;"",Aug!F27,"")</f>
        <v/>
      </c>
    </row>
    <row r="23" spans="1:7" x14ac:dyDescent="0.25">
      <c r="A23" t="str">
        <f>+IF(Aug!G28&lt;&gt;"",Aug!G28,"")</f>
        <v/>
      </c>
      <c r="C23" t="str">
        <f>+IF(A23&lt;&gt;"",Betrieb!$F$13,"")</f>
        <v/>
      </c>
      <c r="D23" t="str">
        <f>+IF(Aug!C28&lt;&gt;"",Aug!C28,"")</f>
        <v/>
      </c>
      <c r="E23" s="39" t="str">
        <f>+IF(Aug!B28&lt;&gt;"",Aug!B28,"")</f>
        <v/>
      </c>
      <c r="G23" t="str">
        <f>+IF(Aug!F28&lt;&gt;"",Aug!F28,"")</f>
        <v/>
      </c>
    </row>
    <row r="24" spans="1:7" x14ac:dyDescent="0.25">
      <c r="A24" t="str">
        <f>+IF(Aug!G29&lt;&gt;"",Aug!G29,"")</f>
        <v/>
      </c>
      <c r="C24" t="str">
        <f>+IF(A24&lt;&gt;"",Betrieb!$F$13,"")</f>
        <v/>
      </c>
      <c r="D24" t="str">
        <f>+IF(Aug!C29&lt;&gt;"",Aug!C29,"")</f>
        <v/>
      </c>
      <c r="E24" s="39" t="str">
        <f>+IF(Aug!B29&lt;&gt;"",Aug!B29,"")</f>
        <v/>
      </c>
      <c r="G24" t="str">
        <f>+IF(Aug!F29&lt;&gt;"",Aug!F29,"")</f>
        <v/>
      </c>
    </row>
    <row r="25" spans="1:7" x14ac:dyDescent="0.25">
      <c r="A25" t="str">
        <f>+IF(Aug!G30&lt;&gt;"",Aug!G30,"")</f>
        <v/>
      </c>
      <c r="C25" t="str">
        <f>+IF(A25&lt;&gt;"",Betrieb!$F$13,"")</f>
        <v/>
      </c>
      <c r="D25" t="str">
        <f>+IF(Aug!C30&lt;&gt;"",Aug!C30,"")</f>
        <v/>
      </c>
      <c r="E25" s="39" t="str">
        <f>+IF(Aug!B30&lt;&gt;"",Aug!B30,"")</f>
        <v/>
      </c>
      <c r="G25" t="str">
        <f>+IF(Aug!F30&lt;&gt;"",Aug!F30,"")</f>
        <v/>
      </c>
    </row>
    <row r="26" spans="1:7" x14ac:dyDescent="0.25">
      <c r="A26" t="str">
        <f>+IF(Aug!G31&lt;&gt;"",Aug!G31,"")</f>
        <v/>
      </c>
      <c r="C26" t="str">
        <f>+IF(A26&lt;&gt;"",Betrieb!$F$13,"")</f>
        <v/>
      </c>
      <c r="D26" t="str">
        <f>+IF(Aug!C31&lt;&gt;"",Aug!C31,"")</f>
        <v/>
      </c>
      <c r="E26" s="39" t="str">
        <f>+IF(Aug!B31&lt;&gt;"",Aug!B31,"")</f>
        <v/>
      </c>
      <c r="G26" t="str">
        <f>+IF(Aug!F31&lt;&gt;"",Aug!F31,"")</f>
        <v/>
      </c>
    </row>
    <row r="27" spans="1:7" x14ac:dyDescent="0.25">
      <c r="A27" t="str">
        <f>+IF(Aug!G32&lt;&gt;"",Aug!G32,"")</f>
        <v/>
      </c>
      <c r="C27" t="str">
        <f>+IF(A27&lt;&gt;"",Betrieb!$F$13,"")</f>
        <v/>
      </c>
      <c r="D27" t="str">
        <f>+IF(Aug!C32&lt;&gt;"",Aug!C32,"")</f>
        <v/>
      </c>
      <c r="E27" s="39" t="str">
        <f>+IF(Aug!B32&lt;&gt;"",Aug!B32,"")</f>
        <v/>
      </c>
      <c r="G27" t="str">
        <f>+IF(Aug!F32&lt;&gt;"",Aug!F32,"")</f>
        <v/>
      </c>
    </row>
    <row r="28" spans="1:7" x14ac:dyDescent="0.25">
      <c r="A28" t="str">
        <f>+IF(Aug!G33&lt;&gt;"",Aug!G33,"")</f>
        <v/>
      </c>
      <c r="C28" t="str">
        <f>+IF(A28&lt;&gt;"",Betrieb!$F$13,"")</f>
        <v/>
      </c>
      <c r="D28" t="str">
        <f>+IF(Aug!C33&lt;&gt;"",Aug!C33,"")</f>
        <v/>
      </c>
      <c r="E28" s="39" t="str">
        <f>+IF(Aug!B33&lt;&gt;"",Aug!B33,"")</f>
        <v/>
      </c>
      <c r="G28" t="str">
        <f>+IF(Aug!F33&lt;&gt;"",Aug!F33,"")</f>
        <v/>
      </c>
    </row>
    <row r="29" spans="1:7" x14ac:dyDescent="0.25">
      <c r="A29" t="str">
        <f>+IF(Aug!G34&lt;&gt;"",Aug!G34,"")</f>
        <v/>
      </c>
      <c r="C29" t="str">
        <f>+IF(A29&lt;&gt;"",Betrieb!$F$13,"")</f>
        <v/>
      </c>
      <c r="D29" t="str">
        <f>+IF(Aug!C34&lt;&gt;"",Aug!C34,"")</f>
        <v/>
      </c>
      <c r="E29" s="39" t="str">
        <f>+IF(Aug!B34&lt;&gt;"",Aug!B34,"")</f>
        <v/>
      </c>
      <c r="G29" t="str">
        <f>+IF(Aug!F34&lt;&gt;"",Aug!F34,"")</f>
        <v/>
      </c>
    </row>
    <row r="30" spans="1:7" x14ac:dyDescent="0.25">
      <c r="A30" t="str">
        <f>+IF(Aug!G35&lt;&gt;"",Aug!G35,"")</f>
        <v/>
      </c>
      <c r="C30" t="str">
        <f>+IF(A30&lt;&gt;"",Betrieb!$F$13,"")</f>
        <v/>
      </c>
      <c r="D30" t="str">
        <f>+IF(Aug!C35&lt;&gt;"",Aug!C35,"")</f>
        <v/>
      </c>
      <c r="E30" s="39" t="str">
        <f>+IF(Aug!B35&lt;&gt;"",Aug!B35,"")</f>
        <v/>
      </c>
      <c r="G30" t="str">
        <f>+IF(Aug!F35&lt;&gt;"",Aug!F35,"")</f>
        <v/>
      </c>
    </row>
    <row r="31" spans="1:7" x14ac:dyDescent="0.25">
      <c r="A31" t="str">
        <f>+IF(Aug!G36&lt;&gt;"",Aug!G36,"")</f>
        <v/>
      </c>
      <c r="C31" t="str">
        <f>+IF(A31&lt;&gt;"",Betrieb!$F$13,"")</f>
        <v/>
      </c>
      <c r="D31" t="str">
        <f>+IF(Aug!C36&lt;&gt;"",Aug!C36,"")</f>
        <v/>
      </c>
      <c r="E31" s="39" t="str">
        <f>+IF(Aug!B36&lt;&gt;"",Aug!B36,"")</f>
        <v/>
      </c>
      <c r="G31" t="str">
        <f>+IF(Aug!F36&lt;&gt;"",Aug!F36,"")</f>
        <v/>
      </c>
    </row>
    <row r="32" spans="1:7" x14ac:dyDescent="0.25">
      <c r="A32" t="str">
        <f>+IF(Aug!G37&lt;&gt;"",Aug!G37,"")</f>
        <v/>
      </c>
      <c r="C32" t="str">
        <f>+IF(A32&lt;&gt;"",Betrieb!$F$13,"")</f>
        <v/>
      </c>
      <c r="D32" t="str">
        <f>+IF(Aug!C37&lt;&gt;"",Aug!C37,"")</f>
        <v/>
      </c>
      <c r="E32" s="39" t="str">
        <f>+IF(Aug!B37&lt;&gt;"",Aug!B37,"")</f>
        <v/>
      </c>
      <c r="G32" t="str">
        <f>+IF(Aug!F37&lt;&gt;"",Aug!F37,"")</f>
        <v/>
      </c>
    </row>
    <row r="33" spans="1:7" x14ac:dyDescent="0.25">
      <c r="A33" t="str">
        <f>+IF(Aug!G38&lt;&gt;"",Aug!G38,"")</f>
        <v/>
      </c>
      <c r="C33" t="str">
        <f>+IF(A33&lt;&gt;"",Betrieb!$F$13,"")</f>
        <v/>
      </c>
      <c r="D33" t="str">
        <f>+IF(Aug!C38&lt;&gt;"",Aug!C38,"")</f>
        <v/>
      </c>
      <c r="E33" s="39" t="str">
        <f>+IF(Aug!B38&lt;&gt;"",Aug!B38,"")</f>
        <v/>
      </c>
      <c r="G33" t="str">
        <f>+IF(Aug!F38&lt;&gt;"",Aug!F38,"")</f>
        <v/>
      </c>
    </row>
    <row r="34" spans="1:7" x14ac:dyDescent="0.25">
      <c r="A34" t="str">
        <f>+IF(Aug!G39&lt;&gt;"",Aug!G39,"")</f>
        <v/>
      </c>
      <c r="C34" t="str">
        <f>+IF(A34&lt;&gt;"",Betrieb!$F$13,"")</f>
        <v/>
      </c>
      <c r="D34" t="str">
        <f>+IF(Aug!C39&lt;&gt;"",Aug!C39,"")</f>
        <v/>
      </c>
      <c r="E34" s="39" t="str">
        <f>+IF(Aug!B39&lt;&gt;"",Aug!B39,"")</f>
        <v/>
      </c>
      <c r="G34" t="str">
        <f>+IF(Aug!F39&lt;&gt;"",Aug!F39,"")</f>
        <v/>
      </c>
    </row>
    <row r="35" spans="1:7" x14ac:dyDescent="0.25">
      <c r="A35" t="str">
        <f>+IF(Aug!G40&lt;&gt;"",Aug!G40,"")</f>
        <v/>
      </c>
      <c r="C35" t="str">
        <f>+IF(A35&lt;&gt;"",Betrieb!$F$13,"")</f>
        <v/>
      </c>
      <c r="D35" t="str">
        <f>+IF(Aug!C40&lt;&gt;"",Aug!C40,"")</f>
        <v/>
      </c>
      <c r="E35" s="39" t="str">
        <f>+IF(Aug!B40&lt;&gt;"",Aug!B40,"")</f>
        <v/>
      </c>
      <c r="G35" t="str">
        <f>+IF(Aug!F40&lt;&gt;"",Aug!F40,"")</f>
        <v/>
      </c>
    </row>
    <row r="36" spans="1:7" x14ac:dyDescent="0.25">
      <c r="A36" t="str">
        <f>+IF(Aug!G41&lt;&gt;"",Aug!G41,"")</f>
        <v/>
      </c>
      <c r="C36" t="str">
        <f>+IF(A36&lt;&gt;"",Betrieb!$F$13,"")</f>
        <v/>
      </c>
      <c r="D36" t="str">
        <f>+IF(Aug!C41&lt;&gt;"",Aug!C41,"")</f>
        <v/>
      </c>
      <c r="E36" s="39" t="str">
        <f>+IF(Aug!B41&lt;&gt;"",Aug!B41,"")</f>
        <v/>
      </c>
      <c r="G36" t="str">
        <f>+IF(Aug!F41&lt;&gt;"",Aug!F41,"")</f>
        <v/>
      </c>
    </row>
    <row r="37" spans="1:7" x14ac:dyDescent="0.25">
      <c r="A37" t="str">
        <f>+IF(Aug!G42&lt;&gt;"",Aug!G42,"")</f>
        <v/>
      </c>
      <c r="C37" t="str">
        <f>+IF(A37&lt;&gt;"",Betrieb!$F$13,"")</f>
        <v/>
      </c>
      <c r="D37" t="str">
        <f>+IF(Aug!C42&lt;&gt;"",Aug!C42,"")</f>
        <v/>
      </c>
      <c r="E37" s="39" t="str">
        <f>+IF(Aug!B42&lt;&gt;"",Aug!B42,"")</f>
        <v/>
      </c>
      <c r="G37" t="str">
        <f>+IF(Aug!F42&lt;&gt;"",Aug!F42,"")</f>
        <v/>
      </c>
    </row>
    <row r="38" spans="1:7" x14ac:dyDescent="0.25">
      <c r="A38" t="str">
        <f>+IF(Aug!G43&lt;&gt;"",Aug!G43,"")</f>
        <v/>
      </c>
      <c r="C38" t="str">
        <f>+IF(A38&lt;&gt;"",Betrieb!$F$13,"")</f>
        <v/>
      </c>
      <c r="D38" t="str">
        <f>+IF(Aug!C43&lt;&gt;"",Aug!C43,"")</f>
        <v/>
      </c>
      <c r="E38" s="39" t="str">
        <f>+IF(Aug!B43&lt;&gt;"",Aug!B43,"")</f>
        <v/>
      </c>
      <c r="G38" t="str">
        <f>+IF(Aug!F43&lt;&gt;"",Aug!F43,"")</f>
        <v/>
      </c>
    </row>
    <row r="39" spans="1:7" x14ac:dyDescent="0.25">
      <c r="A39" t="str">
        <f>+IF(Aug!G44&lt;&gt;"",Aug!G44,"")</f>
        <v/>
      </c>
      <c r="C39" t="str">
        <f>+IF(A39&lt;&gt;"",Betrieb!$F$13,"")</f>
        <v/>
      </c>
      <c r="D39" t="str">
        <f>+IF(Aug!C44&lt;&gt;"",Aug!C44,"")</f>
        <v/>
      </c>
      <c r="E39" s="39" t="str">
        <f>+IF(Aug!B44&lt;&gt;"",Aug!B44,"")</f>
        <v/>
      </c>
      <c r="G39" t="str">
        <f>+IF(Aug!F44&lt;&gt;"",Aug!F44,"")</f>
        <v/>
      </c>
    </row>
    <row r="40" spans="1:7" x14ac:dyDescent="0.25">
      <c r="A40" t="str">
        <f>+IF(Aug!G45&lt;&gt;"",Aug!G45,"")</f>
        <v/>
      </c>
      <c r="C40" t="str">
        <f>+IF(A40&lt;&gt;"",Betrieb!$F$13,"")</f>
        <v/>
      </c>
      <c r="D40" t="str">
        <f>+IF(Aug!C45&lt;&gt;"",Aug!C45,"")</f>
        <v/>
      </c>
      <c r="E40" s="39" t="str">
        <f>+IF(Aug!B45&lt;&gt;"",Aug!B45,"")</f>
        <v/>
      </c>
      <c r="G40" t="str">
        <f>+IF(Aug!F45&lt;&gt;"",Aug!F45,"")</f>
        <v/>
      </c>
    </row>
    <row r="41" spans="1:7" x14ac:dyDescent="0.25">
      <c r="A41" t="str">
        <f>+IF(Aug!G46&lt;&gt;"",Aug!G46,"")</f>
        <v/>
      </c>
      <c r="C41" t="str">
        <f>+IF(A41&lt;&gt;"",Betrieb!$F$13,"")</f>
        <v/>
      </c>
      <c r="D41" t="str">
        <f>+IF(Aug!C46&lt;&gt;"",Aug!C46,"")</f>
        <v/>
      </c>
      <c r="E41" s="39" t="str">
        <f>+IF(Aug!B46&lt;&gt;"",Aug!B46,"")</f>
        <v/>
      </c>
      <c r="G41" t="str">
        <f>+IF(Aug!F46&lt;&gt;"",Aug!F46,"")</f>
        <v/>
      </c>
    </row>
    <row r="42" spans="1:7" x14ac:dyDescent="0.25">
      <c r="A42" t="str">
        <f>+IF(Aug!G47&lt;&gt;"",Aug!G47,"")</f>
        <v/>
      </c>
      <c r="C42" t="str">
        <f>+IF(A42&lt;&gt;"",Betrieb!$F$13,"")</f>
        <v/>
      </c>
      <c r="D42" t="str">
        <f>+IF(Aug!C47&lt;&gt;"",Aug!C47,"")</f>
        <v/>
      </c>
      <c r="E42" s="39" t="str">
        <f>+IF(Aug!B47&lt;&gt;"",Aug!B47,"")</f>
        <v/>
      </c>
      <c r="G42" t="str">
        <f>+IF(Aug!F47&lt;&gt;"",Aug!F47,"")</f>
        <v/>
      </c>
    </row>
    <row r="43" spans="1:7" x14ac:dyDescent="0.25">
      <c r="A43" t="str">
        <f>+IF(Aug!G48&lt;&gt;"",Aug!G48,"")</f>
        <v/>
      </c>
      <c r="C43" t="str">
        <f>+IF(A43&lt;&gt;"",Betrieb!$F$13,"")</f>
        <v/>
      </c>
      <c r="D43" t="str">
        <f>+IF(Aug!C48&lt;&gt;"",Aug!C48,"")</f>
        <v/>
      </c>
      <c r="E43" s="39" t="str">
        <f>+IF(Aug!B48&lt;&gt;"",Aug!B48,"")</f>
        <v/>
      </c>
      <c r="G43" t="str">
        <f>+IF(Aug!F48&lt;&gt;"",Aug!F48,"")</f>
        <v/>
      </c>
    </row>
    <row r="44" spans="1:7" x14ac:dyDescent="0.25">
      <c r="A44" t="str">
        <f>+IF(Aug!G49&lt;&gt;"",Aug!G49,"")</f>
        <v/>
      </c>
      <c r="C44" t="str">
        <f>+IF(A44&lt;&gt;"",Betrieb!$F$13,"")</f>
        <v/>
      </c>
      <c r="D44" t="str">
        <f>+IF(Aug!C49&lt;&gt;"",Aug!C49,"")</f>
        <v/>
      </c>
      <c r="E44" s="39" t="str">
        <f>+IF(Aug!B49&lt;&gt;"",Aug!B49,"")</f>
        <v/>
      </c>
      <c r="G44" t="str">
        <f>+IF(Aug!F49&lt;&gt;"",Aug!F49,"")</f>
        <v/>
      </c>
    </row>
    <row r="45" spans="1:7" x14ac:dyDescent="0.25">
      <c r="A45" t="str">
        <f>+IF(Aug!G50&lt;&gt;"",Aug!G50,"")</f>
        <v/>
      </c>
      <c r="C45" t="str">
        <f>+IF(A45&lt;&gt;"",Betrieb!$F$13,"")</f>
        <v/>
      </c>
      <c r="D45" t="str">
        <f>+IF(Aug!C50&lt;&gt;"",Aug!C50,"")</f>
        <v/>
      </c>
      <c r="E45" s="39" t="str">
        <f>+IF(Aug!B50&lt;&gt;"",Aug!B50,"")</f>
        <v/>
      </c>
      <c r="G45" t="str">
        <f>+IF(Aug!F50&lt;&gt;"",Aug!F50,"")</f>
        <v/>
      </c>
    </row>
    <row r="46" spans="1:7" x14ac:dyDescent="0.25">
      <c r="A46" t="str">
        <f>+IF(Aug!G51&lt;&gt;"",Aug!G51,"")</f>
        <v/>
      </c>
      <c r="C46" t="str">
        <f>+IF(A46&lt;&gt;"",Betrieb!$F$13,"")</f>
        <v/>
      </c>
      <c r="D46" t="str">
        <f>+IF(Aug!C51&lt;&gt;"",Aug!C51,"")</f>
        <v/>
      </c>
      <c r="E46" s="39" t="str">
        <f>+IF(Aug!B51&lt;&gt;"",Aug!B51,"")</f>
        <v/>
      </c>
      <c r="G46" t="str">
        <f>+IF(Aug!F51&lt;&gt;"",Aug!F51,"")</f>
        <v/>
      </c>
    </row>
    <row r="47" spans="1:7" x14ac:dyDescent="0.25">
      <c r="A47" t="str">
        <f>+IF(Aug!G52&lt;&gt;"",Aug!G52,"")</f>
        <v/>
      </c>
      <c r="C47" t="str">
        <f>+IF(A47&lt;&gt;"",Betrieb!$F$13,"")</f>
        <v/>
      </c>
      <c r="D47" t="str">
        <f>+IF(Aug!C52&lt;&gt;"",Aug!C52,"")</f>
        <v/>
      </c>
      <c r="E47" s="39" t="str">
        <f>+IF(Aug!B52&lt;&gt;"",Aug!B52,"")</f>
        <v/>
      </c>
      <c r="G47" t="str">
        <f>+IF(Aug!F52&lt;&gt;"",Aug!F52,"")</f>
        <v/>
      </c>
    </row>
    <row r="48" spans="1:7" x14ac:dyDescent="0.25">
      <c r="A48" t="str">
        <f>+IF(Aug!G53&lt;&gt;"",Aug!G53,"")</f>
        <v/>
      </c>
      <c r="C48" t="str">
        <f>+IF(A48&lt;&gt;"",Betrieb!$F$13,"")</f>
        <v/>
      </c>
      <c r="D48" t="str">
        <f>+IF(Aug!C53&lt;&gt;"",Aug!C53,"")</f>
        <v/>
      </c>
      <c r="E48" s="39" t="str">
        <f>+IF(Aug!B53&lt;&gt;"",Aug!B53,"")</f>
        <v/>
      </c>
      <c r="G48" t="str">
        <f>+IF(Aug!F53&lt;&gt;"",Aug!F53,"")</f>
        <v/>
      </c>
    </row>
    <row r="49" spans="1:7" x14ac:dyDescent="0.25">
      <c r="A49" t="str">
        <f>+IF(Aug!G54&lt;&gt;"",Aug!G54,"")</f>
        <v/>
      </c>
      <c r="C49" t="str">
        <f>+IF(A49&lt;&gt;"",Betrieb!$F$13,"")</f>
        <v/>
      </c>
      <c r="D49" t="str">
        <f>+IF(Aug!C54&lt;&gt;"",Aug!C54,"")</f>
        <v/>
      </c>
      <c r="E49" s="39" t="str">
        <f>+IF(Aug!B54&lt;&gt;"",Aug!B54,"")</f>
        <v/>
      </c>
      <c r="G49" t="str">
        <f>+IF(Aug!F54&lt;&gt;"",Aug!F54,"")</f>
        <v/>
      </c>
    </row>
    <row r="50" spans="1:7" x14ac:dyDescent="0.25">
      <c r="A50" t="str">
        <f>+IF(Aug!G55&lt;&gt;"",Aug!G55,"")</f>
        <v/>
      </c>
      <c r="C50" t="str">
        <f>+IF(A50&lt;&gt;"",Betrieb!$F$13,"")</f>
        <v/>
      </c>
      <c r="D50" t="str">
        <f>+IF(Aug!C55&lt;&gt;"",Aug!C55,"")</f>
        <v/>
      </c>
      <c r="E50" s="39" t="str">
        <f>+IF(Aug!B55&lt;&gt;"",Aug!B55,"")</f>
        <v/>
      </c>
      <c r="G50" t="str">
        <f>+IF(Aug!F55&lt;&gt;"",Aug!F55,"")</f>
        <v/>
      </c>
    </row>
    <row r="51" spans="1:7" x14ac:dyDescent="0.25">
      <c r="A51" t="str">
        <f>+IF(Aug!G56&lt;&gt;"",Aug!G56,"")</f>
        <v/>
      </c>
      <c r="C51" t="str">
        <f>+IF(A51&lt;&gt;"",Betrieb!$F$13,"")</f>
        <v/>
      </c>
      <c r="D51" t="str">
        <f>+IF(Aug!C56&lt;&gt;"",Aug!C56,"")</f>
        <v/>
      </c>
      <c r="E51" s="39" t="str">
        <f>+IF(Aug!B56&lt;&gt;"",Aug!B56,"")</f>
        <v/>
      </c>
      <c r="G51" t="str">
        <f>+IF(Aug!F56&lt;&gt;"",Aug!F56,"")</f>
        <v/>
      </c>
    </row>
    <row r="52" spans="1:7" x14ac:dyDescent="0.25">
      <c r="A52" t="str">
        <f>+IF(Aug!G57&lt;&gt;"",Aug!G57,"")</f>
        <v/>
      </c>
      <c r="C52" t="str">
        <f>+IF(A52&lt;&gt;"",Betrieb!$F$13,"")</f>
        <v/>
      </c>
      <c r="D52" t="str">
        <f>+IF(Aug!C57&lt;&gt;"",Aug!C57,"")</f>
        <v/>
      </c>
      <c r="E52" s="39" t="str">
        <f>+IF(Aug!B57&lt;&gt;"",Aug!B57,"")</f>
        <v/>
      </c>
      <c r="G52" t="str">
        <f>+IF(Aug!F57&lt;&gt;"",Aug!F57,"")</f>
        <v/>
      </c>
    </row>
    <row r="53" spans="1:7" x14ac:dyDescent="0.25">
      <c r="A53" t="str">
        <f>+IF(Aug!G58&lt;&gt;"",Aug!G58,"")</f>
        <v/>
      </c>
      <c r="C53" t="str">
        <f>+IF(A53&lt;&gt;"",Betrieb!$F$13,"")</f>
        <v/>
      </c>
      <c r="D53" t="str">
        <f>+IF(Aug!C58&lt;&gt;"",Aug!C58,"")</f>
        <v/>
      </c>
      <c r="E53" s="39" t="str">
        <f>+IF(Aug!B58&lt;&gt;"",Aug!B58,"")</f>
        <v/>
      </c>
      <c r="G53" t="str">
        <f>+IF(Aug!F58&lt;&gt;"",Aug!F58,"")</f>
        <v/>
      </c>
    </row>
    <row r="54" spans="1:7" x14ac:dyDescent="0.25">
      <c r="A54" t="str">
        <f>+IF(Aug!G59&lt;&gt;"",Aug!G59,"")</f>
        <v/>
      </c>
      <c r="C54" t="str">
        <f>+IF(A54&lt;&gt;"",Betrieb!$F$13,"")</f>
        <v/>
      </c>
      <c r="D54" t="str">
        <f>+IF(Aug!C59&lt;&gt;"",Aug!C59,"")</f>
        <v/>
      </c>
      <c r="E54" s="39" t="str">
        <f>+IF(Aug!B59&lt;&gt;"",Aug!B59,"")</f>
        <v/>
      </c>
      <c r="G54" t="str">
        <f>+IF(Aug!F59&lt;&gt;"",Aug!F59,"")</f>
        <v/>
      </c>
    </row>
    <row r="55" spans="1:7" x14ac:dyDescent="0.25">
      <c r="A55" t="str">
        <f>+IF(Aug!G60&lt;&gt;"",Aug!G60,"")</f>
        <v/>
      </c>
      <c r="C55" t="str">
        <f>+IF(A55&lt;&gt;"",Betrieb!$F$13,"")</f>
        <v/>
      </c>
      <c r="D55" t="str">
        <f>+IF(Aug!C60&lt;&gt;"",Aug!C60,"")</f>
        <v/>
      </c>
      <c r="E55" s="39" t="str">
        <f>+IF(Aug!B60&lt;&gt;"",Aug!B60,"")</f>
        <v/>
      </c>
      <c r="G55" t="str">
        <f>+IF(Aug!F60&lt;&gt;"",Aug!F60,"")</f>
        <v/>
      </c>
    </row>
    <row r="56" spans="1:7" x14ac:dyDescent="0.25">
      <c r="A56" t="str">
        <f>+IF(Aug!G61&lt;&gt;"",Aug!G61,"")</f>
        <v/>
      </c>
      <c r="C56" t="str">
        <f>+IF(A56&lt;&gt;"",Betrieb!$F$13,"")</f>
        <v/>
      </c>
      <c r="D56" t="str">
        <f>+IF(Aug!C61&lt;&gt;"",Aug!C61,"")</f>
        <v/>
      </c>
      <c r="E56" s="39" t="str">
        <f>+IF(Aug!B61&lt;&gt;"",Aug!B61,"")</f>
        <v/>
      </c>
      <c r="G56" t="str">
        <f>+IF(Aug!F61&lt;&gt;"",Aug!F61,"")</f>
        <v/>
      </c>
    </row>
    <row r="57" spans="1:7" x14ac:dyDescent="0.25">
      <c r="A57" t="str">
        <f>+IF(Aug!G62&lt;&gt;"",Aug!G62,"")</f>
        <v/>
      </c>
      <c r="C57" t="str">
        <f>+IF(A57&lt;&gt;"",Betrieb!$F$13,"")</f>
        <v/>
      </c>
      <c r="D57" t="str">
        <f>+IF(Aug!C62&lt;&gt;"",Aug!C62,"")</f>
        <v/>
      </c>
      <c r="E57" s="39" t="str">
        <f>+IF(Aug!B62&lt;&gt;"",Aug!B62,"")</f>
        <v/>
      </c>
      <c r="G57" t="str">
        <f>+IF(Aug!F62&lt;&gt;"",Aug!F62,"")</f>
        <v/>
      </c>
    </row>
    <row r="58" spans="1:7" x14ac:dyDescent="0.25">
      <c r="A58" t="str">
        <f>+IF(Aug!G63&lt;&gt;"",Aug!G63,"")</f>
        <v/>
      </c>
      <c r="C58" t="str">
        <f>+IF(A58&lt;&gt;"",Betrieb!$F$13,"")</f>
        <v/>
      </c>
      <c r="D58" t="str">
        <f>+IF(Aug!C63&lt;&gt;"",Aug!C63,"")</f>
        <v/>
      </c>
      <c r="E58" s="39" t="str">
        <f>+IF(Aug!B63&lt;&gt;"",Aug!B63,"")</f>
        <v/>
      </c>
      <c r="G58" t="str">
        <f>+IF(Aug!F63&lt;&gt;"",Aug!F63,"")</f>
        <v/>
      </c>
    </row>
    <row r="59" spans="1:7" x14ac:dyDescent="0.25">
      <c r="A59" t="str">
        <f>+IF(Aug!G64&lt;&gt;"",Aug!G64,"")</f>
        <v/>
      </c>
      <c r="C59" t="str">
        <f>+IF(A59&lt;&gt;"",Betrieb!$F$13,"")</f>
        <v/>
      </c>
      <c r="D59" t="str">
        <f>+IF(Aug!C64&lt;&gt;"",Aug!C64,"")</f>
        <v/>
      </c>
      <c r="E59" s="39" t="str">
        <f>+IF(Aug!B64&lt;&gt;"",Aug!B64,"")</f>
        <v/>
      </c>
      <c r="G59" t="str">
        <f>+IF(Aug!F64&lt;&gt;"",Aug!F64,"")</f>
        <v/>
      </c>
    </row>
    <row r="60" spans="1:7" x14ac:dyDescent="0.25">
      <c r="A60" t="str">
        <f>+IF(Aug!G65&lt;&gt;"",Aug!G65,"")</f>
        <v/>
      </c>
      <c r="C60" t="str">
        <f>+IF(A60&lt;&gt;"",Betrieb!$F$13,"")</f>
        <v/>
      </c>
      <c r="D60" t="str">
        <f>+IF(Aug!C65&lt;&gt;"",Aug!C65,"")</f>
        <v/>
      </c>
      <c r="E60" s="39" t="str">
        <f>+IF(Aug!B65&lt;&gt;"",Aug!B65,"")</f>
        <v/>
      </c>
      <c r="G60" t="str">
        <f>+IF(Aug!F65&lt;&gt;"",Aug!F65,"")</f>
        <v/>
      </c>
    </row>
    <row r="61" spans="1:7" x14ac:dyDescent="0.25">
      <c r="A61" t="str">
        <f>+IF(Aug!G66&lt;&gt;"",Aug!G66,"")</f>
        <v/>
      </c>
      <c r="C61" t="str">
        <f>+IF(A61&lt;&gt;"",Betrieb!$F$13,"")</f>
        <v/>
      </c>
      <c r="D61" t="str">
        <f>+IF(Aug!C66&lt;&gt;"",Aug!C66,"")</f>
        <v/>
      </c>
      <c r="E61" s="39" t="str">
        <f>+IF(Aug!B66&lt;&gt;"",Aug!B66,"")</f>
        <v/>
      </c>
      <c r="G61" t="str">
        <f>+IF(Aug!F66&lt;&gt;"",Aug!F66,"")</f>
        <v/>
      </c>
    </row>
    <row r="62" spans="1:7" x14ac:dyDescent="0.25">
      <c r="A62" t="str">
        <f>+IF(Aug!G67&lt;&gt;"",Aug!G67,"")</f>
        <v/>
      </c>
      <c r="C62" t="str">
        <f>+IF(A62&lt;&gt;"",Betrieb!$F$13,"")</f>
        <v/>
      </c>
      <c r="D62" t="str">
        <f>+IF(Aug!C67&lt;&gt;"",Aug!C67,"")</f>
        <v/>
      </c>
      <c r="E62" s="39" t="str">
        <f>+IF(Aug!B67&lt;&gt;"",Aug!B67,"")</f>
        <v/>
      </c>
      <c r="G62" t="str">
        <f>+IF(Aug!F67&lt;&gt;"",Aug!F67,"")</f>
        <v/>
      </c>
    </row>
    <row r="63" spans="1:7" x14ac:dyDescent="0.25">
      <c r="A63" t="str">
        <f>+IF(Aug!G68&lt;&gt;"",Aug!G68,"")</f>
        <v/>
      </c>
      <c r="C63" t="str">
        <f>+IF(A63&lt;&gt;"",Betrieb!$F$13,"")</f>
        <v/>
      </c>
      <c r="D63" t="str">
        <f>+IF(Aug!C68&lt;&gt;"",Aug!C68,"")</f>
        <v/>
      </c>
      <c r="E63" s="39" t="str">
        <f>+IF(Aug!B68&lt;&gt;"",Aug!B68,"")</f>
        <v/>
      </c>
      <c r="G63" t="str">
        <f>+IF(Aug!F68&lt;&gt;"",Aug!F68,"")</f>
        <v/>
      </c>
    </row>
    <row r="64" spans="1:7" x14ac:dyDescent="0.25">
      <c r="A64" t="str">
        <f>+IF(Aug!G69&lt;&gt;"",Aug!G69,"")</f>
        <v/>
      </c>
      <c r="C64" t="str">
        <f>+IF(A64&lt;&gt;"",Betrieb!$F$13,"")</f>
        <v/>
      </c>
      <c r="D64" t="str">
        <f>+IF(Aug!C69&lt;&gt;"",Aug!C69,"")</f>
        <v/>
      </c>
      <c r="E64" s="39" t="str">
        <f>+IF(Aug!B69&lt;&gt;"",Aug!B69,"")</f>
        <v/>
      </c>
      <c r="G64" t="str">
        <f>+IF(Aug!F69&lt;&gt;"",Aug!F69,"")</f>
        <v/>
      </c>
    </row>
    <row r="65" spans="1:7" x14ac:dyDescent="0.25">
      <c r="A65" t="str">
        <f>+IF(Aug!G70&lt;&gt;"",Aug!G70,"")</f>
        <v/>
      </c>
      <c r="C65" t="str">
        <f>+IF(A65&lt;&gt;"",Betrieb!$F$13,"")</f>
        <v/>
      </c>
      <c r="D65" t="str">
        <f>+IF(Aug!C70&lt;&gt;"",Aug!C70,"")</f>
        <v/>
      </c>
      <c r="E65" s="39" t="str">
        <f>+IF(Aug!B70&lt;&gt;"",Aug!B70,"")</f>
        <v/>
      </c>
      <c r="G65" t="str">
        <f>+IF(Aug!F70&lt;&gt;"",Aug!F70,"")</f>
        <v/>
      </c>
    </row>
    <row r="66" spans="1:7" x14ac:dyDescent="0.25">
      <c r="A66" t="str">
        <f>+IF(Aug!G71&lt;&gt;"",Aug!G71,"")</f>
        <v/>
      </c>
      <c r="C66" t="str">
        <f>+IF(A66&lt;&gt;"",Betrieb!$F$13,"")</f>
        <v/>
      </c>
      <c r="D66" t="str">
        <f>+IF(Aug!C71&lt;&gt;"",Aug!C71,"")</f>
        <v/>
      </c>
      <c r="E66" s="39" t="str">
        <f>+IF(Aug!B71&lt;&gt;"",Aug!B71,"")</f>
        <v/>
      </c>
      <c r="G66" t="str">
        <f>+IF(Aug!F71&lt;&gt;"",Aug!F71,"")</f>
        <v/>
      </c>
    </row>
    <row r="67" spans="1:7" x14ac:dyDescent="0.25">
      <c r="A67" t="str">
        <f>+IF(Aug!G72&lt;&gt;"",Aug!G72,"")</f>
        <v/>
      </c>
      <c r="C67" t="str">
        <f>+IF(A67&lt;&gt;"",Betrieb!$F$13,"")</f>
        <v/>
      </c>
      <c r="D67" t="str">
        <f>+IF(Aug!C72&lt;&gt;"",Aug!C72,"")</f>
        <v/>
      </c>
      <c r="E67" s="39" t="str">
        <f>+IF(Aug!B72&lt;&gt;"",Aug!B72,"")</f>
        <v/>
      </c>
      <c r="G67" t="str">
        <f>+IF(Aug!F72&lt;&gt;"",Aug!F72,"")</f>
        <v/>
      </c>
    </row>
    <row r="68" spans="1:7" x14ac:dyDescent="0.25">
      <c r="A68" t="str">
        <f>+IF(Aug!G73&lt;&gt;"",Aug!G73,"")</f>
        <v/>
      </c>
      <c r="C68" t="str">
        <f>+IF(A68&lt;&gt;"",Betrieb!$F$13,"")</f>
        <v/>
      </c>
      <c r="D68" t="str">
        <f>+IF(Aug!C73&lt;&gt;"",Aug!C73,"")</f>
        <v/>
      </c>
      <c r="E68" s="39" t="str">
        <f>+IF(Aug!B73&lt;&gt;"",Aug!B73,"")</f>
        <v/>
      </c>
      <c r="G68" t="str">
        <f>+IF(Aug!F73&lt;&gt;"",Aug!F73,"")</f>
        <v/>
      </c>
    </row>
    <row r="69" spans="1:7" x14ac:dyDescent="0.25">
      <c r="A69" t="str">
        <f>+IF(Aug!G74&lt;&gt;"",Aug!G74,"")</f>
        <v/>
      </c>
      <c r="C69" t="str">
        <f>+IF(A69&lt;&gt;"",Betrieb!$F$13,"")</f>
        <v/>
      </c>
      <c r="D69" t="str">
        <f>+IF(Aug!C74&lt;&gt;"",Aug!C74,"")</f>
        <v/>
      </c>
      <c r="E69" s="39" t="str">
        <f>+IF(Aug!B74&lt;&gt;"",Aug!B74,"")</f>
        <v/>
      </c>
      <c r="G69" t="str">
        <f>+IF(Aug!F74&lt;&gt;"",Aug!F74,"")</f>
        <v/>
      </c>
    </row>
    <row r="70" spans="1:7" x14ac:dyDescent="0.25">
      <c r="A70" t="str">
        <f>+IF(Aug!G75&lt;&gt;"",Aug!G75,"")</f>
        <v/>
      </c>
      <c r="C70" t="str">
        <f>+IF(A70&lt;&gt;"",Betrieb!$F$13,"")</f>
        <v/>
      </c>
      <c r="D70" t="str">
        <f>+IF(Aug!C75&lt;&gt;"",Aug!C75,"")</f>
        <v/>
      </c>
      <c r="E70" s="39" t="str">
        <f>+IF(Aug!B75&lt;&gt;"",Aug!B75,"")</f>
        <v/>
      </c>
      <c r="G70" t="str">
        <f>+IF(Aug!F75&lt;&gt;"",Aug!F75,"")</f>
        <v/>
      </c>
    </row>
    <row r="71" spans="1:7" x14ac:dyDescent="0.25">
      <c r="A71" t="str">
        <f>+IF(Aug!G76&lt;&gt;"",Aug!G76,"")</f>
        <v/>
      </c>
      <c r="C71" t="str">
        <f>+IF(A71&lt;&gt;"",Betrieb!$F$13,"")</f>
        <v/>
      </c>
      <c r="D71" t="str">
        <f>+IF(Aug!C76&lt;&gt;"",Aug!C76,"")</f>
        <v/>
      </c>
      <c r="E71" s="39" t="str">
        <f>+IF(Aug!B76&lt;&gt;"",Aug!B76,"")</f>
        <v/>
      </c>
      <c r="G71" t="str">
        <f>+IF(Aug!F76&lt;&gt;"",Aug!F76,"")</f>
        <v/>
      </c>
    </row>
    <row r="72" spans="1:7" x14ac:dyDescent="0.25">
      <c r="A72" t="str">
        <f>+IF(Aug!G77&lt;&gt;"",Aug!G77,"")</f>
        <v/>
      </c>
      <c r="C72" t="str">
        <f>+IF(A72&lt;&gt;"",Betrieb!$F$13,"")</f>
        <v/>
      </c>
      <c r="D72" t="str">
        <f>+IF(Aug!C77&lt;&gt;"",Aug!C77,"")</f>
        <v/>
      </c>
      <c r="E72" s="39" t="str">
        <f>+IF(Aug!B77&lt;&gt;"",Aug!B77,"")</f>
        <v/>
      </c>
      <c r="G72" t="str">
        <f>+IF(Aug!F77&lt;&gt;"",Aug!F77,"")</f>
        <v/>
      </c>
    </row>
    <row r="73" spans="1:7" x14ac:dyDescent="0.25">
      <c r="A73" t="str">
        <f>+IF(Aug!G78&lt;&gt;"",Aug!G78,"")</f>
        <v/>
      </c>
      <c r="C73" t="str">
        <f>+IF(A73&lt;&gt;"",Betrieb!$F$13,"")</f>
        <v/>
      </c>
      <c r="D73" t="str">
        <f>+IF(Aug!C78&lt;&gt;"",Aug!C78,"")</f>
        <v/>
      </c>
      <c r="E73" s="39" t="str">
        <f>+IF(Aug!B78&lt;&gt;"",Aug!B78,"")</f>
        <v/>
      </c>
      <c r="G73" t="str">
        <f>+IF(Aug!F78&lt;&gt;"",Aug!F78,"")</f>
        <v/>
      </c>
    </row>
    <row r="74" spans="1:7" x14ac:dyDescent="0.25">
      <c r="A74" t="str">
        <f>+IF(Aug!G79&lt;&gt;"",Aug!G79,"")</f>
        <v/>
      </c>
      <c r="C74" t="str">
        <f>+IF(A74&lt;&gt;"",Betrieb!$F$13,"")</f>
        <v/>
      </c>
      <c r="D74" t="str">
        <f>+IF(Aug!C79&lt;&gt;"",Aug!C79,"")</f>
        <v/>
      </c>
      <c r="E74" s="39" t="str">
        <f>+IF(Aug!B79&lt;&gt;"",Aug!B79,"")</f>
        <v/>
      </c>
      <c r="G74" t="str">
        <f>+IF(Aug!F79&lt;&gt;"",Aug!F79,"")</f>
        <v/>
      </c>
    </row>
    <row r="75" spans="1:7" x14ac:dyDescent="0.25">
      <c r="A75" t="str">
        <f>+IF(Aug!G80&lt;&gt;"",Aug!G80,"")</f>
        <v/>
      </c>
      <c r="C75" t="str">
        <f>+IF(A75&lt;&gt;"",Betrieb!$F$13,"")</f>
        <v/>
      </c>
      <c r="D75" t="str">
        <f>+IF(Aug!C80&lt;&gt;"",Aug!C80,"")</f>
        <v/>
      </c>
      <c r="E75" s="39" t="str">
        <f>+IF(Aug!B80&lt;&gt;"",Aug!B80,"")</f>
        <v/>
      </c>
      <c r="G75" t="str">
        <f>+IF(Aug!F80&lt;&gt;"",Aug!F80,"")</f>
        <v/>
      </c>
    </row>
    <row r="76" spans="1:7" x14ac:dyDescent="0.25">
      <c r="A76" t="str">
        <f>+IF(Aug!G81&lt;&gt;"",Aug!G81,"")</f>
        <v/>
      </c>
      <c r="C76" t="str">
        <f>+IF(A76&lt;&gt;"",Betrieb!$F$13,"")</f>
        <v/>
      </c>
      <c r="D76" t="str">
        <f>+IF(Aug!C81&lt;&gt;"",Aug!C81,"")</f>
        <v/>
      </c>
      <c r="E76" s="39" t="str">
        <f>+IF(Aug!B81&lt;&gt;"",Aug!B81,"")</f>
        <v/>
      </c>
      <c r="G76" t="str">
        <f>+IF(Aug!F81&lt;&gt;"",Aug!F81,"")</f>
        <v/>
      </c>
    </row>
    <row r="77" spans="1:7" x14ac:dyDescent="0.25">
      <c r="A77" t="str">
        <f>+IF(Aug!G82&lt;&gt;"",Aug!G82,"")</f>
        <v/>
      </c>
      <c r="C77" t="str">
        <f>+IF(A77&lt;&gt;"",Betrieb!$F$13,"")</f>
        <v/>
      </c>
      <c r="D77" t="str">
        <f>+IF(Aug!C82&lt;&gt;"",Aug!C82,"")</f>
        <v/>
      </c>
      <c r="E77" s="39" t="str">
        <f>+IF(Aug!B82&lt;&gt;"",Aug!B82,"")</f>
        <v/>
      </c>
      <c r="G77" t="str">
        <f>+IF(Aug!F82&lt;&gt;"",Aug!F82,"")</f>
        <v/>
      </c>
    </row>
    <row r="78" spans="1:7" x14ac:dyDescent="0.25">
      <c r="A78" t="str">
        <f>+IF(Aug!G83&lt;&gt;"",Aug!G83,"")</f>
        <v/>
      </c>
      <c r="C78" t="str">
        <f>+IF(A78&lt;&gt;"",Betrieb!$F$13,"")</f>
        <v/>
      </c>
      <c r="D78" t="str">
        <f>+IF(Aug!C83&lt;&gt;"",Aug!C83,"")</f>
        <v/>
      </c>
      <c r="E78" s="39" t="str">
        <f>+IF(Aug!B83&lt;&gt;"",Aug!B83,"")</f>
        <v/>
      </c>
      <c r="G78" t="str">
        <f>+IF(Aug!F83&lt;&gt;"",Aug!F83,"")</f>
        <v/>
      </c>
    </row>
    <row r="79" spans="1:7" x14ac:dyDescent="0.25">
      <c r="A79" t="str">
        <f>+IF(Aug!G84&lt;&gt;"",Aug!G84,"")</f>
        <v/>
      </c>
      <c r="C79" t="str">
        <f>+IF(A79&lt;&gt;"",Betrieb!$F$13,"")</f>
        <v/>
      </c>
      <c r="D79" t="str">
        <f>+IF(Aug!C84&lt;&gt;"",Aug!C84,"")</f>
        <v/>
      </c>
      <c r="E79" s="39" t="str">
        <f>+IF(Aug!B84&lt;&gt;"",Aug!B84,"")</f>
        <v/>
      </c>
      <c r="G79" t="str">
        <f>+IF(Aug!F84&lt;&gt;"",Aug!F84,"")</f>
        <v/>
      </c>
    </row>
    <row r="80" spans="1:7" x14ac:dyDescent="0.25">
      <c r="A80" t="str">
        <f>+IF(Aug!G85&lt;&gt;"",Aug!G85,"")</f>
        <v/>
      </c>
      <c r="C80" t="str">
        <f>+IF(A80&lt;&gt;"",Betrieb!$F$13,"")</f>
        <v/>
      </c>
      <c r="D80" t="str">
        <f>+IF(Aug!C85&lt;&gt;"",Aug!C85,"")</f>
        <v/>
      </c>
      <c r="E80" s="39" t="str">
        <f>+IF(Aug!B85&lt;&gt;"",Aug!B85,"")</f>
        <v/>
      </c>
      <c r="G80" t="str">
        <f>+IF(Aug!F85&lt;&gt;"",Aug!F85,"")</f>
        <v/>
      </c>
    </row>
    <row r="81" spans="1:7" x14ac:dyDescent="0.25">
      <c r="A81" t="str">
        <f>+IF(Aug!G86&lt;&gt;"",Aug!G86,"")</f>
        <v/>
      </c>
      <c r="C81" t="str">
        <f>+IF(A81&lt;&gt;"",Betrieb!$F$13,"")</f>
        <v/>
      </c>
      <c r="D81" t="str">
        <f>+IF(Aug!C86&lt;&gt;"",Aug!C86,"")</f>
        <v/>
      </c>
      <c r="E81" s="39" t="str">
        <f>+IF(Aug!B86&lt;&gt;"",Aug!B86,"")</f>
        <v/>
      </c>
      <c r="G81" t="str">
        <f>+IF(Aug!F86&lt;&gt;"",Aug!F86,"")</f>
        <v/>
      </c>
    </row>
    <row r="82" spans="1:7" x14ac:dyDescent="0.25">
      <c r="A82" t="str">
        <f>+IF(Aug!G87&lt;&gt;"",Aug!G87,"")</f>
        <v/>
      </c>
      <c r="C82" t="str">
        <f>+IF(A82&lt;&gt;"",Betrieb!$F$13,"")</f>
        <v/>
      </c>
      <c r="D82" t="str">
        <f>+IF(Aug!C87&lt;&gt;"",Aug!C87,"")</f>
        <v/>
      </c>
      <c r="E82" s="39" t="str">
        <f>+IF(Aug!B87&lt;&gt;"",Aug!B87,"")</f>
        <v/>
      </c>
      <c r="G82" t="str">
        <f>+IF(Aug!F87&lt;&gt;"",Aug!F87,"")</f>
        <v/>
      </c>
    </row>
    <row r="83" spans="1:7" x14ac:dyDescent="0.25">
      <c r="A83" t="str">
        <f>+IF(Aug!G88&lt;&gt;"",Aug!G88,"")</f>
        <v/>
      </c>
      <c r="C83" t="str">
        <f>+IF(A83&lt;&gt;"",Betrieb!$F$13,"")</f>
        <v/>
      </c>
      <c r="D83" t="str">
        <f>+IF(Aug!C88&lt;&gt;"",Aug!C88,"")</f>
        <v/>
      </c>
      <c r="E83" s="39" t="str">
        <f>+IF(Aug!B88&lt;&gt;"",Aug!B88,"")</f>
        <v/>
      </c>
      <c r="G83" t="str">
        <f>+IF(Aug!F88&lt;&gt;"",Aug!F88,"")</f>
        <v/>
      </c>
    </row>
    <row r="84" spans="1:7" x14ac:dyDescent="0.25">
      <c r="A84" t="str">
        <f>+IF(Aug!G89&lt;&gt;"",Aug!G89,"")</f>
        <v/>
      </c>
      <c r="C84" t="str">
        <f>+IF(A84&lt;&gt;"",Betrieb!$F$13,"")</f>
        <v/>
      </c>
      <c r="D84" t="str">
        <f>+IF(Aug!C89&lt;&gt;"",Aug!C89,"")</f>
        <v/>
      </c>
      <c r="E84" s="39" t="str">
        <f>+IF(Aug!B89&lt;&gt;"",Aug!B89,"")</f>
        <v/>
      </c>
      <c r="G84" t="str">
        <f>+IF(Aug!F89&lt;&gt;"",Aug!F89,"")</f>
        <v/>
      </c>
    </row>
    <row r="85" spans="1:7" x14ac:dyDescent="0.25">
      <c r="A85" t="str">
        <f>+IF(Aug!G90&lt;&gt;"",Aug!G90,"")</f>
        <v/>
      </c>
      <c r="C85" t="str">
        <f>+IF(A85&lt;&gt;"",Betrieb!$F$13,"")</f>
        <v/>
      </c>
      <c r="D85" t="str">
        <f>+IF(Aug!C90&lt;&gt;"",Aug!C90,"")</f>
        <v/>
      </c>
      <c r="E85" s="39" t="str">
        <f>+IF(Aug!B90&lt;&gt;"",Aug!B90,"")</f>
        <v/>
      </c>
      <c r="G85" t="str">
        <f>+IF(Aug!F90&lt;&gt;"",Aug!F90,"")</f>
        <v/>
      </c>
    </row>
    <row r="86" spans="1:7" x14ac:dyDescent="0.25">
      <c r="A86" t="str">
        <f>+IF(Aug!G91&lt;&gt;"",Aug!G91,"")</f>
        <v/>
      </c>
      <c r="C86" t="str">
        <f>+IF(A86&lt;&gt;"",Betrieb!$F$13,"")</f>
        <v/>
      </c>
      <c r="D86" t="str">
        <f>+IF(Aug!C91&lt;&gt;"",Aug!C91,"")</f>
        <v/>
      </c>
      <c r="E86" s="39" t="str">
        <f>+IF(Aug!B91&lt;&gt;"",Aug!B91,"")</f>
        <v/>
      </c>
      <c r="G86" t="str">
        <f>+IF(Aug!F91&lt;&gt;"",Aug!F91,"")</f>
        <v/>
      </c>
    </row>
    <row r="87" spans="1:7" x14ac:dyDescent="0.25">
      <c r="A87" t="str">
        <f>+IF(Aug!G92&lt;&gt;"",Aug!G92,"")</f>
        <v/>
      </c>
      <c r="C87" t="str">
        <f>+IF(A87&lt;&gt;"",Betrieb!$F$13,"")</f>
        <v/>
      </c>
      <c r="D87" t="str">
        <f>+IF(Aug!C92&lt;&gt;"",Aug!C92,"")</f>
        <v/>
      </c>
      <c r="E87" s="39" t="str">
        <f>+IF(Aug!B92&lt;&gt;"",Aug!B92,"")</f>
        <v/>
      </c>
      <c r="G87" t="str">
        <f>+IF(Aug!F92&lt;&gt;"",Aug!F92,"")</f>
        <v/>
      </c>
    </row>
    <row r="88" spans="1:7" x14ac:dyDescent="0.25">
      <c r="A88" t="str">
        <f>+IF(Aug!G93&lt;&gt;"",Aug!G93,"")</f>
        <v/>
      </c>
      <c r="C88" t="str">
        <f>+IF(A88&lt;&gt;"",Betrieb!$F$13,"")</f>
        <v/>
      </c>
      <c r="D88" t="str">
        <f>+IF(Aug!C93&lt;&gt;"",Aug!C93,"")</f>
        <v/>
      </c>
      <c r="E88" s="39" t="str">
        <f>+IF(Aug!B93&lt;&gt;"",Aug!B93,"")</f>
        <v/>
      </c>
      <c r="G88" t="str">
        <f>+IF(Aug!F93&lt;&gt;"",Aug!F93,"")</f>
        <v/>
      </c>
    </row>
    <row r="89" spans="1:7" x14ac:dyDescent="0.25">
      <c r="A89" t="str">
        <f>+IF(Aug!G94&lt;&gt;"",Aug!G94,"")</f>
        <v/>
      </c>
      <c r="C89" t="str">
        <f>+IF(A89&lt;&gt;"",Betrieb!$F$13,"")</f>
        <v/>
      </c>
      <c r="D89" t="str">
        <f>+IF(Aug!C94&lt;&gt;"",Aug!C94,"")</f>
        <v/>
      </c>
      <c r="E89" s="39" t="str">
        <f>+IF(Aug!B94&lt;&gt;"",Aug!B94,"")</f>
        <v/>
      </c>
      <c r="G89" t="str">
        <f>+IF(Aug!F94&lt;&gt;"",Aug!F94,"")</f>
        <v/>
      </c>
    </row>
    <row r="90" spans="1:7" x14ac:dyDescent="0.25">
      <c r="A90" t="str">
        <f>+IF(Aug!G95&lt;&gt;"",Aug!G95,"")</f>
        <v/>
      </c>
      <c r="C90" t="str">
        <f>+IF(A90&lt;&gt;"",Betrieb!$F$13,"")</f>
        <v/>
      </c>
      <c r="D90" t="str">
        <f>+IF(Aug!C95&lt;&gt;"",Aug!C95,"")</f>
        <v/>
      </c>
      <c r="E90" s="39" t="str">
        <f>+IF(Aug!B95&lt;&gt;"",Aug!B95,"")</f>
        <v/>
      </c>
      <c r="G90" t="str">
        <f>+IF(Aug!F95&lt;&gt;"",Aug!F95,"")</f>
        <v/>
      </c>
    </row>
    <row r="91" spans="1:7" x14ac:dyDescent="0.25">
      <c r="A91" t="str">
        <f>+IF(Aug!G96&lt;&gt;"",Aug!G96,"")</f>
        <v/>
      </c>
      <c r="C91" t="str">
        <f>+IF(A91&lt;&gt;"",Betrieb!$F$13,"")</f>
        <v/>
      </c>
      <c r="D91" t="str">
        <f>+IF(Aug!C96&lt;&gt;"",Aug!C96,"")</f>
        <v/>
      </c>
      <c r="E91" s="39" t="str">
        <f>+IF(Aug!B96&lt;&gt;"",Aug!B96,"")</f>
        <v/>
      </c>
      <c r="G91" t="str">
        <f>+IF(Aug!F96&lt;&gt;"",Aug!F96,"")</f>
        <v/>
      </c>
    </row>
    <row r="92" spans="1:7" x14ac:dyDescent="0.25">
      <c r="A92" t="str">
        <f>+IF(Aug!G97&lt;&gt;"",Aug!G97,"")</f>
        <v/>
      </c>
      <c r="C92" t="str">
        <f>+IF(A92&lt;&gt;"",Betrieb!$F$13,"")</f>
        <v/>
      </c>
      <c r="D92" t="str">
        <f>+IF(Aug!C97&lt;&gt;"",Aug!C97,"")</f>
        <v/>
      </c>
      <c r="E92" s="39" t="str">
        <f>+IF(Aug!B97&lt;&gt;"",Aug!B97,"")</f>
        <v/>
      </c>
      <c r="G92" t="str">
        <f>+IF(Aug!F97&lt;&gt;"",Aug!F97,"")</f>
        <v/>
      </c>
    </row>
    <row r="93" spans="1:7" x14ac:dyDescent="0.25">
      <c r="A93" t="str">
        <f>+IF(Aug!G98&lt;&gt;"",Aug!G98,"")</f>
        <v/>
      </c>
      <c r="C93" t="str">
        <f>+IF(A93&lt;&gt;"",Betrieb!$F$13,"")</f>
        <v/>
      </c>
      <c r="D93" t="str">
        <f>+IF(Aug!C98&lt;&gt;"",Aug!C98,"")</f>
        <v/>
      </c>
      <c r="E93" s="39" t="str">
        <f>+IF(Aug!B98&lt;&gt;"",Aug!B98,"")</f>
        <v/>
      </c>
      <c r="G93" t="str">
        <f>+IF(Aug!F98&lt;&gt;"",Aug!F98,"")</f>
        <v/>
      </c>
    </row>
    <row r="94" spans="1:7" x14ac:dyDescent="0.25">
      <c r="A94" t="str">
        <f>+IF(Aug!G99&lt;&gt;"",Aug!G99,"")</f>
        <v/>
      </c>
      <c r="C94" t="str">
        <f>+IF(A94&lt;&gt;"",Betrieb!$F$13,"")</f>
        <v/>
      </c>
      <c r="D94" t="str">
        <f>+IF(Aug!C99&lt;&gt;"",Aug!C99,"")</f>
        <v/>
      </c>
      <c r="E94" s="39" t="str">
        <f>+IF(Aug!B99&lt;&gt;"",Aug!B99,"")</f>
        <v/>
      </c>
      <c r="G94" t="str">
        <f>+IF(Aug!F99&lt;&gt;"",Aug!F99,"")</f>
        <v/>
      </c>
    </row>
    <row r="95" spans="1:7" x14ac:dyDescent="0.25">
      <c r="A95" t="str">
        <f>+IF(Aug!G100&lt;&gt;"",Aug!G100,"")</f>
        <v/>
      </c>
      <c r="C95" t="str">
        <f>+IF(A95&lt;&gt;"",Betrieb!$F$13,"")</f>
        <v/>
      </c>
      <c r="D95" t="str">
        <f>+IF(Aug!C100&lt;&gt;"",Aug!C100,"")</f>
        <v/>
      </c>
      <c r="E95" s="39" t="str">
        <f>+IF(Aug!B100&lt;&gt;"",Aug!B100,"")</f>
        <v/>
      </c>
      <c r="G95" t="str">
        <f>+IF(Aug!F100&lt;&gt;"",Aug!F100,"")</f>
        <v/>
      </c>
    </row>
    <row r="96" spans="1:7" x14ac:dyDescent="0.25">
      <c r="A96" t="str">
        <f>+IF(Aug!G101&lt;&gt;"",Aug!G101,"")</f>
        <v/>
      </c>
      <c r="C96" t="str">
        <f>+IF(A96&lt;&gt;"",Betrieb!$F$13,"")</f>
        <v/>
      </c>
      <c r="D96" t="str">
        <f>+IF(Aug!C101&lt;&gt;"",Aug!C101,"")</f>
        <v/>
      </c>
      <c r="E96" s="39" t="str">
        <f>+IF(Aug!B101&lt;&gt;"",Aug!B101,"")</f>
        <v/>
      </c>
      <c r="G96" t="str">
        <f>+IF(Aug!F101&lt;&gt;"",Aug!F101,"")</f>
        <v/>
      </c>
    </row>
    <row r="97" spans="1:7" x14ac:dyDescent="0.25">
      <c r="A97" t="str">
        <f>+IF(Aug!G102&lt;&gt;"",Aug!G102,"")</f>
        <v/>
      </c>
      <c r="C97" t="str">
        <f>+IF(A97&lt;&gt;"",Betrieb!$F$13,"")</f>
        <v/>
      </c>
      <c r="D97" t="str">
        <f>+IF(Aug!C102&lt;&gt;"",Aug!C102,"")</f>
        <v/>
      </c>
      <c r="E97" s="39" t="str">
        <f>+IF(Aug!B102&lt;&gt;"",Aug!B102,"")</f>
        <v/>
      </c>
      <c r="G97" t="str">
        <f>+IF(Aug!F102&lt;&gt;"",Aug!F102,"")</f>
        <v/>
      </c>
    </row>
    <row r="98" spans="1:7" x14ac:dyDescent="0.25">
      <c r="A98" t="str">
        <f>+IF(Aug!G103&lt;&gt;"",Aug!G103,"")</f>
        <v/>
      </c>
      <c r="C98" t="str">
        <f>+IF(A98&lt;&gt;"",Betrieb!$F$13,"")</f>
        <v/>
      </c>
      <c r="D98" t="str">
        <f>+IF(Aug!C103&lt;&gt;"",Aug!C103,"")</f>
        <v/>
      </c>
      <c r="E98" s="39" t="str">
        <f>+IF(Aug!B103&lt;&gt;"",Aug!B103,"")</f>
        <v/>
      </c>
      <c r="G98" t="str">
        <f>+IF(Aug!F103&lt;&gt;"",Aug!F103,"")</f>
        <v/>
      </c>
    </row>
    <row r="99" spans="1:7" x14ac:dyDescent="0.25">
      <c r="A99" t="str">
        <f>+IF(Aug!G104&lt;&gt;"",Aug!G104,"")</f>
        <v/>
      </c>
      <c r="C99" t="str">
        <f>+IF(A99&lt;&gt;"",Betrieb!$F$13,"")</f>
        <v/>
      </c>
      <c r="D99" t="str">
        <f>+IF(Aug!C104&lt;&gt;"",Aug!C104,"")</f>
        <v/>
      </c>
      <c r="E99" s="39" t="str">
        <f>+IF(Aug!B104&lt;&gt;"",Aug!B104,"")</f>
        <v/>
      </c>
      <c r="G99" t="str">
        <f>+IF(Aug!F104&lt;&gt;"",Aug!F104,"")</f>
        <v/>
      </c>
    </row>
    <row r="100" spans="1:7" x14ac:dyDescent="0.25">
      <c r="A100" t="str">
        <f>+IF(Aug!G105&lt;&gt;"",Aug!G105,"")</f>
        <v/>
      </c>
      <c r="C100" t="str">
        <f>+IF(A100&lt;&gt;"",Betrieb!$F$13,"")</f>
        <v/>
      </c>
      <c r="D100" t="str">
        <f>+IF(Aug!C105&lt;&gt;"",Aug!C105,"")</f>
        <v/>
      </c>
      <c r="E100" s="39" t="str">
        <f>+IF(Aug!B105&lt;&gt;"",Aug!B105,"")</f>
        <v/>
      </c>
      <c r="G100" t="str">
        <f>+IF(Aug!F105&lt;&gt;"",Aug!F105,"")</f>
        <v/>
      </c>
    </row>
    <row r="101" spans="1:7" x14ac:dyDescent="0.25">
      <c r="A101" t="str">
        <f>+IF(Aug!G106&lt;&gt;"",Aug!G106,"")</f>
        <v/>
      </c>
      <c r="C101" t="str">
        <f>+IF(A101&lt;&gt;"",Betrieb!$F$13,"")</f>
        <v/>
      </c>
      <c r="D101" t="str">
        <f>+IF(Aug!C106&lt;&gt;"",Aug!C106,"")</f>
        <v/>
      </c>
      <c r="E101" s="39" t="str">
        <f>+IF(Aug!B106&lt;&gt;"",Aug!B106,"")</f>
        <v/>
      </c>
      <c r="G101" t="str">
        <f>+IF(Aug!F106&lt;&gt;"",Aug!F106,"")</f>
        <v/>
      </c>
    </row>
    <row r="102" spans="1:7" x14ac:dyDescent="0.25">
      <c r="A102" t="str">
        <f>+IF(Aug!G107&lt;&gt;"",Aug!G107,"")</f>
        <v/>
      </c>
      <c r="C102" t="str">
        <f>+IF(A102&lt;&gt;"",Betrieb!$F$13,"")</f>
        <v/>
      </c>
      <c r="D102" t="str">
        <f>+IF(Aug!C107&lt;&gt;"",Aug!C107,"")</f>
        <v/>
      </c>
      <c r="E102" s="39" t="str">
        <f>+IF(Aug!B107&lt;&gt;"",Aug!B107,"")</f>
        <v/>
      </c>
      <c r="G102" t="str">
        <f>+IF(Aug!F107&lt;&gt;"",Aug!F107,"")</f>
        <v/>
      </c>
    </row>
    <row r="103" spans="1:7" x14ac:dyDescent="0.25">
      <c r="A103" t="str">
        <f>+IF(Aug!G108&lt;&gt;"",Aug!G108,"")</f>
        <v/>
      </c>
      <c r="C103" t="str">
        <f>+IF(A103&lt;&gt;"",Betrieb!$F$13,"")</f>
        <v/>
      </c>
      <c r="D103" t="str">
        <f>+IF(Aug!C108&lt;&gt;"",Aug!C108,"")</f>
        <v/>
      </c>
      <c r="E103" s="39" t="str">
        <f>+IF(Aug!B108&lt;&gt;"",Aug!B108,"")</f>
        <v/>
      </c>
      <c r="G103" t="str">
        <f>+IF(Aug!F108&lt;&gt;"",Aug!F108,"")</f>
        <v/>
      </c>
    </row>
    <row r="104" spans="1:7" x14ac:dyDescent="0.25">
      <c r="A104" t="str">
        <f>+IF(Aug!G109&lt;&gt;"",Aug!G109,"")</f>
        <v/>
      </c>
      <c r="C104" t="str">
        <f>+IF(A104&lt;&gt;"",Betrieb!$F$13,"")</f>
        <v/>
      </c>
      <c r="D104" t="str">
        <f>+IF(Aug!C109&lt;&gt;"",Aug!C109,"")</f>
        <v/>
      </c>
      <c r="E104" s="39" t="str">
        <f>+IF(Aug!B109&lt;&gt;"",Aug!B109,"")</f>
        <v/>
      </c>
      <c r="G104" t="str">
        <f>+IF(Aug!F109&lt;&gt;"",Aug!F109,"")</f>
        <v/>
      </c>
    </row>
    <row r="105" spans="1:7" x14ac:dyDescent="0.25">
      <c r="A105" t="str">
        <f>+IF(Aug!G110&lt;&gt;"",Aug!G110,"")</f>
        <v/>
      </c>
      <c r="C105" t="str">
        <f>+IF(A105&lt;&gt;"",Betrieb!$F$13,"")</f>
        <v/>
      </c>
      <c r="D105" t="str">
        <f>+IF(Aug!C110&lt;&gt;"",Aug!C110,"")</f>
        <v/>
      </c>
      <c r="E105" s="39" t="str">
        <f>+IF(Aug!B110&lt;&gt;"",Aug!B110,"")</f>
        <v/>
      </c>
      <c r="G105" t="str">
        <f>+IF(Aug!F110&lt;&gt;"",Aug!F110,"")</f>
        <v/>
      </c>
    </row>
    <row r="106" spans="1:7" x14ac:dyDescent="0.25">
      <c r="A106" t="str">
        <f>+IF(Aug!G111&lt;&gt;"",Aug!G111,"")</f>
        <v/>
      </c>
      <c r="C106" t="str">
        <f>+IF(A106&lt;&gt;"",Betrieb!$F$13,"")</f>
        <v/>
      </c>
      <c r="D106" t="str">
        <f>+IF(Aug!C111&lt;&gt;"",Aug!C111,"")</f>
        <v/>
      </c>
      <c r="E106" s="39" t="str">
        <f>+IF(Aug!B111&lt;&gt;"",Aug!B111,"")</f>
        <v/>
      </c>
      <c r="G106" t="str">
        <f>+IF(Aug!F111&lt;&gt;"",Aug!F111,"")</f>
        <v/>
      </c>
    </row>
    <row r="107" spans="1:7" x14ac:dyDescent="0.25">
      <c r="A107" t="str">
        <f>+IF(Aug!G112&lt;&gt;"",Aug!G112,"")</f>
        <v/>
      </c>
      <c r="C107" t="str">
        <f>+IF(A107&lt;&gt;"",Betrieb!$F$13,"")</f>
        <v/>
      </c>
      <c r="D107" t="str">
        <f>+IF(Aug!C112&lt;&gt;"",Aug!C112,"")</f>
        <v/>
      </c>
      <c r="E107" s="39" t="str">
        <f>+IF(Aug!B112&lt;&gt;"",Aug!B112,"")</f>
        <v/>
      </c>
      <c r="G107" t="str">
        <f>+IF(Aug!F112&lt;&gt;"",Aug!F112,"")</f>
        <v/>
      </c>
    </row>
    <row r="108" spans="1:7" x14ac:dyDescent="0.25">
      <c r="A108" t="str">
        <f>+IF(Aug!G113&lt;&gt;"",Aug!G113,"")</f>
        <v/>
      </c>
      <c r="C108" t="str">
        <f>+IF(A108&lt;&gt;"",Betrieb!$F$13,"")</f>
        <v/>
      </c>
      <c r="D108" t="str">
        <f>+IF(Aug!C113&lt;&gt;"",Aug!C113,"")</f>
        <v/>
      </c>
      <c r="E108" s="39" t="str">
        <f>+IF(Aug!B113&lt;&gt;"",Aug!B113,"")</f>
        <v/>
      </c>
      <c r="G108" t="str">
        <f>+IF(Aug!F113&lt;&gt;"",Aug!F113,"")</f>
        <v/>
      </c>
    </row>
    <row r="109" spans="1:7" x14ac:dyDescent="0.25">
      <c r="A109" t="str">
        <f>+IF(Aug!G114&lt;&gt;"",Aug!G114,"")</f>
        <v/>
      </c>
      <c r="C109" t="str">
        <f>+IF(A109&lt;&gt;"",Betrieb!$F$13,"")</f>
        <v/>
      </c>
      <c r="D109" t="str">
        <f>+IF(Aug!C114&lt;&gt;"",Aug!C114,"")</f>
        <v/>
      </c>
      <c r="E109" s="39" t="str">
        <f>+IF(Aug!B114&lt;&gt;"",Aug!B114,"")</f>
        <v/>
      </c>
      <c r="G109" t="str">
        <f>+IF(Aug!F114&lt;&gt;"",Aug!F114,"")</f>
        <v/>
      </c>
    </row>
    <row r="110" spans="1:7" x14ac:dyDescent="0.25">
      <c r="A110" t="str">
        <f>+IF(Aug!G115&lt;&gt;"",Aug!G115,"")</f>
        <v/>
      </c>
      <c r="C110" t="str">
        <f>+IF(A110&lt;&gt;"",Betrieb!$F$13,"")</f>
        <v/>
      </c>
      <c r="D110" t="str">
        <f>+IF(Aug!C115&lt;&gt;"",Aug!C115,"")</f>
        <v/>
      </c>
      <c r="E110" s="39" t="str">
        <f>+IF(Aug!B115&lt;&gt;"",Aug!B115,"")</f>
        <v/>
      </c>
      <c r="G110" t="str">
        <f>+IF(Aug!F115&lt;&gt;"",Aug!F115,"")</f>
        <v/>
      </c>
    </row>
    <row r="111" spans="1:7" x14ac:dyDescent="0.25">
      <c r="A111" t="str">
        <f>+IF(Aug!G116&lt;&gt;"",Aug!G116,"")</f>
        <v/>
      </c>
      <c r="C111" t="str">
        <f>+IF(A111&lt;&gt;"",Betrieb!$F$13,"")</f>
        <v/>
      </c>
      <c r="D111" t="str">
        <f>+IF(Aug!C116&lt;&gt;"",Aug!C116,"")</f>
        <v/>
      </c>
      <c r="E111" s="39" t="str">
        <f>+IF(Aug!B116&lt;&gt;"",Aug!B116,"")</f>
        <v/>
      </c>
      <c r="G111" t="str">
        <f>+IF(Aug!F116&lt;&gt;"",Aug!F116,"")</f>
        <v/>
      </c>
    </row>
    <row r="112" spans="1:7" x14ac:dyDescent="0.25">
      <c r="A112" t="str">
        <f>+IF(Aug!G117&lt;&gt;"",Aug!G117,"")</f>
        <v/>
      </c>
      <c r="C112" t="str">
        <f>+IF(A112&lt;&gt;"",Betrieb!$F$13,"")</f>
        <v/>
      </c>
      <c r="D112" t="str">
        <f>+IF(Aug!C117&lt;&gt;"",Aug!C117,"")</f>
        <v/>
      </c>
      <c r="E112" s="39" t="str">
        <f>+IF(Aug!B117&lt;&gt;"",Aug!B117,"")</f>
        <v/>
      </c>
      <c r="G112" t="str">
        <f>+IF(Aug!F117&lt;&gt;"",Aug!F117,"")</f>
        <v/>
      </c>
    </row>
    <row r="113" spans="1:7" x14ac:dyDescent="0.25">
      <c r="A113" t="str">
        <f>+IF(Aug!G118&lt;&gt;"",Aug!G118,"")</f>
        <v/>
      </c>
      <c r="C113" t="str">
        <f>+IF(A113&lt;&gt;"",Betrieb!$F$13,"")</f>
        <v/>
      </c>
      <c r="D113" t="str">
        <f>+IF(Aug!C118&lt;&gt;"",Aug!C118,"")</f>
        <v/>
      </c>
      <c r="E113" s="39" t="str">
        <f>+IF(Aug!B118&lt;&gt;"",Aug!B118,"")</f>
        <v/>
      </c>
      <c r="G113" t="str">
        <f>+IF(Aug!F118&lt;&gt;"",Aug!F118,"")</f>
        <v/>
      </c>
    </row>
    <row r="114" spans="1:7" x14ac:dyDescent="0.25">
      <c r="A114" t="str">
        <f>+IF(Aug!G119&lt;&gt;"",Aug!G119,"")</f>
        <v/>
      </c>
      <c r="C114" t="str">
        <f>+IF(A114&lt;&gt;"",Betrieb!$F$13,"")</f>
        <v/>
      </c>
      <c r="D114" t="str">
        <f>+IF(Aug!C119&lt;&gt;"",Aug!C119,"")</f>
        <v/>
      </c>
      <c r="E114" s="39" t="str">
        <f>+IF(Aug!B119&lt;&gt;"",Aug!B119,"")</f>
        <v/>
      </c>
      <c r="G114" t="str">
        <f>+IF(Aug!F119&lt;&gt;"",Aug!F119,"")</f>
        <v/>
      </c>
    </row>
    <row r="115" spans="1:7" x14ac:dyDescent="0.25">
      <c r="A115" t="str">
        <f>+IF(Aug!G120&lt;&gt;"",Aug!G120,"")</f>
        <v/>
      </c>
      <c r="C115" t="str">
        <f>+IF(A115&lt;&gt;"",Betrieb!$F$13,"")</f>
        <v/>
      </c>
      <c r="D115" t="str">
        <f>+IF(Aug!C120&lt;&gt;"",Aug!C120,"")</f>
        <v/>
      </c>
      <c r="E115" s="39" t="str">
        <f>+IF(Aug!B120&lt;&gt;"",Aug!B120,"")</f>
        <v/>
      </c>
      <c r="G115" t="str">
        <f>+IF(Aug!F120&lt;&gt;"",Aug!F120,"")</f>
        <v/>
      </c>
    </row>
    <row r="116" spans="1:7" x14ac:dyDescent="0.25">
      <c r="A116" t="str">
        <f>+IF(Aug!G121&lt;&gt;"",Aug!G121,"")</f>
        <v/>
      </c>
      <c r="C116" t="str">
        <f>+IF(A116&lt;&gt;"",Betrieb!$F$13,"")</f>
        <v/>
      </c>
      <c r="D116" t="str">
        <f>+IF(Aug!C121&lt;&gt;"",Aug!C121,"")</f>
        <v/>
      </c>
      <c r="E116" s="39" t="str">
        <f>+IF(Aug!B121&lt;&gt;"",Aug!B121,"")</f>
        <v/>
      </c>
      <c r="G116" t="str">
        <f>+IF(Aug!F121&lt;&gt;"",Aug!F121,"")</f>
        <v/>
      </c>
    </row>
    <row r="117" spans="1:7" x14ac:dyDescent="0.25">
      <c r="A117" t="str">
        <f>+IF(Aug!G122&lt;&gt;"",Aug!G122,"")</f>
        <v/>
      </c>
      <c r="C117" t="str">
        <f>+IF(A117&lt;&gt;"",Betrieb!$F$13,"")</f>
        <v/>
      </c>
      <c r="D117" t="str">
        <f>+IF(Aug!C122&lt;&gt;"",Aug!C122,"")</f>
        <v/>
      </c>
      <c r="E117" s="39" t="str">
        <f>+IF(Aug!B122&lt;&gt;"",Aug!B122,"")</f>
        <v/>
      </c>
      <c r="G117" t="str">
        <f>+IF(Aug!F122&lt;&gt;"",Aug!F122,"")</f>
        <v/>
      </c>
    </row>
    <row r="118" spans="1:7" x14ac:dyDescent="0.25">
      <c r="A118" t="str">
        <f>+IF(Aug!G123&lt;&gt;"",Aug!G123,"")</f>
        <v/>
      </c>
      <c r="C118" t="str">
        <f>+IF(A118&lt;&gt;"",Betrieb!$F$13,"")</f>
        <v/>
      </c>
      <c r="D118" t="str">
        <f>+IF(Aug!C123&lt;&gt;"",Aug!C123,"")</f>
        <v/>
      </c>
      <c r="E118" s="39" t="str">
        <f>+IF(Aug!B123&lt;&gt;"",Aug!B123,"")</f>
        <v/>
      </c>
      <c r="G118" t="str">
        <f>+IF(Aug!F123&lt;&gt;"",Aug!F123,"")</f>
        <v/>
      </c>
    </row>
    <row r="119" spans="1:7" x14ac:dyDescent="0.25">
      <c r="A119" t="str">
        <f>+IF(Aug!G124&lt;&gt;"",Aug!G124,"")</f>
        <v/>
      </c>
      <c r="C119" t="str">
        <f>+IF(A119&lt;&gt;"",Betrieb!$F$13,"")</f>
        <v/>
      </c>
      <c r="D119" t="str">
        <f>+IF(Aug!C124&lt;&gt;"",Aug!C124,"")</f>
        <v/>
      </c>
      <c r="E119" s="39" t="str">
        <f>+IF(Aug!B124&lt;&gt;"",Aug!B124,"")</f>
        <v/>
      </c>
      <c r="G119" t="str">
        <f>+IF(Aug!F124&lt;&gt;"",Aug!F124,"")</f>
        <v/>
      </c>
    </row>
    <row r="120" spans="1:7" x14ac:dyDescent="0.25">
      <c r="A120" t="str">
        <f>+IF(Aug!G125&lt;&gt;"",Aug!G125,"")</f>
        <v/>
      </c>
      <c r="C120" t="str">
        <f>+IF(A120&lt;&gt;"",Betrieb!$F$13,"")</f>
        <v/>
      </c>
      <c r="D120" t="str">
        <f>+IF(Aug!C125&lt;&gt;"",Aug!C125,"")</f>
        <v/>
      </c>
      <c r="E120" s="39" t="str">
        <f>+IF(Aug!B125&lt;&gt;"",Aug!B125,"")</f>
        <v/>
      </c>
      <c r="G120" t="str">
        <f>+IF(Aug!F125&lt;&gt;"",Aug!F125,"")</f>
        <v/>
      </c>
    </row>
    <row r="121" spans="1:7" x14ac:dyDescent="0.25">
      <c r="A121" t="str">
        <f>+IF(Aug!G126&lt;&gt;"",Aug!G126,"")</f>
        <v/>
      </c>
      <c r="C121" t="str">
        <f>+IF(A121&lt;&gt;"",Betrieb!$F$13,"")</f>
        <v/>
      </c>
      <c r="D121" t="str">
        <f>+IF(Aug!C126&lt;&gt;"",Aug!C126,"")</f>
        <v/>
      </c>
      <c r="E121" s="39" t="str">
        <f>+IF(Aug!B126&lt;&gt;"",Aug!B126,"")</f>
        <v/>
      </c>
      <c r="G121" t="str">
        <f>+IF(Aug!F126&lt;&gt;"",Aug!F126,"")</f>
        <v/>
      </c>
    </row>
    <row r="122" spans="1:7" x14ac:dyDescent="0.25">
      <c r="A122" t="str">
        <f>+IF(Aug!G127&lt;&gt;"",Aug!G127,"")</f>
        <v/>
      </c>
      <c r="C122" t="str">
        <f>+IF(A122&lt;&gt;"",Betrieb!$F$13,"")</f>
        <v/>
      </c>
      <c r="D122" t="str">
        <f>+IF(Aug!C127&lt;&gt;"",Aug!C127,"")</f>
        <v/>
      </c>
      <c r="E122" s="39" t="str">
        <f>+IF(Aug!B127&lt;&gt;"",Aug!B127,"")</f>
        <v/>
      </c>
      <c r="G122" t="str">
        <f>+IF(Aug!F127&lt;&gt;"",Aug!F127,"")</f>
        <v/>
      </c>
    </row>
    <row r="123" spans="1:7" x14ac:dyDescent="0.25">
      <c r="A123" t="str">
        <f>+IF(Aug!G128&lt;&gt;"",Aug!G128,"")</f>
        <v/>
      </c>
      <c r="C123" t="str">
        <f>+IF(A123&lt;&gt;"",Betrieb!$F$13,"")</f>
        <v/>
      </c>
      <c r="D123" t="str">
        <f>+IF(Aug!C128&lt;&gt;"",Aug!C128,"")</f>
        <v/>
      </c>
      <c r="E123" s="39" t="str">
        <f>+IF(Aug!B128&lt;&gt;"",Aug!B128,"")</f>
        <v/>
      </c>
      <c r="G123" t="str">
        <f>+IF(Aug!F128&lt;&gt;"",Aug!F128,"")</f>
        <v/>
      </c>
    </row>
    <row r="124" spans="1:7" x14ac:dyDescent="0.25">
      <c r="A124" t="str">
        <f>+IF(Aug!G129&lt;&gt;"",Aug!G129,"")</f>
        <v/>
      </c>
      <c r="C124" t="str">
        <f>+IF(A124&lt;&gt;"",Betrieb!$F$13,"")</f>
        <v/>
      </c>
      <c r="D124" t="str">
        <f>+IF(Aug!C129&lt;&gt;"",Aug!C129,"")</f>
        <v/>
      </c>
      <c r="E124" s="39" t="str">
        <f>+IF(Aug!B129&lt;&gt;"",Aug!B129,"")</f>
        <v/>
      </c>
      <c r="G124" t="str">
        <f>+IF(Aug!F129&lt;&gt;"",Aug!F129,"")</f>
        <v/>
      </c>
    </row>
    <row r="125" spans="1:7" x14ac:dyDescent="0.25">
      <c r="A125" t="str">
        <f>+IF(Aug!G130&lt;&gt;"",Aug!G130,"")</f>
        <v/>
      </c>
      <c r="C125" t="str">
        <f>+IF(A125&lt;&gt;"",Betrieb!$F$13,"")</f>
        <v/>
      </c>
      <c r="D125" t="str">
        <f>+IF(Aug!C130&lt;&gt;"",Aug!C130,"")</f>
        <v/>
      </c>
      <c r="E125" s="39" t="str">
        <f>+IF(Aug!B130&lt;&gt;"",Aug!B130,"")</f>
        <v/>
      </c>
      <c r="G125" t="str">
        <f>+IF(Aug!F130&lt;&gt;"",Aug!F130,"")</f>
        <v/>
      </c>
    </row>
    <row r="126" spans="1:7" x14ac:dyDescent="0.25">
      <c r="A126" t="str">
        <f>+IF(Aug!G131&lt;&gt;"",Aug!G131,"")</f>
        <v/>
      </c>
      <c r="C126" t="str">
        <f>+IF(A126&lt;&gt;"",Betrieb!$F$13,"")</f>
        <v/>
      </c>
      <c r="D126" t="str">
        <f>+IF(Aug!C131&lt;&gt;"",Aug!C131,"")</f>
        <v/>
      </c>
      <c r="E126" s="39" t="str">
        <f>+IF(Aug!B131&lt;&gt;"",Aug!B131,"")</f>
        <v/>
      </c>
      <c r="G126" t="str">
        <f>+IF(Aug!F131&lt;&gt;"",Aug!F131,"")</f>
        <v/>
      </c>
    </row>
    <row r="127" spans="1:7" x14ac:dyDescent="0.25">
      <c r="A127" t="str">
        <f>+IF(Aug!G132&lt;&gt;"",Aug!G132,"")</f>
        <v/>
      </c>
      <c r="C127" t="str">
        <f>+IF(A127&lt;&gt;"",Betrieb!$F$13,"")</f>
        <v/>
      </c>
      <c r="D127" t="str">
        <f>+IF(Aug!C132&lt;&gt;"",Aug!C132,"")</f>
        <v/>
      </c>
      <c r="E127" s="39" t="str">
        <f>+IF(Aug!B132&lt;&gt;"",Aug!B132,"")</f>
        <v/>
      </c>
      <c r="G127" t="str">
        <f>+IF(Aug!F132&lt;&gt;"",Aug!F132,"")</f>
        <v/>
      </c>
    </row>
    <row r="128" spans="1:7" x14ac:dyDescent="0.25">
      <c r="A128" t="str">
        <f>+IF(Aug!G133&lt;&gt;"",Aug!G133,"")</f>
        <v/>
      </c>
      <c r="C128" t="str">
        <f>+IF(A128&lt;&gt;"",Betrieb!$F$13,"")</f>
        <v/>
      </c>
      <c r="D128" t="str">
        <f>+IF(Aug!C133&lt;&gt;"",Aug!C133,"")</f>
        <v/>
      </c>
      <c r="E128" s="39" t="str">
        <f>+IF(Aug!B133&lt;&gt;"",Aug!B133,"")</f>
        <v/>
      </c>
      <c r="G128" t="str">
        <f>+IF(Aug!F133&lt;&gt;"",Aug!F133,"")</f>
        <v/>
      </c>
    </row>
    <row r="129" spans="1:7" x14ac:dyDescent="0.25">
      <c r="A129" t="str">
        <f>+IF(Aug!G134&lt;&gt;"",Aug!G134,"")</f>
        <v/>
      </c>
      <c r="C129" t="str">
        <f>+IF(A129&lt;&gt;"",Betrieb!$F$13,"")</f>
        <v/>
      </c>
      <c r="D129" t="str">
        <f>+IF(Aug!C134&lt;&gt;"",Aug!C134,"")</f>
        <v/>
      </c>
      <c r="E129" s="39" t="str">
        <f>+IF(Aug!B134&lt;&gt;"",Aug!B134,"")</f>
        <v/>
      </c>
      <c r="G129" t="str">
        <f>+IF(Aug!F134&lt;&gt;"",Aug!F134,"")</f>
        <v/>
      </c>
    </row>
    <row r="130" spans="1:7" x14ac:dyDescent="0.25">
      <c r="A130" t="str">
        <f>+IF(Aug!G135&lt;&gt;"",Aug!G135,"")</f>
        <v/>
      </c>
      <c r="C130" t="str">
        <f>+IF(A130&lt;&gt;"",Betrieb!$F$13,"")</f>
        <v/>
      </c>
      <c r="D130" t="str">
        <f>+IF(Aug!C135&lt;&gt;"",Aug!C135,"")</f>
        <v/>
      </c>
      <c r="E130" s="39" t="str">
        <f>+IF(Aug!B135&lt;&gt;"",Aug!B135,"")</f>
        <v/>
      </c>
      <c r="G130" t="str">
        <f>+IF(Aug!F135&lt;&gt;"",Aug!F135,"")</f>
        <v/>
      </c>
    </row>
    <row r="131" spans="1:7" x14ac:dyDescent="0.25">
      <c r="A131" t="str">
        <f>+IF(Aug!G136&lt;&gt;"",Aug!G136,"")</f>
        <v/>
      </c>
      <c r="C131" t="str">
        <f>+IF(A131&lt;&gt;"",Betrieb!$F$13,"")</f>
        <v/>
      </c>
      <c r="D131" t="str">
        <f>+IF(Aug!C136&lt;&gt;"",Aug!C136,"")</f>
        <v/>
      </c>
      <c r="E131" s="39" t="str">
        <f>+IF(Aug!B136&lt;&gt;"",Aug!B136,"")</f>
        <v/>
      </c>
      <c r="G131" t="str">
        <f>+IF(Aug!F136&lt;&gt;"",Aug!F136,"")</f>
        <v/>
      </c>
    </row>
    <row r="132" spans="1:7" x14ac:dyDescent="0.25">
      <c r="A132" t="str">
        <f>+IF(Aug!G137&lt;&gt;"",Aug!G137,"")</f>
        <v/>
      </c>
      <c r="C132" t="str">
        <f>+IF(A132&lt;&gt;"",Betrieb!$F$13,"")</f>
        <v/>
      </c>
      <c r="D132" t="str">
        <f>+IF(Aug!C137&lt;&gt;"",Aug!C137,"")</f>
        <v/>
      </c>
      <c r="E132" s="39" t="str">
        <f>+IF(Aug!B137&lt;&gt;"",Aug!B137,"")</f>
        <v/>
      </c>
      <c r="G132" t="str">
        <f>+IF(Aug!F137&lt;&gt;"",Aug!F137,"")</f>
        <v/>
      </c>
    </row>
    <row r="133" spans="1:7" x14ac:dyDescent="0.25">
      <c r="A133" t="str">
        <f>+IF(Aug!G138&lt;&gt;"",Aug!G138,"")</f>
        <v/>
      </c>
      <c r="C133" t="str">
        <f>+IF(A133&lt;&gt;"",Betrieb!$F$13,"")</f>
        <v/>
      </c>
      <c r="D133" t="str">
        <f>+IF(Aug!C138&lt;&gt;"",Aug!C138,"")</f>
        <v/>
      </c>
      <c r="E133" s="39" t="str">
        <f>+IF(Aug!B138&lt;&gt;"",Aug!B138,"")</f>
        <v/>
      </c>
      <c r="G133" t="str">
        <f>+IF(Aug!F138&lt;&gt;"",Aug!F138,"")</f>
        <v/>
      </c>
    </row>
    <row r="134" spans="1:7" x14ac:dyDescent="0.25">
      <c r="A134" t="str">
        <f>+IF(Aug!G139&lt;&gt;"",Aug!G139,"")</f>
        <v/>
      </c>
      <c r="C134" t="str">
        <f>+IF(A134&lt;&gt;"",Betrieb!$F$13,"")</f>
        <v/>
      </c>
      <c r="D134" t="str">
        <f>+IF(Aug!C139&lt;&gt;"",Aug!C139,"")</f>
        <v/>
      </c>
      <c r="E134" s="39" t="str">
        <f>+IF(Aug!B139&lt;&gt;"",Aug!B139,"")</f>
        <v/>
      </c>
      <c r="G134" t="str">
        <f>+IF(Aug!F139&lt;&gt;"",Aug!F139,"")</f>
        <v/>
      </c>
    </row>
    <row r="135" spans="1:7" x14ac:dyDescent="0.25">
      <c r="A135" t="str">
        <f>+IF(Aug!G140&lt;&gt;"",Aug!G140,"")</f>
        <v/>
      </c>
      <c r="C135" t="str">
        <f>+IF(A135&lt;&gt;"",Betrieb!$F$13,"")</f>
        <v/>
      </c>
      <c r="D135" t="str">
        <f>+IF(Aug!C140&lt;&gt;"",Aug!C140,"")</f>
        <v/>
      </c>
      <c r="E135" s="39" t="str">
        <f>+IF(Aug!B140&lt;&gt;"",Aug!B140,"")</f>
        <v/>
      </c>
      <c r="G135" t="str">
        <f>+IF(Aug!F140&lt;&gt;"",Aug!F140,"")</f>
        <v/>
      </c>
    </row>
    <row r="136" spans="1:7" x14ac:dyDescent="0.25">
      <c r="A136" t="str">
        <f>+IF(Aug!G141&lt;&gt;"",Aug!G141,"")</f>
        <v/>
      </c>
      <c r="C136" t="str">
        <f>+IF(A136&lt;&gt;"",Betrieb!$F$13,"")</f>
        <v/>
      </c>
      <c r="D136" t="str">
        <f>+IF(Aug!C141&lt;&gt;"",Aug!C141,"")</f>
        <v/>
      </c>
      <c r="E136" s="39" t="str">
        <f>+IF(Aug!B141&lt;&gt;"",Aug!B141,"")</f>
        <v/>
      </c>
      <c r="G136" t="str">
        <f>+IF(Aug!F141&lt;&gt;"",Aug!F141,"")</f>
        <v/>
      </c>
    </row>
    <row r="137" spans="1:7" x14ac:dyDescent="0.25">
      <c r="A137" t="str">
        <f>+IF(Aug!G142&lt;&gt;"",Aug!G142,"")</f>
        <v/>
      </c>
      <c r="C137" t="str">
        <f>+IF(A137&lt;&gt;"",Betrieb!$F$13,"")</f>
        <v/>
      </c>
      <c r="D137" t="str">
        <f>+IF(Aug!C142&lt;&gt;"",Aug!C142,"")</f>
        <v/>
      </c>
      <c r="E137" s="39" t="str">
        <f>+IF(Aug!B142&lt;&gt;"",Aug!B142,"")</f>
        <v/>
      </c>
      <c r="G137" t="str">
        <f>+IF(Aug!F142&lt;&gt;"",Aug!F142,"")</f>
        <v/>
      </c>
    </row>
    <row r="138" spans="1:7" x14ac:dyDescent="0.25">
      <c r="A138" t="str">
        <f>+IF(Aug!G143&lt;&gt;"",Aug!G143,"")</f>
        <v/>
      </c>
      <c r="C138" t="str">
        <f>+IF(A138&lt;&gt;"",Betrieb!$F$13,"")</f>
        <v/>
      </c>
      <c r="D138" t="str">
        <f>+IF(Aug!C143&lt;&gt;"",Aug!C143,"")</f>
        <v/>
      </c>
      <c r="E138" s="39" t="str">
        <f>+IF(Aug!B143&lt;&gt;"",Aug!B143,"")</f>
        <v/>
      </c>
      <c r="G138" t="str">
        <f>+IF(Aug!F143&lt;&gt;"",Aug!F143,"")</f>
        <v/>
      </c>
    </row>
    <row r="139" spans="1:7" x14ac:dyDescent="0.25">
      <c r="A139" t="str">
        <f>+IF(Aug!G144&lt;&gt;"",Aug!G144,"")</f>
        <v/>
      </c>
      <c r="C139" t="str">
        <f>+IF(A139&lt;&gt;"",Betrieb!$F$13,"")</f>
        <v/>
      </c>
      <c r="D139" t="str">
        <f>+IF(Aug!C144&lt;&gt;"",Aug!C144,"")</f>
        <v/>
      </c>
      <c r="E139" s="39" t="str">
        <f>+IF(Aug!B144&lt;&gt;"",Aug!B144,"")</f>
        <v/>
      </c>
      <c r="G139" t="str">
        <f>+IF(Aug!F144&lt;&gt;"",Aug!F144,"")</f>
        <v/>
      </c>
    </row>
    <row r="140" spans="1:7" x14ac:dyDescent="0.25">
      <c r="A140" t="str">
        <f>+IF(Aug!G145&lt;&gt;"",Aug!G145,"")</f>
        <v/>
      </c>
      <c r="C140" t="str">
        <f>+IF(A140&lt;&gt;"",Betrieb!$F$13,"")</f>
        <v/>
      </c>
      <c r="D140" t="str">
        <f>+IF(Aug!C145&lt;&gt;"",Aug!C145,"")</f>
        <v/>
      </c>
      <c r="E140" s="39" t="str">
        <f>+IF(Aug!B145&lt;&gt;"",Aug!B145,"")</f>
        <v/>
      </c>
      <c r="G140" t="str">
        <f>+IF(Aug!F145&lt;&gt;"",Aug!F145,"")</f>
        <v/>
      </c>
    </row>
    <row r="141" spans="1:7" x14ac:dyDescent="0.25">
      <c r="A141" t="str">
        <f>+IF(Aug!G146&lt;&gt;"",Aug!G146,"")</f>
        <v/>
      </c>
      <c r="C141" t="str">
        <f>+IF(A141&lt;&gt;"",Betrieb!$F$13,"")</f>
        <v/>
      </c>
      <c r="D141" t="str">
        <f>+IF(Aug!C146&lt;&gt;"",Aug!C146,"")</f>
        <v/>
      </c>
      <c r="E141" s="39" t="str">
        <f>+IF(Aug!B146&lt;&gt;"",Aug!B146,"")</f>
        <v/>
      </c>
      <c r="G141" t="str">
        <f>+IF(Aug!F146&lt;&gt;"",Aug!F146,"")</f>
        <v/>
      </c>
    </row>
    <row r="142" spans="1:7" x14ac:dyDescent="0.25">
      <c r="A142" t="str">
        <f>+IF(Aug!G147&lt;&gt;"",Aug!G147,"")</f>
        <v/>
      </c>
      <c r="C142" t="str">
        <f>+IF(A142&lt;&gt;"",Betrieb!$F$13,"")</f>
        <v/>
      </c>
      <c r="D142" t="str">
        <f>+IF(Aug!C147&lt;&gt;"",Aug!C147,"")</f>
        <v/>
      </c>
      <c r="E142" s="39" t="str">
        <f>+IF(Aug!B147&lt;&gt;"",Aug!B147,"")</f>
        <v/>
      </c>
      <c r="G142" t="str">
        <f>+IF(Aug!F147&lt;&gt;"",Aug!F147,"")</f>
        <v/>
      </c>
    </row>
    <row r="143" spans="1:7" x14ac:dyDescent="0.25">
      <c r="A143" t="str">
        <f>+IF(Aug!G148&lt;&gt;"",Aug!G148,"")</f>
        <v/>
      </c>
      <c r="C143" t="str">
        <f>+IF(A143&lt;&gt;"",Betrieb!$F$13,"")</f>
        <v/>
      </c>
      <c r="D143" t="str">
        <f>+IF(Aug!C148&lt;&gt;"",Aug!C148,"")</f>
        <v/>
      </c>
      <c r="E143" s="39" t="str">
        <f>+IF(Aug!B148&lt;&gt;"",Aug!B148,"")</f>
        <v/>
      </c>
      <c r="G143" t="str">
        <f>+IF(Aug!F148&lt;&gt;"",Aug!F148,"")</f>
        <v/>
      </c>
    </row>
    <row r="144" spans="1:7" x14ac:dyDescent="0.25">
      <c r="A144" t="str">
        <f>+IF(Aug!G149&lt;&gt;"",Aug!G149,"")</f>
        <v/>
      </c>
      <c r="C144" t="str">
        <f>+IF(A144&lt;&gt;"",Betrieb!$F$13,"")</f>
        <v/>
      </c>
      <c r="D144" t="str">
        <f>+IF(Aug!C149&lt;&gt;"",Aug!C149,"")</f>
        <v/>
      </c>
      <c r="E144" s="39" t="str">
        <f>+IF(Aug!B149&lt;&gt;"",Aug!B149,"")</f>
        <v/>
      </c>
      <c r="G144" t="str">
        <f>+IF(Aug!F149&lt;&gt;"",Aug!F149,"")</f>
        <v/>
      </c>
    </row>
    <row r="145" spans="1:7" x14ac:dyDescent="0.25">
      <c r="A145" t="str">
        <f>+IF(Aug!G150&lt;&gt;"",Aug!G150,"")</f>
        <v/>
      </c>
      <c r="C145" t="str">
        <f>+IF(A145&lt;&gt;"",Betrieb!$F$13,"")</f>
        <v/>
      </c>
      <c r="D145" t="str">
        <f>+IF(Aug!C150&lt;&gt;"",Aug!C150,"")</f>
        <v/>
      </c>
      <c r="E145" s="39" t="str">
        <f>+IF(Aug!B150&lt;&gt;"",Aug!B150,"")</f>
        <v/>
      </c>
      <c r="G145" t="str">
        <f>+IF(Aug!F150&lt;&gt;"",Aug!F150,"")</f>
        <v/>
      </c>
    </row>
    <row r="146" spans="1:7" x14ac:dyDescent="0.25">
      <c r="A146" t="str">
        <f>+IF(Aug!G151&lt;&gt;"",Aug!G151,"")</f>
        <v/>
      </c>
      <c r="C146" t="str">
        <f>+IF(A146&lt;&gt;"",Betrieb!$F$13,"")</f>
        <v/>
      </c>
      <c r="D146" t="str">
        <f>+IF(Aug!C151&lt;&gt;"",Aug!C151,"")</f>
        <v/>
      </c>
      <c r="E146" s="39" t="str">
        <f>+IF(Aug!B151&lt;&gt;"",Aug!B151,"")</f>
        <v/>
      </c>
      <c r="G146" t="str">
        <f>+IF(Aug!F151&lt;&gt;"",Aug!F151,"")</f>
        <v/>
      </c>
    </row>
    <row r="147" spans="1:7" x14ac:dyDescent="0.25">
      <c r="A147" t="str">
        <f>+IF(Aug!G152&lt;&gt;"",Aug!G152,"")</f>
        <v/>
      </c>
      <c r="C147" t="str">
        <f>+IF(A147&lt;&gt;"",Betrieb!$F$13,"")</f>
        <v/>
      </c>
      <c r="D147" t="str">
        <f>+IF(Aug!C152&lt;&gt;"",Aug!C152,"")</f>
        <v/>
      </c>
      <c r="E147" s="39" t="str">
        <f>+IF(Aug!B152&lt;&gt;"",Aug!B152,"")</f>
        <v/>
      </c>
      <c r="G147" t="str">
        <f>+IF(Aug!F152&lt;&gt;"",Aug!F152,"")</f>
        <v/>
      </c>
    </row>
    <row r="148" spans="1:7" x14ac:dyDescent="0.25">
      <c r="A148" t="str">
        <f>+IF(Aug!G153&lt;&gt;"",Aug!G153,"")</f>
        <v/>
      </c>
      <c r="C148" t="str">
        <f>+IF(A148&lt;&gt;"",Betrieb!$F$13,"")</f>
        <v/>
      </c>
      <c r="D148" t="str">
        <f>+IF(Aug!C153&lt;&gt;"",Aug!C153,"")</f>
        <v/>
      </c>
      <c r="E148" s="39" t="str">
        <f>+IF(Aug!B153&lt;&gt;"",Aug!B153,"")</f>
        <v/>
      </c>
      <c r="G148" t="str">
        <f>+IF(Aug!F153&lt;&gt;"",Aug!F153,"")</f>
        <v/>
      </c>
    </row>
    <row r="149" spans="1:7" x14ac:dyDescent="0.25">
      <c r="A149" t="str">
        <f>+IF(Aug!G154&lt;&gt;"",Aug!G154,"")</f>
        <v/>
      </c>
      <c r="C149" t="str">
        <f>+IF(A149&lt;&gt;"",Betrieb!$F$13,"")</f>
        <v/>
      </c>
      <c r="D149" t="str">
        <f>+IF(Aug!C154&lt;&gt;"",Aug!C154,"")</f>
        <v/>
      </c>
      <c r="E149" s="39" t="str">
        <f>+IF(Aug!B154&lt;&gt;"",Aug!B154,"")</f>
        <v/>
      </c>
      <c r="G149" t="str">
        <f>+IF(Aug!F154&lt;&gt;"",Aug!F154,"")</f>
        <v/>
      </c>
    </row>
    <row r="150" spans="1:7" x14ac:dyDescent="0.25">
      <c r="A150" t="str">
        <f>+IF(Aug!G155&lt;&gt;"",Aug!G155,"")</f>
        <v/>
      </c>
      <c r="C150" t="str">
        <f>+IF(A150&lt;&gt;"",Betrieb!$F$13,"")</f>
        <v/>
      </c>
      <c r="D150" t="str">
        <f>+IF(Aug!C155&lt;&gt;"",Aug!C155,"")</f>
        <v/>
      </c>
      <c r="E150" s="39" t="str">
        <f>+IF(Aug!B155&lt;&gt;"",Aug!B155,"")</f>
        <v/>
      </c>
      <c r="G150" t="str">
        <f>+IF(Aug!F155&lt;&gt;"",Aug!F155,"")</f>
        <v/>
      </c>
    </row>
    <row r="151" spans="1:7" x14ac:dyDescent="0.25">
      <c r="A151" t="str">
        <f>+IF(Aug!G156&lt;&gt;"",Aug!G156,"")</f>
        <v/>
      </c>
      <c r="C151" t="str">
        <f>+IF(A151&lt;&gt;"",Betrieb!$F$13,"")</f>
        <v/>
      </c>
      <c r="D151" t="str">
        <f>+IF(Aug!C156&lt;&gt;"",Aug!C156,"")</f>
        <v/>
      </c>
      <c r="E151" s="39" t="str">
        <f>+IF(Aug!B156&lt;&gt;"",Aug!B156,"")</f>
        <v/>
      </c>
      <c r="G151" t="str">
        <f>+IF(Aug!F156&lt;&gt;"",Aug!F156,"")</f>
        <v/>
      </c>
    </row>
    <row r="152" spans="1:7" x14ac:dyDescent="0.25">
      <c r="A152" t="str">
        <f>+IF(Aug!G157&lt;&gt;"",Aug!G157,"")</f>
        <v/>
      </c>
      <c r="C152" t="str">
        <f>+IF(A152&lt;&gt;"",Betrieb!$F$13,"")</f>
        <v/>
      </c>
      <c r="D152" t="str">
        <f>+IF(Aug!C157&lt;&gt;"",Aug!C157,"")</f>
        <v/>
      </c>
      <c r="E152" s="39" t="str">
        <f>+IF(Aug!B157&lt;&gt;"",Aug!B157,"")</f>
        <v/>
      </c>
      <c r="G152" t="str">
        <f>+IF(Aug!F157&lt;&gt;"",Aug!F157,"")</f>
        <v/>
      </c>
    </row>
    <row r="153" spans="1:7" x14ac:dyDescent="0.25">
      <c r="A153" t="str">
        <f>+IF(Aug!G158&lt;&gt;"",Aug!G158,"")</f>
        <v/>
      </c>
      <c r="C153" t="str">
        <f>+IF(A153&lt;&gt;"",Betrieb!$F$13,"")</f>
        <v/>
      </c>
      <c r="D153" t="str">
        <f>+IF(Aug!C158&lt;&gt;"",Aug!C158,"")</f>
        <v/>
      </c>
      <c r="E153" s="39" t="str">
        <f>+IF(Aug!B158&lt;&gt;"",Aug!B158,"")</f>
        <v/>
      </c>
      <c r="G153" t="str">
        <f>+IF(Aug!F158&lt;&gt;"",Aug!F158,"")</f>
        <v/>
      </c>
    </row>
    <row r="154" spans="1:7" x14ac:dyDescent="0.25">
      <c r="A154" t="str">
        <f>+IF(Aug!G159&lt;&gt;"",Aug!G159,"")</f>
        <v/>
      </c>
      <c r="C154" t="str">
        <f>+IF(A154&lt;&gt;"",Betrieb!$F$13,"")</f>
        <v/>
      </c>
      <c r="D154" t="str">
        <f>+IF(Aug!C159&lt;&gt;"",Aug!C159,"")</f>
        <v/>
      </c>
      <c r="E154" s="39" t="str">
        <f>+IF(Aug!B159&lt;&gt;"",Aug!B159,"")</f>
        <v/>
      </c>
      <c r="G154" t="str">
        <f>+IF(Aug!F159&lt;&gt;"",Aug!F159,"")</f>
        <v/>
      </c>
    </row>
    <row r="155" spans="1:7" x14ac:dyDescent="0.25">
      <c r="A155" t="str">
        <f>+IF(Aug!G160&lt;&gt;"",Aug!G160,"")</f>
        <v/>
      </c>
      <c r="C155" t="str">
        <f>+IF(A155&lt;&gt;"",Betrieb!$F$13,"")</f>
        <v/>
      </c>
      <c r="D155" t="str">
        <f>+IF(Aug!C160&lt;&gt;"",Aug!C160,"")</f>
        <v/>
      </c>
      <c r="E155" s="39" t="str">
        <f>+IF(Aug!B160&lt;&gt;"",Aug!B160,"")</f>
        <v/>
      </c>
      <c r="G155" t="str">
        <f>+IF(Aug!F160&lt;&gt;"",Aug!F160,"")</f>
        <v/>
      </c>
    </row>
    <row r="156" spans="1:7" x14ac:dyDescent="0.25">
      <c r="A156" t="str">
        <f>+IF(Aug!G161&lt;&gt;"",Aug!G161,"")</f>
        <v/>
      </c>
      <c r="C156" t="str">
        <f>+IF(A156&lt;&gt;"",Betrieb!$F$13,"")</f>
        <v/>
      </c>
      <c r="D156" t="str">
        <f>+IF(Aug!C161&lt;&gt;"",Aug!C161,"")</f>
        <v/>
      </c>
      <c r="E156" s="39" t="str">
        <f>+IF(Aug!B161&lt;&gt;"",Aug!B161,"")</f>
        <v/>
      </c>
      <c r="G156" t="str">
        <f>+IF(Aug!F161&lt;&gt;"",Aug!F161,"")</f>
        <v/>
      </c>
    </row>
    <row r="157" spans="1:7" x14ac:dyDescent="0.25">
      <c r="A157" t="str">
        <f>+IF(Aug!G162&lt;&gt;"",Aug!G162,"")</f>
        <v/>
      </c>
      <c r="C157" t="str">
        <f>+IF(A157&lt;&gt;"",Betrieb!$F$13,"")</f>
        <v/>
      </c>
      <c r="D157" t="str">
        <f>+IF(Aug!C162&lt;&gt;"",Aug!C162,"")</f>
        <v/>
      </c>
      <c r="E157" s="39" t="str">
        <f>+IF(Aug!B162&lt;&gt;"",Aug!B162,"")</f>
        <v/>
      </c>
      <c r="G157" t="str">
        <f>+IF(Aug!F162&lt;&gt;"",Aug!F162,"")</f>
        <v/>
      </c>
    </row>
    <row r="158" spans="1:7" x14ac:dyDescent="0.25">
      <c r="A158" t="str">
        <f>+IF(Aug!G163&lt;&gt;"",Aug!G163,"")</f>
        <v/>
      </c>
      <c r="C158" t="str">
        <f>+IF(A158&lt;&gt;"",Betrieb!$F$13,"")</f>
        <v/>
      </c>
      <c r="D158" t="str">
        <f>+IF(Aug!C163&lt;&gt;"",Aug!C163,"")</f>
        <v/>
      </c>
      <c r="E158" s="39" t="str">
        <f>+IF(Aug!B163&lt;&gt;"",Aug!B163,"")</f>
        <v/>
      </c>
      <c r="G158" t="str">
        <f>+IF(Aug!F163&lt;&gt;"",Aug!F163,"")</f>
        <v/>
      </c>
    </row>
    <row r="159" spans="1:7" x14ac:dyDescent="0.25">
      <c r="A159" t="str">
        <f>+IF(Aug!G164&lt;&gt;"",Aug!G164,"")</f>
        <v/>
      </c>
      <c r="C159" t="str">
        <f>+IF(A159&lt;&gt;"",Betrieb!$F$13,"")</f>
        <v/>
      </c>
      <c r="D159" t="str">
        <f>+IF(Aug!C164&lt;&gt;"",Aug!C164,"")</f>
        <v/>
      </c>
      <c r="E159" s="39" t="str">
        <f>+IF(Aug!B164&lt;&gt;"",Aug!B164,"")</f>
        <v/>
      </c>
      <c r="G159" t="str">
        <f>+IF(Aug!F164&lt;&gt;"",Aug!F164,"")</f>
        <v/>
      </c>
    </row>
    <row r="160" spans="1:7" x14ac:dyDescent="0.25">
      <c r="A160" t="str">
        <f>+IF(Aug!G165&lt;&gt;"",Aug!G165,"")</f>
        <v/>
      </c>
      <c r="C160" t="str">
        <f>+IF(A160&lt;&gt;"",Betrieb!$F$13,"")</f>
        <v/>
      </c>
      <c r="D160" t="str">
        <f>+IF(Aug!C165&lt;&gt;"",Aug!C165,"")</f>
        <v/>
      </c>
      <c r="E160" s="39" t="str">
        <f>+IF(Aug!B165&lt;&gt;"",Aug!B165,"")</f>
        <v/>
      </c>
      <c r="G160" t="str">
        <f>+IF(Aug!F165&lt;&gt;"",Aug!F165,"")</f>
        <v/>
      </c>
    </row>
    <row r="161" spans="1:7" x14ac:dyDescent="0.25">
      <c r="A161" t="str">
        <f>+IF(Aug!G166&lt;&gt;"",Aug!G166,"")</f>
        <v/>
      </c>
      <c r="C161" t="str">
        <f>+IF(A161&lt;&gt;"",Betrieb!$F$13,"")</f>
        <v/>
      </c>
      <c r="D161" t="str">
        <f>+IF(Aug!C166&lt;&gt;"",Aug!C166,"")</f>
        <v/>
      </c>
      <c r="E161" s="39" t="str">
        <f>+IF(Aug!B166&lt;&gt;"",Aug!B166,"")</f>
        <v/>
      </c>
      <c r="G161" t="str">
        <f>+IF(Aug!F166&lt;&gt;"",Aug!F166,"")</f>
        <v/>
      </c>
    </row>
    <row r="162" spans="1:7" x14ac:dyDescent="0.25">
      <c r="A162" t="str">
        <f>+IF(Aug!G167&lt;&gt;"",Aug!G167,"")</f>
        <v/>
      </c>
      <c r="C162" t="str">
        <f>+IF(A162&lt;&gt;"",Betrieb!$F$13,"")</f>
        <v/>
      </c>
      <c r="D162" t="str">
        <f>+IF(Aug!C167&lt;&gt;"",Aug!C167,"")</f>
        <v/>
      </c>
      <c r="E162" s="39" t="str">
        <f>+IF(Aug!B167&lt;&gt;"",Aug!B167,"")</f>
        <v/>
      </c>
      <c r="G162" t="str">
        <f>+IF(Aug!F167&lt;&gt;"",Aug!F167,"")</f>
        <v/>
      </c>
    </row>
    <row r="163" spans="1:7" x14ac:dyDescent="0.25">
      <c r="A163" t="str">
        <f>+IF(Aug!G168&lt;&gt;"",Aug!G168,"")</f>
        <v/>
      </c>
      <c r="C163" t="str">
        <f>+IF(A163&lt;&gt;"",Betrieb!$F$13,"")</f>
        <v/>
      </c>
      <c r="D163" t="str">
        <f>+IF(Aug!C168&lt;&gt;"",Aug!C168,"")</f>
        <v/>
      </c>
      <c r="E163" s="39" t="str">
        <f>+IF(Aug!B168&lt;&gt;"",Aug!B168,"")</f>
        <v/>
      </c>
      <c r="G163" t="str">
        <f>+IF(Aug!F168&lt;&gt;"",Aug!F168,"")</f>
        <v/>
      </c>
    </row>
    <row r="164" spans="1:7" x14ac:dyDescent="0.25">
      <c r="A164" t="str">
        <f>+IF(Aug!G169&lt;&gt;"",Aug!G169,"")</f>
        <v/>
      </c>
      <c r="C164" t="str">
        <f>+IF(A164&lt;&gt;"",Betrieb!$F$13,"")</f>
        <v/>
      </c>
      <c r="D164" t="str">
        <f>+IF(Aug!C169&lt;&gt;"",Aug!C169,"")</f>
        <v/>
      </c>
      <c r="E164" s="39" t="str">
        <f>+IF(Aug!B169&lt;&gt;"",Aug!B169,"")</f>
        <v/>
      </c>
      <c r="G164" t="str">
        <f>+IF(Aug!F169&lt;&gt;"",Aug!F169,"")</f>
        <v/>
      </c>
    </row>
    <row r="165" spans="1:7" x14ac:dyDescent="0.25">
      <c r="A165" t="str">
        <f>+IF(Aug!G170&lt;&gt;"",Aug!G170,"")</f>
        <v/>
      </c>
      <c r="C165" t="str">
        <f>+IF(A165&lt;&gt;"",Betrieb!$F$13,"")</f>
        <v/>
      </c>
      <c r="D165" t="str">
        <f>+IF(Aug!C170&lt;&gt;"",Aug!C170,"")</f>
        <v/>
      </c>
      <c r="E165" s="39" t="str">
        <f>+IF(Aug!B170&lt;&gt;"",Aug!B170,"")</f>
        <v/>
      </c>
      <c r="G165" t="str">
        <f>+IF(Aug!F170&lt;&gt;"",Aug!F170,"")</f>
        <v/>
      </c>
    </row>
    <row r="166" spans="1:7" x14ac:dyDescent="0.25">
      <c r="A166" t="str">
        <f>+IF(Aug!G171&lt;&gt;"",Aug!G171,"")</f>
        <v/>
      </c>
      <c r="C166" t="str">
        <f>+IF(A166&lt;&gt;"",Betrieb!$F$13,"")</f>
        <v/>
      </c>
      <c r="D166" t="str">
        <f>+IF(Aug!C171&lt;&gt;"",Aug!C171,"")</f>
        <v/>
      </c>
      <c r="E166" s="39" t="str">
        <f>+IF(Aug!B171&lt;&gt;"",Aug!B171,"")</f>
        <v/>
      </c>
      <c r="G166" t="str">
        <f>+IF(Aug!F171&lt;&gt;"",Aug!F171,"")</f>
        <v/>
      </c>
    </row>
    <row r="167" spans="1:7" x14ac:dyDescent="0.25">
      <c r="A167" t="str">
        <f>+IF(Aug!G172&lt;&gt;"",Aug!G172,"")</f>
        <v/>
      </c>
      <c r="C167" t="str">
        <f>+IF(A167&lt;&gt;"",Betrieb!$F$13,"")</f>
        <v/>
      </c>
      <c r="D167" t="str">
        <f>+IF(Aug!C172&lt;&gt;"",Aug!C172,"")</f>
        <v/>
      </c>
      <c r="E167" s="39" t="str">
        <f>+IF(Aug!B172&lt;&gt;"",Aug!B172,"")</f>
        <v/>
      </c>
      <c r="G167" t="str">
        <f>+IF(Aug!F172&lt;&gt;"",Aug!F172,"")</f>
        <v/>
      </c>
    </row>
    <row r="168" spans="1:7" x14ac:dyDescent="0.25">
      <c r="A168" t="str">
        <f>+IF(Aug!G173&lt;&gt;"",Aug!G173,"")</f>
        <v/>
      </c>
      <c r="C168" t="str">
        <f>+IF(A168&lt;&gt;"",Betrieb!$F$13,"")</f>
        <v/>
      </c>
      <c r="D168" t="str">
        <f>+IF(Aug!C173&lt;&gt;"",Aug!C173,"")</f>
        <v/>
      </c>
      <c r="E168" s="39" t="str">
        <f>+IF(Aug!B173&lt;&gt;"",Aug!B173,"")</f>
        <v/>
      </c>
      <c r="G168" t="str">
        <f>+IF(Aug!F173&lt;&gt;"",Aug!F173,"")</f>
        <v/>
      </c>
    </row>
    <row r="169" spans="1:7" x14ac:dyDescent="0.25">
      <c r="A169" t="str">
        <f>+IF(Aug!G174&lt;&gt;"",Aug!G174,"")</f>
        <v/>
      </c>
      <c r="C169" t="str">
        <f>+IF(A169&lt;&gt;"",Betrieb!$F$13,"")</f>
        <v/>
      </c>
      <c r="D169" t="str">
        <f>+IF(Aug!C174&lt;&gt;"",Aug!C174,"")</f>
        <v/>
      </c>
      <c r="E169" s="39" t="str">
        <f>+IF(Aug!B174&lt;&gt;"",Aug!B174,"")</f>
        <v/>
      </c>
      <c r="G169" t="str">
        <f>+IF(Aug!F174&lt;&gt;"",Aug!F174,"")</f>
        <v/>
      </c>
    </row>
    <row r="170" spans="1:7" x14ac:dyDescent="0.25">
      <c r="A170" t="str">
        <f>+IF(Aug!G175&lt;&gt;"",Aug!G175,"")</f>
        <v/>
      </c>
      <c r="C170" t="str">
        <f>+IF(A170&lt;&gt;"",Betrieb!$F$13,"")</f>
        <v/>
      </c>
      <c r="D170" t="str">
        <f>+IF(Aug!C175&lt;&gt;"",Aug!C175,"")</f>
        <v/>
      </c>
      <c r="E170" s="39" t="str">
        <f>+IF(Aug!B175&lt;&gt;"",Aug!B175,"")</f>
        <v/>
      </c>
      <c r="G170" t="str">
        <f>+IF(Aug!F175&lt;&gt;"",Aug!F175,"")</f>
        <v/>
      </c>
    </row>
    <row r="171" spans="1:7" x14ac:dyDescent="0.25">
      <c r="A171" t="str">
        <f>+IF(Aug!G176&lt;&gt;"",Aug!G176,"")</f>
        <v/>
      </c>
      <c r="C171" t="str">
        <f>+IF(A171&lt;&gt;"",Betrieb!$F$13,"")</f>
        <v/>
      </c>
      <c r="D171" t="str">
        <f>+IF(Aug!C176&lt;&gt;"",Aug!C176,"")</f>
        <v/>
      </c>
      <c r="E171" s="39" t="str">
        <f>+IF(Aug!B176&lt;&gt;"",Aug!B176,"")</f>
        <v/>
      </c>
      <c r="G171" t="str">
        <f>+IF(Aug!F176&lt;&gt;"",Aug!F176,"")</f>
        <v/>
      </c>
    </row>
    <row r="172" spans="1:7" x14ac:dyDescent="0.25">
      <c r="A172" t="str">
        <f>+IF(Aug!G177&lt;&gt;"",Aug!G177,"")</f>
        <v/>
      </c>
      <c r="C172" t="str">
        <f>+IF(A172&lt;&gt;"",Betrieb!$F$13,"")</f>
        <v/>
      </c>
      <c r="D172" t="str">
        <f>+IF(Aug!C177&lt;&gt;"",Aug!C177,"")</f>
        <v/>
      </c>
      <c r="E172" s="39" t="str">
        <f>+IF(Aug!B177&lt;&gt;"",Aug!B177,"")</f>
        <v/>
      </c>
      <c r="G172" t="str">
        <f>+IF(Aug!F177&lt;&gt;"",Aug!F177,"")</f>
        <v/>
      </c>
    </row>
    <row r="173" spans="1:7" x14ac:dyDescent="0.25">
      <c r="A173" t="str">
        <f>+IF(Aug!G178&lt;&gt;"",Aug!G178,"")</f>
        <v/>
      </c>
      <c r="C173" t="str">
        <f>+IF(A173&lt;&gt;"",Betrieb!$F$13,"")</f>
        <v/>
      </c>
      <c r="D173" t="str">
        <f>+IF(Aug!C178&lt;&gt;"",Aug!C178,"")</f>
        <v/>
      </c>
      <c r="E173" s="39" t="str">
        <f>+IF(Aug!B178&lt;&gt;"",Aug!B178,"")</f>
        <v/>
      </c>
      <c r="G173" t="str">
        <f>+IF(Aug!F178&lt;&gt;"",Aug!F178,"")</f>
        <v/>
      </c>
    </row>
    <row r="174" spans="1:7" x14ac:dyDescent="0.25">
      <c r="A174" t="str">
        <f>+IF(Aug!G179&lt;&gt;"",Aug!G179,"")</f>
        <v/>
      </c>
      <c r="C174" t="str">
        <f>+IF(A174&lt;&gt;"",Betrieb!$F$13,"")</f>
        <v/>
      </c>
      <c r="D174" t="str">
        <f>+IF(Aug!C179&lt;&gt;"",Aug!C179,"")</f>
        <v/>
      </c>
      <c r="E174" s="39" t="str">
        <f>+IF(Aug!B179&lt;&gt;"",Aug!B179,"")</f>
        <v/>
      </c>
      <c r="G174" t="str">
        <f>+IF(Aug!F179&lt;&gt;"",Aug!F179,"")</f>
        <v/>
      </c>
    </row>
    <row r="175" spans="1:7" x14ac:dyDescent="0.25">
      <c r="A175" t="str">
        <f>+IF(Aug!G180&lt;&gt;"",Aug!G180,"")</f>
        <v/>
      </c>
      <c r="C175" t="str">
        <f>+IF(A175&lt;&gt;"",Betrieb!$F$13,"")</f>
        <v/>
      </c>
      <c r="D175" t="str">
        <f>+IF(Aug!C180&lt;&gt;"",Aug!C180,"")</f>
        <v/>
      </c>
      <c r="E175" s="39" t="str">
        <f>+IF(Aug!B180&lt;&gt;"",Aug!B180,"")</f>
        <v/>
      </c>
      <c r="G175" t="str">
        <f>+IF(Aug!F180&lt;&gt;"",Aug!F180,"")</f>
        <v/>
      </c>
    </row>
    <row r="176" spans="1:7" x14ac:dyDescent="0.25">
      <c r="A176" t="str">
        <f>+IF(Aug!G181&lt;&gt;"",Aug!G181,"")</f>
        <v/>
      </c>
      <c r="C176" t="str">
        <f>+IF(A176&lt;&gt;"",Betrieb!$F$13,"")</f>
        <v/>
      </c>
      <c r="D176" t="str">
        <f>+IF(Aug!C181&lt;&gt;"",Aug!C181,"")</f>
        <v/>
      </c>
      <c r="E176" s="39" t="str">
        <f>+IF(Aug!B181&lt;&gt;"",Aug!B181,"")</f>
        <v/>
      </c>
      <c r="G176" t="str">
        <f>+IF(Aug!F181&lt;&gt;"",Aug!F181,"")</f>
        <v/>
      </c>
    </row>
    <row r="177" spans="1:7" x14ac:dyDescent="0.25">
      <c r="A177" t="str">
        <f>+IF(Aug!G182&lt;&gt;"",Aug!G182,"")</f>
        <v/>
      </c>
      <c r="C177" t="str">
        <f>+IF(A177&lt;&gt;"",Betrieb!$F$13,"")</f>
        <v/>
      </c>
      <c r="D177" t="str">
        <f>+IF(Aug!C182&lt;&gt;"",Aug!C182,"")</f>
        <v/>
      </c>
      <c r="E177" s="39" t="str">
        <f>+IF(Aug!B182&lt;&gt;"",Aug!B182,"")</f>
        <v/>
      </c>
      <c r="G177" t="str">
        <f>+IF(Aug!F182&lt;&gt;"",Aug!F182,"")</f>
        <v/>
      </c>
    </row>
    <row r="178" spans="1:7" x14ac:dyDescent="0.25">
      <c r="A178" t="str">
        <f>+IF(Aug!G183&lt;&gt;"",Aug!G183,"")</f>
        <v/>
      </c>
      <c r="C178" t="str">
        <f>+IF(A178&lt;&gt;"",Betrieb!$F$13,"")</f>
        <v/>
      </c>
      <c r="D178" t="str">
        <f>+IF(Aug!C183&lt;&gt;"",Aug!C183,"")</f>
        <v/>
      </c>
      <c r="E178" s="39" t="str">
        <f>+IF(Aug!B183&lt;&gt;"",Aug!B183,"")</f>
        <v/>
      </c>
      <c r="G178" t="str">
        <f>+IF(Aug!F183&lt;&gt;"",Aug!F183,"")</f>
        <v/>
      </c>
    </row>
    <row r="179" spans="1:7" x14ac:dyDescent="0.25">
      <c r="A179" t="str">
        <f>+IF(Aug!G184&lt;&gt;"",Aug!G184,"")</f>
        <v/>
      </c>
      <c r="C179" t="str">
        <f>+IF(A179&lt;&gt;"",Betrieb!$F$13,"")</f>
        <v/>
      </c>
      <c r="D179" t="str">
        <f>+IF(Aug!C184&lt;&gt;"",Aug!C184,"")</f>
        <v/>
      </c>
      <c r="E179" s="39" t="str">
        <f>+IF(Aug!B184&lt;&gt;"",Aug!B184,"")</f>
        <v/>
      </c>
      <c r="G179" t="str">
        <f>+IF(Aug!F184&lt;&gt;"",Aug!F184,"")</f>
        <v/>
      </c>
    </row>
    <row r="180" spans="1:7" x14ac:dyDescent="0.25">
      <c r="A180" t="str">
        <f>+IF(Aug!G185&lt;&gt;"",Aug!G185,"")</f>
        <v/>
      </c>
      <c r="C180" t="str">
        <f>+IF(A180&lt;&gt;"",Betrieb!$F$13,"")</f>
        <v/>
      </c>
      <c r="D180" t="str">
        <f>+IF(Aug!C185&lt;&gt;"",Aug!C185,"")</f>
        <v/>
      </c>
      <c r="E180" s="39" t="str">
        <f>+IF(Aug!B185&lt;&gt;"",Aug!B185,"")</f>
        <v/>
      </c>
      <c r="G180" t="str">
        <f>+IF(Aug!F185&lt;&gt;"",Aug!F185,"")</f>
        <v/>
      </c>
    </row>
    <row r="181" spans="1:7" x14ac:dyDescent="0.25">
      <c r="A181" t="str">
        <f>+IF(Aug!G186&lt;&gt;"",Aug!G186,"")</f>
        <v/>
      </c>
      <c r="C181" t="str">
        <f>+IF(A181&lt;&gt;"",Betrieb!$F$13,"")</f>
        <v/>
      </c>
      <c r="D181" t="str">
        <f>+IF(Aug!C186&lt;&gt;"",Aug!C186,"")</f>
        <v/>
      </c>
      <c r="E181" s="39" t="str">
        <f>+IF(Aug!B186&lt;&gt;"",Aug!B186,"")</f>
        <v/>
      </c>
      <c r="G181" t="str">
        <f>+IF(Aug!F186&lt;&gt;"",Aug!F186,"")</f>
        <v/>
      </c>
    </row>
    <row r="182" spans="1:7" x14ac:dyDescent="0.25">
      <c r="A182" t="str">
        <f>+IF(Aug!G187&lt;&gt;"",Aug!G187,"")</f>
        <v/>
      </c>
      <c r="C182" t="str">
        <f>+IF(A182&lt;&gt;"",Betrieb!$F$13,"")</f>
        <v/>
      </c>
      <c r="D182" t="str">
        <f>+IF(Aug!C187&lt;&gt;"",Aug!C187,"")</f>
        <v/>
      </c>
      <c r="E182" s="39" t="str">
        <f>+IF(Aug!B187&lt;&gt;"",Aug!B187,"")</f>
        <v/>
      </c>
      <c r="G182" t="str">
        <f>+IF(Aug!F187&lt;&gt;"",Aug!F187,"")</f>
        <v/>
      </c>
    </row>
    <row r="183" spans="1:7" x14ac:dyDescent="0.25">
      <c r="A183" t="str">
        <f>+IF(Aug!G188&lt;&gt;"",Aug!G188,"")</f>
        <v/>
      </c>
      <c r="C183" t="str">
        <f>+IF(A183&lt;&gt;"",Betrieb!$F$13,"")</f>
        <v/>
      </c>
      <c r="D183" t="str">
        <f>+IF(Aug!C188&lt;&gt;"",Aug!C188,"")</f>
        <v/>
      </c>
      <c r="E183" s="39" t="str">
        <f>+IF(Aug!B188&lt;&gt;"",Aug!B188,"")</f>
        <v/>
      </c>
      <c r="G183" t="str">
        <f>+IF(Aug!F188&lt;&gt;"",Aug!F188,"")</f>
        <v/>
      </c>
    </row>
    <row r="184" spans="1:7" x14ac:dyDescent="0.25">
      <c r="A184" t="str">
        <f>+IF(Aug!G189&lt;&gt;"",Aug!G189,"")</f>
        <v/>
      </c>
      <c r="C184" t="str">
        <f>+IF(A184&lt;&gt;"",Betrieb!$F$13,"")</f>
        <v/>
      </c>
      <c r="D184" t="str">
        <f>+IF(Aug!C189&lt;&gt;"",Aug!C189,"")</f>
        <v/>
      </c>
      <c r="E184" s="39" t="str">
        <f>+IF(Aug!B189&lt;&gt;"",Aug!B189,"")</f>
        <v/>
      </c>
      <c r="G184" t="str">
        <f>+IF(Aug!F189&lt;&gt;"",Aug!F189,"")</f>
        <v/>
      </c>
    </row>
    <row r="185" spans="1:7" x14ac:dyDescent="0.25">
      <c r="A185" t="str">
        <f>+IF(Aug!G190&lt;&gt;"",Aug!G190,"")</f>
        <v/>
      </c>
      <c r="C185" t="str">
        <f>+IF(A185&lt;&gt;"",Betrieb!$F$13,"")</f>
        <v/>
      </c>
      <c r="D185" t="str">
        <f>+IF(Aug!C190&lt;&gt;"",Aug!C190,"")</f>
        <v/>
      </c>
      <c r="E185" s="39" t="str">
        <f>+IF(Aug!B190&lt;&gt;"",Aug!B190,"")</f>
        <v/>
      </c>
      <c r="G185" t="str">
        <f>+IF(Aug!F190&lt;&gt;"",Aug!F190,"")</f>
        <v/>
      </c>
    </row>
    <row r="186" spans="1:7" x14ac:dyDescent="0.25">
      <c r="A186" t="str">
        <f>+IF(Aug!G191&lt;&gt;"",Aug!G191,"")</f>
        <v/>
      </c>
      <c r="C186" t="str">
        <f>+IF(A186&lt;&gt;"",Betrieb!$F$13,"")</f>
        <v/>
      </c>
      <c r="D186" t="str">
        <f>+IF(Aug!C191&lt;&gt;"",Aug!C191,"")</f>
        <v/>
      </c>
      <c r="E186" s="39" t="str">
        <f>+IF(Aug!B191&lt;&gt;"",Aug!B191,"")</f>
        <v/>
      </c>
      <c r="G186" t="str">
        <f>+IF(Aug!F191&lt;&gt;"",Aug!F191,"")</f>
        <v/>
      </c>
    </row>
    <row r="187" spans="1:7" x14ac:dyDescent="0.25">
      <c r="A187" t="str">
        <f>+IF(Aug!G192&lt;&gt;"",Aug!G192,"")</f>
        <v/>
      </c>
      <c r="C187" t="str">
        <f>+IF(A187&lt;&gt;"",Betrieb!$F$13,"")</f>
        <v/>
      </c>
      <c r="D187" t="str">
        <f>+IF(Aug!C192&lt;&gt;"",Aug!C192,"")</f>
        <v/>
      </c>
      <c r="E187" s="39" t="str">
        <f>+IF(Aug!B192&lt;&gt;"",Aug!B192,"")</f>
        <v/>
      </c>
      <c r="G187" t="str">
        <f>+IF(Aug!F192&lt;&gt;"",Aug!F192,"")</f>
        <v/>
      </c>
    </row>
    <row r="188" spans="1:7" x14ac:dyDescent="0.25">
      <c r="A188" t="str">
        <f>+IF(Aug!G193&lt;&gt;"",Aug!G193,"")</f>
        <v/>
      </c>
      <c r="C188" t="str">
        <f>+IF(A188&lt;&gt;"",Betrieb!$F$13,"")</f>
        <v/>
      </c>
      <c r="D188" t="str">
        <f>+IF(Aug!C193&lt;&gt;"",Aug!C193,"")</f>
        <v/>
      </c>
      <c r="E188" s="39" t="str">
        <f>+IF(Aug!B193&lt;&gt;"",Aug!B193,"")</f>
        <v/>
      </c>
      <c r="G188" t="str">
        <f>+IF(Aug!F193&lt;&gt;"",Aug!F193,"")</f>
        <v/>
      </c>
    </row>
    <row r="189" spans="1:7" x14ac:dyDescent="0.25">
      <c r="A189" t="str">
        <f>+IF(Aug!G194&lt;&gt;"",Aug!G194,"")</f>
        <v/>
      </c>
      <c r="C189" t="str">
        <f>+IF(A189&lt;&gt;"",Betrieb!$F$13,"")</f>
        <v/>
      </c>
      <c r="D189" t="str">
        <f>+IF(Aug!C194&lt;&gt;"",Aug!C194,"")</f>
        <v/>
      </c>
      <c r="E189" s="39" t="str">
        <f>+IF(Aug!B194&lt;&gt;"",Aug!B194,"")</f>
        <v/>
      </c>
      <c r="G189" t="str">
        <f>+IF(Aug!F194&lt;&gt;"",Aug!F194,"")</f>
        <v/>
      </c>
    </row>
    <row r="190" spans="1:7" x14ac:dyDescent="0.25">
      <c r="A190" t="str">
        <f>+IF(Aug!G195&lt;&gt;"",Aug!G195,"")</f>
        <v/>
      </c>
      <c r="C190" t="str">
        <f>+IF(A190&lt;&gt;"",Betrieb!$F$13,"")</f>
        <v/>
      </c>
      <c r="D190" t="str">
        <f>+IF(Aug!C195&lt;&gt;"",Aug!C195,"")</f>
        <v/>
      </c>
      <c r="E190" s="39" t="str">
        <f>+IF(Aug!B195&lt;&gt;"",Aug!B195,"")</f>
        <v/>
      </c>
      <c r="G190" t="str">
        <f>+IF(Aug!F195&lt;&gt;"",Aug!F195,"")</f>
        <v/>
      </c>
    </row>
    <row r="191" spans="1:7" x14ac:dyDescent="0.25">
      <c r="A191" t="str">
        <f>+IF(Aug!G196&lt;&gt;"",Aug!G196,"")</f>
        <v/>
      </c>
      <c r="C191" t="str">
        <f>+IF(A191&lt;&gt;"",Betrieb!$F$13,"")</f>
        <v/>
      </c>
      <c r="D191" t="str">
        <f>+IF(Aug!C196&lt;&gt;"",Aug!C196,"")</f>
        <v/>
      </c>
      <c r="E191" s="39" t="str">
        <f>+IF(Aug!B196&lt;&gt;"",Aug!B196,"")</f>
        <v/>
      </c>
      <c r="G191" t="str">
        <f>+IF(Aug!F196&lt;&gt;"",Aug!F196,"")</f>
        <v/>
      </c>
    </row>
    <row r="192" spans="1:7" x14ac:dyDescent="0.25">
      <c r="A192" t="str">
        <f>+IF(Aug!G197&lt;&gt;"",Aug!G197,"")</f>
        <v/>
      </c>
      <c r="C192" t="str">
        <f>+IF(A192&lt;&gt;"",Betrieb!$F$13,"")</f>
        <v/>
      </c>
      <c r="D192" t="str">
        <f>+IF(Aug!C197&lt;&gt;"",Aug!C197,"")</f>
        <v/>
      </c>
      <c r="E192" s="39" t="str">
        <f>+IF(Aug!B197&lt;&gt;"",Aug!B197,"")</f>
        <v/>
      </c>
      <c r="G192" t="str">
        <f>+IF(Aug!F197&lt;&gt;"",Aug!F197,"")</f>
        <v/>
      </c>
    </row>
    <row r="193" spans="1:7" x14ac:dyDescent="0.25">
      <c r="A193" t="str">
        <f>+IF(Aug!G198&lt;&gt;"",Aug!G198,"")</f>
        <v/>
      </c>
      <c r="C193" t="str">
        <f>+IF(A193&lt;&gt;"",Betrieb!$F$13,"")</f>
        <v/>
      </c>
      <c r="D193" t="str">
        <f>+IF(Aug!C198&lt;&gt;"",Aug!C198,"")</f>
        <v/>
      </c>
      <c r="E193" s="39" t="str">
        <f>+IF(Aug!B198&lt;&gt;"",Aug!B198,"")</f>
        <v/>
      </c>
      <c r="G193" t="str">
        <f>+IF(Aug!F198&lt;&gt;"",Aug!F198,"")</f>
        <v/>
      </c>
    </row>
    <row r="194" spans="1:7" x14ac:dyDescent="0.25">
      <c r="A194" t="str">
        <f>+IF(Aug!G199&lt;&gt;"",Aug!G199,"")</f>
        <v/>
      </c>
      <c r="C194" t="str">
        <f>+IF(A194&lt;&gt;"",Betrieb!$F$13,"")</f>
        <v/>
      </c>
      <c r="D194" t="str">
        <f>+IF(Aug!C199&lt;&gt;"",Aug!C199,"")</f>
        <v/>
      </c>
      <c r="E194" s="39" t="str">
        <f>+IF(Aug!B199&lt;&gt;"",Aug!B199,"")</f>
        <v/>
      </c>
      <c r="G194" t="str">
        <f>+IF(Aug!F199&lt;&gt;"",Aug!F199,"")</f>
        <v/>
      </c>
    </row>
    <row r="195" spans="1:7" x14ac:dyDescent="0.25">
      <c r="A195" t="str">
        <f>+IF(Aug!G200&lt;&gt;"",Aug!G200,"")</f>
        <v/>
      </c>
      <c r="C195" t="str">
        <f>+IF(A195&lt;&gt;"",Betrieb!$F$13,"")</f>
        <v/>
      </c>
      <c r="D195" t="str">
        <f>+IF(Aug!C200&lt;&gt;"",Aug!C200,"")</f>
        <v/>
      </c>
      <c r="E195" s="39" t="str">
        <f>+IF(Aug!B200&lt;&gt;"",Aug!B200,"")</f>
        <v/>
      </c>
      <c r="G195" t="str">
        <f>+IF(Aug!F200&lt;&gt;"",Aug!F200,"")</f>
        <v/>
      </c>
    </row>
    <row r="196" spans="1:7" x14ac:dyDescent="0.25">
      <c r="A196" t="str">
        <f>+IF(Aug!G201&lt;&gt;"",Aug!G201,"")</f>
        <v/>
      </c>
      <c r="C196" t="str">
        <f>+IF(A196&lt;&gt;"",Betrieb!$F$13,"")</f>
        <v/>
      </c>
      <c r="D196" t="str">
        <f>+IF(Aug!C201&lt;&gt;"",Aug!C201,"")</f>
        <v/>
      </c>
      <c r="E196" s="39" t="str">
        <f>+IF(Aug!B201&lt;&gt;"",Aug!B201,"")</f>
        <v/>
      </c>
      <c r="G196" t="str">
        <f>+IF(Aug!F201&lt;&gt;"",Aug!F201,"")</f>
        <v/>
      </c>
    </row>
    <row r="197" spans="1:7" x14ac:dyDescent="0.25">
      <c r="A197" t="str">
        <f>+IF(Aug!G202&lt;&gt;"",Aug!G202,"")</f>
        <v/>
      </c>
      <c r="C197" t="str">
        <f>+IF(A197&lt;&gt;"",Betrieb!$F$13,"")</f>
        <v/>
      </c>
      <c r="D197" t="str">
        <f>+IF(Aug!C202&lt;&gt;"",Aug!C202,"")</f>
        <v/>
      </c>
      <c r="E197" s="39" t="str">
        <f>+IF(Aug!B202&lt;&gt;"",Aug!B202,"")</f>
        <v/>
      </c>
      <c r="G197" t="str">
        <f>+IF(Aug!F202&lt;&gt;"",Aug!F202,"")</f>
        <v/>
      </c>
    </row>
    <row r="198" spans="1:7" x14ac:dyDescent="0.25">
      <c r="A198" t="str">
        <f>+IF(Aug!G203&lt;&gt;"",Aug!G203,"")</f>
        <v/>
      </c>
      <c r="C198" t="str">
        <f>+IF(A198&lt;&gt;"",Betrieb!$F$13,"")</f>
        <v/>
      </c>
      <c r="D198" t="str">
        <f>+IF(Aug!C203&lt;&gt;"",Aug!C203,"")</f>
        <v/>
      </c>
      <c r="E198" s="39" t="str">
        <f>+IF(Aug!B203&lt;&gt;"",Aug!B203,"")</f>
        <v/>
      </c>
      <c r="G198" t="str">
        <f>+IF(Aug!F203&lt;&gt;"",Aug!F203,"")</f>
        <v/>
      </c>
    </row>
    <row r="199" spans="1:7" x14ac:dyDescent="0.25">
      <c r="A199" t="str">
        <f>+IF(Aug!G204&lt;&gt;"",Aug!G204,"")</f>
        <v/>
      </c>
      <c r="C199" t="str">
        <f>+IF(A199&lt;&gt;"",Betrieb!$F$13,"")</f>
        <v/>
      </c>
      <c r="D199" t="str">
        <f>+IF(Aug!C204&lt;&gt;"",Aug!C204,"")</f>
        <v/>
      </c>
      <c r="E199" s="39" t="str">
        <f>+IF(Aug!B204&lt;&gt;"",Aug!B204,"")</f>
        <v/>
      </c>
      <c r="G199" t="str">
        <f>+IF(Aug!F204&lt;&gt;"",Aug!F204,"")</f>
        <v/>
      </c>
    </row>
    <row r="200" spans="1:7" x14ac:dyDescent="0.25">
      <c r="A200" t="str">
        <f>+IF(Aug!G205&lt;&gt;"",Aug!G205,"")</f>
        <v/>
      </c>
      <c r="C200" t="str">
        <f>+IF(A200&lt;&gt;"",Betrieb!$F$13,"")</f>
        <v/>
      </c>
      <c r="D200" t="str">
        <f>+IF(Aug!C205&lt;&gt;"",Aug!C205,"")</f>
        <v/>
      </c>
      <c r="E200" s="39" t="str">
        <f>+IF(Aug!B205&lt;&gt;"",Aug!B205,"")</f>
        <v/>
      </c>
      <c r="G200" t="str">
        <f>+IF(Aug!F205&lt;&gt;"",Aug!F205,"")</f>
        <v/>
      </c>
    </row>
    <row r="201" spans="1:7" x14ac:dyDescent="0.25">
      <c r="A201" t="str">
        <f>+IF(Aug!G206&lt;&gt;"",Aug!G206,"")</f>
        <v/>
      </c>
      <c r="C201" t="str">
        <f>+IF(A201&lt;&gt;"",Betrieb!$F$13,"")</f>
        <v/>
      </c>
      <c r="D201" t="str">
        <f>+IF(Aug!C206&lt;&gt;"",Aug!C206,"")</f>
        <v/>
      </c>
      <c r="E201" s="39" t="str">
        <f>+IF(Aug!B206&lt;&gt;"",Aug!B206,"")</f>
        <v/>
      </c>
      <c r="G201" t="str">
        <f>+IF(Aug!F206&lt;&gt;"",Aug!F206,"")</f>
        <v/>
      </c>
    </row>
    <row r="202" spans="1:7" x14ac:dyDescent="0.25">
      <c r="A202" t="str">
        <f>+IF(Aug!G207&lt;&gt;"",Aug!G207,"")</f>
        <v/>
      </c>
      <c r="C202" t="str">
        <f>+IF(A202&lt;&gt;"",Betrieb!$F$13,"")</f>
        <v/>
      </c>
      <c r="D202" t="str">
        <f>+IF(Aug!C207&lt;&gt;"",Aug!C207,"")</f>
        <v/>
      </c>
      <c r="E202" s="39" t="str">
        <f>+IF(Aug!B207&lt;&gt;"",Aug!B207,"")</f>
        <v/>
      </c>
      <c r="G202" t="str">
        <f>+IF(Aug!F207&lt;&gt;"",Aug!F207,"")</f>
        <v/>
      </c>
    </row>
  </sheetData>
  <sheetProtection algorithmName="SHA-512" hashValue="SHJofx6u+tc4n9eHqpDE1gdqXzz6Fe+zV19YNEqy+HDCTOGYEzz/1By/qv+RoHMjifer9JDAyDdqpH2Lz7+9hQ==" saltValue="F2G0opHwnPRbgF39zERRbQ==" spinCount="100000" sheet="1" objects="1" scenarios="1"/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202"/>
  <sheetViews>
    <sheetView workbookViewId="0"/>
  </sheetViews>
  <sheetFormatPr baseColWidth="10" defaultRowHeight="15" x14ac:dyDescent="0.25"/>
  <sheetData>
    <row r="1" spans="1:8" x14ac:dyDescent="0.25">
      <c r="A1" s="30" t="s">
        <v>24</v>
      </c>
      <c r="B1" s="30" t="s">
        <v>25</v>
      </c>
      <c r="C1" s="30" t="s">
        <v>26</v>
      </c>
      <c r="D1" s="30" t="s">
        <v>27</v>
      </c>
      <c r="E1" s="38" t="s">
        <v>28</v>
      </c>
      <c r="F1" s="30" t="s">
        <v>3</v>
      </c>
      <c r="G1" s="30" t="s">
        <v>29</v>
      </c>
      <c r="H1" s="30" t="s">
        <v>30</v>
      </c>
    </row>
    <row r="2" spans="1:8" x14ac:dyDescent="0.25">
      <c r="A2" t="str">
        <f>+IF(Sep!G7&lt;&gt;"",Sep!G7,"")</f>
        <v/>
      </c>
      <c r="C2" t="str">
        <f>+IF(A2&lt;&gt;"",Betrieb!$F$13,"")</f>
        <v/>
      </c>
      <c r="D2" t="str">
        <f>+IF(Sep!C7&lt;&gt;"",Sep!C7,"")</f>
        <v/>
      </c>
      <c r="E2" s="39" t="str">
        <f>+IF(Sep!B7&lt;&gt;"",Sep!B7,"")</f>
        <v/>
      </c>
      <c r="G2" t="str">
        <f>+IF(Sep!F7&lt;&gt;"",Sep!F7,"")</f>
        <v/>
      </c>
    </row>
    <row r="3" spans="1:8" x14ac:dyDescent="0.25">
      <c r="A3" t="str">
        <f>+IF(Sep!G8&lt;&gt;"",Sep!G8,"")</f>
        <v/>
      </c>
      <c r="C3" t="str">
        <f>+IF(A3&lt;&gt;"",Betrieb!$F$13,"")</f>
        <v/>
      </c>
      <c r="D3" t="str">
        <f>+IF(Sep!C8&lt;&gt;"",Sep!C8,"")</f>
        <v/>
      </c>
      <c r="E3" s="39" t="str">
        <f>+IF(Sep!B8&lt;&gt;"",Sep!B8,"")</f>
        <v/>
      </c>
      <c r="G3" t="str">
        <f>+IF(Sep!F8&lt;&gt;"",Sep!F8,"")</f>
        <v/>
      </c>
    </row>
    <row r="4" spans="1:8" x14ac:dyDescent="0.25">
      <c r="A4" t="str">
        <f>+IF(Sep!G9&lt;&gt;"",Sep!G9,"")</f>
        <v/>
      </c>
      <c r="C4" t="str">
        <f>+IF(A4&lt;&gt;"",Betrieb!$F$13,"")</f>
        <v/>
      </c>
      <c r="D4" t="str">
        <f>+IF(Sep!C9&lt;&gt;"",Sep!C9,"")</f>
        <v/>
      </c>
      <c r="E4" s="39" t="str">
        <f>+IF(Sep!B9&lt;&gt;"",Sep!B9,"")</f>
        <v/>
      </c>
      <c r="G4" t="str">
        <f>+IF(Sep!F9&lt;&gt;"",Sep!F9,"")</f>
        <v/>
      </c>
    </row>
    <row r="5" spans="1:8" x14ac:dyDescent="0.25">
      <c r="A5" t="str">
        <f>+IF(Sep!G10&lt;&gt;"",Sep!G10,"")</f>
        <v/>
      </c>
      <c r="C5" t="str">
        <f>+IF(A5&lt;&gt;"",Betrieb!$F$13,"")</f>
        <v/>
      </c>
      <c r="D5" t="str">
        <f>+IF(Sep!C10&lt;&gt;"",Sep!C10,"")</f>
        <v/>
      </c>
      <c r="E5" s="39" t="str">
        <f>+IF(Sep!B10&lt;&gt;"",Sep!B10,"")</f>
        <v/>
      </c>
      <c r="G5" t="str">
        <f>+IF(Sep!F10&lt;&gt;"",Sep!F10,"")</f>
        <v/>
      </c>
    </row>
    <row r="6" spans="1:8" x14ac:dyDescent="0.25">
      <c r="A6" t="str">
        <f>+IF(Sep!G11&lt;&gt;"",Sep!G11,"")</f>
        <v/>
      </c>
      <c r="C6" t="str">
        <f>+IF(A6&lt;&gt;"",Betrieb!$F$13,"")</f>
        <v/>
      </c>
      <c r="D6" t="str">
        <f>+IF(Sep!C11&lt;&gt;"",Sep!C11,"")</f>
        <v/>
      </c>
      <c r="E6" s="39" t="str">
        <f>+IF(Sep!B11&lt;&gt;"",Sep!B11,"")</f>
        <v/>
      </c>
      <c r="G6" t="str">
        <f>+IF(Sep!F11&lt;&gt;"",Sep!F11,"")</f>
        <v/>
      </c>
    </row>
    <row r="7" spans="1:8" x14ac:dyDescent="0.25">
      <c r="A7" t="str">
        <f>+IF(Sep!G12&lt;&gt;"",Sep!G12,"")</f>
        <v/>
      </c>
      <c r="C7" t="str">
        <f>+IF(A7&lt;&gt;"",Betrieb!$F$13,"")</f>
        <v/>
      </c>
      <c r="D7" t="str">
        <f>+IF(Sep!C12&lt;&gt;"",Sep!C12,"")</f>
        <v/>
      </c>
      <c r="E7" s="39" t="str">
        <f>+IF(Sep!B12&lt;&gt;"",Sep!B12,"")</f>
        <v/>
      </c>
      <c r="G7" t="str">
        <f>+IF(Sep!F12&lt;&gt;"",Sep!F12,"")</f>
        <v/>
      </c>
    </row>
    <row r="8" spans="1:8" x14ac:dyDescent="0.25">
      <c r="A8" t="str">
        <f>+IF(Sep!G13&lt;&gt;"",Sep!G13,"")</f>
        <v/>
      </c>
      <c r="C8" t="str">
        <f>+IF(A8&lt;&gt;"",Betrieb!$F$13,"")</f>
        <v/>
      </c>
      <c r="D8" t="str">
        <f>+IF(Sep!C13&lt;&gt;"",Sep!C13,"")</f>
        <v/>
      </c>
      <c r="E8" s="39" t="str">
        <f>+IF(Sep!B13&lt;&gt;"",Sep!B13,"")</f>
        <v/>
      </c>
      <c r="G8" t="str">
        <f>+IF(Sep!F13&lt;&gt;"",Sep!F13,"")</f>
        <v/>
      </c>
    </row>
    <row r="9" spans="1:8" x14ac:dyDescent="0.25">
      <c r="A9" t="str">
        <f>+IF(Sep!G14&lt;&gt;"",Sep!G14,"")</f>
        <v/>
      </c>
      <c r="C9" t="str">
        <f>+IF(A9&lt;&gt;"",Betrieb!$F$13,"")</f>
        <v/>
      </c>
      <c r="D9" t="str">
        <f>+IF(Sep!C14&lt;&gt;"",Sep!C14,"")</f>
        <v/>
      </c>
      <c r="E9" s="39" t="str">
        <f>+IF(Sep!B14&lt;&gt;"",Sep!B14,"")</f>
        <v/>
      </c>
      <c r="G9" t="str">
        <f>+IF(Sep!F14&lt;&gt;"",Sep!F14,"")</f>
        <v/>
      </c>
    </row>
    <row r="10" spans="1:8" x14ac:dyDescent="0.25">
      <c r="A10" t="str">
        <f>+IF(Sep!G15&lt;&gt;"",Sep!G15,"")</f>
        <v/>
      </c>
      <c r="C10" t="str">
        <f>+IF(A10&lt;&gt;"",Betrieb!$F$13,"")</f>
        <v/>
      </c>
      <c r="D10" t="str">
        <f>+IF(Sep!C15&lt;&gt;"",Sep!C15,"")</f>
        <v/>
      </c>
      <c r="E10" s="39" t="str">
        <f>+IF(Sep!B15&lt;&gt;"",Sep!B15,"")</f>
        <v/>
      </c>
      <c r="G10" t="str">
        <f>+IF(Sep!F15&lt;&gt;"",Sep!F15,"")</f>
        <v/>
      </c>
    </row>
    <row r="11" spans="1:8" x14ac:dyDescent="0.25">
      <c r="A11" t="str">
        <f>+IF(Sep!G16&lt;&gt;"",Sep!G16,"")</f>
        <v/>
      </c>
      <c r="C11" t="str">
        <f>+IF(A11&lt;&gt;"",Betrieb!$F$13,"")</f>
        <v/>
      </c>
      <c r="D11" t="str">
        <f>+IF(Sep!C16&lt;&gt;"",Sep!C16,"")</f>
        <v/>
      </c>
      <c r="E11" s="39" t="str">
        <f>+IF(Sep!B16&lt;&gt;"",Sep!B16,"")</f>
        <v/>
      </c>
      <c r="G11" t="str">
        <f>+IF(Sep!F16&lt;&gt;"",Sep!F16,"")</f>
        <v/>
      </c>
    </row>
    <row r="12" spans="1:8" x14ac:dyDescent="0.25">
      <c r="A12" t="str">
        <f>+IF(Sep!G17&lt;&gt;"",Sep!G17,"")</f>
        <v/>
      </c>
      <c r="C12" t="str">
        <f>+IF(A12&lt;&gt;"",Betrieb!$F$13,"")</f>
        <v/>
      </c>
      <c r="D12" t="str">
        <f>+IF(Sep!C17&lt;&gt;"",Sep!C17,"")</f>
        <v/>
      </c>
      <c r="E12" s="39" t="str">
        <f>+IF(Sep!B17&lt;&gt;"",Sep!B17,"")</f>
        <v/>
      </c>
      <c r="G12" t="str">
        <f>+IF(Sep!F17&lt;&gt;"",Sep!F17,"")</f>
        <v/>
      </c>
    </row>
    <row r="13" spans="1:8" x14ac:dyDescent="0.25">
      <c r="A13" t="str">
        <f>+IF(Sep!G18&lt;&gt;"",Sep!G18,"")</f>
        <v/>
      </c>
      <c r="C13" t="str">
        <f>+IF(A13&lt;&gt;"",Betrieb!$F$13,"")</f>
        <v/>
      </c>
      <c r="D13" t="str">
        <f>+IF(Sep!C18&lt;&gt;"",Sep!C18,"")</f>
        <v/>
      </c>
      <c r="E13" s="39" t="str">
        <f>+IF(Sep!B18&lt;&gt;"",Sep!B18,"")</f>
        <v/>
      </c>
      <c r="G13" t="str">
        <f>+IF(Sep!F18&lt;&gt;"",Sep!F18,"")</f>
        <v/>
      </c>
    </row>
    <row r="14" spans="1:8" x14ac:dyDescent="0.25">
      <c r="A14" t="str">
        <f>+IF(Sep!G19&lt;&gt;"",Sep!G19,"")</f>
        <v/>
      </c>
      <c r="C14" t="str">
        <f>+IF(A14&lt;&gt;"",Betrieb!$F$13,"")</f>
        <v/>
      </c>
      <c r="D14" t="str">
        <f>+IF(Sep!C19&lt;&gt;"",Sep!C19,"")</f>
        <v/>
      </c>
      <c r="E14" s="39" t="str">
        <f>+IF(Sep!B19&lt;&gt;"",Sep!B19,"")</f>
        <v/>
      </c>
      <c r="G14" t="str">
        <f>+IF(Sep!F19&lt;&gt;"",Sep!F19,"")</f>
        <v/>
      </c>
    </row>
    <row r="15" spans="1:8" x14ac:dyDescent="0.25">
      <c r="A15" t="str">
        <f>+IF(Sep!G20&lt;&gt;"",Sep!G20,"")</f>
        <v/>
      </c>
      <c r="C15" t="str">
        <f>+IF(A15&lt;&gt;"",Betrieb!$F$13,"")</f>
        <v/>
      </c>
      <c r="D15" t="str">
        <f>+IF(Sep!C20&lt;&gt;"",Sep!C20,"")</f>
        <v/>
      </c>
      <c r="E15" s="39" t="str">
        <f>+IF(Sep!B20&lt;&gt;"",Sep!B20,"")</f>
        <v/>
      </c>
      <c r="G15" t="str">
        <f>+IF(Sep!F20&lt;&gt;"",Sep!F20,"")</f>
        <v/>
      </c>
    </row>
    <row r="16" spans="1:8" x14ac:dyDescent="0.25">
      <c r="A16" t="str">
        <f>+IF(Sep!G21&lt;&gt;"",Sep!G21,"")</f>
        <v/>
      </c>
      <c r="C16" t="str">
        <f>+IF(A16&lt;&gt;"",Betrieb!$F$13,"")</f>
        <v/>
      </c>
      <c r="D16" t="str">
        <f>+IF(Sep!C21&lt;&gt;"",Sep!C21,"")</f>
        <v/>
      </c>
      <c r="E16" s="39" t="str">
        <f>+IF(Sep!B21&lt;&gt;"",Sep!B21,"")</f>
        <v/>
      </c>
      <c r="G16" t="str">
        <f>+IF(Sep!F21&lt;&gt;"",Sep!F21,"")</f>
        <v/>
      </c>
    </row>
    <row r="17" spans="1:7" x14ac:dyDescent="0.25">
      <c r="A17" t="str">
        <f>+IF(Sep!G22&lt;&gt;"",Sep!G22,"")</f>
        <v/>
      </c>
      <c r="C17" t="str">
        <f>+IF(A17&lt;&gt;"",Betrieb!$F$13,"")</f>
        <v/>
      </c>
      <c r="D17" t="str">
        <f>+IF(Sep!C22&lt;&gt;"",Sep!C22,"")</f>
        <v/>
      </c>
      <c r="E17" s="39" t="str">
        <f>+IF(Sep!B22&lt;&gt;"",Sep!B22,"")</f>
        <v/>
      </c>
      <c r="G17" t="str">
        <f>+IF(Sep!F22&lt;&gt;"",Sep!F22,"")</f>
        <v/>
      </c>
    </row>
    <row r="18" spans="1:7" x14ac:dyDescent="0.25">
      <c r="A18" t="str">
        <f>+IF(Sep!G23&lt;&gt;"",Sep!G23,"")</f>
        <v/>
      </c>
      <c r="C18" t="str">
        <f>+IF(A18&lt;&gt;"",Betrieb!$F$13,"")</f>
        <v/>
      </c>
      <c r="D18" t="str">
        <f>+IF(Sep!C23&lt;&gt;"",Sep!C23,"")</f>
        <v/>
      </c>
      <c r="E18" s="39" t="str">
        <f>+IF(Sep!B23&lt;&gt;"",Sep!B23,"")</f>
        <v/>
      </c>
      <c r="G18" t="str">
        <f>+IF(Sep!F23&lt;&gt;"",Sep!F23,"")</f>
        <v/>
      </c>
    </row>
    <row r="19" spans="1:7" x14ac:dyDescent="0.25">
      <c r="A19" t="str">
        <f>+IF(Sep!G24&lt;&gt;"",Sep!G24,"")</f>
        <v/>
      </c>
      <c r="C19" t="str">
        <f>+IF(A19&lt;&gt;"",Betrieb!$F$13,"")</f>
        <v/>
      </c>
      <c r="D19" t="str">
        <f>+IF(Sep!C24&lt;&gt;"",Sep!C24,"")</f>
        <v/>
      </c>
      <c r="E19" s="39" t="str">
        <f>+IF(Sep!B24&lt;&gt;"",Sep!B24,"")</f>
        <v/>
      </c>
      <c r="G19" t="str">
        <f>+IF(Sep!F24&lt;&gt;"",Sep!F24,"")</f>
        <v/>
      </c>
    </row>
    <row r="20" spans="1:7" x14ac:dyDescent="0.25">
      <c r="A20" t="str">
        <f>+IF(Sep!G25&lt;&gt;"",Sep!G25,"")</f>
        <v/>
      </c>
      <c r="C20" t="str">
        <f>+IF(A20&lt;&gt;"",Betrieb!$F$13,"")</f>
        <v/>
      </c>
      <c r="D20" t="str">
        <f>+IF(Sep!C25&lt;&gt;"",Sep!C25,"")</f>
        <v/>
      </c>
      <c r="E20" s="39" t="str">
        <f>+IF(Sep!B25&lt;&gt;"",Sep!B25,"")</f>
        <v/>
      </c>
      <c r="G20" t="str">
        <f>+IF(Sep!F25&lt;&gt;"",Sep!F25,"")</f>
        <v/>
      </c>
    </row>
    <row r="21" spans="1:7" x14ac:dyDescent="0.25">
      <c r="A21" t="str">
        <f>+IF(Sep!G26&lt;&gt;"",Sep!G26,"")</f>
        <v/>
      </c>
      <c r="C21" t="str">
        <f>+IF(A21&lt;&gt;"",Betrieb!$F$13,"")</f>
        <v/>
      </c>
      <c r="D21" t="str">
        <f>+IF(Sep!C26&lt;&gt;"",Sep!C26,"")</f>
        <v/>
      </c>
      <c r="E21" s="39" t="str">
        <f>+IF(Sep!B26&lt;&gt;"",Sep!B26,"")</f>
        <v/>
      </c>
      <c r="G21" t="str">
        <f>+IF(Sep!F26&lt;&gt;"",Sep!F26,"")</f>
        <v/>
      </c>
    </row>
    <row r="22" spans="1:7" x14ac:dyDescent="0.25">
      <c r="A22" t="str">
        <f>+IF(Sep!G27&lt;&gt;"",Sep!G27,"")</f>
        <v/>
      </c>
      <c r="C22" t="str">
        <f>+IF(A22&lt;&gt;"",Betrieb!$F$13,"")</f>
        <v/>
      </c>
      <c r="D22" t="str">
        <f>+IF(Sep!C27&lt;&gt;"",Sep!C27,"")</f>
        <v/>
      </c>
      <c r="E22" s="39" t="str">
        <f>+IF(Sep!B27&lt;&gt;"",Sep!B27,"")</f>
        <v/>
      </c>
      <c r="G22" t="str">
        <f>+IF(Sep!F27&lt;&gt;"",Sep!F27,"")</f>
        <v/>
      </c>
    </row>
    <row r="23" spans="1:7" x14ac:dyDescent="0.25">
      <c r="A23" t="str">
        <f>+IF(Sep!G28&lt;&gt;"",Sep!G28,"")</f>
        <v/>
      </c>
      <c r="C23" t="str">
        <f>+IF(A23&lt;&gt;"",Betrieb!$F$13,"")</f>
        <v/>
      </c>
      <c r="D23" t="str">
        <f>+IF(Sep!C28&lt;&gt;"",Sep!C28,"")</f>
        <v/>
      </c>
      <c r="E23" s="39" t="str">
        <f>+IF(Sep!B28&lt;&gt;"",Sep!B28,"")</f>
        <v/>
      </c>
      <c r="G23" t="str">
        <f>+IF(Sep!F28&lt;&gt;"",Sep!F28,"")</f>
        <v/>
      </c>
    </row>
    <row r="24" spans="1:7" x14ac:dyDescent="0.25">
      <c r="A24" t="str">
        <f>+IF(Sep!G29&lt;&gt;"",Sep!G29,"")</f>
        <v/>
      </c>
      <c r="C24" t="str">
        <f>+IF(A24&lt;&gt;"",Betrieb!$F$13,"")</f>
        <v/>
      </c>
      <c r="D24" t="str">
        <f>+IF(Sep!C29&lt;&gt;"",Sep!C29,"")</f>
        <v/>
      </c>
      <c r="E24" s="39" t="str">
        <f>+IF(Sep!B29&lt;&gt;"",Sep!B29,"")</f>
        <v/>
      </c>
      <c r="G24" t="str">
        <f>+IF(Sep!F29&lt;&gt;"",Sep!F29,"")</f>
        <v/>
      </c>
    </row>
    <row r="25" spans="1:7" x14ac:dyDescent="0.25">
      <c r="A25" t="str">
        <f>+IF(Sep!G30&lt;&gt;"",Sep!G30,"")</f>
        <v/>
      </c>
      <c r="C25" t="str">
        <f>+IF(A25&lt;&gt;"",Betrieb!$F$13,"")</f>
        <v/>
      </c>
      <c r="D25" t="str">
        <f>+IF(Sep!C30&lt;&gt;"",Sep!C30,"")</f>
        <v/>
      </c>
      <c r="E25" s="39" t="str">
        <f>+IF(Sep!B30&lt;&gt;"",Sep!B30,"")</f>
        <v/>
      </c>
      <c r="G25" t="str">
        <f>+IF(Sep!F30&lt;&gt;"",Sep!F30,"")</f>
        <v/>
      </c>
    </row>
    <row r="26" spans="1:7" x14ac:dyDescent="0.25">
      <c r="A26" t="str">
        <f>+IF(Sep!G31&lt;&gt;"",Sep!G31,"")</f>
        <v/>
      </c>
      <c r="C26" t="str">
        <f>+IF(A26&lt;&gt;"",Betrieb!$F$13,"")</f>
        <v/>
      </c>
      <c r="D26" t="str">
        <f>+IF(Sep!C31&lt;&gt;"",Sep!C31,"")</f>
        <v/>
      </c>
      <c r="E26" s="39" t="str">
        <f>+IF(Sep!B31&lt;&gt;"",Sep!B31,"")</f>
        <v/>
      </c>
      <c r="G26" t="str">
        <f>+IF(Sep!F31&lt;&gt;"",Sep!F31,"")</f>
        <v/>
      </c>
    </row>
    <row r="27" spans="1:7" x14ac:dyDescent="0.25">
      <c r="A27" t="str">
        <f>+IF(Sep!G32&lt;&gt;"",Sep!G32,"")</f>
        <v/>
      </c>
      <c r="C27" t="str">
        <f>+IF(A27&lt;&gt;"",Betrieb!$F$13,"")</f>
        <v/>
      </c>
      <c r="D27" t="str">
        <f>+IF(Sep!C32&lt;&gt;"",Sep!C32,"")</f>
        <v/>
      </c>
      <c r="E27" s="39" t="str">
        <f>+IF(Sep!B32&lt;&gt;"",Sep!B32,"")</f>
        <v/>
      </c>
      <c r="G27" t="str">
        <f>+IF(Sep!F32&lt;&gt;"",Sep!F32,"")</f>
        <v/>
      </c>
    </row>
    <row r="28" spans="1:7" x14ac:dyDescent="0.25">
      <c r="A28" t="str">
        <f>+IF(Sep!G33&lt;&gt;"",Sep!G33,"")</f>
        <v/>
      </c>
      <c r="C28" t="str">
        <f>+IF(A28&lt;&gt;"",Betrieb!$F$13,"")</f>
        <v/>
      </c>
      <c r="D28" t="str">
        <f>+IF(Sep!C33&lt;&gt;"",Sep!C33,"")</f>
        <v/>
      </c>
      <c r="E28" s="39" t="str">
        <f>+IF(Sep!B33&lt;&gt;"",Sep!B33,"")</f>
        <v/>
      </c>
      <c r="G28" t="str">
        <f>+IF(Sep!F33&lt;&gt;"",Sep!F33,"")</f>
        <v/>
      </c>
    </row>
    <row r="29" spans="1:7" x14ac:dyDescent="0.25">
      <c r="A29" t="str">
        <f>+IF(Sep!G34&lt;&gt;"",Sep!G34,"")</f>
        <v/>
      </c>
      <c r="C29" t="str">
        <f>+IF(A29&lt;&gt;"",Betrieb!$F$13,"")</f>
        <v/>
      </c>
      <c r="D29" t="str">
        <f>+IF(Sep!C34&lt;&gt;"",Sep!C34,"")</f>
        <v/>
      </c>
      <c r="E29" s="39" t="str">
        <f>+IF(Sep!B34&lt;&gt;"",Sep!B34,"")</f>
        <v/>
      </c>
      <c r="G29" t="str">
        <f>+IF(Sep!F34&lt;&gt;"",Sep!F34,"")</f>
        <v/>
      </c>
    </row>
    <row r="30" spans="1:7" x14ac:dyDescent="0.25">
      <c r="A30" t="str">
        <f>+IF(Sep!G35&lt;&gt;"",Sep!G35,"")</f>
        <v/>
      </c>
      <c r="C30" t="str">
        <f>+IF(A30&lt;&gt;"",Betrieb!$F$13,"")</f>
        <v/>
      </c>
      <c r="D30" t="str">
        <f>+IF(Sep!C35&lt;&gt;"",Sep!C35,"")</f>
        <v/>
      </c>
      <c r="E30" s="39" t="str">
        <f>+IF(Sep!B35&lt;&gt;"",Sep!B35,"")</f>
        <v/>
      </c>
      <c r="G30" t="str">
        <f>+IF(Sep!F35&lt;&gt;"",Sep!F35,"")</f>
        <v/>
      </c>
    </row>
    <row r="31" spans="1:7" x14ac:dyDescent="0.25">
      <c r="A31" t="str">
        <f>+IF(Sep!G36&lt;&gt;"",Sep!G36,"")</f>
        <v/>
      </c>
      <c r="C31" t="str">
        <f>+IF(A31&lt;&gt;"",Betrieb!$F$13,"")</f>
        <v/>
      </c>
      <c r="D31" t="str">
        <f>+IF(Sep!C36&lt;&gt;"",Sep!C36,"")</f>
        <v/>
      </c>
      <c r="E31" s="39" t="str">
        <f>+IF(Sep!B36&lt;&gt;"",Sep!B36,"")</f>
        <v/>
      </c>
      <c r="G31" t="str">
        <f>+IF(Sep!F36&lt;&gt;"",Sep!F36,"")</f>
        <v/>
      </c>
    </row>
    <row r="32" spans="1:7" x14ac:dyDescent="0.25">
      <c r="A32" t="str">
        <f>+IF(Sep!G37&lt;&gt;"",Sep!G37,"")</f>
        <v/>
      </c>
      <c r="C32" t="str">
        <f>+IF(A32&lt;&gt;"",Betrieb!$F$13,"")</f>
        <v/>
      </c>
      <c r="D32" t="str">
        <f>+IF(Sep!C37&lt;&gt;"",Sep!C37,"")</f>
        <v/>
      </c>
      <c r="E32" s="39" t="str">
        <f>+IF(Sep!B37&lt;&gt;"",Sep!B37,"")</f>
        <v/>
      </c>
      <c r="G32" t="str">
        <f>+IF(Sep!F37&lt;&gt;"",Sep!F37,"")</f>
        <v/>
      </c>
    </row>
    <row r="33" spans="1:7" x14ac:dyDescent="0.25">
      <c r="A33" t="str">
        <f>+IF(Sep!G38&lt;&gt;"",Sep!G38,"")</f>
        <v/>
      </c>
      <c r="C33" t="str">
        <f>+IF(A33&lt;&gt;"",Betrieb!$F$13,"")</f>
        <v/>
      </c>
      <c r="D33" t="str">
        <f>+IF(Sep!C38&lt;&gt;"",Sep!C38,"")</f>
        <v/>
      </c>
      <c r="E33" s="39" t="str">
        <f>+IF(Sep!B38&lt;&gt;"",Sep!B38,"")</f>
        <v/>
      </c>
      <c r="G33" t="str">
        <f>+IF(Sep!F38&lt;&gt;"",Sep!F38,"")</f>
        <v/>
      </c>
    </row>
    <row r="34" spans="1:7" x14ac:dyDescent="0.25">
      <c r="A34" t="str">
        <f>+IF(Sep!G39&lt;&gt;"",Sep!G39,"")</f>
        <v/>
      </c>
      <c r="C34" t="str">
        <f>+IF(A34&lt;&gt;"",Betrieb!$F$13,"")</f>
        <v/>
      </c>
      <c r="D34" t="str">
        <f>+IF(Sep!C39&lt;&gt;"",Sep!C39,"")</f>
        <v/>
      </c>
      <c r="E34" s="39" t="str">
        <f>+IF(Sep!B39&lt;&gt;"",Sep!B39,"")</f>
        <v/>
      </c>
      <c r="G34" t="str">
        <f>+IF(Sep!F39&lt;&gt;"",Sep!F39,"")</f>
        <v/>
      </c>
    </row>
    <row r="35" spans="1:7" x14ac:dyDescent="0.25">
      <c r="A35" t="str">
        <f>+IF(Sep!G40&lt;&gt;"",Sep!G40,"")</f>
        <v/>
      </c>
      <c r="C35" t="str">
        <f>+IF(A35&lt;&gt;"",Betrieb!$F$13,"")</f>
        <v/>
      </c>
      <c r="D35" t="str">
        <f>+IF(Sep!C40&lt;&gt;"",Sep!C40,"")</f>
        <v/>
      </c>
      <c r="E35" s="39" t="str">
        <f>+IF(Sep!B40&lt;&gt;"",Sep!B40,"")</f>
        <v/>
      </c>
      <c r="G35" t="str">
        <f>+IF(Sep!F40&lt;&gt;"",Sep!F40,"")</f>
        <v/>
      </c>
    </row>
    <row r="36" spans="1:7" x14ac:dyDescent="0.25">
      <c r="A36" t="str">
        <f>+IF(Sep!G41&lt;&gt;"",Sep!G41,"")</f>
        <v/>
      </c>
      <c r="C36" t="str">
        <f>+IF(A36&lt;&gt;"",Betrieb!$F$13,"")</f>
        <v/>
      </c>
      <c r="D36" t="str">
        <f>+IF(Sep!C41&lt;&gt;"",Sep!C41,"")</f>
        <v/>
      </c>
      <c r="E36" s="39" t="str">
        <f>+IF(Sep!B41&lt;&gt;"",Sep!B41,"")</f>
        <v/>
      </c>
      <c r="G36" t="str">
        <f>+IF(Sep!F41&lt;&gt;"",Sep!F41,"")</f>
        <v/>
      </c>
    </row>
    <row r="37" spans="1:7" x14ac:dyDescent="0.25">
      <c r="A37" t="str">
        <f>+IF(Sep!G42&lt;&gt;"",Sep!G42,"")</f>
        <v/>
      </c>
      <c r="C37" t="str">
        <f>+IF(A37&lt;&gt;"",Betrieb!$F$13,"")</f>
        <v/>
      </c>
      <c r="D37" t="str">
        <f>+IF(Sep!C42&lt;&gt;"",Sep!C42,"")</f>
        <v/>
      </c>
      <c r="E37" s="39" t="str">
        <f>+IF(Sep!B42&lt;&gt;"",Sep!B42,"")</f>
        <v/>
      </c>
      <c r="G37" t="str">
        <f>+IF(Sep!F42&lt;&gt;"",Sep!F42,"")</f>
        <v/>
      </c>
    </row>
    <row r="38" spans="1:7" x14ac:dyDescent="0.25">
      <c r="A38" t="str">
        <f>+IF(Sep!G43&lt;&gt;"",Sep!G43,"")</f>
        <v/>
      </c>
      <c r="C38" t="str">
        <f>+IF(A38&lt;&gt;"",Betrieb!$F$13,"")</f>
        <v/>
      </c>
      <c r="D38" t="str">
        <f>+IF(Sep!C43&lt;&gt;"",Sep!C43,"")</f>
        <v/>
      </c>
      <c r="E38" s="39" t="str">
        <f>+IF(Sep!B43&lt;&gt;"",Sep!B43,"")</f>
        <v/>
      </c>
      <c r="G38" t="str">
        <f>+IF(Sep!F43&lt;&gt;"",Sep!F43,"")</f>
        <v/>
      </c>
    </row>
    <row r="39" spans="1:7" x14ac:dyDescent="0.25">
      <c r="A39" t="str">
        <f>+IF(Sep!G44&lt;&gt;"",Sep!G44,"")</f>
        <v/>
      </c>
      <c r="C39" t="str">
        <f>+IF(A39&lt;&gt;"",Betrieb!$F$13,"")</f>
        <v/>
      </c>
      <c r="D39" t="str">
        <f>+IF(Sep!C44&lt;&gt;"",Sep!C44,"")</f>
        <v/>
      </c>
      <c r="E39" s="39" t="str">
        <f>+IF(Sep!B44&lt;&gt;"",Sep!B44,"")</f>
        <v/>
      </c>
      <c r="G39" t="str">
        <f>+IF(Sep!F44&lt;&gt;"",Sep!F44,"")</f>
        <v/>
      </c>
    </row>
    <row r="40" spans="1:7" x14ac:dyDescent="0.25">
      <c r="A40" t="str">
        <f>+IF(Sep!G45&lt;&gt;"",Sep!G45,"")</f>
        <v/>
      </c>
      <c r="C40" t="str">
        <f>+IF(A40&lt;&gt;"",Betrieb!$F$13,"")</f>
        <v/>
      </c>
      <c r="D40" t="str">
        <f>+IF(Sep!C45&lt;&gt;"",Sep!C45,"")</f>
        <v/>
      </c>
      <c r="E40" s="39" t="str">
        <f>+IF(Sep!B45&lt;&gt;"",Sep!B45,"")</f>
        <v/>
      </c>
      <c r="G40" t="str">
        <f>+IF(Sep!F45&lt;&gt;"",Sep!F45,"")</f>
        <v/>
      </c>
    </row>
    <row r="41" spans="1:7" x14ac:dyDescent="0.25">
      <c r="A41" t="str">
        <f>+IF(Sep!G46&lt;&gt;"",Sep!G46,"")</f>
        <v/>
      </c>
      <c r="C41" t="str">
        <f>+IF(A41&lt;&gt;"",Betrieb!$F$13,"")</f>
        <v/>
      </c>
      <c r="D41" t="str">
        <f>+IF(Sep!C46&lt;&gt;"",Sep!C46,"")</f>
        <v/>
      </c>
      <c r="E41" s="39" t="str">
        <f>+IF(Sep!B46&lt;&gt;"",Sep!B46,"")</f>
        <v/>
      </c>
      <c r="G41" t="str">
        <f>+IF(Sep!F46&lt;&gt;"",Sep!F46,"")</f>
        <v/>
      </c>
    </row>
    <row r="42" spans="1:7" x14ac:dyDescent="0.25">
      <c r="A42" t="str">
        <f>+IF(Sep!G47&lt;&gt;"",Sep!G47,"")</f>
        <v/>
      </c>
      <c r="C42" t="str">
        <f>+IF(A42&lt;&gt;"",Betrieb!$F$13,"")</f>
        <v/>
      </c>
      <c r="D42" t="str">
        <f>+IF(Sep!C47&lt;&gt;"",Sep!C47,"")</f>
        <v/>
      </c>
      <c r="E42" s="39" t="str">
        <f>+IF(Sep!B47&lt;&gt;"",Sep!B47,"")</f>
        <v/>
      </c>
      <c r="G42" t="str">
        <f>+IF(Sep!F47&lt;&gt;"",Sep!F47,"")</f>
        <v/>
      </c>
    </row>
    <row r="43" spans="1:7" x14ac:dyDescent="0.25">
      <c r="A43" t="str">
        <f>+IF(Sep!G48&lt;&gt;"",Sep!G48,"")</f>
        <v/>
      </c>
      <c r="C43" t="str">
        <f>+IF(A43&lt;&gt;"",Betrieb!$F$13,"")</f>
        <v/>
      </c>
      <c r="D43" t="str">
        <f>+IF(Sep!C48&lt;&gt;"",Sep!C48,"")</f>
        <v/>
      </c>
      <c r="E43" s="39" t="str">
        <f>+IF(Sep!B48&lt;&gt;"",Sep!B48,"")</f>
        <v/>
      </c>
      <c r="G43" t="str">
        <f>+IF(Sep!F48&lt;&gt;"",Sep!F48,"")</f>
        <v/>
      </c>
    </row>
    <row r="44" spans="1:7" x14ac:dyDescent="0.25">
      <c r="A44" t="str">
        <f>+IF(Sep!G49&lt;&gt;"",Sep!G49,"")</f>
        <v/>
      </c>
      <c r="C44" t="str">
        <f>+IF(A44&lt;&gt;"",Betrieb!$F$13,"")</f>
        <v/>
      </c>
      <c r="D44" t="str">
        <f>+IF(Sep!C49&lt;&gt;"",Sep!C49,"")</f>
        <v/>
      </c>
      <c r="E44" s="39" t="str">
        <f>+IF(Sep!B49&lt;&gt;"",Sep!B49,"")</f>
        <v/>
      </c>
      <c r="G44" t="str">
        <f>+IF(Sep!F49&lt;&gt;"",Sep!F49,"")</f>
        <v/>
      </c>
    </row>
    <row r="45" spans="1:7" x14ac:dyDescent="0.25">
      <c r="A45" t="str">
        <f>+IF(Sep!G50&lt;&gt;"",Sep!G50,"")</f>
        <v/>
      </c>
      <c r="C45" t="str">
        <f>+IF(A45&lt;&gt;"",Betrieb!$F$13,"")</f>
        <v/>
      </c>
      <c r="D45" t="str">
        <f>+IF(Sep!C50&lt;&gt;"",Sep!C50,"")</f>
        <v/>
      </c>
      <c r="E45" s="39" t="str">
        <f>+IF(Sep!B50&lt;&gt;"",Sep!B50,"")</f>
        <v/>
      </c>
      <c r="G45" t="str">
        <f>+IF(Sep!F50&lt;&gt;"",Sep!F50,"")</f>
        <v/>
      </c>
    </row>
    <row r="46" spans="1:7" x14ac:dyDescent="0.25">
      <c r="A46" t="str">
        <f>+IF(Sep!G51&lt;&gt;"",Sep!G51,"")</f>
        <v/>
      </c>
      <c r="C46" t="str">
        <f>+IF(A46&lt;&gt;"",Betrieb!$F$13,"")</f>
        <v/>
      </c>
      <c r="D46" t="str">
        <f>+IF(Sep!C51&lt;&gt;"",Sep!C51,"")</f>
        <v/>
      </c>
      <c r="E46" s="39" t="str">
        <f>+IF(Sep!B51&lt;&gt;"",Sep!B51,"")</f>
        <v/>
      </c>
      <c r="G46" t="str">
        <f>+IF(Sep!F51&lt;&gt;"",Sep!F51,"")</f>
        <v/>
      </c>
    </row>
    <row r="47" spans="1:7" x14ac:dyDescent="0.25">
      <c r="A47" t="str">
        <f>+IF(Sep!G52&lt;&gt;"",Sep!G52,"")</f>
        <v/>
      </c>
      <c r="C47" t="str">
        <f>+IF(A47&lt;&gt;"",Betrieb!$F$13,"")</f>
        <v/>
      </c>
      <c r="D47" t="str">
        <f>+IF(Sep!C52&lt;&gt;"",Sep!C52,"")</f>
        <v/>
      </c>
      <c r="E47" s="39" t="str">
        <f>+IF(Sep!B52&lt;&gt;"",Sep!B52,"")</f>
        <v/>
      </c>
      <c r="G47" t="str">
        <f>+IF(Sep!F52&lt;&gt;"",Sep!F52,"")</f>
        <v/>
      </c>
    </row>
    <row r="48" spans="1:7" x14ac:dyDescent="0.25">
      <c r="A48" t="str">
        <f>+IF(Sep!G53&lt;&gt;"",Sep!G53,"")</f>
        <v/>
      </c>
      <c r="C48" t="str">
        <f>+IF(A48&lt;&gt;"",Betrieb!$F$13,"")</f>
        <v/>
      </c>
      <c r="D48" t="str">
        <f>+IF(Sep!C53&lt;&gt;"",Sep!C53,"")</f>
        <v/>
      </c>
      <c r="E48" s="39" t="str">
        <f>+IF(Sep!B53&lt;&gt;"",Sep!B53,"")</f>
        <v/>
      </c>
      <c r="G48" t="str">
        <f>+IF(Sep!F53&lt;&gt;"",Sep!F53,"")</f>
        <v/>
      </c>
    </row>
    <row r="49" spans="1:7" x14ac:dyDescent="0.25">
      <c r="A49" t="str">
        <f>+IF(Sep!G54&lt;&gt;"",Sep!G54,"")</f>
        <v/>
      </c>
      <c r="C49" t="str">
        <f>+IF(A49&lt;&gt;"",Betrieb!$F$13,"")</f>
        <v/>
      </c>
      <c r="D49" t="str">
        <f>+IF(Sep!C54&lt;&gt;"",Sep!C54,"")</f>
        <v/>
      </c>
      <c r="E49" s="39" t="str">
        <f>+IF(Sep!B54&lt;&gt;"",Sep!B54,"")</f>
        <v/>
      </c>
      <c r="G49" t="str">
        <f>+IF(Sep!F54&lt;&gt;"",Sep!F54,"")</f>
        <v/>
      </c>
    </row>
    <row r="50" spans="1:7" x14ac:dyDescent="0.25">
      <c r="A50" t="str">
        <f>+IF(Sep!G55&lt;&gt;"",Sep!G55,"")</f>
        <v/>
      </c>
      <c r="C50" t="str">
        <f>+IF(A50&lt;&gt;"",Betrieb!$F$13,"")</f>
        <v/>
      </c>
      <c r="D50" t="str">
        <f>+IF(Sep!C55&lt;&gt;"",Sep!C55,"")</f>
        <v/>
      </c>
      <c r="E50" s="39" t="str">
        <f>+IF(Sep!B55&lt;&gt;"",Sep!B55,"")</f>
        <v/>
      </c>
      <c r="G50" t="str">
        <f>+IF(Sep!F55&lt;&gt;"",Sep!F55,"")</f>
        <v/>
      </c>
    </row>
    <row r="51" spans="1:7" x14ac:dyDescent="0.25">
      <c r="A51" t="str">
        <f>+IF(Sep!G56&lt;&gt;"",Sep!G56,"")</f>
        <v/>
      </c>
      <c r="C51" t="str">
        <f>+IF(A51&lt;&gt;"",Betrieb!$F$13,"")</f>
        <v/>
      </c>
      <c r="D51" t="str">
        <f>+IF(Sep!C56&lt;&gt;"",Sep!C56,"")</f>
        <v/>
      </c>
      <c r="E51" s="39" t="str">
        <f>+IF(Sep!B56&lt;&gt;"",Sep!B56,"")</f>
        <v/>
      </c>
      <c r="G51" t="str">
        <f>+IF(Sep!F56&lt;&gt;"",Sep!F56,"")</f>
        <v/>
      </c>
    </row>
    <row r="52" spans="1:7" x14ac:dyDescent="0.25">
      <c r="A52" t="str">
        <f>+IF(Sep!G57&lt;&gt;"",Sep!G57,"")</f>
        <v/>
      </c>
      <c r="C52" t="str">
        <f>+IF(A52&lt;&gt;"",Betrieb!$F$13,"")</f>
        <v/>
      </c>
      <c r="D52" t="str">
        <f>+IF(Sep!C57&lt;&gt;"",Sep!C57,"")</f>
        <v/>
      </c>
      <c r="E52" s="39" t="str">
        <f>+IF(Sep!B57&lt;&gt;"",Sep!B57,"")</f>
        <v/>
      </c>
      <c r="G52" t="str">
        <f>+IF(Sep!F57&lt;&gt;"",Sep!F57,"")</f>
        <v/>
      </c>
    </row>
    <row r="53" spans="1:7" x14ac:dyDescent="0.25">
      <c r="A53" t="str">
        <f>+IF(Sep!G58&lt;&gt;"",Sep!G58,"")</f>
        <v/>
      </c>
      <c r="C53" t="str">
        <f>+IF(A53&lt;&gt;"",Betrieb!$F$13,"")</f>
        <v/>
      </c>
      <c r="D53" t="str">
        <f>+IF(Sep!C58&lt;&gt;"",Sep!C58,"")</f>
        <v/>
      </c>
      <c r="E53" s="39" t="str">
        <f>+IF(Sep!B58&lt;&gt;"",Sep!B58,"")</f>
        <v/>
      </c>
      <c r="G53" t="str">
        <f>+IF(Sep!F58&lt;&gt;"",Sep!F58,"")</f>
        <v/>
      </c>
    </row>
    <row r="54" spans="1:7" x14ac:dyDescent="0.25">
      <c r="A54" t="str">
        <f>+IF(Sep!G59&lt;&gt;"",Sep!G59,"")</f>
        <v/>
      </c>
      <c r="C54" t="str">
        <f>+IF(A54&lt;&gt;"",Betrieb!$F$13,"")</f>
        <v/>
      </c>
      <c r="D54" t="str">
        <f>+IF(Sep!C59&lt;&gt;"",Sep!C59,"")</f>
        <v/>
      </c>
      <c r="E54" s="39" t="str">
        <f>+IF(Sep!B59&lt;&gt;"",Sep!B59,"")</f>
        <v/>
      </c>
      <c r="G54" t="str">
        <f>+IF(Sep!F59&lt;&gt;"",Sep!F59,"")</f>
        <v/>
      </c>
    </row>
    <row r="55" spans="1:7" x14ac:dyDescent="0.25">
      <c r="A55" t="str">
        <f>+IF(Sep!G60&lt;&gt;"",Sep!G60,"")</f>
        <v/>
      </c>
      <c r="C55" t="str">
        <f>+IF(A55&lt;&gt;"",Betrieb!$F$13,"")</f>
        <v/>
      </c>
      <c r="D55" t="str">
        <f>+IF(Sep!C60&lt;&gt;"",Sep!C60,"")</f>
        <v/>
      </c>
      <c r="E55" s="39" t="str">
        <f>+IF(Sep!B60&lt;&gt;"",Sep!B60,"")</f>
        <v/>
      </c>
      <c r="G55" t="str">
        <f>+IF(Sep!F60&lt;&gt;"",Sep!F60,"")</f>
        <v/>
      </c>
    </row>
    <row r="56" spans="1:7" x14ac:dyDescent="0.25">
      <c r="A56" t="str">
        <f>+IF(Sep!G61&lt;&gt;"",Sep!G61,"")</f>
        <v/>
      </c>
      <c r="C56" t="str">
        <f>+IF(A56&lt;&gt;"",Betrieb!$F$13,"")</f>
        <v/>
      </c>
      <c r="D56" t="str">
        <f>+IF(Sep!C61&lt;&gt;"",Sep!C61,"")</f>
        <v/>
      </c>
      <c r="E56" s="39" t="str">
        <f>+IF(Sep!B61&lt;&gt;"",Sep!B61,"")</f>
        <v/>
      </c>
      <c r="G56" t="str">
        <f>+IF(Sep!F61&lt;&gt;"",Sep!F61,"")</f>
        <v/>
      </c>
    </row>
    <row r="57" spans="1:7" x14ac:dyDescent="0.25">
      <c r="A57" t="str">
        <f>+IF(Sep!G62&lt;&gt;"",Sep!G62,"")</f>
        <v/>
      </c>
      <c r="C57" t="str">
        <f>+IF(A57&lt;&gt;"",Betrieb!$F$13,"")</f>
        <v/>
      </c>
      <c r="D57" t="str">
        <f>+IF(Sep!C62&lt;&gt;"",Sep!C62,"")</f>
        <v/>
      </c>
      <c r="E57" s="39" t="str">
        <f>+IF(Sep!B62&lt;&gt;"",Sep!B62,"")</f>
        <v/>
      </c>
      <c r="G57" t="str">
        <f>+IF(Sep!F62&lt;&gt;"",Sep!F62,"")</f>
        <v/>
      </c>
    </row>
    <row r="58" spans="1:7" x14ac:dyDescent="0.25">
      <c r="A58" t="str">
        <f>+IF(Sep!G63&lt;&gt;"",Sep!G63,"")</f>
        <v/>
      </c>
      <c r="C58" t="str">
        <f>+IF(A58&lt;&gt;"",Betrieb!$F$13,"")</f>
        <v/>
      </c>
      <c r="D58" t="str">
        <f>+IF(Sep!C63&lt;&gt;"",Sep!C63,"")</f>
        <v/>
      </c>
      <c r="E58" s="39" t="str">
        <f>+IF(Sep!B63&lt;&gt;"",Sep!B63,"")</f>
        <v/>
      </c>
      <c r="G58" t="str">
        <f>+IF(Sep!F63&lt;&gt;"",Sep!F63,"")</f>
        <v/>
      </c>
    </row>
    <row r="59" spans="1:7" x14ac:dyDescent="0.25">
      <c r="A59" t="str">
        <f>+IF(Sep!G64&lt;&gt;"",Sep!G64,"")</f>
        <v/>
      </c>
      <c r="C59" t="str">
        <f>+IF(A59&lt;&gt;"",Betrieb!$F$13,"")</f>
        <v/>
      </c>
      <c r="D59" t="str">
        <f>+IF(Sep!C64&lt;&gt;"",Sep!C64,"")</f>
        <v/>
      </c>
      <c r="E59" s="39" t="str">
        <f>+IF(Sep!B64&lt;&gt;"",Sep!B64,"")</f>
        <v/>
      </c>
      <c r="G59" t="str">
        <f>+IF(Sep!F64&lt;&gt;"",Sep!F64,"")</f>
        <v/>
      </c>
    </row>
    <row r="60" spans="1:7" x14ac:dyDescent="0.25">
      <c r="A60" t="str">
        <f>+IF(Sep!G65&lt;&gt;"",Sep!G65,"")</f>
        <v/>
      </c>
      <c r="C60" t="str">
        <f>+IF(A60&lt;&gt;"",Betrieb!$F$13,"")</f>
        <v/>
      </c>
      <c r="D60" t="str">
        <f>+IF(Sep!C65&lt;&gt;"",Sep!C65,"")</f>
        <v/>
      </c>
      <c r="E60" s="39" t="str">
        <f>+IF(Sep!B65&lt;&gt;"",Sep!B65,"")</f>
        <v/>
      </c>
      <c r="G60" t="str">
        <f>+IF(Sep!F65&lt;&gt;"",Sep!F65,"")</f>
        <v/>
      </c>
    </row>
    <row r="61" spans="1:7" x14ac:dyDescent="0.25">
      <c r="A61" t="str">
        <f>+IF(Sep!G66&lt;&gt;"",Sep!G66,"")</f>
        <v/>
      </c>
      <c r="C61" t="str">
        <f>+IF(A61&lt;&gt;"",Betrieb!$F$13,"")</f>
        <v/>
      </c>
      <c r="D61" t="str">
        <f>+IF(Sep!C66&lt;&gt;"",Sep!C66,"")</f>
        <v/>
      </c>
      <c r="E61" s="39" t="str">
        <f>+IF(Sep!B66&lt;&gt;"",Sep!B66,"")</f>
        <v/>
      </c>
      <c r="G61" t="str">
        <f>+IF(Sep!F66&lt;&gt;"",Sep!F66,"")</f>
        <v/>
      </c>
    </row>
    <row r="62" spans="1:7" x14ac:dyDescent="0.25">
      <c r="A62" t="str">
        <f>+IF(Sep!G67&lt;&gt;"",Sep!G67,"")</f>
        <v/>
      </c>
      <c r="C62" t="str">
        <f>+IF(A62&lt;&gt;"",Betrieb!$F$13,"")</f>
        <v/>
      </c>
      <c r="D62" t="str">
        <f>+IF(Sep!C67&lt;&gt;"",Sep!C67,"")</f>
        <v/>
      </c>
      <c r="E62" s="39" t="str">
        <f>+IF(Sep!B67&lt;&gt;"",Sep!B67,"")</f>
        <v/>
      </c>
      <c r="G62" t="str">
        <f>+IF(Sep!F67&lt;&gt;"",Sep!F67,"")</f>
        <v/>
      </c>
    </row>
    <row r="63" spans="1:7" x14ac:dyDescent="0.25">
      <c r="A63" t="str">
        <f>+IF(Sep!G68&lt;&gt;"",Sep!G68,"")</f>
        <v/>
      </c>
      <c r="C63" t="str">
        <f>+IF(A63&lt;&gt;"",Betrieb!$F$13,"")</f>
        <v/>
      </c>
      <c r="D63" t="str">
        <f>+IF(Sep!C68&lt;&gt;"",Sep!C68,"")</f>
        <v/>
      </c>
      <c r="E63" s="39" t="str">
        <f>+IF(Sep!B68&lt;&gt;"",Sep!B68,"")</f>
        <v/>
      </c>
      <c r="G63" t="str">
        <f>+IF(Sep!F68&lt;&gt;"",Sep!F68,"")</f>
        <v/>
      </c>
    </row>
    <row r="64" spans="1:7" x14ac:dyDescent="0.25">
      <c r="A64" t="str">
        <f>+IF(Sep!G69&lt;&gt;"",Sep!G69,"")</f>
        <v/>
      </c>
      <c r="C64" t="str">
        <f>+IF(A64&lt;&gt;"",Betrieb!$F$13,"")</f>
        <v/>
      </c>
      <c r="D64" t="str">
        <f>+IF(Sep!C69&lt;&gt;"",Sep!C69,"")</f>
        <v/>
      </c>
      <c r="E64" s="39" t="str">
        <f>+IF(Sep!B69&lt;&gt;"",Sep!B69,"")</f>
        <v/>
      </c>
      <c r="G64" t="str">
        <f>+IF(Sep!F69&lt;&gt;"",Sep!F69,"")</f>
        <v/>
      </c>
    </row>
    <row r="65" spans="1:7" x14ac:dyDescent="0.25">
      <c r="A65" t="str">
        <f>+IF(Sep!G70&lt;&gt;"",Sep!G70,"")</f>
        <v/>
      </c>
      <c r="C65" t="str">
        <f>+IF(A65&lt;&gt;"",Betrieb!$F$13,"")</f>
        <v/>
      </c>
      <c r="D65" t="str">
        <f>+IF(Sep!C70&lt;&gt;"",Sep!C70,"")</f>
        <v/>
      </c>
      <c r="E65" s="39" t="str">
        <f>+IF(Sep!B70&lt;&gt;"",Sep!B70,"")</f>
        <v/>
      </c>
      <c r="G65" t="str">
        <f>+IF(Sep!F70&lt;&gt;"",Sep!F70,"")</f>
        <v/>
      </c>
    </row>
    <row r="66" spans="1:7" x14ac:dyDescent="0.25">
      <c r="A66" t="str">
        <f>+IF(Sep!G71&lt;&gt;"",Sep!G71,"")</f>
        <v/>
      </c>
      <c r="C66" t="str">
        <f>+IF(A66&lt;&gt;"",Betrieb!$F$13,"")</f>
        <v/>
      </c>
      <c r="D66" t="str">
        <f>+IF(Sep!C71&lt;&gt;"",Sep!C71,"")</f>
        <v/>
      </c>
      <c r="E66" s="39" t="str">
        <f>+IF(Sep!B71&lt;&gt;"",Sep!B71,"")</f>
        <v/>
      </c>
      <c r="G66" t="str">
        <f>+IF(Sep!F71&lt;&gt;"",Sep!F71,"")</f>
        <v/>
      </c>
    </row>
    <row r="67" spans="1:7" x14ac:dyDescent="0.25">
      <c r="A67" t="str">
        <f>+IF(Sep!G72&lt;&gt;"",Sep!G72,"")</f>
        <v/>
      </c>
      <c r="C67" t="str">
        <f>+IF(A67&lt;&gt;"",Betrieb!$F$13,"")</f>
        <v/>
      </c>
      <c r="D67" t="str">
        <f>+IF(Sep!C72&lt;&gt;"",Sep!C72,"")</f>
        <v/>
      </c>
      <c r="E67" s="39" t="str">
        <f>+IF(Sep!B72&lt;&gt;"",Sep!B72,"")</f>
        <v/>
      </c>
      <c r="G67" t="str">
        <f>+IF(Sep!F72&lt;&gt;"",Sep!F72,"")</f>
        <v/>
      </c>
    </row>
    <row r="68" spans="1:7" x14ac:dyDescent="0.25">
      <c r="A68" t="str">
        <f>+IF(Sep!G73&lt;&gt;"",Sep!G73,"")</f>
        <v/>
      </c>
      <c r="C68" t="str">
        <f>+IF(A68&lt;&gt;"",Betrieb!$F$13,"")</f>
        <v/>
      </c>
      <c r="D68" t="str">
        <f>+IF(Sep!C73&lt;&gt;"",Sep!C73,"")</f>
        <v/>
      </c>
      <c r="E68" s="39" t="str">
        <f>+IF(Sep!B73&lt;&gt;"",Sep!B73,"")</f>
        <v/>
      </c>
      <c r="G68" t="str">
        <f>+IF(Sep!F73&lt;&gt;"",Sep!F73,"")</f>
        <v/>
      </c>
    </row>
    <row r="69" spans="1:7" x14ac:dyDescent="0.25">
      <c r="A69" t="str">
        <f>+IF(Sep!G74&lt;&gt;"",Sep!G74,"")</f>
        <v/>
      </c>
      <c r="C69" t="str">
        <f>+IF(A69&lt;&gt;"",Betrieb!$F$13,"")</f>
        <v/>
      </c>
      <c r="D69" t="str">
        <f>+IF(Sep!C74&lt;&gt;"",Sep!C74,"")</f>
        <v/>
      </c>
      <c r="E69" s="39" t="str">
        <f>+IF(Sep!B74&lt;&gt;"",Sep!B74,"")</f>
        <v/>
      </c>
      <c r="G69" t="str">
        <f>+IF(Sep!F74&lt;&gt;"",Sep!F74,"")</f>
        <v/>
      </c>
    </row>
    <row r="70" spans="1:7" x14ac:dyDescent="0.25">
      <c r="A70" t="str">
        <f>+IF(Sep!G75&lt;&gt;"",Sep!G75,"")</f>
        <v/>
      </c>
      <c r="C70" t="str">
        <f>+IF(A70&lt;&gt;"",Betrieb!$F$13,"")</f>
        <v/>
      </c>
      <c r="D70" t="str">
        <f>+IF(Sep!C75&lt;&gt;"",Sep!C75,"")</f>
        <v/>
      </c>
      <c r="E70" s="39" t="str">
        <f>+IF(Sep!B75&lt;&gt;"",Sep!B75,"")</f>
        <v/>
      </c>
      <c r="G70" t="str">
        <f>+IF(Sep!F75&lt;&gt;"",Sep!F75,"")</f>
        <v/>
      </c>
    </row>
    <row r="71" spans="1:7" x14ac:dyDescent="0.25">
      <c r="A71" t="str">
        <f>+IF(Sep!G76&lt;&gt;"",Sep!G76,"")</f>
        <v/>
      </c>
      <c r="C71" t="str">
        <f>+IF(A71&lt;&gt;"",Betrieb!$F$13,"")</f>
        <v/>
      </c>
      <c r="D71" t="str">
        <f>+IF(Sep!C76&lt;&gt;"",Sep!C76,"")</f>
        <v/>
      </c>
      <c r="E71" s="39" t="str">
        <f>+IF(Sep!B76&lt;&gt;"",Sep!B76,"")</f>
        <v/>
      </c>
      <c r="G71" t="str">
        <f>+IF(Sep!F76&lt;&gt;"",Sep!F76,"")</f>
        <v/>
      </c>
    </row>
    <row r="72" spans="1:7" x14ac:dyDescent="0.25">
      <c r="A72" t="str">
        <f>+IF(Sep!G77&lt;&gt;"",Sep!G77,"")</f>
        <v/>
      </c>
      <c r="C72" t="str">
        <f>+IF(A72&lt;&gt;"",Betrieb!$F$13,"")</f>
        <v/>
      </c>
      <c r="D72" t="str">
        <f>+IF(Sep!C77&lt;&gt;"",Sep!C77,"")</f>
        <v/>
      </c>
      <c r="E72" s="39" t="str">
        <f>+IF(Sep!B77&lt;&gt;"",Sep!B77,"")</f>
        <v/>
      </c>
      <c r="G72" t="str">
        <f>+IF(Sep!F77&lt;&gt;"",Sep!F77,"")</f>
        <v/>
      </c>
    </row>
    <row r="73" spans="1:7" x14ac:dyDescent="0.25">
      <c r="A73" t="str">
        <f>+IF(Sep!G78&lt;&gt;"",Sep!G78,"")</f>
        <v/>
      </c>
      <c r="C73" t="str">
        <f>+IF(A73&lt;&gt;"",Betrieb!$F$13,"")</f>
        <v/>
      </c>
      <c r="D73" t="str">
        <f>+IF(Sep!C78&lt;&gt;"",Sep!C78,"")</f>
        <v/>
      </c>
      <c r="E73" s="39" t="str">
        <f>+IF(Sep!B78&lt;&gt;"",Sep!B78,"")</f>
        <v/>
      </c>
      <c r="G73" t="str">
        <f>+IF(Sep!F78&lt;&gt;"",Sep!F78,"")</f>
        <v/>
      </c>
    </row>
    <row r="74" spans="1:7" x14ac:dyDescent="0.25">
      <c r="A74" t="str">
        <f>+IF(Sep!G79&lt;&gt;"",Sep!G79,"")</f>
        <v/>
      </c>
      <c r="C74" t="str">
        <f>+IF(A74&lt;&gt;"",Betrieb!$F$13,"")</f>
        <v/>
      </c>
      <c r="D74" t="str">
        <f>+IF(Sep!C79&lt;&gt;"",Sep!C79,"")</f>
        <v/>
      </c>
      <c r="E74" s="39" t="str">
        <f>+IF(Sep!B79&lt;&gt;"",Sep!B79,"")</f>
        <v/>
      </c>
      <c r="G74" t="str">
        <f>+IF(Sep!F79&lt;&gt;"",Sep!F79,"")</f>
        <v/>
      </c>
    </row>
    <row r="75" spans="1:7" x14ac:dyDescent="0.25">
      <c r="A75" t="str">
        <f>+IF(Sep!G80&lt;&gt;"",Sep!G80,"")</f>
        <v/>
      </c>
      <c r="C75" t="str">
        <f>+IF(A75&lt;&gt;"",Betrieb!$F$13,"")</f>
        <v/>
      </c>
      <c r="D75" t="str">
        <f>+IF(Sep!C80&lt;&gt;"",Sep!C80,"")</f>
        <v/>
      </c>
      <c r="E75" s="39" t="str">
        <f>+IF(Sep!B80&lt;&gt;"",Sep!B80,"")</f>
        <v/>
      </c>
      <c r="G75" t="str">
        <f>+IF(Sep!F80&lt;&gt;"",Sep!F80,"")</f>
        <v/>
      </c>
    </row>
    <row r="76" spans="1:7" x14ac:dyDescent="0.25">
      <c r="A76" t="str">
        <f>+IF(Sep!G81&lt;&gt;"",Sep!G81,"")</f>
        <v/>
      </c>
      <c r="C76" t="str">
        <f>+IF(A76&lt;&gt;"",Betrieb!$F$13,"")</f>
        <v/>
      </c>
      <c r="D76" t="str">
        <f>+IF(Sep!C81&lt;&gt;"",Sep!C81,"")</f>
        <v/>
      </c>
      <c r="E76" s="39" t="str">
        <f>+IF(Sep!B81&lt;&gt;"",Sep!B81,"")</f>
        <v/>
      </c>
      <c r="G76" t="str">
        <f>+IF(Sep!F81&lt;&gt;"",Sep!F81,"")</f>
        <v/>
      </c>
    </row>
    <row r="77" spans="1:7" x14ac:dyDescent="0.25">
      <c r="A77" t="str">
        <f>+IF(Sep!G82&lt;&gt;"",Sep!G82,"")</f>
        <v/>
      </c>
      <c r="C77" t="str">
        <f>+IF(A77&lt;&gt;"",Betrieb!$F$13,"")</f>
        <v/>
      </c>
      <c r="D77" t="str">
        <f>+IF(Sep!C82&lt;&gt;"",Sep!C82,"")</f>
        <v/>
      </c>
      <c r="E77" s="39" t="str">
        <f>+IF(Sep!B82&lt;&gt;"",Sep!B82,"")</f>
        <v/>
      </c>
      <c r="G77" t="str">
        <f>+IF(Sep!F82&lt;&gt;"",Sep!F82,"")</f>
        <v/>
      </c>
    </row>
    <row r="78" spans="1:7" x14ac:dyDescent="0.25">
      <c r="A78" t="str">
        <f>+IF(Sep!G83&lt;&gt;"",Sep!G83,"")</f>
        <v/>
      </c>
      <c r="C78" t="str">
        <f>+IF(A78&lt;&gt;"",Betrieb!$F$13,"")</f>
        <v/>
      </c>
      <c r="D78" t="str">
        <f>+IF(Sep!C83&lt;&gt;"",Sep!C83,"")</f>
        <v/>
      </c>
      <c r="E78" s="39" t="str">
        <f>+IF(Sep!B83&lt;&gt;"",Sep!B83,"")</f>
        <v/>
      </c>
      <c r="G78" t="str">
        <f>+IF(Sep!F83&lt;&gt;"",Sep!F83,"")</f>
        <v/>
      </c>
    </row>
    <row r="79" spans="1:7" x14ac:dyDescent="0.25">
      <c r="A79" t="str">
        <f>+IF(Sep!G84&lt;&gt;"",Sep!G84,"")</f>
        <v/>
      </c>
      <c r="C79" t="str">
        <f>+IF(A79&lt;&gt;"",Betrieb!$F$13,"")</f>
        <v/>
      </c>
      <c r="D79" t="str">
        <f>+IF(Sep!C84&lt;&gt;"",Sep!C84,"")</f>
        <v/>
      </c>
      <c r="E79" s="39" t="str">
        <f>+IF(Sep!B84&lt;&gt;"",Sep!B84,"")</f>
        <v/>
      </c>
      <c r="G79" t="str">
        <f>+IF(Sep!F84&lt;&gt;"",Sep!F84,"")</f>
        <v/>
      </c>
    </row>
    <row r="80" spans="1:7" x14ac:dyDescent="0.25">
      <c r="A80" t="str">
        <f>+IF(Sep!G85&lt;&gt;"",Sep!G85,"")</f>
        <v/>
      </c>
      <c r="C80" t="str">
        <f>+IF(A80&lt;&gt;"",Betrieb!$F$13,"")</f>
        <v/>
      </c>
      <c r="D80" t="str">
        <f>+IF(Sep!C85&lt;&gt;"",Sep!C85,"")</f>
        <v/>
      </c>
      <c r="E80" s="39" t="str">
        <f>+IF(Sep!B85&lt;&gt;"",Sep!B85,"")</f>
        <v/>
      </c>
      <c r="G80" t="str">
        <f>+IF(Sep!F85&lt;&gt;"",Sep!F85,"")</f>
        <v/>
      </c>
    </row>
    <row r="81" spans="1:7" x14ac:dyDescent="0.25">
      <c r="A81" t="str">
        <f>+IF(Sep!G86&lt;&gt;"",Sep!G86,"")</f>
        <v/>
      </c>
      <c r="C81" t="str">
        <f>+IF(A81&lt;&gt;"",Betrieb!$F$13,"")</f>
        <v/>
      </c>
      <c r="D81" t="str">
        <f>+IF(Sep!C86&lt;&gt;"",Sep!C86,"")</f>
        <v/>
      </c>
      <c r="E81" s="39" t="str">
        <f>+IF(Sep!B86&lt;&gt;"",Sep!B86,"")</f>
        <v/>
      </c>
      <c r="G81" t="str">
        <f>+IF(Sep!F86&lt;&gt;"",Sep!F86,"")</f>
        <v/>
      </c>
    </row>
    <row r="82" spans="1:7" x14ac:dyDescent="0.25">
      <c r="A82" t="str">
        <f>+IF(Sep!G87&lt;&gt;"",Sep!G87,"")</f>
        <v/>
      </c>
      <c r="C82" t="str">
        <f>+IF(A82&lt;&gt;"",Betrieb!$F$13,"")</f>
        <v/>
      </c>
      <c r="D82" t="str">
        <f>+IF(Sep!C87&lt;&gt;"",Sep!C87,"")</f>
        <v/>
      </c>
      <c r="E82" s="39" t="str">
        <f>+IF(Sep!B87&lt;&gt;"",Sep!B87,"")</f>
        <v/>
      </c>
      <c r="G82" t="str">
        <f>+IF(Sep!F87&lt;&gt;"",Sep!F87,"")</f>
        <v/>
      </c>
    </row>
    <row r="83" spans="1:7" x14ac:dyDescent="0.25">
      <c r="A83" t="str">
        <f>+IF(Sep!G88&lt;&gt;"",Sep!G88,"")</f>
        <v/>
      </c>
      <c r="C83" t="str">
        <f>+IF(A83&lt;&gt;"",Betrieb!$F$13,"")</f>
        <v/>
      </c>
      <c r="D83" t="str">
        <f>+IF(Sep!C88&lt;&gt;"",Sep!C88,"")</f>
        <v/>
      </c>
      <c r="E83" s="39" t="str">
        <f>+IF(Sep!B88&lt;&gt;"",Sep!B88,"")</f>
        <v/>
      </c>
      <c r="G83" t="str">
        <f>+IF(Sep!F88&lt;&gt;"",Sep!F88,"")</f>
        <v/>
      </c>
    </row>
    <row r="84" spans="1:7" x14ac:dyDescent="0.25">
      <c r="A84" t="str">
        <f>+IF(Sep!G89&lt;&gt;"",Sep!G89,"")</f>
        <v/>
      </c>
      <c r="C84" t="str">
        <f>+IF(A84&lt;&gt;"",Betrieb!$F$13,"")</f>
        <v/>
      </c>
      <c r="D84" t="str">
        <f>+IF(Sep!C89&lt;&gt;"",Sep!C89,"")</f>
        <v/>
      </c>
      <c r="E84" s="39" t="str">
        <f>+IF(Sep!B89&lt;&gt;"",Sep!B89,"")</f>
        <v/>
      </c>
      <c r="G84" t="str">
        <f>+IF(Sep!F89&lt;&gt;"",Sep!F89,"")</f>
        <v/>
      </c>
    </row>
    <row r="85" spans="1:7" x14ac:dyDescent="0.25">
      <c r="A85" t="str">
        <f>+IF(Sep!G90&lt;&gt;"",Sep!G90,"")</f>
        <v/>
      </c>
      <c r="C85" t="str">
        <f>+IF(A85&lt;&gt;"",Betrieb!$F$13,"")</f>
        <v/>
      </c>
      <c r="D85" t="str">
        <f>+IF(Sep!C90&lt;&gt;"",Sep!C90,"")</f>
        <v/>
      </c>
      <c r="E85" s="39" t="str">
        <f>+IF(Sep!B90&lt;&gt;"",Sep!B90,"")</f>
        <v/>
      </c>
      <c r="G85" t="str">
        <f>+IF(Sep!F90&lt;&gt;"",Sep!F90,"")</f>
        <v/>
      </c>
    </row>
    <row r="86" spans="1:7" x14ac:dyDescent="0.25">
      <c r="A86" t="str">
        <f>+IF(Sep!G91&lt;&gt;"",Sep!G91,"")</f>
        <v/>
      </c>
      <c r="C86" t="str">
        <f>+IF(A86&lt;&gt;"",Betrieb!$F$13,"")</f>
        <v/>
      </c>
      <c r="D86" t="str">
        <f>+IF(Sep!C91&lt;&gt;"",Sep!C91,"")</f>
        <v/>
      </c>
      <c r="E86" s="39" t="str">
        <f>+IF(Sep!B91&lt;&gt;"",Sep!B91,"")</f>
        <v/>
      </c>
      <c r="G86" t="str">
        <f>+IF(Sep!F91&lt;&gt;"",Sep!F91,"")</f>
        <v/>
      </c>
    </row>
    <row r="87" spans="1:7" x14ac:dyDescent="0.25">
      <c r="A87" t="str">
        <f>+IF(Sep!G92&lt;&gt;"",Sep!G92,"")</f>
        <v/>
      </c>
      <c r="C87" t="str">
        <f>+IF(A87&lt;&gt;"",Betrieb!$F$13,"")</f>
        <v/>
      </c>
      <c r="D87" t="str">
        <f>+IF(Sep!C92&lt;&gt;"",Sep!C92,"")</f>
        <v/>
      </c>
      <c r="E87" s="39" t="str">
        <f>+IF(Sep!B92&lt;&gt;"",Sep!B92,"")</f>
        <v/>
      </c>
      <c r="G87" t="str">
        <f>+IF(Sep!F92&lt;&gt;"",Sep!F92,"")</f>
        <v/>
      </c>
    </row>
    <row r="88" spans="1:7" x14ac:dyDescent="0.25">
      <c r="A88" t="str">
        <f>+IF(Sep!G93&lt;&gt;"",Sep!G93,"")</f>
        <v/>
      </c>
      <c r="C88" t="str">
        <f>+IF(A88&lt;&gt;"",Betrieb!$F$13,"")</f>
        <v/>
      </c>
      <c r="D88" t="str">
        <f>+IF(Sep!C93&lt;&gt;"",Sep!C93,"")</f>
        <v/>
      </c>
      <c r="E88" s="39" t="str">
        <f>+IF(Sep!B93&lt;&gt;"",Sep!B93,"")</f>
        <v/>
      </c>
      <c r="G88" t="str">
        <f>+IF(Sep!F93&lt;&gt;"",Sep!F93,"")</f>
        <v/>
      </c>
    </row>
    <row r="89" spans="1:7" x14ac:dyDescent="0.25">
      <c r="A89" t="str">
        <f>+IF(Sep!G94&lt;&gt;"",Sep!G94,"")</f>
        <v/>
      </c>
      <c r="C89" t="str">
        <f>+IF(A89&lt;&gt;"",Betrieb!$F$13,"")</f>
        <v/>
      </c>
      <c r="D89" t="str">
        <f>+IF(Sep!C94&lt;&gt;"",Sep!C94,"")</f>
        <v/>
      </c>
      <c r="E89" s="39" t="str">
        <f>+IF(Sep!B94&lt;&gt;"",Sep!B94,"")</f>
        <v/>
      </c>
      <c r="G89" t="str">
        <f>+IF(Sep!F94&lt;&gt;"",Sep!F94,"")</f>
        <v/>
      </c>
    </row>
    <row r="90" spans="1:7" x14ac:dyDescent="0.25">
      <c r="A90" t="str">
        <f>+IF(Sep!G95&lt;&gt;"",Sep!G95,"")</f>
        <v/>
      </c>
      <c r="C90" t="str">
        <f>+IF(A90&lt;&gt;"",Betrieb!$F$13,"")</f>
        <v/>
      </c>
      <c r="D90" t="str">
        <f>+IF(Sep!C95&lt;&gt;"",Sep!C95,"")</f>
        <v/>
      </c>
      <c r="E90" s="39" t="str">
        <f>+IF(Sep!B95&lt;&gt;"",Sep!B95,"")</f>
        <v/>
      </c>
      <c r="G90" t="str">
        <f>+IF(Sep!F95&lt;&gt;"",Sep!F95,"")</f>
        <v/>
      </c>
    </row>
    <row r="91" spans="1:7" x14ac:dyDescent="0.25">
      <c r="A91" t="str">
        <f>+IF(Sep!G96&lt;&gt;"",Sep!G96,"")</f>
        <v/>
      </c>
      <c r="C91" t="str">
        <f>+IF(A91&lt;&gt;"",Betrieb!$F$13,"")</f>
        <v/>
      </c>
      <c r="D91" t="str">
        <f>+IF(Sep!C96&lt;&gt;"",Sep!C96,"")</f>
        <v/>
      </c>
      <c r="E91" s="39" t="str">
        <f>+IF(Sep!B96&lt;&gt;"",Sep!B96,"")</f>
        <v/>
      </c>
      <c r="G91" t="str">
        <f>+IF(Sep!F96&lt;&gt;"",Sep!F96,"")</f>
        <v/>
      </c>
    </row>
    <row r="92" spans="1:7" x14ac:dyDescent="0.25">
      <c r="A92" t="str">
        <f>+IF(Sep!G97&lt;&gt;"",Sep!G97,"")</f>
        <v/>
      </c>
      <c r="C92" t="str">
        <f>+IF(A92&lt;&gt;"",Betrieb!$F$13,"")</f>
        <v/>
      </c>
      <c r="D92" t="str">
        <f>+IF(Sep!C97&lt;&gt;"",Sep!C97,"")</f>
        <v/>
      </c>
      <c r="E92" s="39" t="str">
        <f>+IF(Sep!B97&lt;&gt;"",Sep!B97,"")</f>
        <v/>
      </c>
      <c r="G92" t="str">
        <f>+IF(Sep!F97&lt;&gt;"",Sep!F97,"")</f>
        <v/>
      </c>
    </row>
    <row r="93" spans="1:7" x14ac:dyDescent="0.25">
      <c r="A93" t="str">
        <f>+IF(Sep!G98&lt;&gt;"",Sep!G98,"")</f>
        <v/>
      </c>
      <c r="C93" t="str">
        <f>+IF(A93&lt;&gt;"",Betrieb!$F$13,"")</f>
        <v/>
      </c>
      <c r="D93" t="str">
        <f>+IF(Sep!C98&lt;&gt;"",Sep!C98,"")</f>
        <v/>
      </c>
      <c r="E93" s="39" t="str">
        <f>+IF(Sep!B98&lt;&gt;"",Sep!B98,"")</f>
        <v/>
      </c>
      <c r="G93" t="str">
        <f>+IF(Sep!F98&lt;&gt;"",Sep!F98,"")</f>
        <v/>
      </c>
    </row>
    <row r="94" spans="1:7" x14ac:dyDescent="0.25">
      <c r="A94" t="str">
        <f>+IF(Sep!G99&lt;&gt;"",Sep!G99,"")</f>
        <v/>
      </c>
      <c r="C94" t="str">
        <f>+IF(A94&lt;&gt;"",Betrieb!$F$13,"")</f>
        <v/>
      </c>
      <c r="D94" t="str">
        <f>+IF(Sep!C99&lt;&gt;"",Sep!C99,"")</f>
        <v/>
      </c>
      <c r="E94" s="39" t="str">
        <f>+IF(Sep!B99&lt;&gt;"",Sep!B99,"")</f>
        <v/>
      </c>
      <c r="G94" t="str">
        <f>+IF(Sep!F99&lt;&gt;"",Sep!F99,"")</f>
        <v/>
      </c>
    </row>
    <row r="95" spans="1:7" x14ac:dyDescent="0.25">
      <c r="A95" t="str">
        <f>+IF(Sep!G100&lt;&gt;"",Sep!G100,"")</f>
        <v/>
      </c>
      <c r="C95" t="str">
        <f>+IF(A95&lt;&gt;"",Betrieb!$F$13,"")</f>
        <v/>
      </c>
      <c r="D95" t="str">
        <f>+IF(Sep!C100&lt;&gt;"",Sep!C100,"")</f>
        <v/>
      </c>
      <c r="E95" s="39" t="str">
        <f>+IF(Sep!B100&lt;&gt;"",Sep!B100,"")</f>
        <v/>
      </c>
      <c r="G95" t="str">
        <f>+IF(Sep!F100&lt;&gt;"",Sep!F100,"")</f>
        <v/>
      </c>
    </row>
    <row r="96" spans="1:7" x14ac:dyDescent="0.25">
      <c r="A96" t="str">
        <f>+IF(Sep!G101&lt;&gt;"",Sep!G101,"")</f>
        <v/>
      </c>
      <c r="C96" t="str">
        <f>+IF(A96&lt;&gt;"",Betrieb!$F$13,"")</f>
        <v/>
      </c>
      <c r="D96" t="str">
        <f>+IF(Sep!C101&lt;&gt;"",Sep!C101,"")</f>
        <v/>
      </c>
      <c r="E96" s="39" t="str">
        <f>+IF(Sep!B101&lt;&gt;"",Sep!B101,"")</f>
        <v/>
      </c>
      <c r="G96" t="str">
        <f>+IF(Sep!F101&lt;&gt;"",Sep!F101,"")</f>
        <v/>
      </c>
    </row>
    <row r="97" spans="1:7" x14ac:dyDescent="0.25">
      <c r="A97" t="str">
        <f>+IF(Sep!G102&lt;&gt;"",Sep!G102,"")</f>
        <v/>
      </c>
      <c r="C97" t="str">
        <f>+IF(A97&lt;&gt;"",Betrieb!$F$13,"")</f>
        <v/>
      </c>
      <c r="D97" t="str">
        <f>+IF(Sep!C102&lt;&gt;"",Sep!C102,"")</f>
        <v/>
      </c>
      <c r="E97" s="39" t="str">
        <f>+IF(Sep!B102&lt;&gt;"",Sep!B102,"")</f>
        <v/>
      </c>
      <c r="G97" t="str">
        <f>+IF(Sep!F102&lt;&gt;"",Sep!F102,"")</f>
        <v/>
      </c>
    </row>
    <row r="98" spans="1:7" x14ac:dyDescent="0.25">
      <c r="A98" t="str">
        <f>+IF(Sep!G103&lt;&gt;"",Sep!G103,"")</f>
        <v/>
      </c>
      <c r="C98" t="str">
        <f>+IF(A98&lt;&gt;"",Betrieb!$F$13,"")</f>
        <v/>
      </c>
      <c r="D98" t="str">
        <f>+IF(Sep!C103&lt;&gt;"",Sep!C103,"")</f>
        <v/>
      </c>
      <c r="E98" s="39" t="str">
        <f>+IF(Sep!B103&lt;&gt;"",Sep!B103,"")</f>
        <v/>
      </c>
      <c r="G98" t="str">
        <f>+IF(Sep!F103&lt;&gt;"",Sep!F103,"")</f>
        <v/>
      </c>
    </row>
    <row r="99" spans="1:7" x14ac:dyDescent="0.25">
      <c r="A99" t="str">
        <f>+IF(Sep!G104&lt;&gt;"",Sep!G104,"")</f>
        <v/>
      </c>
      <c r="C99" t="str">
        <f>+IF(A99&lt;&gt;"",Betrieb!$F$13,"")</f>
        <v/>
      </c>
      <c r="D99" t="str">
        <f>+IF(Sep!C104&lt;&gt;"",Sep!C104,"")</f>
        <v/>
      </c>
      <c r="E99" s="39" t="str">
        <f>+IF(Sep!B104&lt;&gt;"",Sep!B104,"")</f>
        <v/>
      </c>
      <c r="G99" t="str">
        <f>+IF(Sep!F104&lt;&gt;"",Sep!F104,"")</f>
        <v/>
      </c>
    </row>
    <row r="100" spans="1:7" x14ac:dyDescent="0.25">
      <c r="A100" t="str">
        <f>+IF(Sep!G105&lt;&gt;"",Sep!G105,"")</f>
        <v/>
      </c>
      <c r="C100" t="str">
        <f>+IF(A100&lt;&gt;"",Betrieb!$F$13,"")</f>
        <v/>
      </c>
      <c r="D100" t="str">
        <f>+IF(Sep!C105&lt;&gt;"",Sep!C105,"")</f>
        <v/>
      </c>
      <c r="E100" s="39" t="str">
        <f>+IF(Sep!B105&lt;&gt;"",Sep!B105,"")</f>
        <v/>
      </c>
      <c r="G100" t="str">
        <f>+IF(Sep!F105&lt;&gt;"",Sep!F105,"")</f>
        <v/>
      </c>
    </row>
    <row r="101" spans="1:7" x14ac:dyDescent="0.25">
      <c r="A101" t="str">
        <f>+IF(Sep!G106&lt;&gt;"",Sep!G106,"")</f>
        <v/>
      </c>
      <c r="C101" t="str">
        <f>+IF(A101&lt;&gt;"",Betrieb!$F$13,"")</f>
        <v/>
      </c>
      <c r="D101" t="str">
        <f>+IF(Sep!C106&lt;&gt;"",Sep!C106,"")</f>
        <v/>
      </c>
      <c r="E101" s="39" t="str">
        <f>+IF(Sep!B106&lt;&gt;"",Sep!B106,"")</f>
        <v/>
      </c>
      <c r="G101" t="str">
        <f>+IF(Sep!F106&lt;&gt;"",Sep!F106,"")</f>
        <v/>
      </c>
    </row>
    <row r="102" spans="1:7" x14ac:dyDescent="0.25">
      <c r="A102" t="str">
        <f>+IF(Sep!G107&lt;&gt;"",Sep!G107,"")</f>
        <v/>
      </c>
      <c r="C102" t="str">
        <f>+IF(A102&lt;&gt;"",Betrieb!$F$13,"")</f>
        <v/>
      </c>
      <c r="D102" t="str">
        <f>+IF(Sep!C107&lt;&gt;"",Sep!C107,"")</f>
        <v/>
      </c>
      <c r="E102" s="39" t="str">
        <f>+IF(Sep!B107&lt;&gt;"",Sep!B107,"")</f>
        <v/>
      </c>
      <c r="G102" t="str">
        <f>+IF(Sep!F107&lt;&gt;"",Sep!F107,"")</f>
        <v/>
      </c>
    </row>
    <row r="103" spans="1:7" x14ac:dyDescent="0.25">
      <c r="A103" t="str">
        <f>+IF(Sep!G108&lt;&gt;"",Sep!G108,"")</f>
        <v/>
      </c>
      <c r="C103" t="str">
        <f>+IF(A103&lt;&gt;"",Betrieb!$F$13,"")</f>
        <v/>
      </c>
      <c r="D103" t="str">
        <f>+IF(Sep!C108&lt;&gt;"",Sep!C108,"")</f>
        <v/>
      </c>
      <c r="E103" s="39" t="str">
        <f>+IF(Sep!B108&lt;&gt;"",Sep!B108,"")</f>
        <v/>
      </c>
      <c r="G103" t="str">
        <f>+IF(Sep!F108&lt;&gt;"",Sep!F108,"")</f>
        <v/>
      </c>
    </row>
    <row r="104" spans="1:7" x14ac:dyDescent="0.25">
      <c r="A104" t="str">
        <f>+IF(Sep!G109&lt;&gt;"",Sep!G109,"")</f>
        <v/>
      </c>
      <c r="C104" t="str">
        <f>+IF(A104&lt;&gt;"",Betrieb!$F$13,"")</f>
        <v/>
      </c>
      <c r="D104" t="str">
        <f>+IF(Sep!C109&lt;&gt;"",Sep!C109,"")</f>
        <v/>
      </c>
      <c r="E104" s="39" t="str">
        <f>+IF(Sep!B109&lt;&gt;"",Sep!B109,"")</f>
        <v/>
      </c>
      <c r="G104" t="str">
        <f>+IF(Sep!F109&lt;&gt;"",Sep!F109,"")</f>
        <v/>
      </c>
    </row>
    <row r="105" spans="1:7" x14ac:dyDescent="0.25">
      <c r="A105" t="str">
        <f>+IF(Sep!G110&lt;&gt;"",Sep!G110,"")</f>
        <v/>
      </c>
      <c r="C105" t="str">
        <f>+IF(A105&lt;&gt;"",Betrieb!$F$13,"")</f>
        <v/>
      </c>
      <c r="D105" t="str">
        <f>+IF(Sep!C110&lt;&gt;"",Sep!C110,"")</f>
        <v/>
      </c>
      <c r="E105" s="39" t="str">
        <f>+IF(Sep!B110&lt;&gt;"",Sep!B110,"")</f>
        <v/>
      </c>
      <c r="G105" t="str">
        <f>+IF(Sep!F110&lt;&gt;"",Sep!F110,"")</f>
        <v/>
      </c>
    </row>
    <row r="106" spans="1:7" x14ac:dyDescent="0.25">
      <c r="A106" t="str">
        <f>+IF(Sep!G111&lt;&gt;"",Sep!G111,"")</f>
        <v/>
      </c>
      <c r="C106" t="str">
        <f>+IF(A106&lt;&gt;"",Betrieb!$F$13,"")</f>
        <v/>
      </c>
      <c r="D106" t="str">
        <f>+IF(Sep!C111&lt;&gt;"",Sep!C111,"")</f>
        <v/>
      </c>
      <c r="E106" s="39" t="str">
        <f>+IF(Sep!B111&lt;&gt;"",Sep!B111,"")</f>
        <v/>
      </c>
      <c r="G106" t="str">
        <f>+IF(Sep!F111&lt;&gt;"",Sep!F111,"")</f>
        <v/>
      </c>
    </row>
    <row r="107" spans="1:7" x14ac:dyDescent="0.25">
      <c r="A107" t="str">
        <f>+IF(Sep!G112&lt;&gt;"",Sep!G112,"")</f>
        <v/>
      </c>
      <c r="C107" t="str">
        <f>+IF(A107&lt;&gt;"",Betrieb!$F$13,"")</f>
        <v/>
      </c>
      <c r="D107" t="str">
        <f>+IF(Sep!C112&lt;&gt;"",Sep!C112,"")</f>
        <v/>
      </c>
      <c r="E107" s="39" t="str">
        <f>+IF(Sep!B112&lt;&gt;"",Sep!B112,"")</f>
        <v/>
      </c>
      <c r="G107" t="str">
        <f>+IF(Sep!F112&lt;&gt;"",Sep!F112,"")</f>
        <v/>
      </c>
    </row>
    <row r="108" spans="1:7" x14ac:dyDescent="0.25">
      <c r="A108" t="str">
        <f>+IF(Sep!G113&lt;&gt;"",Sep!G113,"")</f>
        <v/>
      </c>
      <c r="C108" t="str">
        <f>+IF(A108&lt;&gt;"",Betrieb!$F$13,"")</f>
        <v/>
      </c>
      <c r="D108" t="str">
        <f>+IF(Sep!C113&lt;&gt;"",Sep!C113,"")</f>
        <v/>
      </c>
      <c r="E108" s="39" t="str">
        <f>+IF(Sep!B113&lt;&gt;"",Sep!B113,"")</f>
        <v/>
      </c>
      <c r="G108" t="str">
        <f>+IF(Sep!F113&lt;&gt;"",Sep!F113,"")</f>
        <v/>
      </c>
    </row>
    <row r="109" spans="1:7" x14ac:dyDescent="0.25">
      <c r="A109" t="str">
        <f>+IF(Sep!G114&lt;&gt;"",Sep!G114,"")</f>
        <v/>
      </c>
      <c r="C109" t="str">
        <f>+IF(A109&lt;&gt;"",Betrieb!$F$13,"")</f>
        <v/>
      </c>
      <c r="D109" t="str">
        <f>+IF(Sep!C114&lt;&gt;"",Sep!C114,"")</f>
        <v/>
      </c>
      <c r="E109" s="39" t="str">
        <f>+IF(Sep!B114&lt;&gt;"",Sep!B114,"")</f>
        <v/>
      </c>
      <c r="G109" t="str">
        <f>+IF(Sep!F114&lt;&gt;"",Sep!F114,"")</f>
        <v/>
      </c>
    </row>
    <row r="110" spans="1:7" x14ac:dyDescent="0.25">
      <c r="A110" t="str">
        <f>+IF(Sep!G115&lt;&gt;"",Sep!G115,"")</f>
        <v/>
      </c>
      <c r="C110" t="str">
        <f>+IF(A110&lt;&gt;"",Betrieb!$F$13,"")</f>
        <v/>
      </c>
      <c r="D110" t="str">
        <f>+IF(Sep!C115&lt;&gt;"",Sep!C115,"")</f>
        <v/>
      </c>
      <c r="E110" s="39" t="str">
        <f>+IF(Sep!B115&lt;&gt;"",Sep!B115,"")</f>
        <v/>
      </c>
      <c r="G110" t="str">
        <f>+IF(Sep!F115&lt;&gt;"",Sep!F115,"")</f>
        <v/>
      </c>
    </row>
    <row r="111" spans="1:7" x14ac:dyDescent="0.25">
      <c r="A111" t="str">
        <f>+IF(Sep!G116&lt;&gt;"",Sep!G116,"")</f>
        <v/>
      </c>
      <c r="C111" t="str">
        <f>+IF(A111&lt;&gt;"",Betrieb!$F$13,"")</f>
        <v/>
      </c>
      <c r="D111" t="str">
        <f>+IF(Sep!C116&lt;&gt;"",Sep!C116,"")</f>
        <v/>
      </c>
      <c r="E111" s="39" t="str">
        <f>+IF(Sep!B116&lt;&gt;"",Sep!B116,"")</f>
        <v/>
      </c>
      <c r="G111" t="str">
        <f>+IF(Sep!F116&lt;&gt;"",Sep!F116,"")</f>
        <v/>
      </c>
    </row>
    <row r="112" spans="1:7" x14ac:dyDescent="0.25">
      <c r="A112" t="str">
        <f>+IF(Sep!G117&lt;&gt;"",Sep!G117,"")</f>
        <v/>
      </c>
      <c r="C112" t="str">
        <f>+IF(A112&lt;&gt;"",Betrieb!$F$13,"")</f>
        <v/>
      </c>
      <c r="D112" t="str">
        <f>+IF(Sep!C117&lt;&gt;"",Sep!C117,"")</f>
        <v/>
      </c>
      <c r="E112" s="39" t="str">
        <f>+IF(Sep!B117&lt;&gt;"",Sep!B117,"")</f>
        <v/>
      </c>
      <c r="G112" t="str">
        <f>+IF(Sep!F117&lt;&gt;"",Sep!F117,"")</f>
        <v/>
      </c>
    </row>
    <row r="113" spans="1:7" x14ac:dyDescent="0.25">
      <c r="A113" t="str">
        <f>+IF(Sep!G118&lt;&gt;"",Sep!G118,"")</f>
        <v/>
      </c>
      <c r="C113" t="str">
        <f>+IF(A113&lt;&gt;"",Betrieb!$F$13,"")</f>
        <v/>
      </c>
      <c r="D113" t="str">
        <f>+IF(Sep!C118&lt;&gt;"",Sep!C118,"")</f>
        <v/>
      </c>
      <c r="E113" s="39" t="str">
        <f>+IF(Sep!B118&lt;&gt;"",Sep!B118,"")</f>
        <v/>
      </c>
      <c r="G113" t="str">
        <f>+IF(Sep!F118&lt;&gt;"",Sep!F118,"")</f>
        <v/>
      </c>
    </row>
    <row r="114" spans="1:7" x14ac:dyDescent="0.25">
      <c r="A114" t="str">
        <f>+IF(Sep!G119&lt;&gt;"",Sep!G119,"")</f>
        <v/>
      </c>
      <c r="C114" t="str">
        <f>+IF(A114&lt;&gt;"",Betrieb!$F$13,"")</f>
        <v/>
      </c>
      <c r="D114" t="str">
        <f>+IF(Sep!C119&lt;&gt;"",Sep!C119,"")</f>
        <v/>
      </c>
      <c r="E114" s="39" t="str">
        <f>+IF(Sep!B119&lt;&gt;"",Sep!B119,"")</f>
        <v/>
      </c>
      <c r="G114" t="str">
        <f>+IF(Sep!F119&lt;&gt;"",Sep!F119,"")</f>
        <v/>
      </c>
    </row>
    <row r="115" spans="1:7" x14ac:dyDescent="0.25">
      <c r="A115" t="str">
        <f>+IF(Sep!G120&lt;&gt;"",Sep!G120,"")</f>
        <v/>
      </c>
      <c r="C115" t="str">
        <f>+IF(A115&lt;&gt;"",Betrieb!$F$13,"")</f>
        <v/>
      </c>
      <c r="D115" t="str">
        <f>+IF(Sep!C120&lt;&gt;"",Sep!C120,"")</f>
        <v/>
      </c>
      <c r="E115" s="39" t="str">
        <f>+IF(Sep!B120&lt;&gt;"",Sep!B120,"")</f>
        <v/>
      </c>
      <c r="G115" t="str">
        <f>+IF(Sep!F120&lt;&gt;"",Sep!F120,"")</f>
        <v/>
      </c>
    </row>
    <row r="116" spans="1:7" x14ac:dyDescent="0.25">
      <c r="A116" t="str">
        <f>+IF(Sep!G121&lt;&gt;"",Sep!G121,"")</f>
        <v/>
      </c>
      <c r="C116" t="str">
        <f>+IF(A116&lt;&gt;"",Betrieb!$F$13,"")</f>
        <v/>
      </c>
      <c r="D116" t="str">
        <f>+IF(Sep!C121&lt;&gt;"",Sep!C121,"")</f>
        <v/>
      </c>
      <c r="E116" s="39" t="str">
        <f>+IF(Sep!B121&lt;&gt;"",Sep!B121,"")</f>
        <v/>
      </c>
      <c r="G116" t="str">
        <f>+IF(Sep!F121&lt;&gt;"",Sep!F121,"")</f>
        <v/>
      </c>
    </row>
    <row r="117" spans="1:7" x14ac:dyDescent="0.25">
      <c r="A117" t="str">
        <f>+IF(Sep!G122&lt;&gt;"",Sep!G122,"")</f>
        <v/>
      </c>
      <c r="C117" t="str">
        <f>+IF(A117&lt;&gt;"",Betrieb!$F$13,"")</f>
        <v/>
      </c>
      <c r="D117" t="str">
        <f>+IF(Sep!C122&lt;&gt;"",Sep!C122,"")</f>
        <v/>
      </c>
      <c r="E117" s="39" t="str">
        <f>+IF(Sep!B122&lt;&gt;"",Sep!B122,"")</f>
        <v/>
      </c>
      <c r="G117" t="str">
        <f>+IF(Sep!F122&lt;&gt;"",Sep!F122,"")</f>
        <v/>
      </c>
    </row>
    <row r="118" spans="1:7" x14ac:dyDescent="0.25">
      <c r="A118" t="str">
        <f>+IF(Sep!G123&lt;&gt;"",Sep!G123,"")</f>
        <v/>
      </c>
      <c r="C118" t="str">
        <f>+IF(A118&lt;&gt;"",Betrieb!$F$13,"")</f>
        <v/>
      </c>
      <c r="D118" t="str">
        <f>+IF(Sep!C123&lt;&gt;"",Sep!C123,"")</f>
        <v/>
      </c>
      <c r="E118" s="39" t="str">
        <f>+IF(Sep!B123&lt;&gt;"",Sep!B123,"")</f>
        <v/>
      </c>
      <c r="G118" t="str">
        <f>+IF(Sep!F123&lt;&gt;"",Sep!F123,"")</f>
        <v/>
      </c>
    </row>
    <row r="119" spans="1:7" x14ac:dyDescent="0.25">
      <c r="A119" t="str">
        <f>+IF(Sep!G124&lt;&gt;"",Sep!G124,"")</f>
        <v/>
      </c>
      <c r="C119" t="str">
        <f>+IF(A119&lt;&gt;"",Betrieb!$F$13,"")</f>
        <v/>
      </c>
      <c r="D119" t="str">
        <f>+IF(Sep!C124&lt;&gt;"",Sep!C124,"")</f>
        <v/>
      </c>
      <c r="E119" s="39" t="str">
        <f>+IF(Sep!B124&lt;&gt;"",Sep!B124,"")</f>
        <v/>
      </c>
      <c r="G119" t="str">
        <f>+IF(Sep!F124&lt;&gt;"",Sep!F124,"")</f>
        <v/>
      </c>
    </row>
    <row r="120" spans="1:7" x14ac:dyDescent="0.25">
      <c r="A120" t="str">
        <f>+IF(Sep!G125&lt;&gt;"",Sep!G125,"")</f>
        <v/>
      </c>
      <c r="C120" t="str">
        <f>+IF(A120&lt;&gt;"",Betrieb!$F$13,"")</f>
        <v/>
      </c>
      <c r="D120" t="str">
        <f>+IF(Sep!C125&lt;&gt;"",Sep!C125,"")</f>
        <v/>
      </c>
      <c r="E120" s="39" t="str">
        <f>+IF(Sep!B125&lt;&gt;"",Sep!B125,"")</f>
        <v/>
      </c>
      <c r="G120" t="str">
        <f>+IF(Sep!F125&lt;&gt;"",Sep!F125,"")</f>
        <v/>
      </c>
    </row>
    <row r="121" spans="1:7" x14ac:dyDescent="0.25">
      <c r="A121" t="str">
        <f>+IF(Sep!G126&lt;&gt;"",Sep!G126,"")</f>
        <v/>
      </c>
      <c r="C121" t="str">
        <f>+IF(A121&lt;&gt;"",Betrieb!$F$13,"")</f>
        <v/>
      </c>
      <c r="D121" t="str">
        <f>+IF(Sep!C126&lt;&gt;"",Sep!C126,"")</f>
        <v/>
      </c>
      <c r="E121" s="39" t="str">
        <f>+IF(Sep!B126&lt;&gt;"",Sep!B126,"")</f>
        <v/>
      </c>
      <c r="G121" t="str">
        <f>+IF(Sep!F126&lt;&gt;"",Sep!F126,"")</f>
        <v/>
      </c>
    </row>
    <row r="122" spans="1:7" x14ac:dyDescent="0.25">
      <c r="A122" t="str">
        <f>+IF(Sep!G127&lt;&gt;"",Sep!G127,"")</f>
        <v/>
      </c>
      <c r="C122" t="str">
        <f>+IF(A122&lt;&gt;"",Betrieb!$F$13,"")</f>
        <v/>
      </c>
      <c r="D122" t="str">
        <f>+IF(Sep!C127&lt;&gt;"",Sep!C127,"")</f>
        <v/>
      </c>
      <c r="E122" s="39" t="str">
        <f>+IF(Sep!B127&lt;&gt;"",Sep!B127,"")</f>
        <v/>
      </c>
      <c r="G122" t="str">
        <f>+IF(Sep!F127&lt;&gt;"",Sep!F127,"")</f>
        <v/>
      </c>
    </row>
    <row r="123" spans="1:7" x14ac:dyDescent="0.25">
      <c r="A123" t="str">
        <f>+IF(Sep!G128&lt;&gt;"",Sep!G128,"")</f>
        <v/>
      </c>
      <c r="C123" t="str">
        <f>+IF(A123&lt;&gt;"",Betrieb!$F$13,"")</f>
        <v/>
      </c>
      <c r="D123" t="str">
        <f>+IF(Sep!C128&lt;&gt;"",Sep!C128,"")</f>
        <v/>
      </c>
      <c r="E123" s="39" t="str">
        <f>+IF(Sep!B128&lt;&gt;"",Sep!B128,"")</f>
        <v/>
      </c>
      <c r="G123" t="str">
        <f>+IF(Sep!F128&lt;&gt;"",Sep!F128,"")</f>
        <v/>
      </c>
    </row>
    <row r="124" spans="1:7" x14ac:dyDescent="0.25">
      <c r="A124" t="str">
        <f>+IF(Sep!G129&lt;&gt;"",Sep!G129,"")</f>
        <v/>
      </c>
      <c r="C124" t="str">
        <f>+IF(A124&lt;&gt;"",Betrieb!$F$13,"")</f>
        <v/>
      </c>
      <c r="D124" t="str">
        <f>+IF(Sep!C129&lt;&gt;"",Sep!C129,"")</f>
        <v/>
      </c>
      <c r="E124" s="39" t="str">
        <f>+IF(Sep!B129&lt;&gt;"",Sep!B129,"")</f>
        <v/>
      </c>
      <c r="G124" t="str">
        <f>+IF(Sep!F129&lt;&gt;"",Sep!F129,"")</f>
        <v/>
      </c>
    </row>
    <row r="125" spans="1:7" x14ac:dyDescent="0.25">
      <c r="A125" t="str">
        <f>+IF(Sep!G130&lt;&gt;"",Sep!G130,"")</f>
        <v/>
      </c>
      <c r="C125" t="str">
        <f>+IF(A125&lt;&gt;"",Betrieb!$F$13,"")</f>
        <v/>
      </c>
      <c r="D125" t="str">
        <f>+IF(Sep!C130&lt;&gt;"",Sep!C130,"")</f>
        <v/>
      </c>
      <c r="E125" s="39" t="str">
        <f>+IF(Sep!B130&lt;&gt;"",Sep!B130,"")</f>
        <v/>
      </c>
      <c r="G125" t="str">
        <f>+IF(Sep!F130&lt;&gt;"",Sep!F130,"")</f>
        <v/>
      </c>
    </row>
    <row r="126" spans="1:7" x14ac:dyDescent="0.25">
      <c r="A126" t="str">
        <f>+IF(Sep!G131&lt;&gt;"",Sep!G131,"")</f>
        <v/>
      </c>
      <c r="C126" t="str">
        <f>+IF(A126&lt;&gt;"",Betrieb!$F$13,"")</f>
        <v/>
      </c>
      <c r="D126" t="str">
        <f>+IF(Sep!C131&lt;&gt;"",Sep!C131,"")</f>
        <v/>
      </c>
      <c r="E126" s="39" t="str">
        <f>+IF(Sep!B131&lt;&gt;"",Sep!B131,"")</f>
        <v/>
      </c>
      <c r="G126" t="str">
        <f>+IF(Sep!F131&lt;&gt;"",Sep!F131,"")</f>
        <v/>
      </c>
    </row>
    <row r="127" spans="1:7" x14ac:dyDescent="0.25">
      <c r="A127" t="str">
        <f>+IF(Sep!G132&lt;&gt;"",Sep!G132,"")</f>
        <v/>
      </c>
      <c r="C127" t="str">
        <f>+IF(A127&lt;&gt;"",Betrieb!$F$13,"")</f>
        <v/>
      </c>
      <c r="D127" t="str">
        <f>+IF(Sep!C132&lt;&gt;"",Sep!C132,"")</f>
        <v/>
      </c>
      <c r="E127" s="39" t="str">
        <f>+IF(Sep!B132&lt;&gt;"",Sep!B132,"")</f>
        <v/>
      </c>
      <c r="G127" t="str">
        <f>+IF(Sep!F132&lt;&gt;"",Sep!F132,"")</f>
        <v/>
      </c>
    </row>
    <row r="128" spans="1:7" x14ac:dyDescent="0.25">
      <c r="A128" t="str">
        <f>+IF(Sep!G133&lt;&gt;"",Sep!G133,"")</f>
        <v/>
      </c>
      <c r="C128" t="str">
        <f>+IF(A128&lt;&gt;"",Betrieb!$F$13,"")</f>
        <v/>
      </c>
      <c r="D128" t="str">
        <f>+IF(Sep!C133&lt;&gt;"",Sep!C133,"")</f>
        <v/>
      </c>
      <c r="E128" s="39" t="str">
        <f>+IF(Sep!B133&lt;&gt;"",Sep!B133,"")</f>
        <v/>
      </c>
      <c r="G128" t="str">
        <f>+IF(Sep!F133&lt;&gt;"",Sep!F133,"")</f>
        <v/>
      </c>
    </row>
    <row r="129" spans="1:7" x14ac:dyDescent="0.25">
      <c r="A129" t="str">
        <f>+IF(Sep!G134&lt;&gt;"",Sep!G134,"")</f>
        <v/>
      </c>
      <c r="C129" t="str">
        <f>+IF(A129&lt;&gt;"",Betrieb!$F$13,"")</f>
        <v/>
      </c>
      <c r="D129" t="str">
        <f>+IF(Sep!C134&lt;&gt;"",Sep!C134,"")</f>
        <v/>
      </c>
      <c r="E129" s="39" t="str">
        <f>+IF(Sep!B134&lt;&gt;"",Sep!B134,"")</f>
        <v/>
      </c>
      <c r="G129" t="str">
        <f>+IF(Sep!F134&lt;&gt;"",Sep!F134,"")</f>
        <v/>
      </c>
    </row>
    <row r="130" spans="1:7" x14ac:dyDescent="0.25">
      <c r="A130" t="str">
        <f>+IF(Sep!G135&lt;&gt;"",Sep!G135,"")</f>
        <v/>
      </c>
      <c r="C130" t="str">
        <f>+IF(A130&lt;&gt;"",Betrieb!$F$13,"")</f>
        <v/>
      </c>
      <c r="D130" t="str">
        <f>+IF(Sep!C135&lt;&gt;"",Sep!C135,"")</f>
        <v/>
      </c>
      <c r="E130" s="39" t="str">
        <f>+IF(Sep!B135&lt;&gt;"",Sep!B135,"")</f>
        <v/>
      </c>
      <c r="G130" t="str">
        <f>+IF(Sep!F135&lt;&gt;"",Sep!F135,"")</f>
        <v/>
      </c>
    </row>
    <row r="131" spans="1:7" x14ac:dyDescent="0.25">
      <c r="A131" t="str">
        <f>+IF(Sep!G136&lt;&gt;"",Sep!G136,"")</f>
        <v/>
      </c>
      <c r="C131" t="str">
        <f>+IF(A131&lt;&gt;"",Betrieb!$F$13,"")</f>
        <v/>
      </c>
      <c r="D131" t="str">
        <f>+IF(Sep!C136&lt;&gt;"",Sep!C136,"")</f>
        <v/>
      </c>
      <c r="E131" s="39" t="str">
        <f>+IF(Sep!B136&lt;&gt;"",Sep!B136,"")</f>
        <v/>
      </c>
      <c r="G131" t="str">
        <f>+IF(Sep!F136&lt;&gt;"",Sep!F136,"")</f>
        <v/>
      </c>
    </row>
    <row r="132" spans="1:7" x14ac:dyDescent="0.25">
      <c r="A132" t="str">
        <f>+IF(Sep!G137&lt;&gt;"",Sep!G137,"")</f>
        <v/>
      </c>
      <c r="C132" t="str">
        <f>+IF(A132&lt;&gt;"",Betrieb!$F$13,"")</f>
        <v/>
      </c>
      <c r="D132" t="str">
        <f>+IF(Sep!C137&lt;&gt;"",Sep!C137,"")</f>
        <v/>
      </c>
      <c r="E132" s="39" t="str">
        <f>+IF(Sep!B137&lt;&gt;"",Sep!B137,"")</f>
        <v/>
      </c>
      <c r="G132" t="str">
        <f>+IF(Sep!F137&lt;&gt;"",Sep!F137,"")</f>
        <v/>
      </c>
    </row>
    <row r="133" spans="1:7" x14ac:dyDescent="0.25">
      <c r="A133" t="str">
        <f>+IF(Sep!G138&lt;&gt;"",Sep!G138,"")</f>
        <v/>
      </c>
      <c r="C133" t="str">
        <f>+IF(A133&lt;&gt;"",Betrieb!$F$13,"")</f>
        <v/>
      </c>
      <c r="D133" t="str">
        <f>+IF(Sep!C138&lt;&gt;"",Sep!C138,"")</f>
        <v/>
      </c>
      <c r="E133" s="39" t="str">
        <f>+IF(Sep!B138&lt;&gt;"",Sep!B138,"")</f>
        <v/>
      </c>
      <c r="G133" t="str">
        <f>+IF(Sep!F138&lt;&gt;"",Sep!F138,"")</f>
        <v/>
      </c>
    </row>
    <row r="134" spans="1:7" x14ac:dyDescent="0.25">
      <c r="A134" t="str">
        <f>+IF(Sep!G139&lt;&gt;"",Sep!G139,"")</f>
        <v/>
      </c>
      <c r="C134" t="str">
        <f>+IF(A134&lt;&gt;"",Betrieb!$F$13,"")</f>
        <v/>
      </c>
      <c r="D134" t="str">
        <f>+IF(Sep!C139&lt;&gt;"",Sep!C139,"")</f>
        <v/>
      </c>
      <c r="E134" s="39" t="str">
        <f>+IF(Sep!B139&lt;&gt;"",Sep!B139,"")</f>
        <v/>
      </c>
      <c r="G134" t="str">
        <f>+IF(Sep!F139&lt;&gt;"",Sep!F139,"")</f>
        <v/>
      </c>
    </row>
    <row r="135" spans="1:7" x14ac:dyDescent="0.25">
      <c r="A135" t="str">
        <f>+IF(Sep!G140&lt;&gt;"",Sep!G140,"")</f>
        <v/>
      </c>
      <c r="C135" t="str">
        <f>+IF(A135&lt;&gt;"",Betrieb!$F$13,"")</f>
        <v/>
      </c>
      <c r="D135" t="str">
        <f>+IF(Sep!C140&lt;&gt;"",Sep!C140,"")</f>
        <v/>
      </c>
      <c r="E135" s="39" t="str">
        <f>+IF(Sep!B140&lt;&gt;"",Sep!B140,"")</f>
        <v/>
      </c>
      <c r="G135" t="str">
        <f>+IF(Sep!F140&lt;&gt;"",Sep!F140,"")</f>
        <v/>
      </c>
    </row>
    <row r="136" spans="1:7" x14ac:dyDescent="0.25">
      <c r="A136" t="str">
        <f>+IF(Sep!G141&lt;&gt;"",Sep!G141,"")</f>
        <v/>
      </c>
      <c r="C136" t="str">
        <f>+IF(A136&lt;&gt;"",Betrieb!$F$13,"")</f>
        <v/>
      </c>
      <c r="D136" t="str">
        <f>+IF(Sep!C141&lt;&gt;"",Sep!C141,"")</f>
        <v/>
      </c>
      <c r="E136" s="39" t="str">
        <f>+IF(Sep!B141&lt;&gt;"",Sep!B141,"")</f>
        <v/>
      </c>
      <c r="G136" t="str">
        <f>+IF(Sep!F141&lt;&gt;"",Sep!F141,"")</f>
        <v/>
      </c>
    </row>
    <row r="137" spans="1:7" x14ac:dyDescent="0.25">
      <c r="A137" t="str">
        <f>+IF(Sep!G142&lt;&gt;"",Sep!G142,"")</f>
        <v/>
      </c>
      <c r="C137" t="str">
        <f>+IF(A137&lt;&gt;"",Betrieb!$F$13,"")</f>
        <v/>
      </c>
      <c r="D137" t="str">
        <f>+IF(Sep!C142&lt;&gt;"",Sep!C142,"")</f>
        <v/>
      </c>
      <c r="E137" s="39" t="str">
        <f>+IF(Sep!B142&lt;&gt;"",Sep!B142,"")</f>
        <v/>
      </c>
      <c r="G137" t="str">
        <f>+IF(Sep!F142&lt;&gt;"",Sep!F142,"")</f>
        <v/>
      </c>
    </row>
    <row r="138" spans="1:7" x14ac:dyDescent="0.25">
      <c r="A138" t="str">
        <f>+IF(Sep!G143&lt;&gt;"",Sep!G143,"")</f>
        <v/>
      </c>
      <c r="C138" t="str">
        <f>+IF(A138&lt;&gt;"",Betrieb!$F$13,"")</f>
        <v/>
      </c>
      <c r="D138" t="str">
        <f>+IF(Sep!C143&lt;&gt;"",Sep!C143,"")</f>
        <v/>
      </c>
      <c r="E138" s="39" t="str">
        <f>+IF(Sep!B143&lt;&gt;"",Sep!B143,"")</f>
        <v/>
      </c>
      <c r="G138" t="str">
        <f>+IF(Sep!F143&lt;&gt;"",Sep!F143,"")</f>
        <v/>
      </c>
    </row>
    <row r="139" spans="1:7" x14ac:dyDescent="0.25">
      <c r="A139" t="str">
        <f>+IF(Sep!G144&lt;&gt;"",Sep!G144,"")</f>
        <v/>
      </c>
      <c r="C139" t="str">
        <f>+IF(A139&lt;&gt;"",Betrieb!$F$13,"")</f>
        <v/>
      </c>
      <c r="D139" t="str">
        <f>+IF(Sep!C144&lt;&gt;"",Sep!C144,"")</f>
        <v/>
      </c>
      <c r="E139" s="39" t="str">
        <f>+IF(Sep!B144&lt;&gt;"",Sep!B144,"")</f>
        <v/>
      </c>
      <c r="G139" t="str">
        <f>+IF(Sep!F144&lt;&gt;"",Sep!F144,"")</f>
        <v/>
      </c>
    </row>
    <row r="140" spans="1:7" x14ac:dyDescent="0.25">
      <c r="A140" t="str">
        <f>+IF(Sep!G145&lt;&gt;"",Sep!G145,"")</f>
        <v/>
      </c>
      <c r="C140" t="str">
        <f>+IF(A140&lt;&gt;"",Betrieb!$F$13,"")</f>
        <v/>
      </c>
      <c r="D140" t="str">
        <f>+IF(Sep!C145&lt;&gt;"",Sep!C145,"")</f>
        <v/>
      </c>
      <c r="E140" s="39" t="str">
        <f>+IF(Sep!B145&lt;&gt;"",Sep!B145,"")</f>
        <v/>
      </c>
      <c r="G140" t="str">
        <f>+IF(Sep!F145&lt;&gt;"",Sep!F145,"")</f>
        <v/>
      </c>
    </row>
    <row r="141" spans="1:7" x14ac:dyDescent="0.25">
      <c r="A141" t="str">
        <f>+IF(Sep!G146&lt;&gt;"",Sep!G146,"")</f>
        <v/>
      </c>
      <c r="C141" t="str">
        <f>+IF(A141&lt;&gt;"",Betrieb!$F$13,"")</f>
        <v/>
      </c>
      <c r="D141" t="str">
        <f>+IF(Sep!C146&lt;&gt;"",Sep!C146,"")</f>
        <v/>
      </c>
      <c r="E141" s="39" t="str">
        <f>+IF(Sep!B146&lt;&gt;"",Sep!B146,"")</f>
        <v/>
      </c>
      <c r="G141" t="str">
        <f>+IF(Sep!F146&lt;&gt;"",Sep!F146,"")</f>
        <v/>
      </c>
    </row>
    <row r="142" spans="1:7" x14ac:dyDescent="0.25">
      <c r="A142" t="str">
        <f>+IF(Sep!G147&lt;&gt;"",Sep!G147,"")</f>
        <v/>
      </c>
      <c r="C142" t="str">
        <f>+IF(A142&lt;&gt;"",Betrieb!$F$13,"")</f>
        <v/>
      </c>
      <c r="D142" t="str">
        <f>+IF(Sep!C147&lt;&gt;"",Sep!C147,"")</f>
        <v/>
      </c>
      <c r="E142" s="39" t="str">
        <f>+IF(Sep!B147&lt;&gt;"",Sep!B147,"")</f>
        <v/>
      </c>
      <c r="G142" t="str">
        <f>+IF(Sep!F147&lt;&gt;"",Sep!F147,"")</f>
        <v/>
      </c>
    </row>
    <row r="143" spans="1:7" x14ac:dyDescent="0.25">
      <c r="A143" t="str">
        <f>+IF(Sep!G148&lt;&gt;"",Sep!G148,"")</f>
        <v/>
      </c>
      <c r="C143" t="str">
        <f>+IF(A143&lt;&gt;"",Betrieb!$F$13,"")</f>
        <v/>
      </c>
      <c r="D143" t="str">
        <f>+IF(Sep!C148&lt;&gt;"",Sep!C148,"")</f>
        <v/>
      </c>
      <c r="E143" s="39" t="str">
        <f>+IF(Sep!B148&lt;&gt;"",Sep!B148,"")</f>
        <v/>
      </c>
      <c r="G143" t="str">
        <f>+IF(Sep!F148&lt;&gt;"",Sep!F148,"")</f>
        <v/>
      </c>
    </row>
    <row r="144" spans="1:7" x14ac:dyDescent="0.25">
      <c r="A144" t="str">
        <f>+IF(Sep!G149&lt;&gt;"",Sep!G149,"")</f>
        <v/>
      </c>
      <c r="C144" t="str">
        <f>+IF(A144&lt;&gt;"",Betrieb!$F$13,"")</f>
        <v/>
      </c>
      <c r="D144" t="str">
        <f>+IF(Sep!C149&lt;&gt;"",Sep!C149,"")</f>
        <v/>
      </c>
      <c r="E144" s="39" t="str">
        <f>+IF(Sep!B149&lt;&gt;"",Sep!B149,"")</f>
        <v/>
      </c>
      <c r="G144" t="str">
        <f>+IF(Sep!F149&lt;&gt;"",Sep!F149,"")</f>
        <v/>
      </c>
    </row>
    <row r="145" spans="1:7" x14ac:dyDescent="0.25">
      <c r="A145" t="str">
        <f>+IF(Sep!G150&lt;&gt;"",Sep!G150,"")</f>
        <v/>
      </c>
      <c r="C145" t="str">
        <f>+IF(A145&lt;&gt;"",Betrieb!$F$13,"")</f>
        <v/>
      </c>
      <c r="D145" t="str">
        <f>+IF(Sep!C150&lt;&gt;"",Sep!C150,"")</f>
        <v/>
      </c>
      <c r="E145" s="39" t="str">
        <f>+IF(Sep!B150&lt;&gt;"",Sep!B150,"")</f>
        <v/>
      </c>
      <c r="G145" t="str">
        <f>+IF(Sep!F150&lt;&gt;"",Sep!F150,"")</f>
        <v/>
      </c>
    </row>
    <row r="146" spans="1:7" x14ac:dyDescent="0.25">
      <c r="A146" t="str">
        <f>+IF(Sep!G151&lt;&gt;"",Sep!G151,"")</f>
        <v/>
      </c>
      <c r="C146" t="str">
        <f>+IF(A146&lt;&gt;"",Betrieb!$F$13,"")</f>
        <v/>
      </c>
      <c r="D146" t="str">
        <f>+IF(Sep!C151&lt;&gt;"",Sep!C151,"")</f>
        <v/>
      </c>
      <c r="E146" s="39" t="str">
        <f>+IF(Sep!B151&lt;&gt;"",Sep!B151,"")</f>
        <v/>
      </c>
      <c r="G146" t="str">
        <f>+IF(Sep!F151&lt;&gt;"",Sep!F151,"")</f>
        <v/>
      </c>
    </row>
    <row r="147" spans="1:7" x14ac:dyDescent="0.25">
      <c r="A147" t="str">
        <f>+IF(Sep!G152&lt;&gt;"",Sep!G152,"")</f>
        <v/>
      </c>
      <c r="C147" t="str">
        <f>+IF(A147&lt;&gt;"",Betrieb!$F$13,"")</f>
        <v/>
      </c>
      <c r="D147" t="str">
        <f>+IF(Sep!C152&lt;&gt;"",Sep!C152,"")</f>
        <v/>
      </c>
      <c r="E147" s="39" t="str">
        <f>+IF(Sep!B152&lt;&gt;"",Sep!B152,"")</f>
        <v/>
      </c>
      <c r="G147" t="str">
        <f>+IF(Sep!F152&lt;&gt;"",Sep!F152,"")</f>
        <v/>
      </c>
    </row>
    <row r="148" spans="1:7" x14ac:dyDescent="0.25">
      <c r="A148" t="str">
        <f>+IF(Sep!G153&lt;&gt;"",Sep!G153,"")</f>
        <v/>
      </c>
      <c r="C148" t="str">
        <f>+IF(A148&lt;&gt;"",Betrieb!$F$13,"")</f>
        <v/>
      </c>
      <c r="D148" t="str">
        <f>+IF(Sep!C153&lt;&gt;"",Sep!C153,"")</f>
        <v/>
      </c>
      <c r="E148" s="39" t="str">
        <f>+IF(Sep!B153&lt;&gt;"",Sep!B153,"")</f>
        <v/>
      </c>
      <c r="G148" t="str">
        <f>+IF(Sep!F153&lt;&gt;"",Sep!F153,"")</f>
        <v/>
      </c>
    </row>
    <row r="149" spans="1:7" x14ac:dyDescent="0.25">
      <c r="A149" t="str">
        <f>+IF(Sep!G154&lt;&gt;"",Sep!G154,"")</f>
        <v/>
      </c>
      <c r="C149" t="str">
        <f>+IF(A149&lt;&gt;"",Betrieb!$F$13,"")</f>
        <v/>
      </c>
      <c r="D149" t="str">
        <f>+IF(Sep!C154&lt;&gt;"",Sep!C154,"")</f>
        <v/>
      </c>
      <c r="E149" s="39" t="str">
        <f>+IF(Sep!B154&lt;&gt;"",Sep!B154,"")</f>
        <v/>
      </c>
      <c r="G149" t="str">
        <f>+IF(Sep!F154&lt;&gt;"",Sep!F154,"")</f>
        <v/>
      </c>
    </row>
    <row r="150" spans="1:7" x14ac:dyDescent="0.25">
      <c r="A150" t="str">
        <f>+IF(Sep!G155&lt;&gt;"",Sep!G155,"")</f>
        <v/>
      </c>
      <c r="C150" t="str">
        <f>+IF(A150&lt;&gt;"",Betrieb!$F$13,"")</f>
        <v/>
      </c>
      <c r="D150" t="str">
        <f>+IF(Sep!C155&lt;&gt;"",Sep!C155,"")</f>
        <v/>
      </c>
      <c r="E150" s="39" t="str">
        <f>+IF(Sep!B155&lt;&gt;"",Sep!B155,"")</f>
        <v/>
      </c>
      <c r="G150" t="str">
        <f>+IF(Sep!F155&lt;&gt;"",Sep!F155,"")</f>
        <v/>
      </c>
    </row>
    <row r="151" spans="1:7" x14ac:dyDescent="0.25">
      <c r="A151" t="str">
        <f>+IF(Sep!G156&lt;&gt;"",Sep!G156,"")</f>
        <v/>
      </c>
      <c r="C151" t="str">
        <f>+IF(A151&lt;&gt;"",Betrieb!$F$13,"")</f>
        <v/>
      </c>
      <c r="D151" t="str">
        <f>+IF(Sep!C156&lt;&gt;"",Sep!C156,"")</f>
        <v/>
      </c>
      <c r="E151" s="39" t="str">
        <f>+IF(Sep!B156&lt;&gt;"",Sep!B156,"")</f>
        <v/>
      </c>
      <c r="G151" t="str">
        <f>+IF(Sep!F156&lt;&gt;"",Sep!F156,"")</f>
        <v/>
      </c>
    </row>
    <row r="152" spans="1:7" x14ac:dyDescent="0.25">
      <c r="A152" t="str">
        <f>+IF(Sep!G157&lt;&gt;"",Sep!G157,"")</f>
        <v/>
      </c>
      <c r="C152" t="str">
        <f>+IF(A152&lt;&gt;"",Betrieb!$F$13,"")</f>
        <v/>
      </c>
      <c r="D152" t="str">
        <f>+IF(Sep!C157&lt;&gt;"",Sep!C157,"")</f>
        <v/>
      </c>
      <c r="E152" s="39" t="str">
        <f>+IF(Sep!B157&lt;&gt;"",Sep!B157,"")</f>
        <v/>
      </c>
      <c r="G152" t="str">
        <f>+IF(Sep!F157&lt;&gt;"",Sep!F157,"")</f>
        <v/>
      </c>
    </row>
    <row r="153" spans="1:7" x14ac:dyDescent="0.25">
      <c r="A153" t="str">
        <f>+IF(Sep!G158&lt;&gt;"",Sep!G158,"")</f>
        <v/>
      </c>
      <c r="C153" t="str">
        <f>+IF(A153&lt;&gt;"",Betrieb!$F$13,"")</f>
        <v/>
      </c>
      <c r="D153" t="str">
        <f>+IF(Sep!C158&lt;&gt;"",Sep!C158,"")</f>
        <v/>
      </c>
      <c r="E153" s="39" t="str">
        <f>+IF(Sep!B158&lt;&gt;"",Sep!B158,"")</f>
        <v/>
      </c>
      <c r="G153" t="str">
        <f>+IF(Sep!F158&lt;&gt;"",Sep!F158,"")</f>
        <v/>
      </c>
    </row>
    <row r="154" spans="1:7" x14ac:dyDescent="0.25">
      <c r="A154" t="str">
        <f>+IF(Sep!G159&lt;&gt;"",Sep!G159,"")</f>
        <v/>
      </c>
      <c r="C154" t="str">
        <f>+IF(A154&lt;&gt;"",Betrieb!$F$13,"")</f>
        <v/>
      </c>
      <c r="D154" t="str">
        <f>+IF(Sep!C159&lt;&gt;"",Sep!C159,"")</f>
        <v/>
      </c>
      <c r="E154" s="39" t="str">
        <f>+IF(Sep!B159&lt;&gt;"",Sep!B159,"")</f>
        <v/>
      </c>
      <c r="G154" t="str">
        <f>+IF(Sep!F159&lt;&gt;"",Sep!F159,"")</f>
        <v/>
      </c>
    </row>
    <row r="155" spans="1:7" x14ac:dyDescent="0.25">
      <c r="A155" t="str">
        <f>+IF(Sep!G160&lt;&gt;"",Sep!G160,"")</f>
        <v/>
      </c>
      <c r="C155" t="str">
        <f>+IF(A155&lt;&gt;"",Betrieb!$F$13,"")</f>
        <v/>
      </c>
      <c r="D155" t="str">
        <f>+IF(Sep!C160&lt;&gt;"",Sep!C160,"")</f>
        <v/>
      </c>
      <c r="E155" s="39" t="str">
        <f>+IF(Sep!B160&lt;&gt;"",Sep!B160,"")</f>
        <v/>
      </c>
      <c r="G155" t="str">
        <f>+IF(Sep!F160&lt;&gt;"",Sep!F160,"")</f>
        <v/>
      </c>
    </row>
    <row r="156" spans="1:7" x14ac:dyDescent="0.25">
      <c r="A156" t="str">
        <f>+IF(Sep!G161&lt;&gt;"",Sep!G161,"")</f>
        <v/>
      </c>
      <c r="C156" t="str">
        <f>+IF(A156&lt;&gt;"",Betrieb!$F$13,"")</f>
        <v/>
      </c>
      <c r="D156" t="str">
        <f>+IF(Sep!C161&lt;&gt;"",Sep!C161,"")</f>
        <v/>
      </c>
      <c r="E156" s="39" t="str">
        <f>+IF(Sep!B161&lt;&gt;"",Sep!B161,"")</f>
        <v/>
      </c>
      <c r="G156" t="str">
        <f>+IF(Sep!F161&lt;&gt;"",Sep!F161,"")</f>
        <v/>
      </c>
    </row>
    <row r="157" spans="1:7" x14ac:dyDescent="0.25">
      <c r="A157" t="str">
        <f>+IF(Sep!G162&lt;&gt;"",Sep!G162,"")</f>
        <v/>
      </c>
      <c r="C157" t="str">
        <f>+IF(A157&lt;&gt;"",Betrieb!$F$13,"")</f>
        <v/>
      </c>
      <c r="D157" t="str">
        <f>+IF(Sep!C162&lt;&gt;"",Sep!C162,"")</f>
        <v/>
      </c>
      <c r="E157" s="39" t="str">
        <f>+IF(Sep!B162&lt;&gt;"",Sep!B162,"")</f>
        <v/>
      </c>
      <c r="G157" t="str">
        <f>+IF(Sep!F162&lt;&gt;"",Sep!F162,"")</f>
        <v/>
      </c>
    </row>
    <row r="158" spans="1:7" x14ac:dyDescent="0.25">
      <c r="A158" t="str">
        <f>+IF(Sep!G163&lt;&gt;"",Sep!G163,"")</f>
        <v/>
      </c>
      <c r="C158" t="str">
        <f>+IF(A158&lt;&gt;"",Betrieb!$F$13,"")</f>
        <v/>
      </c>
      <c r="D158" t="str">
        <f>+IF(Sep!C163&lt;&gt;"",Sep!C163,"")</f>
        <v/>
      </c>
      <c r="E158" s="39" t="str">
        <f>+IF(Sep!B163&lt;&gt;"",Sep!B163,"")</f>
        <v/>
      </c>
      <c r="G158" t="str">
        <f>+IF(Sep!F163&lt;&gt;"",Sep!F163,"")</f>
        <v/>
      </c>
    </row>
    <row r="159" spans="1:7" x14ac:dyDescent="0.25">
      <c r="A159" t="str">
        <f>+IF(Sep!G164&lt;&gt;"",Sep!G164,"")</f>
        <v/>
      </c>
      <c r="C159" t="str">
        <f>+IF(A159&lt;&gt;"",Betrieb!$F$13,"")</f>
        <v/>
      </c>
      <c r="D159" t="str">
        <f>+IF(Sep!C164&lt;&gt;"",Sep!C164,"")</f>
        <v/>
      </c>
      <c r="E159" s="39" t="str">
        <f>+IF(Sep!B164&lt;&gt;"",Sep!B164,"")</f>
        <v/>
      </c>
      <c r="G159" t="str">
        <f>+IF(Sep!F164&lt;&gt;"",Sep!F164,"")</f>
        <v/>
      </c>
    </row>
    <row r="160" spans="1:7" x14ac:dyDescent="0.25">
      <c r="A160" t="str">
        <f>+IF(Sep!G165&lt;&gt;"",Sep!G165,"")</f>
        <v/>
      </c>
      <c r="C160" t="str">
        <f>+IF(A160&lt;&gt;"",Betrieb!$F$13,"")</f>
        <v/>
      </c>
      <c r="D160" t="str">
        <f>+IF(Sep!C165&lt;&gt;"",Sep!C165,"")</f>
        <v/>
      </c>
      <c r="E160" s="39" t="str">
        <f>+IF(Sep!B165&lt;&gt;"",Sep!B165,"")</f>
        <v/>
      </c>
      <c r="G160" t="str">
        <f>+IF(Sep!F165&lt;&gt;"",Sep!F165,"")</f>
        <v/>
      </c>
    </row>
    <row r="161" spans="1:7" x14ac:dyDescent="0.25">
      <c r="A161" t="str">
        <f>+IF(Sep!G166&lt;&gt;"",Sep!G166,"")</f>
        <v/>
      </c>
      <c r="C161" t="str">
        <f>+IF(A161&lt;&gt;"",Betrieb!$F$13,"")</f>
        <v/>
      </c>
      <c r="D161" t="str">
        <f>+IF(Sep!C166&lt;&gt;"",Sep!C166,"")</f>
        <v/>
      </c>
      <c r="E161" s="39" t="str">
        <f>+IF(Sep!B166&lt;&gt;"",Sep!B166,"")</f>
        <v/>
      </c>
      <c r="G161" t="str">
        <f>+IF(Sep!F166&lt;&gt;"",Sep!F166,"")</f>
        <v/>
      </c>
    </row>
    <row r="162" spans="1:7" x14ac:dyDescent="0.25">
      <c r="A162" t="str">
        <f>+IF(Sep!G167&lt;&gt;"",Sep!G167,"")</f>
        <v/>
      </c>
      <c r="C162" t="str">
        <f>+IF(A162&lt;&gt;"",Betrieb!$F$13,"")</f>
        <v/>
      </c>
      <c r="D162" t="str">
        <f>+IF(Sep!C167&lt;&gt;"",Sep!C167,"")</f>
        <v/>
      </c>
      <c r="E162" s="39" t="str">
        <f>+IF(Sep!B167&lt;&gt;"",Sep!B167,"")</f>
        <v/>
      </c>
      <c r="G162" t="str">
        <f>+IF(Sep!F167&lt;&gt;"",Sep!F167,"")</f>
        <v/>
      </c>
    </row>
    <row r="163" spans="1:7" x14ac:dyDescent="0.25">
      <c r="A163" t="str">
        <f>+IF(Sep!G168&lt;&gt;"",Sep!G168,"")</f>
        <v/>
      </c>
      <c r="C163" t="str">
        <f>+IF(A163&lt;&gt;"",Betrieb!$F$13,"")</f>
        <v/>
      </c>
      <c r="D163" t="str">
        <f>+IF(Sep!C168&lt;&gt;"",Sep!C168,"")</f>
        <v/>
      </c>
      <c r="E163" s="39" t="str">
        <f>+IF(Sep!B168&lt;&gt;"",Sep!B168,"")</f>
        <v/>
      </c>
      <c r="G163" t="str">
        <f>+IF(Sep!F168&lt;&gt;"",Sep!F168,"")</f>
        <v/>
      </c>
    </row>
    <row r="164" spans="1:7" x14ac:dyDescent="0.25">
      <c r="A164" t="str">
        <f>+IF(Sep!G169&lt;&gt;"",Sep!G169,"")</f>
        <v/>
      </c>
      <c r="C164" t="str">
        <f>+IF(A164&lt;&gt;"",Betrieb!$F$13,"")</f>
        <v/>
      </c>
      <c r="D164" t="str">
        <f>+IF(Sep!C169&lt;&gt;"",Sep!C169,"")</f>
        <v/>
      </c>
      <c r="E164" s="39" t="str">
        <f>+IF(Sep!B169&lt;&gt;"",Sep!B169,"")</f>
        <v/>
      </c>
      <c r="G164" t="str">
        <f>+IF(Sep!F169&lt;&gt;"",Sep!F169,"")</f>
        <v/>
      </c>
    </row>
    <row r="165" spans="1:7" x14ac:dyDescent="0.25">
      <c r="A165" t="str">
        <f>+IF(Sep!G170&lt;&gt;"",Sep!G170,"")</f>
        <v/>
      </c>
      <c r="C165" t="str">
        <f>+IF(A165&lt;&gt;"",Betrieb!$F$13,"")</f>
        <v/>
      </c>
      <c r="D165" t="str">
        <f>+IF(Sep!C170&lt;&gt;"",Sep!C170,"")</f>
        <v/>
      </c>
      <c r="E165" s="39" t="str">
        <f>+IF(Sep!B170&lt;&gt;"",Sep!B170,"")</f>
        <v/>
      </c>
      <c r="G165" t="str">
        <f>+IF(Sep!F170&lt;&gt;"",Sep!F170,"")</f>
        <v/>
      </c>
    </row>
    <row r="166" spans="1:7" x14ac:dyDescent="0.25">
      <c r="A166" t="str">
        <f>+IF(Sep!G171&lt;&gt;"",Sep!G171,"")</f>
        <v/>
      </c>
      <c r="C166" t="str">
        <f>+IF(A166&lt;&gt;"",Betrieb!$F$13,"")</f>
        <v/>
      </c>
      <c r="D166" t="str">
        <f>+IF(Sep!C171&lt;&gt;"",Sep!C171,"")</f>
        <v/>
      </c>
      <c r="E166" s="39" t="str">
        <f>+IF(Sep!B171&lt;&gt;"",Sep!B171,"")</f>
        <v/>
      </c>
      <c r="G166" t="str">
        <f>+IF(Sep!F171&lt;&gt;"",Sep!F171,"")</f>
        <v/>
      </c>
    </row>
    <row r="167" spans="1:7" x14ac:dyDescent="0.25">
      <c r="A167" t="str">
        <f>+IF(Sep!G172&lt;&gt;"",Sep!G172,"")</f>
        <v/>
      </c>
      <c r="C167" t="str">
        <f>+IF(A167&lt;&gt;"",Betrieb!$F$13,"")</f>
        <v/>
      </c>
      <c r="D167" t="str">
        <f>+IF(Sep!C172&lt;&gt;"",Sep!C172,"")</f>
        <v/>
      </c>
      <c r="E167" s="39" t="str">
        <f>+IF(Sep!B172&lt;&gt;"",Sep!B172,"")</f>
        <v/>
      </c>
      <c r="G167" t="str">
        <f>+IF(Sep!F172&lt;&gt;"",Sep!F172,"")</f>
        <v/>
      </c>
    </row>
    <row r="168" spans="1:7" x14ac:dyDescent="0.25">
      <c r="A168" t="str">
        <f>+IF(Sep!G173&lt;&gt;"",Sep!G173,"")</f>
        <v/>
      </c>
      <c r="C168" t="str">
        <f>+IF(A168&lt;&gt;"",Betrieb!$F$13,"")</f>
        <v/>
      </c>
      <c r="D168" t="str">
        <f>+IF(Sep!C173&lt;&gt;"",Sep!C173,"")</f>
        <v/>
      </c>
      <c r="E168" s="39" t="str">
        <f>+IF(Sep!B173&lt;&gt;"",Sep!B173,"")</f>
        <v/>
      </c>
      <c r="G168" t="str">
        <f>+IF(Sep!F173&lt;&gt;"",Sep!F173,"")</f>
        <v/>
      </c>
    </row>
    <row r="169" spans="1:7" x14ac:dyDescent="0.25">
      <c r="A169" t="str">
        <f>+IF(Sep!G174&lt;&gt;"",Sep!G174,"")</f>
        <v/>
      </c>
      <c r="C169" t="str">
        <f>+IF(A169&lt;&gt;"",Betrieb!$F$13,"")</f>
        <v/>
      </c>
      <c r="D169" t="str">
        <f>+IF(Sep!C174&lt;&gt;"",Sep!C174,"")</f>
        <v/>
      </c>
      <c r="E169" s="39" t="str">
        <f>+IF(Sep!B174&lt;&gt;"",Sep!B174,"")</f>
        <v/>
      </c>
      <c r="G169" t="str">
        <f>+IF(Sep!F174&lt;&gt;"",Sep!F174,"")</f>
        <v/>
      </c>
    </row>
    <row r="170" spans="1:7" x14ac:dyDescent="0.25">
      <c r="A170" t="str">
        <f>+IF(Sep!G175&lt;&gt;"",Sep!G175,"")</f>
        <v/>
      </c>
      <c r="C170" t="str">
        <f>+IF(A170&lt;&gt;"",Betrieb!$F$13,"")</f>
        <v/>
      </c>
      <c r="D170" t="str">
        <f>+IF(Sep!C175&lt;&gt;"",Sep!C175,"")</f>
        <v/>
      </c>
      <c r="E170" s="39" t="str">
        <f>+IF(Sep!B175&lt;&gt;"",Sep!B175,"")</f>
        <v/>
      </c>
      <c r="G170" t="str">
        <f>+IF(Sep!F175&lt;&gt;"",Sep!F175,"")</f>
        <v/>
      </c>
    </row>
    <row r="171" spans="1:7" x14ac:dyDescent="0.25">
      <c r="A171" t="str">
        <f>+IF(Sep!G176&lt;&gt;"",Sep!G176,"")</f>
        <v/>
      </c>
      <c r="C171" t="str">
        <f>+IF(A171&lt;&gt;"",Betrieb!$F$13,"")</f>
        <v/>
      </c>
      <c r="D171" t="str">
        <f>+IF(Sep!C176&lt;&gt;"",Sep!C176,"")</f>
        <v/>
      </c>
      <c r="E171" s="39" t="str">
        <f>+IF(Sep!B176&lt;&gt;"",Sep!B176,"")</f>
        <v/>
      </c>
      <c r="G171" t="str">
        <f>+IF(Sep!F176&lt;&gt;"",Sep!F176,"")</f>
        <v/>
      </c>
    </row>
    <row r="172" spans="1:7" x14ac:dyDescent="0.25">
      <c r="A172" t="str">
        <f>+IF(Sep!G177&lt;&gt;"",Sep!G177,"")</f>
        <v/>
      </c>
      <c r="C172" t="str">
        <f>+IF(A172&lt;&gt;"",Betrieb!$F$13,"")</f>
        <v/>
      </c>
      <c r="D172" t="str">
        <f>+IF(Sep!C177&lt;&gt;"",Sep!C177,"")</f>
        <v/>
      </c>
      <c r="E172" s="39" t="str">
        <f>+IF(Sep!B177&lt;&gt;"",Sep!B177,"")</f>
        <v/>
      </c>
      <c r="G172" t="str">
        <f>+IF(Sep!F177&lt;&gt;"",Sep!F177,"")</f>
        <v/>
      </c>
    </row>
    <row r="173" spans="1:7" x14ac:dyDescent="0.25">
      <c r="A173" t="str">
        <f>+IF(Sep!G178&lt;&gt;"",Sep!G178,"")</f>
        <v/>
      </c>
      <c r="C173" t="str">
        <f>+IF(A173&lt;&gt;"",Betrieb!$F$13,"")</f>
        <v/>
      </c>
      <c r="D173" t="str">
        <f>+IF(Sep!C178&lt;&gt;"",Sep!C178,"")</f>
        <v/>
      </c>
      <c r="E173" s="39" t="str">
        <f>+IF(Sep!B178&lt;&gt;"",Sep!B178,"")</f>
        <v/>
      </c>
      <c r="G173" t="str">
        <f>+IF(Sep!F178&lt;&gt;"",Sep!F178,"")</f>
        <v/>
      </c>
    </row>
    <row r="174" spans="1:7" x14ac:dyDescent="0.25">
      <c r="A174" t="str">
        <f>+IF(Sep!G179&lt;&gt;"",Sep!G179,"")</f>
        <v/>
      </c>
      <c r="C174" t="str">
        <f>+IF(A174&lt;&gt;"",Betrieb!$F$13,"")</f>
        <v/>
      </c>
      <c r="D174" t="str">
        <f>+IF(Sep!C179&lt;&gt;"",Sep!C179,"")</f>
        <v/>
      </c>
      <c r="E174" s="39" t="str">
        <f>+IF(Sep!B179&lt;&gt;"",Sep!B179,"")</f>
        <v/>
      </c>
      <c r="G174" t="str">
        <f>+IF(Sep!F179&lt;&gt;"",Sep!F179,"")</f>
        <v/>
      </c>
    </row>
    <row r="175" spans="1:7" x14ac:dyDescent="0.25">
      <c r="A175" t="str">
        <f>+IF(Sep!G180&lt;&gt;"",Sep!G180,"")</f>
        <v/>
      </c>
      <c r="C175" t="str">
        <f>+IF(A175&lt;&gt;"",Betrieb!$F$13,"")</f>
        <v/>
      </c>
      <c r="D175" t="str">
        <f>+IF(Sep!C180&lt;&gt;"",Sep!C180,"")</f>
        <v/>
      </c>
      <c r="E175" s="39" t="str">
        <f>+IF(Sep!B180&lt;&gt;"",Sep!B180,"")</f>
        <v/>
      </c>
      <c r="G175" t="str">
        <f>+IF(Sep!F180&lt;&gt;"",Sep!F180,"")</f>
        <v/>
      </c>
    </row>
    <row r="176" spans="1:7" x14ac:dyDescent="0.25">
      <c r="A176" t="str">
        <f>+IF(Sep!G181&lt;&gt;"",Sep!G181,"")</f>
        <v/>
      </c>
      <c r="C176" t="str">
        <f>+IF(A176&lt;&gt;"",Betrieb!$F$13,"")</f>
        <v/>
      </c>
      <c r="D176" t="str">
        <f>+IF(Sep!C181&lt;&gt;"",Sep!C181,"")</f>
        <v/>
      </c>
      <c r="E176" s="39" t="str">
        <f>+IF(Sep!B181&lt;&gt;"",Sep!B181,"")</f>
        <v/>
      </c>
      <c r="G176" t="str">
        <f>+IF(Sep!F181&lt;&gt;"",Sep!F181,"")</f>
        <v/>
      </c>
    </row>
    <row r="177" spans="1:7" x14ac:dyDescent="0.25">
      <c r="A177" t="str">
        <f>+IF(Sep!G182&lt;&gt;"",Sep!G182,"")</f>
        <v/>
      </c>
      <c r="C177" t="str">
        <f>+IF(A177&lt;&gt;"",Betrieb!$F$13,"")</f>
        <v/>
      </c>
      <c r="D177" t="str">
        <f>+IF(Sep!C182&lt;&gt;"",Sep!C182,"")</f>
        <v/>
      </c>
      <c r="E177" s="39" t="str">
        <f>+IF(Sep!B182&lt;&gt;"",Sep!B182,"")</f>
        <v/>
      </c>
      <c r="G177" t="str">
        <f>+IF(Sep!F182&lt;&gt;"",Sep!F182,"")</f>
        <v/>
      </c>
    </row>
    <row r="178" spans="1:7" x14ac:dyDescent="0.25">
      <c r="A178" t="str">
        <f>+IF(Sep!G183&lt;&gt;"",Sep!G183,"")</f>
        <v/>
      </c>
      <c r="C178" t="str">
        <f>+IF(A178&lt;&gt;"",Betrieb!$F$13,"")</f>
        <v/>
      </c>
      <c r="D178" t="str">
        <f>+IF(Sep!C183&lt;&gt;"",Sep!C183,"")</f>
        <v/>
      </c>
      <c r="E178" s="39" t="str">
        <f>+IF(Sep!B183&lt;&gt;"",Sep!B183,"")</f>
        <v/>
      </c>
      <c r="G178" t="str">
        <f>+IF(Sep!F183&lt;&gt;"",Sep!F183,"")</f>
        <v/>
      </c>
    </row>
    <row r="179" spans="1:7" x14ac:dyDescent="0.25">
      <c r="A179" t="str">
        <f>+IF(Sep!G184&lt;&gt;"",Sep!G184,"")</f>
        <v/>
      </c>
      <c r="C179" t="str">
        <f>+IF(A179&lt;&gt;"",Betrieb!$F$13,"")</f>
        <v/>
      </c>
      <c r="D179" t="str">
        <f>+IF(Sep!C184&lt;&gt;"",Sep!C184,"")</f>
        <v/>
      </c>
      <c r="E179" s="39" t="str">
        <f>+IF(Sep!B184&lt;&gt;"",Sep!B184,"")</f>
        <v/>
      </c>
      <c r="G179" t="str">
        <f>+IF(Sep!F184&lt;&gt;"",Sep!F184,"")</f>
        <v/>
      </c>
    </row>
    <row r="180" spans="1:7" x14ac:dyDescent="0.25">
      <c r="A180" t="str">
        <f>+IF(Sep!G185&lt;&gt;"",Sep!G185,"")</f>
        <v/>
      </c>
      <c r="C180" t="str">
        <f>+IF(A180&lt;&gt;"",Betrieb!$F$13,"")</f>
        <v/>
      </c>
      <c r="D180" t="str">
        <f>+IF(Sep!C185&lt;&gt;"",Sep!C185,"")</f>
        <v/>
      </c>
      <c r="E180" s="39" t="str">
        <f>+IF(Sep!B185&lt;&gt;"",Sep!B185,"")</f>
        <v/>
      </c>
      <c r="G180" t="str">
        <f>+IF(Sep!F185&lt;&gt;"",Sep!F185,"")</f>
        <v/>
      </c>
    </row>
    <row r="181" spans="1:7" x14ac:dyDescent="0.25">
      <c r="A181" t="str">
        <f>+IF(Sep!G186&lt;&gt;"",Sep!G186,"")</f>
        <v/>
      </c>
      <c r="C181" t="str">
        <f>+IF(A181&lt;&gt;"",Betrieb!$F$13,"")</f>
        <v/>
      </c>
      <c r="D181" t="str">
        <f>+IF(Sep!C186&lt;&gt;"",Sep!C186,"")</f>
        <v/>
      </c>
      <c r="E181" s="39" t="str">
        <f>+IF(Sep!B186&lt;&gt;"",Sep!B186,"")</f>
        <v/>
      </c>
      <c r="G181" t="str">
        <f>+IF(Sep!F186&lt;&gt;"",Sep!F186,"")</f>
        <v/>
      </c>
    </row>
    <row r="182" spans="1:7" x14ac:dyDescent="0.25">
      <c r="A182" t="str">
        <f>+IF(Sep!G187&lt;&gt;"",Sep!G187,"")</f>
        <v/>
      </c>
      <c r="C182" t="str">
        <f>+IF(A182&lt;&gt;"",Betrieb!$F$13,"")</f>
        <v/>
      </c>
      <c r="D182" t="str">
        <f>+IF(Sep!C187&lt;&gt;"",Sep!C187,"")</f>
        <v/>
      </c>
      <c r="E182" s="39" t="str">
        <f>+IF(Sep!B187&lt;&gt;"",Sep!B187,"")</f>
        <v/>
      </c>
      <c r="G182" t="str">
        <f>+IF(Sep!F187&lt;&gt;"",Sep!F187,"")</f>
        <v/>
      </c>
    </row>
    <row r="183" spans="1:7" x14ac:dyDescent="0.25">
      <c r="A183" t="str">
        <f>+IF(Sep!G188&lt;&gt;"",Sep!G188,"")</f>
        <v/>
      </c>
      <c r="C183" t="str">
        <f>+IF(A183&lt;&gt;"",Betrieb!$F$13,"")</f>
        <v/>
      </c>
      <c r="D183" t="str">
        <f>+IF(Sep!C188&lt;&gt;"",Sep!C188,"")</f>
        <v/>
      </c>
      <c r="E183" s="39" t="str">
        <f>+IF(Sep!B188&lt;&gt;"",Sep!B188,"")</f>
        <v/>
      </c>
      <c r="G183" t="str">
        <f>+IF(Sep!F188&lt;&gt;"",Sep!F188,"")</f>
        <v/>
      </c>
    </row>
    <row r="184" spans="1:7" x14ac:dyDescent="0.25">
      <c r="A184" t="str">
        <f>+IF(Sep!G189&lt;&gt;"",Sep!G189,"")</f>
        <v/>
      </c>
      <c r="C184" t="str">
        <f>+IF(A184&lt;&gt;"",Betrieb!$F$13,"")</f>
        <v/>
      </c>
      <c r="D184" t="str">
        <f>+IF(Sep!C189&lt;&gt;"",Sep!C189,"")</f>
        <v/>
      </c>
      <c r="E184" s="39" t="str">
        <f>+IF(Sep!B189&lt;&gt;"",Sep!B189,"")</f>
        <v/>
      </c>
      <c r="G184" t="str">
        <f>+IF(Sep!F189&lt;&gt;"",Sep!F189,"")</f>
        <v/>
      </c>
    </row>
    <row r="185" spans="1:7" x14ac:dyDescent="0.25">
      <c r="A185" t="str">
        <f>+IF(Sep!G190&lt;&gt;"",Sep!G190,"")</f>
        <v/>
      </c>
      <c r="C185" t="str">
        <f>+IF(A185&lt;&gt;"",Betrieb!$F$13,"")</f>
        <v/>
      </c>
      <c r="D185" t="str">
        <f>+IF(Sep!C190&lt;&gt;"",Sep!C190,"")</f>
        <v/>
      </c>
      <c r="E185" s="39" t="str">
        <f>+IF(Sep!B190&lt;&gt;"",Sep!B190,"")</f>
        <v/>
      </c>
      <c r="G185" t="str">
        <f>+IF(Sep!F190&lt;&gt;"",Sep!F190,"")</f>
        <v/>
      </c>
    </row>
    <row r="186" spans="1:7" x14ac:dyDescent="0.25">
      <c r="A186" t="str">
        <f>+IF(Sep!G191&lt;&gt;"",Sep!G191,"")</f>
        <v/>
      </c>
      <c r="C186" t="str">
        <f>+IF(A186&lt;&gt;"",Betrieb!$F$13,"")</f>
        <v/>
      </c>
      <c r="D186" t="str">
        <f>+IF(Sep!C191&lt;&gt;"",Sep!C191,"")</f>
        <v/>
      </c>
      <c r="E186" s="39" t="str">
        <f>+IF(Sep!B191&lt;&gt;"",Sep!B191,"")</f>
        <v/>
      </c>
      <c r="G186" t="str">
        <f>+IF(Sep!F191&lt;&gt;"",Sep!F191,"")</f>
        <v/>
      </c>
    </row>
    <row r="187" spans="1:7" x14ac:dyDescent="0.25">
      <c r="A187" t="str">
        <f>+IF(Sep!G192&lt;&gt;"",Sep!G192,"")</f>
        <v/>
      </c>
      <c r="C187" t="str">
        <f>+IF(A187&lt;&gt;"",Betrieb!$F$13,"")</f>
        <v/>
      </c>
      <c r="D187" t="str">
        <f>+IF(Sep!C192&lt;&gt;"",Sep!C192,"")</f>
        <v/>
      </c>
      <c r="E187" s="39" t="str">
        <f>+IF(Sep!B192&lt;&gt;"",Sep!B192,"")</f>
        <v/>
      </c>
      <c r="G187" t="str">
        <f>+IF(Sep!F192&lt;&gt;"",Sep!F192,"")</f>
        <v/>
      </c>
    </row>
    <row r="188" spans="1:7" x14ac:dyDescent="0.25">
      <c r="A188" t="str">
        <f>+IF(Sep!G193&lt;&gt;"",Sep!G193,"")</f>
        <v/>
      </c>
      <c r="C188" t="str">
        <f>+IF(A188&lt;&gt;"",Betrieb!$F$13,"")</f>
        <v/>
      </c>
      <c r="D188" t="str">
        <f>+IF(Sep!C193&lt;&gt;"",Sep!C193,"")</f>
        <v/>
      </c>
      <c r="E188" s="39" t="str">
        <f>+IF(Sep!B193&lt;&gt;"",Sep!B193,"")</f>
        <v/>
      </c>
      <c r="G188" t="str">
        <f>+IF(Sep!F193&lt;&gt;"",Sep!F193,"")</f>
        <v/>
      </c>
    </row>
    <row r="189" spans="1:7" x14ac:dyDescent="0.25">
      <c r="A189" t="str">
        <f>+IF(Sep!G194&lt;&gt;"",Sep!G194,"")</f>
        <v/>
      </c>
      <c r="C189" t="str">
        <f>+IF(A189&lt;&gt;"",Betrieb!$F$13,"")</f>
        <v/>
      </c>
      <c r="D189" t="str">
        <f>+IF(Sep!C194&lt;&gt;"",Sep!C194,"")</f>
        <v/>
      </c>
      <c r="E189" s="39" t="str">
        <f>+IF(Sep!B194&lt;&gt;"",Sep!B194,"")</f>
        <v/>
      </c>
      <c r="G189" t="str">
        <f>+IF(Sep!F194&lt;&gt;"",Sep!F194,"")</f>
        <v/>
      </c>
    </row>
    <row r="190" spans="1:7" x14ac:dyDescent="0.25">
      <c r="A190" t="str">
        <f>+IF(Sep!G195&lt;&gt;"",Sep!G195,"")</f>
        <v/>
      </c>
      <c r="C190" t="str">
        <f>+IF(A190&lt;&gt;"",Betrieb!$F$13,"")</f>
        <v/>
      </c>
      <c r="D190" t="str">
        <f>+IF(Sep!C195&lt;&gt;"",Sep!C195,"")</f>
        <v/>
      </c>
      <c r="E190" s="39" t="str">
        <f>+IF(Sep!B195&lt;&gt;"",Sep!B195,"")</f>
        <v/>
      </c>
      <c r="G190" t="str">
        <f>+IF(Sep!F195&lt;&gt;"",Sep!F195,"")</f>
        <v/>
      </c>
    </row>
    <row r="191" spans="1:7" x14ac:dyDescent="0.25">
      <c r="A191" t="str">
        <f>+IF(Sep!G196&lt;&gt;"",Sep!G196,"")</f>
        <v/>
      </c>
      <c r="C191" t="str">
        <f>+IF(A191&lt;&gt;"",Betrieb!$F$13,"")</f>
        <v/>
      </c>
      <c r="D191" t="str">
        <f>+IF(Sep!C196&lt;&gt;"",Sep!C196,"")</f>
        <v/>
      </c>
      <c r="E191" s="39" t="str">
        <f>+IF(Sep!B196&lt;&gt;"",Sep!B196,"")</f>
        <v/>
      </c>
      <c r="G191" t="str">
        <f>+IF(Sep!F196&lt;&gt;"",Sep!F196,"")</f>
        <v/>
      </c>
    </row>
    <row r="192" spans="1:7" x14ac:dyDescent="0.25">
      <c r="A192" t="str">
        <f>+IF(Sep!G197&lt;&gt;"",Sep!G197,"")</f>
        <v/>
      </c>
      <c r="C192" t="str">
        <f>+IF(A192&lt;&gt;"",Betrieb!$F$13,"")</f>
        <v/>
      </c>
      <c r="D192" t="str">
        <f>+IF(Sep!C197&lt;&gt;"",Sep!C197,"")</f>
        <v/>
      </c>
      <c r="E192" s="39" t="str">
        <f>+IF(Sep!B197&lt;&gt;"",Sep!B197,"")</f>
        <v/>
      </c>
      <c r="G192" t="str">
        <f>+IF(Sep!F197&lt;&gt;"",Sep!F197,"")</f>
        <v/>
      </c>
    </row>
    <row r="193" spans="1:7" x14ac:dyDescent="0.25">
      <c r="A193" t="str">
        <f>+IF(Sep!G198&lt;&gt;"",Sep!G198,"")</f>
        <v/>
      </c>
      <c r="C193" t="str">
        <f>+IF(A193&lt;&gt;"",Betrieb!$F$13,"")</f>
        <v/>
      </c>
      <c r="D193" t="str">
        <f>+IF(Sep!C198&lt;&gt;"",Sep!C198,"")</f>
        <v/>
      </c>
      <c r="E193" s="39" t="str">
        <f>+IF(Sep!B198&lt;&gt;"",Sep!B198,"")</f>
        <v/>
      </c>
      <c r="G193" t="str">
        <f>+IF(Sep!F198&lt;&gt;"",Sep!F198,"")</f>
        <v/>
      </c>
    </row>
    <row r="194" spans="1:7" x14ac:dyDescent="0.25">
      <c r="A194" t="str">
        <f>+IF(Sep!G199&lt;&gt;"",Sep!G199,"")</f>
        <v/>
      </c>
      <c r="C194" t="str">
        <f>+IF(A194&lt;&gt;"",Betrieb!$F$13,"")</f>
        <v/>
      </c>
      <c r="D194" t="str">
        <f>+IF(Sep!C199&lt;&gt;"",Sep!C199,"")</f>
        <v/>
      </c>
      <c r="E194" s="39" t="str">
        <f>+IF(Sep!B199&lt;&gt;"",Sep!B199,"")</f>
        <v/>
      </c>
      <c r="G194" t="str">
        <f>+IF(Sep!F199&lt;&gt;"",Sep!F199,"")</f>
        <v/>
      </c>
    </row>
    <row r="195" spans="1:7" x14ac:dyDescent="0.25">
      <c r="A195" t="str">
        <f>+IF(Sep!G200&lt;&gt;"",Sep!G200,"")</f>
        <v/>
      </c>
      <c r="C195" t="str">
        <f>+IF(A195&lt;&gt;"",Betrieb!$F$13,"")</f>
        <v/>
      </c>
      <c r="D195" t="str">
        <f>+IF(Sep!C200&lt;&gt;"",Sep!C200,"")</f>
        <v/>
      </c>
      <c r="E195" s="39" t="str">
        <f>+IF(Sep!B200&lt;&gt;"",Sep!B200,"")</f>
        <v/>
      </c>
      <c r="G195" t="str">
        <f>+IF(Sep!F200&lt;&gt;"",Sep!F200,"")</f>
        <v/>
      </c>
    </row>
    <row r="196" spans="1:7" x14ac:dyDescent="0.25">
      <c r="A196" t="str">
        <f>+IF(Sep!G201&lt;&gt;"",Sep!G201,"")</f>
        <v/>
      </c>
      <c r="C196" t="str">
        <f>+IF(A196&lt;&gt;"",Betrieb!$F$13,"")</f>
        <v/>
      </c>
      <c r="D196" t="str">
        <f>+IF(Sep!C201&lt;&gt;"",Sep!C201,"")</f>
        <v/>
      </c>
      <c r="E196" s="39" t="str">
        <f>+IF(Sep!B201&lt;&gt;"",Sep!B201,"")</f>
        <v/>
      </c>
      <c r="G196" t="str">
        <f>+IF(Sep!F201&lt;&gt;"",Sep!F201,"")</f>
        <v/>
      </c>
    </row>
    <row r="197" spans="1:7" x14ac:dyDescent="0.25">
      <c r="A197" t="str">
        <f>+IF(Sep!G202&lt;&gt;"",Sep!G202,"")</f>
        <v/>
      </c>
      <c r="C197" t="str">
        <f>+IF(A197&lt;&gt;"",Betrieb!$F$13,"")</f>
        <v/>
      </c>
      <c r="D197" t="str">
        <f>+IF(Sep!C202&lt;&gt;"",Sep!C202,"")</f>
        <v/>
      </c>
      <c r="E197" s="39" t="str">
        <f>+IF(Sep!B202&lt;&gt;"",Sep!B202,"")</f>
        <v/>
      </c>
      <c r="G197" t="str">
        <f>+IF(Sep!F202&lt;&gt;"",Sep!F202,"")</f>
        <v/>
      </c>
    </row>
    <row r="198" spans="1:7" x14ac:dyDescent="0.25">
      <c r="A198" t="str">
        <f>+IF(Sep!G203&lt;&gt;"",Sep!G203,"")</f>
        <v/>
      </c>
      <c r="C198" t="str">
        <f>+IF(A198&lt;&gt;"",Betrieb!$F$13,"")</f>
        <v/>
      </c>
      <c r="D198" t="str">
        <f>+IF(Sep!C203&lt;&gt;"",Sep!C203,"")</f>
        <v/>
      </c>
      <c r="E198" s="39" t="str">
        <f>+IF(Sep!B203&lt;&gt;"",Sep!B203,"")</f>
        <v/>
      </c>
      <c r="G198" t="str">
        <f>+IF(Sep!F203&lt;&gt;"",Sep!F203,"")</f>
        <v/>
      </c>
    </row>
    <row r="199" spans="1:7" x14ac:dyDescent="0.25">
      <c r="A199" t="str">
        <f>+IF(Sep!G204&lt;&gt;"",Sep!G204,"")</f>
        <v/>
      </c>
      <c r="C199" t="str">
        <f>+IF(A199&lt;&gt;"",Betrieb!$F$13,"")</f>
        <v/>
      </c>
      <c r="D199" t="str">
        <f>+IF(Sep!C204&lt;&gt;"",Sep!C204,"")</f>
        <v/>
      </c>
      <c r="E199" s="39" t="str">
        <f>+IF(Sep!B204&lt;&gt;"",Sep!B204,"")</f>
        <v/>
      </c>
      <c r="G199" t="str">
        <f>+IF(Sep!F204&lt;&gt;"",Sep!F204,"")</f>
        <v/>
      </c>
    </row>
    <row r="200" spans="1:7" x14ac:dyDescent="0.25">
      <c r="A200" t="str">
        <f>+IF(Sep!G205&lt;&gt;"",Sep!G205,"")</f>
        <v/>
      </c>
      <c r="C200" t="str">
        <f>+IF(A200&lt;&gt;"",Betrieb!$F$13,"")</f>
        <v/>
      </c>
      <c r="D200" t="str">
        <f>+IF(Sep!C205&lt;&gt;"",Sep!C205,"")</f>
        <v/>
      </c>
      <c r="E200" s="39" t="str">
        <f>+IF(Sep!B205&lt;&gt;"",Sep!B205,"")</f>
        <v/>
      </c>
      <c r="G200" t="str">
        <f>+IF(Sep!F205&lt;&gt;"",Sep!F205,"")</f>
        <v/>
      </c>
    </row>
    <row r="201" spans="1:7" x14ac:dyDescent="0.25">
      <c r="A201" t="str">
        <f>+IF(Sep!G206&lt;&gt;"",Sep!G206,"")</f>
        <v/>
      </c>
      <c r="C201" t="str">
        <f>+IF(A201&lt;&gt;"",Betrieb!$F$13,"")</f>
        <v/>
      </c>
      <c r="D201" t="str">
        <f>+IF(Sep!C206&lt;&gt;"",Sep!C206,"")</f>
        <v/>
      </c>
      <c r="E201" s="39" t="str">
        <f>+IF(Sep!B206&lt;&gt;"",Sep!B206,"")</f>
        <v/>
      </c>
      <c r="G201" t="str">
        <f>+IF(Sep!F206&lt;&gt;"",Sep!F206,"")</f>
        <v/>
      </c>
    </row>
    <row r="202" spans="1:7" x14ac:dyDescent="0.25">
      <c r="A202" t="str">
        <f>+IF(Sep!G207&lt;&gt;"",Sep!G207,"")</f>
        <v/>
      </c>
      <c r="C202" t="str">
        <f>+IF(A202&lt;&gt;"",Betrieb!$F$13,"")</f>
        <v/>
      </c>
      <c r="D202" t="str">
        <f>+IF(Sep!C207&lt;&gt;"",Sep!C207,"")</f>
        <v/>
      </c>
      <c r="E202" s="39" t="str">
        <f>+IF(Sep!B207&lt;&gt;"",Sep!B207,"")</f>
        <v/>
      </c>
      <c r="G202" t="str">
        <f>+IF(Sep!F207&lt;&gt;"",Sep!F207,"")</f>
        <v/>
      </c>
    </row>
  </sheetData>
  <sheetProtection algorithmName="SHA-512" hashValue="pzI3gR//EAbQz1owL/DYhJhOKD1ycYoWcCICyN+Ig/Te3e5HAqWj6bpMPYxVs7ynXjPAvAURBvcGTmDro3+mPw==" saltValue="ytYEZYTq/lxEfLmyJ18s0Q==" spinCount="100000" sheet="1" objects="1" scenarios="1"/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02"/>
  <sheetViews>
    <sheetView workbookViewId="0"/>
  </sheetViews>
  <sheetFormatPr baseColWidth="10" defaultRowHeight="15" x14ac:dyDescent="0.25"/>
  <sheetData>
    <row r="1" spans="1:8" x14ac:dyDescent="0.25">
      <c r="A1" s="30" t="s">
        <v>24</v>
      </c>
      <c r="B1" s="30" t="s">
        <v>25</v>
      </c>
      <c r="C1" s="30" t="s">
        <v>26</v>
      </c>
      <c r="D1" s="30" t="s">
        <v>27</v>
      </c>
      <c r="E1" s="38" t="s">
        <v>28</v>
      </c>
      <c r="F1" s="30" t="s">
        <v>3</v>
      </c>
      <c r="G1" s="30" t="s">
        <v>29</v>
      </c>
      <c r="H1" s="30" t="s">
        <v>30</v>
      </c>
    </row>
    <row r="2" spans="1:8" x14ac:dyDescent="0.25">
      <c r="A2" t="str">
        <f>+IF(Okt!G7&lt;&gt;"",Okt!G7,"")</f>
        <v/>
      </c>
      <c r="C2" t="str">
        <f>+IF(A2&lt;&gt;"",Betrieb!$F$13,"")</f>
        <v/>
      </c>
      <c r="D2" t="str">
        <f>+IF(Okt!C7&lt;&gt;"",Okt!C7,"")</f>
        <v/>
      </c>
      <c r="E2" s="39" t="str">
        <f>+IF(Okt!B7&lt;&gt;"",Okt!B7,"")</f>
        <v/>
      </c>
      <c r="G2" t="str">
        <f>+IF(Okt!F7&lt;&gt;"",Okt!F7,"")</f>
        <v/>
      </c>
    </row>
    <row r="3" spans="1:8" x14ac:dyDescent="0.25">
      <c r="A3" t="str">
        <f>+IF(Okt!G8&lt;&gt;"",Okt!G8,"")</f>
        <v/>
      </c>
      <c r="C3" t="str">
        <f>+IF(A3&lt;&gt;"",Betrieb!$F$13,"")</f>
        <v/>
      </c>
      <c r="D3" t="str">
        <f>+IF(Okt!C8&lt;&gt;"",Okt!C8,"")</f>
        <v/>
      </c>
      <c r="E3" s="39" t="str">
        <f>+IF(Okt!B8&lt;&gt;"",Okt!B8,"")</f>
        <v/>
      </c>
      <c r="G3" t="str">
        <f>+IF(Okt!F8&lt;&gt;"",Okt!F8,"")</f>
        <v/>
      </c>
    </row>
    <row r="4" spans="1:8" x14ac:dyDescent="0.25">
      <c r="A4" t="str">
        <f>+IF(Okt!G9&lt;&gt;"",Okt!G9,"")</f>
        <v/>
      </c>
      <c r="C4" t="str">
        <f>+IF(A4&lt;&gt;"",Betrieb!$F$13,"")</f>
        <v/>
      </c>
      <c r="D4" t="str">
        <f>+IF(Okt!C9&lt;&gt;"",Okt!C9,"")</f>
        <v/>
      </c>
      <c r="E4" s="39" t="str">
        <f>+IF(Okt!B9&lt;&gt;"",Okt!B9,"")</f>
        <v/>
      </c>
      <c r="G4" t="str">
        <f>+IF(Okt!F9&lt;&gt;"",Okt!F9,"")</f>
        <v/>
      </c>
    </row>
    <row r="5" spans="1:8" x14ac:dyDescent="0.25">
      <c r="A5" t="str">
        <f>+IF(Okt!G10&lt;&gt;"",Okt!G10,"")</f>
        <v/>
      </c>
      <c r="C5" t="str">
        <f>+IF(A5&lt;&gt;"",Betrieb!$F$13,"")</f>
        <v/>
      </c>
      <c r="D5" t="str">
        <f>+IF(Okt!C10&lt;&gt;"",Okt!C10,"")</f>
        <v/>
      </c>
      <c r="E5" s="39" t="str">
        <f>+IF(Okt!B10&lt;&gt;"",Okt!B10,"")</f>
        <v/>
      </c>
      <c r="G5" t="str">
        <f>+IF(Okt!F10&lt;&gt;"",Okt!F10,"")</f>
        <v/>
      </c>
    </row>
    <row r="6" spans="1:8" x14ac:dyDescent="0.25">
      <c r="A6" t="str">
        <f>+IF(Okt!G11&lt;&gt;"",Okt!G11,"")</f>
        <v/>
      </c>
      <c r="C6" t="str">
        <f>+IF(A6&lt;&gt;"",Betrieb!$F$13,"")</f>
        <v/>
      </c>
      <c r="D6" t="str">
        <f>+IF(Okt!C11&lt;&gt;"",Okt!C11,"")</f>
        <v/>
      </c>
      <c r="E6" s="39" t="str">
        <f>+IF(Okt!B11&lt;&gt;"",Okt!B11,"")</f>
        <v/>
      </c>
      <c r="G6" t="str">
        <f>+IF(Okt!F11&lt;&gt;"",Okt!F11,"")</f>
        <v/>
      </c>
    </row>
    <row r="7" spans="1:8" x14ac:dyDescent="0.25">
      <c r="A7" t="str">
        <f>+IF(Okt!G12&lt;&gt;"",Okt!G12,"")</f>
        <v/>
      </c>
      <c r="C7" t="str">
        <f>+IF(A7&lt;&gt;"",Betrieb!$F$13,"")</f>
        <v/>
      </c>
      <c r="D7" t="str">
        <f>+IF(Okt!C12&lt;&gt;"",Okt!C12,"")</f>
        <v/>
      </c>
      <c r="E7" s="39" t="str">
        <f>+IF(Okt!B12&lt;&gt;"",Okt!B12,"")</f>
        <v/>
      </c>
      <c r="G7" t="str">
        <f>+IF(Okt!F12&lt;&gt;"",Okt!F12,"")</f>
        <v/>
      </c>
    </row>
    <row r="8" spans="1:8" x14ac:dyDescent="0.25">
      <c r="A8" t="str">
        <f>+IF(Okt!G13&lt;&gt;"",Okt!G13,"")</f>
        <v/>
      </c>
      <c r="C8" t="str">
        <f>+IF(A8&lt;&gt;"",Betrieb!$F$13,"")</f>
        <v/>
      </c>
      <c r="D8" t="str">
        <f>+IF(Okt!C13&lt;&gt;"",Okt!C13,"")</f>
        <v/>
      </c>
      <c r="E8" s="39" t="str">
        <f>+IF(Okt!B13&lt;&gt;"",Okt!B13,"")</f>
        <v/>
      </c>
      <c r="G8" t="str">
        <f>+IF(Okt!F13&lt;&gt;"",Okt!F13,"")</f>
        <v/>
      </c>
    </row>
    <row r="9" spans="1:8" x14ac:dyDescent="0.25">
      <c r="A9" t="str">
        <f>+IF(Okt!G14&lt;&gt;"",Okt!G14,"")</f>
        <v/>
      </c>
      <c r="C9" t="str">
        <f>+IF(A9&lt;&gt;"",Betrieb!$F$13,"")</f>
        <v/>
      </c>
      <c r="D9" t="str">
        <f>+IF(Okt!C14&lt;&gt;"",Okt!C14,"")</f>
        <v/>
      </c>
      <c r="E9" s="39" t="str">
        <f>+IF(Okt!B14&lt;&gt;"",Okt!B14,"")</f>
        <v/>
      </c>
      <c r="G9" t="str">
        <f>+IF(Okt!F14&lt;&gt;"",Okt!F14,"")</f>
        <v/>
      </c>
    </row>
    <row r="10" spans="1:8" x14ac:dyDescent="0.25">
      <c r="A10" t="str">
        <f>+IF(Okt!G15&lt;&gt;"",Okt!G15,"")</f>
        <v/>
      </c>
      <c r="C10" t="str">
        <f>+IF(A10&lt;&gt;"",Betrieb!$F$13,"")</f>
        <v/>
      </c>
      <c r="D10" t="str">
        <f>+IF(Okt!C15&lt;&gt;"",Okt!C15,"")</f>
        <v/>
      </c>
      <c r="E10" s="39" t="str">
        <f>+IF(Okt!B15&lt;&gt;"",Okt!B15,"")</f>
        <v/>
      </c>
      <c r="G10" t="str">
        <f>+IF(Okt!F15&lt;&gt;"",Okt!F15,"")</f>
        <v/>
      </c>
    </row>
    <row r="11" spans="1:8" x14ac:dyDescent="0.25">
      <c r="A11" t="str">
        <f>+IF(Okt!G16&lt;&gt;"",Okt!G16,"")</f>
        <v/>
      </c>
      <c r="C11" t="str">
        <f>+IF(A11&lt;&gt;"",Betrieb!$F$13,"")</f>
        <v/>
      </c>
      <c r="D11" t="str">
        <f>+IF(Okt!C16&lt;&gt;"",Okt!C16,"")</f>
        <v/>
      </c>
      <c r="E11" s="39" t="str">
        <f>+IF(Okt!B16&lt;&gt;"",Okt!B16,"")</f>
        <v/>
      </c>
      <c r="G11" t="str">
        <f>+IF(Okt!F16&lt;&gt;"",Okt!F16,"")</f>
        <v/>
      </c>
    </row>
    <row r="12" spans="1:8" x14ac:dyDescent="0.25">
      <c r="A12" t="str">
        <f>+IF(Okt!G17&lt;&gt;"",Okt!G17,"")</f>
        <v/>
      </c>
      <c r="C12" t="str">
        <f>+IF(A12&lt;&gt;"",Betrieb!$F$13,"")</f>
        <v/>
      </c>
      <c r="D12" t="str">
        <f>+IF(Okt!C17&lt;&gt;"",Okt!C17,"")</f>
        <v/>
      </c>
      <c r="E12" s="39" t="str">
        <f>+IF(Okt!B17&lt;&gt;"",Okt!B17,"")</f>
        <v/>
      </c>
      <c r="G12" t="str">
        <f>+IF(Okt!F17&lt;&gt;"",Okt!F17,"")</f>
        <v/>
      </c>
    </row>
    <row r="13" spans="1:8" x14ac:dyDescent="0.25">
      <c r="A13" t="str">
        <f>+IF(Okt!G18&lt;&gt;"",Okt!G18,"")</f>
        <v/>
      </c>
      <c r="C13" t="str">
        <f>+IF(A13&lt;&gt;"",Betrieb!$F$13,"")</f>
        <v/>
      </c>
      <c r="D13" t="str">
        <f>+IF(Okt!C18&lt;&gt;"",Okt!C18,"")</f>
        <v/>
      </c>
      <c r="E13" s="39" t="str">
        <f>+IF(Okt!B18&lt;&gt;"",Okt!B18,"")</f>
        <v/>
      </c>
      <c r="G13" t="str">
        <f>+IF(Okt!F18&lt;&gt;"",Okt!F18,"")</f>
        <v/>
      </c>
    </row>
    <row r="14" spans="1:8" x14ac:dyDescent="0.25">
      <c r="A14" t="str">
        <f>+IF(Okt!G19&lt;&gt;"",Okt!G19,"")</f>
        <v/>
      </c>
      <c r="C14" t="str">
        <f>+IF(A14&lt;&gt;"",Betrieb!$F$13,"")</f>
        <v/>
      </c>
      <c r="D14" t="str">
        <f>+IF(Okt!C19&lt;&gt;"",Okt!C19,"")</f>
        <v/>
      </c>
      <c r="E14" s="39" t="str">
        <f>+IF(Okt!B19&lt;&gt;"",Okt!B19,"")</f>
        <v/>
      </c>
      <c r="G14" t="str">
        <f>+IF(Okt!F19&lt;&gt;"",Okt!F19,"")</f>
        <v/>
      </c>
    </row>
    <row r="15" spans="1:8" x14ac:dyDescent="0.25">
      <c r="A15" t="str">
        <f>+IF(Okt!G20&lt;&gt;"",Okt!G20,"")</f>
        <v/>
      </c>
      <c r="C15" t="str">
        <f>+IF(A15&lt;&gt;"",Betrieb!$F$13,"")</f>
        <v/>
      </c>
      <c r="D15" t="str">
        <f>+IF(Okt!C20&lt;&gt;"",Okt!C20,"")</f>
        <v/>
      </c>
      <c r="E15" s="39" t="str">
        <f>+IF(Okt!B20&lt;&gt;"",Okt!B20,"")</f>
        <v/>
      </c>
      <c r="G15" t="str">
        <f>+IF(Okt!F20&lt;&gt;"",Okt!F20,"")</f>
        <v/>
      </c>
    </row>
    <row r="16" spans="1:8" x14ac:dyDescent="0.25">
      <c r="A16" t="str">
        <f>+IF(Okt!G21&lt;&gt;"",Okt!G21,"")</f>
        <v/>
      </c>
      <c r="C16" t="str">
        <f>+IF(A16&lt;&gt;"",Betrieb!$F$13,"")</f>
        <v/>
      </c>
      <c r="D16" t="str">
        <f>+IF(Okt!C21&lt;&gt;"",Okt!C21,"")</f>
        <v/>
      </c>
      <c r="E16" s="39" t="str">
        <f>+IF(Okt!B21&lt;&gt;"",Okt!B21,"")</f>
        <v/>
      </c>
      <c r="G16" t="str">
        <f>+IF(Okt!F21&lt;&gt;"",Okt!F21,"")</f>
        <v/>
      </c>
    </row>
    <row r="17" spans="1:7" x14ac:dyDescent="0.25">
      <c r="A17" t="str">
        <f>+IF(Okt!G22&lt;&gt;"",Okt!G22,"")</f>
        <v/>
      </c>
      <c r="C17" t="str">
        <f>+IF(A17&lt;&gt;"",Betrieb!$F$13,"")</f>
        <v/>
      </c>
      <c r="D17" t="str">
        <f>+IF(Okt!C22&lt;&gt;"",Okt!C22,"")</f>
        <v/>
      </c>
      <c r="E17" s="39" t="str">
        <f>+IF(Okt!B22&lt;&gt;"",Okt!B22,"")</f>
        <v/>
      </c>
      <c r="G17" t="str">
        <f>+IF(Okt!F22&lt;&gt;"",Okt!F22,"")</f>
        <v/>
      </c>
    </row>
    <row r="18" spans="1:7" x14ac:dyDescent="0.25">
      <c r="A18" t="str">
        <f>+IF(Okt!G23&lt;&gt;"",Okt!G23,"")</f>
        <v/>
      </c>
      <c r="C18" t="str">
        <f>+IF(A18&lt;&gt;"",Betrieb!$F$13,"")</f>
        <v/>
      </c>
      <c r="D18" t="str">
        <f>+IF(Okt!C23&lt;&gt;"",Okt!C23,"")</f>
        <v/>
      </c>
      <c r="E18" s="39" t="str">
        <f>+IF(Okt!B23&lt;&gt;"",Okt!B23,"")</f>
        <v/>
      </c>
      <c r="G18" t="str">
        <f>+IF(Okt!F23&lt;&gt;"",Okt!F23,"")</f>
        <v/>
      </c>
    </row>
    <row r="19" spans="1:7" x14ac:dyDescent="0.25">
      <c r="A19" t="str">
        <f>+IF(Okt!G24&lt;&gt;"",Okt!G24,"")</f>
        <v/>
      </c>
      <c r="C19" t="str">
        <f>+IF(A19&lt;&gt;"",Betrieb!$F$13,"")</f>
        <v/>
      </c>
      <c r="D19" t="str">
        <f>+IF(Okt!C24&lt;&gt;"",Okt!C24,"")</f>
        <v/>
      </c>
      <c r="E19" s="39" t="str">
        <f>+IF(Okt!B24&lt;&gt;"",Okt!B24,"")</f>
        <v/>
      </c>
      <c r="G19" t="str">
        <f>+IF(Okt!F24&lt;&gt;"",Okt!F24,"")</f>
        <v/>
      </c>
    </row>
    <row r="20" spans="1:7" x14ac:dyDescent="0.25">
      <c r="A20" t="str">
        <f>+IF(Okt!G25&lt;&gt;"",Okt!G25,"")</f>
        <v/>
      </c>
      <c r="C20" t="str">
        <f>+IF(A20&lt;&gt;"",Betrieb!$F$13,"")</f>
        <v/>
      </c>
      <c r="D20" t="str">
        <f>+IF(Okt!C25&lt;&gt;"",Okt!C25,"")</f>
        <v/>
      </c>
      <c r="E20" s="39" t="str">
        <f>+IF(Okt!B25&lt;&gt;"",Okt!B25,"")</f>
        <v/>
      </c>
      <c r="G20" t="str">
        <f>+IF(Okt!F25&lt;&gt;"",Okt!F25,"")</f>
        <v/>
      </c>
    </row>
    <row r="21" spans="1:7" x14ac:dyDescent="0.25">
      <c r="A21" t="str">
        <f>+IF(Okt!G26&lt;&gt;"",Okt!G26,"")</f>
        <v/>
      </c>
      <c r="C21" t="str">
        <f>+IF(A21&lt;&gt;"",Betrieb!$F$13,"")</f>
        <v/>
      </c>
      <c r="D21" t="str">
        <f>+IF(Okt!C26&lt;&gt;"",Okt!C26,"")</f>
        <v/>
      </c>
      <c r="E21" s="39" t="str">
        <f>+IF(Okt!B26&lt;&gt;"",Okt!B26,"")</f>
        <v/>
      </c>
      <c r="G21" t="str">
        <f>+IF(Okt!F26&lt;&gt;"",Okt!F26,"")</f>
        <v/>
      </c>
    </row>
    <row r="22" spans="1:7" x14ac:dyDescent="0.25">
      <c r="A22" t="str">
        <f>+IF(Okt!G27&lt;&gt;"",Okt!G27,"")</f>
        <v/>
      </c>
      <c r="C22" t="str">
        <f>+IF(A22&lt;&gt;"",Betrieb!$F$13,"")</f>
        <v/>
      </c>
      <c r="D22" t="str">
        <f>+IF(Okt!C27&lt;&gt;"",Okt!C27,"")</f>
        <v/>
      </c>
      <c r="E22" s="39" t="str">
        <f>+IF(Okt!B27&lt;&gt;"",Okt!B27,"")</f>
        <v/>
      </c>
      <c r="G22" t="str">
        <f>+IF(Okt!F27&lt;&gt;"",Okt!F27,"")</f>
        <v/>
      </c>
    </row>
    <row r="23" spans="1:7" x14ac:dyDescent="0.25">
      <c r="A23" t="str">
        <f>+IF(Okt!G28&lt;&gt;"",Okt!G28,"")</f>
        <v/>
      </c>
      <c r="C23" t="str">
        <f>+IF(A23&lt;&gt;"",Betrieb!$F$13,"")</f>
        <v/>
      </c>
      <c r="D23" t="str">
        <f>+IF(Okt!C28&lt;&gt;"",Okt!C28,"")</f>
        <v/>
      </c>
      <c r="E23" s="39" t="str">
        <f>+IF(Okt!B28&lt;&gt;"",Okt!B28,"")</f>
        <v/>
      </c>
      <c r="G23" t="str">
        <f>+IF(Okt!F28&lt;&gt;"",Okt!F28,"")</f>
        <v/>
      </c>
    </row>
    <row r="24" spans="1:7" x14ac:dyDescent="0.25">
      <c r="A24" t="str">
        <f>+IF(Okt!G29&lt;&gt;"",Okt!G29,"")</f>
        <v/>
      </c>
      <c r="C24" t="str">
        <f>+IF(A24&lt;&gt;"",Betrieb!$F$13,"")</f>
        <v/>
      </c>
      <c r="D24" t="str">
        <f>+IF(Okt!C29&lt;&gt;"",Okt!C29,"")</f>
        <v/>
      </c>
      <c r="E24" s="39" t="str">
        <f>+IF(Okt!B29&lt;&gt;"",Okt!B29,"")</f>
        <v/>
      </c>
      <c r="G24" t="str">
        <f>+IF(Okt!F29&lt;&gt;"",Okt!F29,"")</f>
        <v/>
      </c>
    </row>
    <row r="25" spans="1:7" x14ac:dyDescent="0.25">
      <c r="A25" t="str">
        <f>+IF(Okt!G30&lt;&gt;"",Okt!G30,"")</f>
        <v/>
      </c>
      <c r="C25" t="str">
        <f>+IF(A25&lt;&gt;"",Betrieb!$F$13,"")</f>
        <v/>
      </c>
      <c r="D25" t="str">
        <f>+IF(Okt!C30&lt;&gt;"",Okt!C30,"")</f>
        <v/>
      </c>
      <c r="E25" s="39" t="str">
        <f>+IF(Okt!B30&lt;&gt;"",Okt!B30,"")</f>
        <v/>
      </c>
      <c r="G25" t="str">
        <f>+IF(Okt!F30&lt;&gt;"",Okt!F30,"")</f>
        <v/>
      </c>
    </row>
    <row r="26" spans="1:7" x14ac:dyDescent="0.25">
      <c r="A26" t="str">
        <f>+IF(Okt!G31&lt;&gt;"",Okt!G31,"")</f>
        <v/>
      </c>
      <c r="C26" t="str">
        <f>+IF(A26&lt;&gt;"",Betrieb!$F$13,"")</f>
        <v/>
      </c>
      <c r="D26" t="str">
        <f>+IF(Okt!C31&lt;&gt;"",Okt!C31,"")</f>
        <v/>
      </c>
      <c r="E26" s="39" t="str">
        <f>+IF(Okt!B31&lt;&gt;"",Okt!B31,"")</f>
        <v/>
      </c>
      <c r="G26" t="str">
        <f>+IF(Okt!F31&lt;&gt;"",Okt!F31,"")</f>
        <v/>
      </c>
    </row>
    <row r="27" spans="1:7" x14ac:dyDescent="0.25">
      <c r="A27" t="str">
        <f>+IF(Okt!G32&lt;&gt;"",Okt!G32,"")</f>
        <v/>
      </c>
      <c r="C27" t="str">
        <f>+IF(A27&lt;&gt;"",Betrieb!$F$13,"")</f>
        <v/>
      </c>
      <c r="D27" t="str">
        <f>+IF(Okt!C32&lt;&gt;"",Okt!C32,"")</f>
        <v/>
      </c>
      <c r="E27" s="39" t="str">
        <f>+IF(Okt!B32&lt;&gt;"",Okt!B32,"")</f>
        <v/>
      </c>
      <c r="G27" t="str">
        <f>+IF(Okt!F32&lt;&gt;"",Okt!F32,"")</f>
        <v/>
      </c>
    </row>
    <row r="28" spans="1:7" x14ac:dyDescent="0.25">
      <c r="A28" t="str">
        <f>+IF(Okt!G33&lt;&gt;"",Okt!G33,"")</f>
        <v/>
      </c>
      <c r="C28" t="str">
        <f>+IF(A28&lt;&gt;"",Betrieb!$F$13,"")</f>
        <v/>
      </c>
      <c r="D28" t="str">
        <f>+IF(Okt!C33&lt;&gt;"",Okt!C33,"")</f>
        <v/>
      </c>
      <c r="E28" s="39" t="str">
        <f>+IF(Okt!B33&lt;&gt;"",Okt!B33,"")</f>
        <v/>
      </c>
      <c r="G28" t="str">
        <f>+IF(Okt!F33&lt;&gt;"",Okt!F33,"")</f>
        <v/>
      </c>
    </row>
    <row r="29" spans="1:7" x14ac:dyDescent="0.25">
      <c r="A29" t="str">
        <f>+IF(Okt!G34&lt;&gt;"",Okt!G34,"")</f>
        <v/>
      </c>
      <c r="C29" t="str">
        <f>+IF(A29&lt;&gt;"",Betrieb!$F$13,"")</f>
        <v/>
      </c>
      <c r="D29" t="str">
        <f>+IF(Okt!C34&lt;&gt;"",Okt!C34,"")</f>
        <v/>
      </c>
      <c r="E29" s="39" t="str">
        <f>+IF(Okt!B34&lt;&gt;"",Okt!B34,"")</f>
        <v/>
      </c>
      <c r="G29" t="str">
        <f>+IF(Okt!F34&lt;&gt;"",Okt!F34,"")</f>
        <v/>
      </c>
    </row>
    <row r="30" spans="1:7" x14ac:dyDescent="0.25">
      <c r="A30" t="str">
        <f>+IF(Okt!G35&lt;&gt;"",Okt!G35,"")</f>
        <v/>
      </c>
      <c r="C30" t="str">
        <f>+IF(A30&lt;&gt;"",Betrieb!$F$13,"")</f>
        <v/>
      </c>
      <c r="D30" t="str">
        <f>+IF(Okt!C35&lt;&gt;"",Okt!C35,"")</f>
        <v/>
      </c>
      <c r="E30" s="39" t="str">
        <f>+IF(Okt!B35&lt;&gt;"",Okt!B35,"")</f>
        <v/>
      </c>
      <c r="G30" t="str">
        <f>+IF(Okt!F35&lt;&gt;"",Okt!F35,"")</f>
        <v/>
      </c>
    </row>
    <row r="31" spans="1:7" x14ac:dyDescent="0.25">
      <c r="A31" t="str">
        <f>+IF(Okt!G36&lt;&gt;"",Okt!G36,"")</f>
        <v/>
      </c>
      <c r="C31" t="str">
        <f>+IF(A31&lt;&gt;"",Betrieb!$F$13,"")</f>
        <v/>
      </c>
      <c r="D31" t="str">
        <f>+IF(Okt!C36&lt;&gt;"",Okt!C36,"")</f>
        <v/>
      </c>
      <c r="E31" s="39" t="str">
        <f>+IF(Okt!B36&lt;&gt;"",Okt!B36,"")</f>
        <v/>
      </c>
      <c r="G31" t="str">
        <f>+IF(Okt!F36&lt;&gt;"",Okt!F36,"")</f>
        <v/>
      </c>
    </row>
    <row r="32" spans="1:7" x14ac:dyDescent="0.25">
      <c r="A32" t="str">
        <f>+IF(Okt!G37&lt;&gt;"",Okt!G37,"")</f>
        <v/>
      </c>
      <c r="C32" t="str">
        <f>+IF(A32&lt;&gt;"",Betrieb!$F$13,"")</f>
        <v/>
      </c>
      <c r="D32" t="str">
        <f>+IF(Okt!C37&lt;&gt;"",Okt!C37,"")</f>
        <v/>
      </c>
      <c r="E32" s="39" t="str">
        <f>+IF(Okt!B37&lt;&gt;"",Okt!B37,"")</f>
        <v/>
      </c>
      <c r="G32" t="str">
        <f>+IF(Okt!F37&lt;&gt;"",Okt!F37,"")</f>
        <v/>
      </c>
    </row>
    <row r="33" spans="1:7" x14ac:dyDescent="0.25">
      <c r="A33" t="str">
        <f>+IF(Okt!G38&lt;&gt;"",Okt!G38,"")</f>
        <v/>
      </c>
      <c r="C33" t="str">
        <f>+IF(A33&lt;&gt;"",Betrieb!$F$13,"")</f>
        <v/>
      </c>
      <c r="D33" t="str">
        <f>+IF(Okt!C38&lt;&gt;"",Okt!C38,"")</f>
        <v/>
      </c>
      <c r="E33" s="39" t="str">
        <f>+IF(Okt!B38&lt;&gt;"",Okt!B38,"")</f>
        <v/>
      </c>
      <c r="G33" t="str">
        <f>+IF(Okt!F38&lt;&gt;"",Okt!F38,"")</f>
        <v/>
      </c>
    </row>
    <row r="34" spans="1:7" x14ac:dyDescent="0.25">
      <c r="A34" t="str">
        <f>+IF(Okt!G39&lt;&gt;"",Okt!G39,"")</f>
        <v/>
      </c>
      <c r="C34" t="str">
        <f>+IF(A34&lt;&gt;"",Betrieb!$F$13,"")</f>
        <v/>
      </c>
      <c r="D34" t="str">
        <f>+IF(Okt!C39&lt;&gt;"",Okt!C39,"")</f>
        <v/>
      </c>
      <c r="E34" s="39" t="str">
        <f>+IF(Okt!B39&lt;&gt;"",Okt!B39,"")</f>
        <v/>
      </c>
      <c r="G34" t="str">
        <f>+IF(Okt!F39&lt;&gt;"",Okt!F39,"")</f>
        <v/>
      </c>
    </row>
    <row r="35" spans="1:7" x14ac:dyDescent="0.25">
      <c r="A35" t="str">
        <f>+IF(Okt!G40&lt;&gt;"",Okt!G40,"")</f>
        <v/>
      </c>
      <c r="C35" t="str">
        <f>+IF(A35&lt;&gt;"",Betrieb!$F$13,"")</f>
        <v/>
      </c>
      <c r="D35" t="str">
        <f>+IF(Okt!C40&lt;&gt;"",Okt!C40,"")</f>
        <v/>
      </c>
      <c r="E35" s="39" t="str">
        <f>+IF(Okt!B40&lt;&gt;"",Okt!B40,"")</f>
        <v/>
      </c>
      <c r="G35" t="str">
        <f>+IF(Okt!F40&lt;&gt;"",Okt!F40,"")</f>
        <v/>
      </c>
    </row>
    <row r="36" spans="1:7" x14ac:dyDescent="0.25">
      <c r="A36" t="str">
        <f>+IF(Okt!G41&lt;&gt;"",Okt!G41,"")</f>
        <v/>
      </c>
      <c r="C36" t="str">
        <f>+IF(A36&lt;&gt;"",Betrieb!$F$13,"")</f>
        <v/>
      </c>
      <c r="D36" t="str">
        <f>+IF(Okt!C41&lt;&gt;"",Okt!C41,"")</f>
        <v/>
      </c>
      <c r="E36" s="39" t="str">
        <f>+IF(Okt!B41&lt;&gt;"",Okt!B41,"")</f>
        <v/>
      </c>
      <c r="G36" t="str">
        <f>+IF(Okt!F41&lt;&gt;"",Okt!F41,"")</f>
        <v/>
      </c>
    </row>
    <row r="37" spans="1:7" x14ac:dyDescent="0.25">
      <c r="A37" t="str">
        <f>+IF(Okt!G42&lt;&gt;"",Okt!G42,"")</f>
        <v/>
      </c>
      <c r="C37" t="str">
        <f>+IF(A37&lt;&gt;"",Betrieb!$F$13,"")</f>
        <v/>
      </c>
      <c r="D37" t="str">
        <f>+IF(Okt!C42&lt;&gt;"",Okt!C42,"")</f>
        <v/>
      </c>
      <c r="E37" s="39" t="str">
        <f>+IF(Okt!B42&lt;&gt;"",Okt!B42,"")</f>
        <v/>
      </c>
      <c r="G37" t="str">
        <f>+IF(Okt!F42&lt;&gt;"",Okt!F42,"")</f>
        <v/>
      </c>
    </row>
    <row r="38" spans="1:7" x14ac:dyDescent="0.25">
      <c r="A38" t="str">
        <f>+IF(Okt!G43&lt;&gt;"",Okt!G43,"")</f>
        <v/>
      </c>
      <c r="C38" t="str">
        <f>+IF(A38&lt;&gt;"",Betrieb!$F$13,"")</f>
        <v/>
      </c>
      <c r="D38" t="str">
        <f>+IF(Okt!C43&lt;&gt;"",Okt!C43,"")</f>
        <v/>
      </c>
      <c r="E38" s="39" t="str">
        <f>+IF(Okt!B43&lt;&gt;"",Okt!B43,"")</f>
        <v/>
      </c>
      <c r="G38" t="str">
        <f>+IF(Okt!F43&lt;&gt;"",Okt!F43,"")</f>
        <v/>
      </c>
    </row>
    <row r="39" spans="1:7" x14ac:dyDescent="0.25">
      <c r="A39" t="str">
        <f>+IF(Okt!G44&lt;&gt;"",Okt!G44,"")</f>
        <v/>
      </c>
      <c r="C39" t="str">
        <f>+IF(A39&lt;&gt;"",Betrieb!$F$13,"")</f>
        <v/>
      </c>
      <c r="D39" t="str">
        <f>+IF(Okt!C44&lt;&gt;"",Okt!C44,"")</f>
        <v/>
      </c>
      <c r="E39" s="39" t="str">
        <f>+IF(Okt!B44&lt;&gt;"",Okt!B44,"")</f>
        <v/>
      </c>
      <c r="G39" t="str">
        <f>+IF(Okt!F44&lt;&gt;"",Okt!F44,"")</f>
        <v/>
      </c>
    </row>
    <row r="40" spans="1:7" x14ac:dyDescent="0.25">
      <c r="A40" t="str">
        <f>+IF(Okt!G45&lt;&gt;"",Okt!G45,"")</f>
        <v/>
      </c>
      <c r="C40" t="str">
        <f>+IF(A40&lt;&gt;"",Betrieb!$F$13,"")</f>
        <v/>
      </c>
      <c r="D40" t="str">
        <f>+IF(Okt!C45&lt;&gt;"",Okt!C45,"")</f>
        <v/>
      </c>
      <c r="E40" s="39" t="str">
        <f>+IF(Okt!B45&lt;&gt;"",Okt!B45,"")</f>
        <v/>
      </c>
      <c r="G40" t="str">
        <f>+IF(Okt!F45&lt;&gt;"",Okt!F45,"")</f>
        <v/>
      </c>
    </row>
    <row r="41" spans="1:7" x14ac:dyDescent="0.25">
      <c r="A41" t="str">
        <f>+IF(Okt!G46&lt;&gt;"",Okt!G46,"")</f>
        <v/>
      </c>
      <c r="C41" t="str">
        <f>+IF(A41&lt;&gt;"",Betrieb!$F$13,"")</f>
        <v/>
      </c>
      <c r="D41" t="str">
        <f>+IF(Okt!C46&lt;&gt;"",Okt!C46,"")</f>
        <v/>
      </c>
      <c r="E41" s="39" t="str">
        <f>+IF(Okt!B46&lt;&gt;"",Okt!B46,"")</f>
        <v/>
      </c>
      <c r="G41" t="str">
        <f>+IF(Okt!F46&lt;&gt;"",Okt!F46,"")</f>
        <v/>
      </c>
    </row>
    <row r="42" spans="1:7" x14ac:dyDescent="0.25">
      <c r="A42" t="str">
        <f>+IF(Okt!G47&lt;&gt;"",Okt!G47,"")</f>
        <v/>
      </c>
      <c r="C42" t="str">
        <f>+IF(A42&lt;&gt;"",Betrieb!$F$13,"")</f>
        <v/>
      </c>
      <c r="D42" t="str">
        <f>+IF(Okt!C47&lt;&gt;"",Okt!C47,"")</f>
        <v/>
      </c>
      <c r="E42" s="39" t="str">
        <f>+IF(Okt!B47&lt;&gt;"",Okt!B47,"")</f>
        <v/>
      </c>
      <c r="G42" t="str">
        <f>+IF(Okt!F47&lt;&gt;"",Okt!F47,"")</f>
        <v/>
      </c>
    </row>
    <row r="43" spans="1:7" x14ac:dyDescent="0.25">
      <c r="A43" t="str">
        <f>+IF(Okt!G48&lt;&gt;"",Okt!G48,"")</f>
        <v/>
      </c>
      <c r="C43" t="str">
        <f>+IF(A43&lt;&gt;"",Betrieb!$F$13,"")</f>
        <v/>
      </c>
      <c r="D43" t="str">
        <f>+IF(Okt!C48&lt;&gt;"",Okt!C48,"")</f>
        <v/>
      </c>
      <c r="E43" s="39" t="str">
        <f>+IF(Okt!B48&lt;&gt;"",Okt!B48,"")</f>
        <v/>
      </c>
      <c r="G43" t="str">
        <f>+IF(Okt!F48&lt;&gt;"",Okt!F48,"")</f>
        <v/>
      </c>
    </row>
    <row r="44" spans="1:7" x14ac:dyDescent="0.25">
      <c r="A44" t="str">
        <f>+IF(Okt!G49&lt;&gt;"",Okt!G49,"")</f>
        <v/>
      </c>
      <c r="C44" t="str">
        <f>+IF(A44&lt;&gt;"",Betrieb!$F$13,"")</f>
        <v/>
      </c>
      <c r="D44" t="str">
        <f>+IF(Okt!C49&lt;&gt;"",Okt!C49,"")</f>
        <v/>
      </c>
      <c r="E44" s="39" t="str">
        <f>+IF(Okt!B49&lt;&gt;"",Okt!B49,"")</f>
        <v/>
      </c>
      <c r="G44" t="str">
        <f>+IF(Okt!F49&lt;&gt;"",Okt!F49,"")</f>
        <v/>
      </c>
    </row>
    <row r="45" spans="1:7" x14ac:dyDescent="0.25">
      <c r="A45" t="str">
        <f>+IF(Okt!G50&lt;&gt;"",Okt!G50,"")</f>
        <v/>
      </c>
      <c r="C45" t="str">
        <f>+IF(A45&lt;&gt;"",Betrieb!$F$13,"")</f>
        <v/>
      </c>
      <c r="D45" t="str">
        <f>+IF(Okt!C50&lt;&gt;"",Okt!C50,"")</f>
        <v/>
      </c>
      <c r="E45" s="39" t="str">
        <f>+IF(Okt!B50&lt;&gt;"",Okt!B50,"")</f>
        <v/>
      </c>
      <c r="G45" t="str">
        <f>+IF(Okt!F50&lt;&gt;"",Okt!F50,"")</f>
        <v/>
      </c>
    </row>
    <row r="46" spans="1:7" x14ac:dyDescent="0.25">
      <c r="A46" t="str">
        <f>+IF(Okt!G51&lt;&gt;"",Okt!G51,"")</f>
        <v/>
      </c>
      <c r="C46" t="str">
        <f>+IF(A46&lt;&gt;"",Betrieb!$F$13,"")</f>
        <v/>
      </c>
      <c r="D46" t="str">
        <f>+IF(Okt!C51&lt;&gt;"",Okt!C51,"")</f>
        <v/>
      </c>
      <c r="E46" s="39" t="str">
        <f>+IF(Okt!B51&lt;&gt;"",Okt!B51,"")</f>
        <v/>
      </c>
      <c r="G46" t="str">
        <f>+IF(Okt!F51&lt;&gt;"",Okt!F51,"")</f>
        <v/>
      </c>
    </row>
    <row r="47" spans="1:7" x14ac:dyDescent="0.25">
      <c r="A47" t="str">
        <f>+IF(Okt!G52&lt;&gt;"",Okt!G52,"")</f>
        <v/>
      </c>
      <c r="C47" t="str">
        <f>+IF(A47&lt;&gt;"",Betrieb!$F$13,"")</f>
        <v/>
      </c>
      <c r="D47" t="str">
        <f>+IF(Okt!C52&lt;&gt;"",Okt!C52,"")</f>
        <v/>
      </c>
      <c r="E47" s="39" t="str">
        <f>+IF(Okt!B52&lt;&gt;"",Okt!B52,"")</f>
        <v/>
      </c>
      <c r="G47" t="str">
        <f>+IF(Okt!F52&lt;&gt;"",Okt!F52,"")</f>
        <v/>
      </c>
    </row>
    <row r="48" spans="1:7" x14ac:dyDescent="0.25">
      <c r="A48" t="str">
        <f>+IF(Okt!G53&lt;&gt;"",Okt!G53,"")</f>
        <v/>
      </c>
      <c r="C48" t="str">
        <f>+IF(A48&lt;&gt;"",Betrieb!$F$13,"")</f>
        <v/>
      </c>
      <c r="D48" t="str">
        <f>+IF(Okt!C53&lt;&gt;"",Okt!C53,"")</f>
        <v/>
      </c>
      <c r="E48" s="39" t="str">
        <f>+IF(Okt!B53&lt;&gt;"",Okt!B53,"")</f>
        <v/>
      </c>
      <c r="G48" t="str">
        <f>+IF(Okt!F53&lt;&gt;"",Okt!F53,"")</f>
        <v/>
      </c>
    </row>
    <row r="49" spans="1:7" x14ac:dyDescent="0.25">
      <c r="A49" t="str">
        <f>+IF(Okt!G54&lt;&gt;"",Okt!G54,"")</f>
        <v/>
      </c>
      <c r="C49" t="str">
        <f>+IF(A49&lt;&gt;"",Betrieb!$F$13,"")</f>
        <v/>
      </c>
      <c r="D49" t="str">
        <f>+IF(Okt!C54&lt;&gt;"",Okt!C54,"")</f>
        <v/>
      </c>
      <c r="E49" s="39" t="str">
        <f>+IF(Okt!B54&lt;&gt;"",Okt!B54,"")</f>
        <v/>
      </c>
      <c r="G49" t="str">
        <f>+IF(Okt!F54&lt;&gt;"",Okt!F54,"")</f>
        <v/>
      </c>
    </row>
    <row r="50" spans="1:7" x14ac:dyDescent="0.25">
      <c r="A50" t="str">
        <f>+IF(Okt!G55&lt;&gt;"",Okt!G55,"")</f>
        <v/>
      </c>
      <c r="C50" t="str">
        <f>+IF(A50&lt;&gt;"",Betrieb!$F$13,"")</f>
        <v/>
      </c>
      <c r="D50" t="str">
        <f>+IF(Okt!C55&lt;&gt;"",Okt!C55,"")</f>
        <v/>
      </c>
      <c r="E50" s="39" t="str">
        <f>+IF(Okt!B55&lt;&gt;"",Okt!B55,"")</f>
        <v/>
      </c>
      <c r="G50" t="str">
        <f>+IF(Okt!F55&lt;&gt;"",Okt!F55,"")</f>
        <v/>
      </c>
    </row>
    <row r="51" spans="1:7" x14ac:dyDescent="0.25">
      <c r="A51" t="str">
        <f>+IF(Okt!G56&lt;&gt;"",Okt!G56,"")</f>
        <v/>
      </c>
      <c r="C51" t="str">
        <f>+IF(A51&lt;&gt;"",Betrieb!$F$13,"")</f>
        <v/>
      </c>
      <c r="D51" t="str">
        <f>+IF(Okt!C56&lt;&gt;"",Okt!C56,"")</f>
        <v/>
      </c>
      <c r="E51" s="39" t="str">
        <f>+IF(Okt!B56&lt;&gt;"",Okt!B56,"")</f>
        <v/>
      </c>
      <c r="G51" t="str">
        <f>+IF(Okt!F56&lt;&gt;"",Okt!F56,"")</f>
        <v/>
      </c>
    </row>
    <row r="52" spans="1:7" x14ac:dyDescent="0.25">
      <c r="A52" t="str">
        <f>+IF(Okt!G57&lt;&gt;"",Okt!G57,"")</f>
        <v/>
      </c>
      <c r="C52" t="str">
        <f>+IF(A52&lt;&gt;"",Betrieb!$F$13,"")</f>
        <v/>
      </c>
      <c r="D52" t="str">
        <f>+IF(Okt!C57&lt;&gt;"",Okt!C57,"")</f>
        <v/>
      </c>
      <c r="E52" s="39" t="str">
        <f>+IF(Okt!B57&lt;&gt;"",Okt!B57,"")</f>
        <v/>
      </c>
      <c r="G52" t="str">
        <f>+IF(Okt!F57&lt;&gt;"",Okt!F57,"")</f>
        <v/>
      </c>
    </row>
    <row r="53" spans="1:7" x14ac:dyDescent="0.25">
      <c r="A53" t="str">
        <f>+IF(Okt!G58&lt;&gt;"",Okt!G58,"")</f>
        <v/>
      </c>
      <c r="C53" t="str">
        <f>+IF(A53&lt;&gt;"",Betrieb!$F$13,"")</f>
        <v/>
      </c>
      <c r="D53" t="str">
        <f>+IF(Okt!C58&lt;&gt;"",Okt!C58,"")</f>
        <v/>
      </c>
      <c r="E53" s="39" t="str">
        <f>+IF(Okt!B58&lt;&gt;"",Okt!B58,"")</f>
        <v/>
      </c>
      <c r="G53" t="str">
        <f>+IF(Okt!F58&lt;&gt;"",Okt!F58,"")</f>
        <v/>
      </c>
    </row>
    <row r="54" spans="1:7" x14ac:dyDescent="0.25">
      <c r="A54" t="str">
        <f>+IF(Okt!G59&lt;&gt;"",Okt!G59,"")</f>
        <v/>
      </c>
      <c r="C54" t="str">
        <f>+IF(A54&lt;&gt;"",Betrieb!$F$13,"")</f>
        <v/>
      </c>
      <c r="D54" t="str">
        <f>+IF(Okt!C59&lt;&gt;"",Okt!C59,"")</f>
        <v/>
      </c>
      <c r="E54" s="39" t="str">
        <f>+IF(Okt!B59&lt;&gt;"",Okt!B59,"")</f>
        <v/>
      </c>
      <c r="G54" t="str">
        <f>+IF(Okt!F59&lt;&gt;"",Okt!F59,"")</f>
        <v/>
      </c>
    </row>
    <row r="55" spans="1:7" x14ac:dyDescent="0.25">
      <c r="A55" t="str">
        <f>+IF(Okt!G60&lt;&gt;"",Okt!G60,"")</f>
        <v/>
      </c>
      <c r="C55" t="str">
        <f>+IF(A55&lt;&gt;"",Betrieb!$F$13,"")</f>
        <v/>
      </c>
      <c r="D55" t="str">
        <f>+IF(Okt!C60&lt;&gt;"",Okt!C60,"")</f>
        <v/>
      </c>
      <c r="E55" s="39" t="str">
        <f>+IF(Okt!B60&lt;&gt;"",Okt!B60,"")</f>
        <v/>
      </c>
      <c r="G55" t="str">
        <f>+IF(Okt!F60&lt;&gt;"",Okt!F60,"")</f>
        <v/>
      </c>
    </row>
    <row r="56" spans="1:7" x14ac:dyDescent="0.25">
      <c r="A56" t="str">
        <f>+IF(Okt!G61&lt;&gt;"",Okt!G61,"")</f>
        <v/>
      </c>
      <c r="C56" t="str">
        <f>+IF(A56&lt;&gt;"",Betrieb!$F$13,"")</f>
        <v/>
      </c>
      <c r="D56" t="str">
        <f>+IF(Okt!C61&lt;&gt;"",Okt!C61,"")</f>
        <v/>
      </c>
      <c r="E56" s="39" t="str">
        <f>+IF(Okt!B61&lt;&gt;"",Okt!B61,"")</f>
        <v/>
      </c>
      <c r="G56" t="str">
        <f>+IF(Okt!F61&lt;&gt;"",Okt!F61,"")</f>
        <v/>
      </c>
    </row>
    <row r="57" spans="1:7" x14ac:dyDescent="0.25">
      <c r="A57" t="str">
        <f>+IF(Okt!G62&lt;&gt;"",Okt!G62,"")</f>
        <v/>
      </c>
      <c r="C57" t="str">
        <f>+IF(A57&lt;&gt;"",Betrieb!$F$13,"")</f>
        <v/>
      </c>
      <c r="D57" t="str">
        <f>+IF(Okt!C62&lt;&gt;"",Okt!C62,"")</f>
        <v/>
      </c>
      <c r="E57" s="39" t="str">
        <f>+IF(Okt!B62&lt;&gt;"",Okt!B62,"")</f>
        <v/>
      </c>
      <c r="G57" t="str">
        <f>+IF(Okt!F62&lt;&gt;"",Okt!F62,"")</f>
        <v/>
      </c>
    </row>
    <row r="58" spans="1:7" x14ac:dyDescent="0.25">
      <c r="A58" t="str">
        <f>+IF(Okt!G63&lt;&gt;"",Okt!G63,"")</f>
        <v/>
      </c>
      <c r="C58" t="str">
        <f>+IF(A58&lt;&gt;"",Betrieb!$F$13,"")</f>
        <v/>
      </c>
      <c r="D58" t="str">
        <f>+IF(Okt!C63&lt;&gt;"",Okt!C63,"")</f>
        <v/>
      </c>
      <c r="E58" s="39" t="str">
        <f>+IF(Okt!B63&lt;&gt;"",Okt!B63,"")</f>
        <v/>
      </c>
      <c r="G58" t="str">
        <f>+IF(Okt!F63&lt;&gt;"",Okt!F63,"")</f>
        <v/>
      </c>
    </row>
    <row r="59" spans="1:7" x14ac:dyDescent="0.25">
      <c r="A59" t="str">
        <f>+IF(Okt!G64&lt;&gt;"",Okt!G64,"")</f>
        <v/>
      </c>
      <c r="C59" t="str">
        <f>+IF(A59&lt;&gt;"",Betrieb!$F$13,"")</f>
        <v/>
      </c>
      <c r="D59" t="str">
        <f>+IF(Okt!C64&lt;&gt;"",Okt!C64,"")</f>
        <v/>
      </c>
      <c r="E59" s="39" t="str">
        <f>+IF(Okt!B64&lt;&gt;"",Okt!B64,"")</f>
        <v/>
      </c>
      <c r="G59" t="str">
        <f>+IF(Okt!F64&lt;&gt;"",Okt!F64,"")</f>
        <v/>
      </c>
    </row>
    <row r="60" spans="1:7" x14ac:dyDescent="0.25">
      <c r="A60" t="str">
        <f>+IF(Okt!G65&lt;&gt;"",Okt!G65,"")</f>
        <v/>
      </c>
      <c r="C60" t="str">
        <f>+IF(A60&lt;&gt;"",Betrieb!$F$13,"")</f>
        <v/>
      </c>
      <c r="D60" t="str">
        <f>+IF(Okt!C65&lt;&gt;"",Okt!C65,"")</f>
        <v/>
      </c>
      <c r="E60" s="39" t="str">
        <f>+IF(Okt!B65&lt;&gt;"",Okt!B65,"")</f>
        <v/>
      </c>
      <c r="G60" t="str">
        <f>+IF(Okt!F65&lt;&gt;"",Okt!F65,"")</f>
        <v/>
      </c>
    </row>
    <row r="61" spans="1:7" x14ac:dyDescent="0.25">
      <c r="A61" t="str">
        <f>+IF(Okt!G66&lt;&gt;"",Okt!G66,"")</f>
        <v/>
      </c>
      <c r="C61" t="str">
        <f>+IF(A61&lt;&gt;"",Betrieb!$F$13,"")</f>
        <v/>
      </c>
      <c r="D61" t="str">
        <f>+IF(Okt!C66&lt;&gt;"",Okt!C66,"")</f>
        <v/>
      </c>
      <c r="E61" s="39" t="str">
        <f>+IF(Okt!B66&lt;&gt;"",Okt!B66,"")</f>
        <v/>
      </c>
      <c r="G61" t="str">
        <f>+IF(Okt!F66&lt;&gt;"",Okt!F66,"")</f>
        <v/>
      </c>
    </row>
    <row r="62" spans="1:7" x14ac:dyDescent="0.25">
      <c r="A62" t="str">
        <f>+IF(Okt!G67&lt;&gt;"",Okt!G67,"")</f>
        <v/>
      </c>
      <c r="C62" t="str">
        <f>+IF(A62&lt;&gt;"",Betrieb!$F$13,"")</f>
        <v/>
      </c>
      <c r="D62" t="str">
        <f>+IF(Okt!C67&lt;&gt;"",Okt!C67,"")</f>
        <v/>
      </c>
      <c r="E62" s="39" t="str">
        <f>+IF(Okt!B67&lt;&gt;"",Okt!B67,"")</f>
        <v/>
      </c>
      <c r="G62" t="str">
        <f>+IF(Okt!F67&lt;&gt;"",Okt!F67,"")</f>
        <v/>
      </c>
    </row>
    <row r="63" spans="1:7" x14ac:dyDescent="0.25">
      <c r="A63" t="str">
        <f>+IF(Okt!G68&lt;&gt;"",Okt!G68,"")</f>
        <v/>
      </c>
      <c r="C63" t="str">
        <f>+IF(A63&lt;&gt;"",Betrieb!$F$13,"")</f>
        <v/>
      </c>
      <c r="D63" t="str">
        <f>+IF(Okt!C68&lt;&gt;"",Okt!C68,"")</f>
        <v/>
      </c>
      <c r="E63" s="39" t="str">
        <f>+IF(Okt!B68&lt;&gt;"",Okt!B68,"")</f>
        <v/>
      </c>
      <c r="G63" t="str">
        <f>+IF(Okt!F68&lt;&gt;"",Okt!F68,"")</f>
        <v/>
      </c>
    </row>
    <row r="64" spans="1:7" x14ac:dyDescent="0.25">
      <c r="A64" t="str">
        <f>+IF(Okt!G69&lt;&gt;"",Okt!G69,"")</f>
        <v/>
      </c>
      <c r="C64" t="str">
        <f>+IF(A64&lt;&gt;"",Betrieb!$F$13,"")</f>
        <v/>
      </c>
      <c r="D64" t="str">
        <f>+IF(Okt!C69&lt;&gt;"",Okt!C69,"")</f>
        <v/>
      </c>
      <c r="E64" s="39" t="str">
        <f>+IF(Okt!B69&lt;&gt;"",Okt!B69,"")</f>
        <v/>
      </c>
      <c r="G64" t="str">
        <f>+IF(Okt!F69&lt;&gt;"",Okt!F69,"")</f>
        <v/>
      </c>
    </row>
    <row r="65" spans="1:7" x14ac:dyDescent="0.25">
      <c r="A65" t="str">
        <f>+IF(Okt!G70&lt;&gt;"",Okt!G70,"")</f>
        <v/>
      </c>
      <c r="C65" t="str">
        <f>+IF(A65&lt;&gt;"",Betrieb!$F$13,"")</f>
        <v/>
      </c>
      <c r="D65" t="str">
        <f>+IF(Okt!C70&lt;&gt;"",Okt!C70,"")</f>
        <v/>
      </c>
      <c r="E65" s="39" t="str">
        <f>+IF(Okt!B70&lt;&gt;"",Okt!B70,"")</f>
        <v/>
      </c>
      <c r="G65" t="str">
        <f>+IF(Okt!F70&lt;&gt;"",Okt!F70,"")</f>
        <v/>
      </c>
    </row>
    <row r="66" spans="1:7" x14ac:dyDescent="0.25">
      <c r="A66" t="str">
        <f>+IF(Okt!G71&lt;&gt;"",Okt!G71,"")</f>
        <v/>
      </c>
      <c r="C66" t="str">
        <f>+IF(A66&lt;&gt;"",Betrieb!$F$13,"")</f>
        <v/>
      </c>
      <c r="D66" t="str">
        <f>+IF(Okt!C71&lt;&gt;"",Okt!C71,"")</f>
        <v/>
      </c>
      <c r="E66" s="39" t="str">
        <f>+IF(Okt!B71&lt;&gt;"",Okt!B71,"")</f>
        <v/>
      </c>
      <c r="G66" t="str">
        <f>+IF(Okt!F71&lt;&gt;"",Okt!F71,"")</f>
        <v/>
      </c>
    </row>
    <row r="67" spans="1:7" x14ac:dyDescent="0.25">
      <c r="A67" t="str">
        <f>+IF(Okt!G72&lt;&gt;"",Okt!G72,"")</f>
        <v/>
      </c>
      <c r="C67" t="str">
        <f>+IF(A67&lt;&gt;"",Betrieb!$F$13,"")</f>
        <v/>
      </c>
      <c r="D67" t="str">
        <f>+IF(Okt!C72&lt;&gt;"",Okt!C72,"")</f>
        <v/>
      </c>
      <c r="E67" s="39" t="str">
        <f>+IF(Okt!B72&lt;&gt;"",Okt!B72,"")</f>
        <v/>
      </c>
      <c r="G67" t="str">
        <f>+IF(Okt!F72&lt;&gt;"",Okt!F72,"")</f>
        <v/>
      </c>
    </row>
    <row r="68" spans="1:7" x14ac:dyDescent="0.25">
      <c r="A68" t="str">
        <f>+IF(Okt!G73&lt;&gt;"",Okt!G73,"")</f>
        <v/>
      </c>
      <c r="C68" t="str">
        <f>+IF(A68&lt;&gt;"",Betrieb!$F$13,"")</f>
        <v/>
      </c>
      <c r="D68" t="str">
        <f>+IF(Okt!C73&lt;&gt;"",Okt!C73,"")</f>
        <v/>
      </c>
      <c r="E68" s="39" t="str">
        <f>+IF(Okt!B73&lt;&gt;"",Okt!B73,"")</f>
        <v/>
      </c>
      <c r="G68" t="str">
        <f>+IF(Okt!F73&lt;&gt;"",Okt!F73,"")</f>
        <v/>
      </c>
    </row>
    <row r="69" spans="1:7" x14ac:dyDescent="0.25">
      <c r="A69" t="str">
        <f>+IF(Okt!G74&lt;&gt;"",Okt!G74,"")</f>
        <v/>
      </c>
      <c r="C69" t="str">
        <f>+IF(A69&lt;&gt;"",Betrieb!$F$13,"")</f>
        <v/>
      </c>
      <c r="D69" t="str">
        <f>+IF(Okt!C74&lt;&gt;"",Okt!C74,"")</f>
        <v/>
      </c>
      <c r="E69" s="39" t="str">
        <f>+IF(Okt!B74&lt;&gt;"",Okt!B74,"")</f>
        <v/>
      </c>
      <c r="G69" t="str">
        <f>+IF(Okt!F74&lt;&gt;"",Okt!F74,"")</f>
        <v/>
      </c>
    </row>
    <row r="70" spans="1:7" x14ac:dyDescent="0.25">
      <c r="A70" t="str">
        <f>+IF(Okt!G75&lt;&gt;"",Okt!G75,"")</f>
        <v/>
      </c>
      <c r="C70" t="str">
        <f>+IF(A70&lt;&gt;"",Betrieb!$F$13,"")</f>
        <v/>
      </c>
      <c r="D70" t="str">
        <f>+IF(Okt!C75&lt;&gt;"",Okt!C75,"")</f>
        <v/>
      </c>
      <c r="E70" s="39" t="str">
        <f>+IF(Okt!B75&lt;&gt;"",Okt!B75,"")</f>
        <v/>
      </c>
      <c r="G70" t="str">
        <f>+IF(Okt!F75&lt;&gt;"",Okt!F75,"")</f>
        <v/>
      </c>
    </row>
    <row r="71" spans="1:7" x14ac:dyDescent="0.25">
      <c r="A71" t="str">
        <f>+IF(Okt!G76&lt;&gt;"",Okt!G76,"")</f>
        <v/>
      </c>
      <c r="C71" t="str">
        <f>+IF(A71&lt;&gt;"",Betrieb!$F$13,"")</f>
        <v/>
      </c>
      <c r="D71" t="str">
        <f>+IF(Okt!C76&lt;&gt;"",Okt!C76,"")</f>
        <v/>
      </c>
      <c r="E71" s="39" t="str">
        <f>+IF(Okt!B76&lt;&gt;"",Okt!B76,"")</f>
        <v/>
      </c>
      <c r="G71" t="str">
        <f>+IF(Okt!F76&lt;&gt;"",Okt!F76,"")</f>
        <v/>
      </c>
    </row>
    <row r="72" spans="1:7" x14ac:dyDescent="0.25">
      <c r="A72" t="str">
        <f>+IF(Okt!G77&lt;&gt;"",Okt!G77,"")</f>
        <v/>
      </c>
      <c r="C72" t="str">
        <f>+IF(A72&lt;&gt;"",Betrieb!$F$13,"")</f>
        <v/>
      </c>
      <c r="D72" t="str">
        <f>+IF(Okt!C77&lt;&gt;"",Okt!C77,"")</f>
        <v/>
      </c>
      <c r="E72" s="39" t="str">
        <f>+IF(Okt!B77&lt;&gt;"",Okt!B77,"")</f>
        <v/>
      </c>
      <c r="G72" t="str">
        <f>+IF(Okt!F77&lt;&gt;"",Okt!F77,"")</f>
        <v/>
      </c>
    </row>
    <row r="73" spans="1:7" x14ac:dyDescent="0.25">
      <c r="A73" t="str">
        <f>+IF(Okt!G78&lt;&gt;"",Okt!G78,"")</f>
        <v/>
      </c>
      <c r="C73" t="str">
        <f>+IF(A73&lt;&gt;"",Betrieb!$F$13,"")</f>
        <v/>
      </c>
      <c r="D73" t="str">
        <f>+IF(Okt!C78&lt;&gt;"",Okt!C78,"")</f>
        <v/>
      </c>
      <c r="E73" s="39" t="str">
        <f>+IF(Okt!B78&lt;&gt;"",Okt!B78,"")</f>
        <v/>
      </c>
      <c r="G73" t="str">
        <f>+IF(Okt!F78&lt;&gt;"",Okt!F78,"")</f>
        <v/>
      </c>
    </row>
    <row r="74" spans="1:7" x14ac:dyDescent="0.25">
      <c r="A74" t="str">
        <f>+IF(Okt!G79&lt;&gt;"",Okt!G79,"")</f>
        <v/>
      </c>
      <c r="C74" t="str">
        <f>+IF(A74&lt;&gt;"",Betrieb!$F$13,"")</f>
        <v/>
      </c>
      <c r="D74" t="str">
        <f>+IF(Okt!C79&lt;&gt;"",Okt!C79,"")</f>
        <v/>
      </c>
      <c r="E74" s="39" t="str">
        <f>+IF(Okt!B79&lt;&gt;"",Okt!B79,"")</f>
        <v/>
      </c>
      <c r="G74" t="str">
        <f>+IF(Okt!F79&lt;&gt;"",Okt!F79,"")</f>
        <v/>
      </c>
    </row>
    <row r="75" spans="1:7" x14ac:dyDescent="0.25">
      <c r="A75" t="str">
        <f>+IF(Okt!G80&lt;&gt;"",Okt!G80,"")</f>
        <v/>
      </c>
      <c r="C75" t="str">
        <f>+IF(A75&lt;&gt;"",Betrieb!$F$13,"")</f>
        <v/>
      </c>
      <c r="D75" t="str">
        <f>+IF(Okt!C80&lt;&gt;"",Okt!C80,"")</f>
        <v/>
      </c>
      <c r="E75" s="39" t="str">
        <f>+IF(Okt!B80&lt;&gt;"",Okt!B80,"")</f>
        <v/>
      </c>
      <c r="G75" t="str">
        <f>+IF(Okt!F80&lt;&gt;"",Okt!F80,"")</f>
        <v/>
      </c>
    </row>
    <row r="76" spans="1:7" x14ac:dyDescent="0.25">
      <c r="A76" t="str">
        <f>+IF(Okt!G81&lt;&gt;"",Okt!G81,"")</f>
        <v/>
      </c>
      <c r="C76" t="str">
        <f>+IF(A76&lt;&gt;"",Betrieb!$F$13,"")</f>
        <v/>
      </c>
      <c r="D76" t="str">
        <f>+IF(Okt!C81&lt;&gt;"",Okt!C81,"")</f>
        <v/>
      </c>
      <c r="E76" s="39" t="str">
        <f>+IF(Okt!B81&lt;&gt;"",Okt!B81,"")</f>
        <v/>
      </c>
      <c r="G76" t="str">
        <f>+IF(Okt!F81&lt;&gt;"",Okt!F81,"")</f>
        <v/>
      </c>
    </row>
    <row r="77" spans="1:7" x14ac:dyDescent="0.25">
      <c r="A77" t="str">
        <f>+IF(Okt!G82&lt;&gt;"",Okt!G82,"")</f>
        <v/>
      </c>
      <c r="C77" t="str">
        <f>+IF(A77&lt;&gt;"",Betrieb!$F$13,"")</f>
        <v/>
      </c>
      <c r="D77" t="str">
        <f>+IF(Okt!C82&lt;&gt;"",Okt!C82,"")</f>
        <v/>
      </c>
      <c r="E77" s="39" t="str">
        <f>+IF(Okt!B82&lt;&gt;"",Okt!B82,"")</f>
        <v/>
      </c>
      <c r="G77" t="str">
        <f>+IF(Okt!F82&lt;&gt;"",Okt!F82,"")</f>
        <v/>
      </c>
    </row>
    <row r="78" spans="1:7" x14ac:dyDescent="0.25">
      <c r="A78" t="str">
        <f>+IF(Okt!G83&lt;&gt;"",Okt!G83,"")</f>
        <v/>
      </c>
      <c r="C78" t="str">
        <f>+IF(A78&lt;&gt;"",Betrieb!$F$13,"")</f>
        <v/>
      </c>
      <c r="D78" t="str">
        <f>+IF(Okt!C83&lt;&gt;"",Okt!C83,"")</f>
        <v/>
      </c>
      <c r="E78" s="39" t="str">
        <f>+IF(Okt!B83&lt;&gt;"",Okt!B83,"")</f>
        <v/>
      </c>
      <c r="G78" t="str">
        <f>+IF(Okt!F83&lt;&gt;"",Okt!F83,"")</f>
        <v/>
      </c>
    </row>
    <row r="79" spans="1:7" x14ac:dyDescent="0.25">
      <c r="A79" t="str">
        <f>+IF(Okt!G84&lt;&gt;"",Okt!G84,"")</f>
        <v/>
      </c>
      <c r="C79" t="str">
        <f>+IF(A79&lt;&gt;"",Betrieb!$F$13,"")</f>
        <v/>
      </c>
      <c r="D79" t="str">
        <f>+IF(Okt!C84&lt;&gt;"",Okt!C84,"")</f>
        <v/>
      </c>
      <c r="E79" s="39" t="str">
        <f>+IF(Okt!B84&lt;&gt;"",Okt!B84,"")</f>
        <v/>
      </c>
      <c r="G79" t="str">
        <f>+IF(Okt!F84&lt;&gt;"",Okt!F84,"")</f>
        <v/>
      </c>
    </row>
    <row r="80" spans="1:7" x14ac:dyDescent="0.25">
      <c r="A80" t="str">
        <f>+IF(Okt!G85&lt;&gt;"",Okt!G85,"")</f>
        <v/>
      </c>
      <c r="C80" t="str">
        <f>+IF(A80&lt;&gt;"",Betrieb!$F$13,"")</f>
        <v/>
      </c>
      <c r="D80" t="str">
        <f>+IF(Okt!C85&lt;&gt;"",Okt!C85,"")</f>
        <v/>
      </c>
      <c r="E80" s="39" t="str">
        <f>+IF(Okt!B85&lt;&gt;"",Okt!B85,"")</f>
        <v/>
      </c>
      <c r="G80" t="str">
        <f>+IF(Okt!F85&lt;&gt;"",Okt!F85,"")</f>
        <v/>
      </c>
    </row>
    <row r="81" spans="1:7" x14ac:dyDescent="0.25">
      <c r="A81" t="str">
        <f>+IF(Okt!G86&lt;&gt;"",Okt!G86,"")</f>
        <v/>
      </c>
      <c r="C81" t="str">
        <f>+IF(A81&lt;&gt;"",Betrieb!$F$13,"")</f>
        <v/>
      </c>
      <c r="D81" t="str">
        <f>+IF(Okt!C86&lt;&gt;"",Okt!C86,"")</f>
        <v/>
      </c>
      <c r="E81" s="39" t="str">
        <f>+IF(Okt!B86&lt;&gt;"",Okt!B86,"")</f>
        <v/>
      </c>
      <c r="G81" t="str">
        <f>+IF(Okt!F86&lt;&gt;"",Okt!F86,"")</f>
        <v/>
      </c>
    </row>
    <row r="82" spans="1:7" x14ac:dyDescent="0.25">
      <c r="A82" t="str">
        <f>+IF(Okt!G87&lt;&gt;"",Okt!G87,"")</f>
        <v/>
      </c>
      <c r="C82" t="str">
        <f>+IF(A82&lt;&gt;"",Betrieb!$F$13,"")</f>
        <v/>
      </c>
      <c r="D82" t="str">
        <f>+IF(Okt!C87&lt;&gt;"",Okt!C87,"")</f>
        <v/>
      </c>
      <c r="E82" s="39" t="str">
        <f>+IF(Okt!B87&lt;&gt;"",Okt!B87,"")</f>
        <v/>
      </c>
      <c r="G82" t="str">
        <f>+IF(Okt!F87&lt;&gt;"",Okt!F87,"")</f>
        <v/>
      </c>
    </row>
    <row r="83" spans="1:7" x14ac:dyDescent="0.25">
      <c r="A83" t="str">
        <f>+IF(Okt!G88&lt;&gt;"",Okt!G88,"")</f>
        <v/>
      </c>
      <c r="C83" t="str">
        <f>+IF(A83&lt;&gt;"",Betrieb!$F$13,"")</f>
        <v/>
      </c>
      <c r="D83" t="str">
        <f>+IF(Okt!C88&lt;&gt;"",Okt!C88,"")</f>
        <v/>
      </c>
      <c r="E83" s="39" t="str">
        <f>+IF(Okt!B88&lt;&gt;"",Okt!B88,"")</f>
        <v/>
      </c>
      <c r="G83" t="str">
        <f>+IF(Okt!F88&lt;&gt;"",Okt!F88,"")</f>
        <v/>
      </c>
    </row>
    <row r="84" spans="1:7" x14ac:dyDescent="0.25">
      <c r="A84" t="str">
        <f>+IF(Okt!G89&lt;&gt;"",Okt!G89,"")</f>
        <v/>
      </c>
      <c r="C84" t="str">
        <f>+IF(A84&lt;&gt;"",Betrieb!$F$13,"")</f>
        <v/>
      </c>
      <c r="D84" t="str">
        <f>+IF(Okt!C89&lt;&gt;"",Okt!C89,"")</f>
        <v/>
      </c>
      <c r="E84" s="39" t="str">
        <f>+IF(Okt!B89&lt;&gt;"",Okt!B89,"")</f>
        <v/>
      </c>
      <c r="G84" t="str">
        <f>+IF(Okt!F89&lt;&gt;"",Okt!F89,"")</f>
        <v/>
      </c>
    </row>
    <row r="85" spans="1:7" x14ac:dyDescent="0.25">
      <c r="A85" t="str">
        <f>+IF(Okt!G90&lt;&gt;"",Okt!G90,"")</f>
        <v/>
      </c>
      <c r="C85" t="str">
        <f>+IF(A85&lt;&gt;"",Betrieb!$F$13,"")</f>
        <v/>
      </c>
      <c r="D85" t="str">
        <f>+IF(Okt!C90&lt;&gt;"",Okt!C90,"")</f>
        <v/>
      </c>
      <c r="E85" s="39" t="str">
        <f>+IF(Okt!B90&lt;&gt;"",Okt!B90,"")</f>
        <v/>
      </c>
      <c r="G85" t="str">
        <f>+IF(Okt!F90&lt;&gt;"",Okt!F90,"")</f>
        <v/>
      </c>
    </row>
    <row r="86" spans="1:7" x14ac:dyDescent="0.25">
      <c r="A86" t="str">
        <f>+IF(Okt!G91&lt;&gt;"",Okt!G91,"")</f>
        <v/>
      </c>
      <c r="C86" t="str">
        <f>+IF(A86&lt;&gt;"",Betrieb!$F$13,"")</f>
        <v/>
      </c>
      <c r="D86" t="str">
        <f>+IF(Okt!C91&lt;&gt;"",Okt!C91,"")</f>
        <v/>
      </c>
      <c r="E86" s="39" t="str">
        <f>+IF(Okt!B91&lt;&gt;"",Okt!B91,"")</f>
        <v/>
      </c>
      <c r="G86" t="str">
        <f>+IF(Okt!F91&lt;&gt;"",Okt!F91,"")</f>
        <v/>
      </c>
    </row>
    <row r="87" spans="1:7" x14ac:dyDescent="0.25">
      <c r="A87" t="str">
        <f>+IF(Okt!G92&lt;&gt;"",Okt!G92,"")</f>
        <v/>
      </c>
      <c r="C87" t="str">
        <f>+IF(A87&lt;&gt;"",Betrieb!$F$13,"")</f>
        <v/>
      </c>
      <c r="D87" t="str">
        <f>+IF(Okt!C92&lt;&gt;"",Okt!C92,"")</f>
        <v/>
      </c>
      <c r="E87" s="39" t="str">
        <f>+IF(Okt!B92&lt;&gt;"",Okt!B92,"")</f>
        <v/>
      </c>
      <c r="G87" t="str">
        <f>+IF(Okt!F92&lt;&gt;"",Okt!F92,"")</f>
        <v/>
      </c>
    </row>
    <row r="88" spans="1:7" x14ac:dyDescent="0.25">
      <c r="A88" t="str">
        <f>+IF(Okt!G93&lt;&gt;"",Okt!G93,"")</f>
        <v/>
      </c>
      <c r="C88" t="str">
        <f>+IF(A88&lt;&gt;"",Betrieb!$F$13,"")</f>
        <v/>
      </c>
      <c r="D88" t="str">
        <f>+IF(Okt!C93&lt;&gt;"",Okt!C93,"")</f>
        <v/>
      </c>
      <c r="E88" s="39" t="str">
        <f>+IF(Okt!B93&lt;&gt;"",Okt!B93,"")</f>
        <v/>
      </c>
      <c r="G88" t="str">
        <f>+IF(Okt!F93&lt;&gt;"",Okt!F93,"")</f>
        <v/>
      </c>
    </row>
    <row r="89" spans="1:7" x14ac:dyDescent="0.25">
      <c r="A89" t="str">
        <f>+IF(Okt!G94&lt;&gt;"",Okt!G94,"")</f>
        <v/>
      </c>
      <c r="C89" t="str">
        <f>+IF(A89&lt;&gt;"",Betrieb!$F$13,"")</f>
        <v/>
      </c>
      <c r="D89" t="str">
        <f>+IF(Okt!C94&lt;&gt;"",Okt!C94,"")</f>
        <v/>
      </c>
      <c r="E89" s="39" t="str">
        <f>+IF(Okt!B94&lt;&gt;"",Okt!B94,"")</f>
        <v/>
      </c>
      <c r="G89" t="str">
        <f>+IF(Okt!F94&lt;&gt;"",Okt!F94,"")</f>
        <v/>
      </c>
    </row>
    <row r="90" spans="1:7" x14ac:dyDescent="0.25">
      <c r="A90" t="str">
        <f>+IF(Okt!G95&lt;&gt;"",Okt!G95,"")</f>
        <v/>
      </c>
      <c r="C90" t="str">
        <f>+IF(A90&lt;&gt;"",Betrieb!$F$13,"")</f>
        <v/>
      </c>
      <c r="D90" t="str">
        <f>+IF(Okt!C95&lt;&gt;"",Okt!C95,"")</f>
        <v/>
      </c>
      <c r="E90" s="39" t="str">
        <f>+IF(Okt!B95&lt;&gt;"",Okt!B95,"")</f>
        <v/>
      </c>
      <c r="G90" t="str">
        <f>+IF(Okt!F95&lt;&gt;"",Okt!F95,"")</f>
        <v/>
      </c>
    </row>
    <row r="91" spans="1:7" x14ac:dyDescent="0.25">
      <c r="A91" t="str">
        <f>+IF(Okt!G96&lt;&gt;"",Okt!G96,"")</f>
        <v/>
      </c>
      <c r="C91" t="str">
        <f>+IF(A91&lt;&gt;"",Betrieb!$F$13,"")</f>
        <v/>
      </c>
      <c r="D91" t="str">
        <f>+IF(Okt!C96&lt;&gt;"",Okt!C96,"")</f>
        <v/>
      </c>
      <c r="E91" s="39" t="str">
        <f>+IF(Okt!B96&lt;&gt;"",Okt!B96,"")</f>
        <v/>
      </c>
      <c r="G91" t="str">
        <f>+IF(Okt!F96&lt;&gt;"",Okt!F96,"")</f>
        <v/>
      </c>
    </row>
    <row r="92" spans="1:7" x14ac:dyDescent="0.25">
      <c r="A92" t="str">
        <f>+IF(Okt!G97&lt;&gt;"",Okt!G97,"")</f>
        <v/>
      </c>
      <c r="C92" t="str">
        <f>+IF(A92&lt;&gt;"",Betrieb!$F$13,"")</f>
        <v/>
      </c>
      <c r="D92" t="str">
        <f>+IF(Okt!C97&lt;&gt;"",Okt!C97,"")</f>
        <v/>
      </c>
      <c r="E92" s="39" t="str">
        <f>+IF(Okt!B97&lt;&gt;"",Okt!B97,"")</f>
        <v/>
      </c>
      <c r="G92" t="str">
        <f>+IF(Okt!F97&lt;&gt;"",Okt!F97,"")</f>
        <v/>
      </c>
    </row>
    <row r="93" spans="1:7" x14ac:dyDescent="0.25">
      <c r="A93" t="str">
        <f>+IF(Okt!G98&lt;&gt;"",Okt!G98,"")</f>
        <v/>
      </c>
      <c r="C93" t="str">
        <f>+IF(A93&lt;&gt;"",Betrieb!$F$13,"")</f>
        <v/>
      </c>
      <c r="D93" t="str">
        <f>+IF(Okt!C98&lt;&gt;"",Okt!C98,"")</f>
        <v/>
      </c>
      <c r="E93" s="39" t="str">
        <f>+IF(Okt!B98&lt;&gt;"",Okt!B98,"")</f>
        <v/>
      </c>
      <c r="G93" t="str">
        <f>+IF(Okt!F98&lt;&gt;"",Okt!F98,"")</f>
        <v/>
      </c>
    </row>
    <row r="94" spans="1:7" x14ac:dyDescent="0.25">
      <c r="A94" t="str">
        <f>+IF(Okt!G99&lt;&gt;"",Okt!G99,"")</f>
        <v/>
      </c>
      <c r="C94" t="str">
        <f>+IF(A94&lt;&gt;"",Betrieb!$F$13,"")</f>
        <v/>
      </c>
      <c r="D94" t="str">
        <f>+IF(Okt!C99&lt;&gt;"",Okt!C99,"")</f>
        <v/>
      </c>
      <c r="E94" s="39" t="str">
        <f>+IF(Okt!B99&lt;&gt;"",Okt!B99,"")</f>
        <v/>
      </c>
      <c r="G94" t="str">
        <f>+IF(Okt!F99&lt;&gt;"",Okt!F99,"")</f>
        <v/>
      </c>
    </row>
    <row r="95" spans="1:7" x14ac:dyDescent="0.25">
      <c r="A95" t="str">
        <f>+IF(Okt!G100&lt;&gt;"",Okt!G100,"")</f>
        <v/>
      </c>
      <c r="C95" t="str">
        <f>+IF(A95&lt;&gt;"",Betrieb!$F$13,"")</f>
        <v/>
      </c>
      <c r="D95" t="str">
        <f>+IF(Okt!C100&lt;&gt;"",Okt!C100,"")</f>
        <v/>
      </c>
      <c r="E95" s="39" t="str">
        <f>+IF(Okt!B100&lt;&gt;"",Okt!B100,"")</f>
        <v/>
      </c>
      <c r="G95" t="str">
        <f>+IF(Okt!F100&lt;&gt;"",Okt!F100,"")</f>
        <v/>
      </c>
    </row>
    <row r="96" spans="1:7" x14ac:dyDescent="0.25">
      <c r="A96" t="str">
        <f>+IF(Okt!G101&lt;&gt;"",Okt!G101,"")</f>
        <v/>
      </c>
      <c r="C96" t="str">
        <f>+IF(A96&lt;&gt;"",Betrieb!$F$13,"")</f>
        <v/>
      </c>
      <c r="D96" t="str">
        <f>+IF(Okt!C101&lt;&gt;"",Okt!C101,"")</f>
        <v/>
      </c>
      <c r="E96" s="39" t="str">
        <f>+IF(Okt!B101&lt;&gt;"",Okt!B101,"")</f>
        <v/>
      </c>
      <c r="G96" t="str">
        <f>+IF(Okt!F101&lt;&gt;"",Okt!F101,"")</f>
        <v/>
      </c>
    </row>
    <row r="97" spans="1:7" x14ac:dyDescent="0.25">
      <c r="A97" t="str">
        <f>+IF(Okt!G102&lt;&gt;"",Okt!G102,"")</f>
        <v/>
      </c>
      <c r="C97" t="str">
        <f>+IF(A97&lt;&gt;"",Betrieb!$F$13,"")</f>
        <v/>
      </c>
      <c r="D97" t="str">
        <f>+IF(Okt!C102&lt;&gt;"",Okt!C102,"")</f>
        <v/>
      </c>
      <c r="E97" s="39" t="str">
        <f>+IF(Okt!B102&lt;&gt;"",Okt!B102,"")</f>
        <v/>
      </c>
      <c r="G97" t="str">
        <f>+IF(Okt!F102&lt;&gt;"",Okt!F102,"")</f>
        <v/>
      </c>
    </row>
    <row r="98" spans="1:7" x14ac:dyDescent="0.25">
      <c r="A98" t="str">
        <f>+IF(Okt!G103&lt;&gt;"",Okt!G103,"")</f>
        <v/>
      </c>
      <c r="C98" t="str">
        <f>+IF(A98&lt;&gt;"",Betrieb!$F$13,"")</f>
        <v/>
      </c>
      <c r="D98" t="str">
        <f>+IF(Okt!C103&lt;&gt;"",Okt!C103,"")</f>
        <v/>
      </c>
      <c r="E98" s="39" t="str">
        <f>+IF(Okt!B103&lt;&gt;"",Okt!B103,"")</f>
        <v/>
      </c>
      <c r="G98" t="str">
        <f>+IF(Okt!F103&lt;&gt;"",Okt!F103,"")</f>
        <v/>
      </c>
    </row>
    <row r="99" spans="1:7" x14ac:dyDescent="0.25">
      <c r="A99" t="str">
        <f>+IF(Okt!G104&lt;&gt;"",Okt!G104,"")</f>
        <v/>
      </c>
      <c r="C99" t="str">
        <f>+IF(A99&lt;&gt;"",Betrieb!$F$13,"")</f>
        <v/>
      </c>
      <c r="D99" t="str">
        <f>+IF(Okt!C104&lt;&gt;"",Okt!C104,"")</f>
        <v/>
      </c>
      <c r="E99" s="39" t="str">
        <f>+IF(Okt!B104&lt;&gt;"",Okt!B104,"")</f>
        <v/>
      </c>
      <c r="G99" t="str">
        <f>+IF(Okt!F104&lt;&gt;"",Okt!F104,"")</f>
        <v/>
      </c>
    </row>
    <row r="100" spans="1:7" x14ac:dyDescent="0.25">
      <c r="A100" t="str">
        <f>+IF(Okt!G105&lt;&gt;"",Okt!G105,"")</f>
        <v/>
      </c>
      <c r="C100" t="str">
        <f>+IF(A100&lt;&gt;"",Betrieb!$F$13,"")</f>
        <v/>
      </c>
      <c r="D100" t="str">
        <f>+IF(Okt!C105&lt;&gt;"",Okt!C105,"")</f>
        <v/>
      </c>
      <c r="E100" s="39" t="str">
        <f>+IF(Okt!B105&lt;&gt;"",Okt!B105,"")</f>
        <v/>
      </c>
      <c r="G100" t="str">
        <f>+IF(Okt!F105&lt;&gt;"",Okt!F105,"")</f>
        <v/>
      </c>
    </row>
    <row r="101" spans="1:7" x14ac:dyDescent="0.25">
      <c r="A101" t="str">
        <f>+IF(Okt!G106&lt;&gt;"",Okt!G106,"")</f>
        <v/>
      </c>
      <c r="C101" t="str">
        <f>+IF(A101&lt;&gt;"",Betrieb!$F$13,"")</f>
        <v/>
      </c>
      <c r="D101" t="str">
        <f>+IF(Okt!C106&lt;&gt;"",Okt!C106,"")</f>
        <v/>
      </c>
      <c r="E101" s="39" t="str">
        <f>+IF(Okt!B106&lt;&gt;"",Okt!B106,"")</f>
        <v/>
      </c>
      <c r="G101" t="str">
        <f>+IF(Okt!F106&lt;&gt;"",Okt!F106,"")</f>
        <v/>
      </c>
    </row>
    <row r="102" spans="1:7" x14ac:dyDescent="0.25">
      <c r="A102" t="str">
        <f>+IF(Okt!G107&lt;&gt;"",Okt!G107,"")</f>
        <v/>
      </c>
      <c r="C102" t="str">
        <f>+IF(A102&lt;&gt;"",Betrieb!$F$13,"")</f>
        <v/>
      </c>
      <c r="D102" t="str">
        <f>+IF(Okt!C107&lt;&gt;"",Okt!C107,"")</f>
        <v/>
      </c>
      <c r="E102" s="39" t="str">
        <f>+IF(Okt!B107&lt;&gt;"",Okt!B107,"")</f>
        <v/>
      </c>
      <c r="G102" t="str">
        <f>+IF(Okt!F107&lt;&gt;"",Okt!F107,"")</f>
        <v/>
      </c>
    </row>
    <row r="103" spans="1:7" x14ac:dyDescent="0.25">
      <c r="A103" t="str">
        <f>+IF(Okt!G108&lt;&gt;"",Okt!G108,"")</f>
        <v/>
      </c>
      <c r="C103" t="str">
        <f>+IF(A103&lt;&gt;"",Betrieb!$F$13,"")</f>
        <v/>
      </c>
      <c r="D103" t="str">
        <f>+IF(Okt!C108&lt;&gt;"",Okt!C108,"")</f>
        <v/>
      </c>
      <c r="E103" s="39" t="str">
        <f>+IF(Okt!B108&lt;&gt;"",Okt!B108,"")</f>
        <v/>
      </c>
      <c r="G103" t="str">
        <f>+IF(Okt!F108&lt;&gt;"",Okt!F108,"")</f>
        <v/>
      </c>
    </row>
    <row r="104" spans="1:7" x14ac:dyDescent="0.25">
      <c r="A104" t="str">
        <f>+IF(Okt!G109&lt;&gt;"",Okt!G109,"")</f>
        <v/>
      </c>
      <c r="C104" t="str">
        <f>+IF(A104&lt;&gt;"",Betrieb!$F$13,"")</f>
        <v/>
      </c>
      <c r="D104" t="str">
        <f>+IF(Okt!C109&lt;&gt;"",Okt!C109,"")</f>
        <v/>
      </c>
      <c r="E104" s="39" t="str">
        <f>+IF(Okt!B109&lt;&gt;"",Okt!B109,"")</f>
        <v/>
      </c>
      <c r="G104" t="str">
        <f>+IF(Okt!F109&lt;&gt;"",Okt!F109,"")</f>
        <v/>
      </c>
    </row>
    <row r="105" spans="1:7" x14ac:dyDescent="0.25">
      <c r="A105" t="str">
        <f>+IF(Okt!G110&lt;&gt;"",Okt!G110,"")</f>
        <v/>
      </c>
      <c r="C105" t="str">
        <f>+IF(A105&lt;&gt;"",Betrieb!$F$13,"")</f>
        <v/>
      </c>
      <c r="D105" t="str">
        <f>+IF(Okt!C110&lt;&gt;"",Okt!C110,"")</f>
        <v/>
      </c>
      <c r="E105" s="39" t="str">
        <f>+IF(Okt!B110&lt;&gt;"",Okt!B110,"")</f>
        <v/>
      </c>
      <c r="G105" t="str">
        <f>+IF(Okt!F110&lt;&gt;"",Okt!F110,"")</f>
        <v/>
      </c>
    </row>
    <row r="106" spans="1:7" x14ac:dyDescent="0.25">
      <c r="A106" t="str">
        <f>+IF(Okt!G111&lt;&gt;"",Okt!G111,"")</f>
        <v/>
      </c>
      <c r="C106" t="str">
        <f>+IF(A106&lt;&gt;"",Betrieb!$F$13,"")</f>
        <v/>
      </c>
      <c r="D106" t="str">
        <f>+IF(Okt!C111&lt;&gt;"",Okt!C111,"")</f>
        <v/>
      </c>
      <c r="E106" s="39" t="str">
        <f>+IF(Okt!B111&lt;&gt;"",Okt!B111,"")</f>
        <v/>
      </c>
      <c r="G106" t="str">
        <f>+IF(Okt!F111&lt;&gt;"",Okt!F111,"")</f>
        <v/>
      </c>
    </row>
    <row r="107" spans="1:7" x14ac:dyDescent="0.25">
      <c r="A107" t="str">
        <f>+IF(Okt!G112&lt;&gt;"",Okt!G112,"")</f>
        <v/>
      </c>
      <c r="C107" t="str">
        <f>+IF(A107&lt;&gt;"",Betrieb!$F$13,"")</f>
        <v/>
      </c>
      <c r="D107" t="str">
        <f>+IF(Okt!C112&lt;&gt;"",Okt!C112,"")</f>
        <v/>
      </c>
      <c r="E107" s="39" t="str">
        <f>+IF(Okt!B112&lt;&gt;"",Okt!B112,"")</f>
        <v/>
      </c>
      <c r="G107" t="str">
        <f>+IF(Okt!F112&lt;&gt;"",Okt!F112,"")</f>
        <v/>
      </c>
    </row>
    <row r="108" spans="1:7" x14ac:dyDescent="0.25">
      <c r="A108" t="str">
        <f>+IF(Okt!G113&lt;&gt;"",Okt!G113,"")</f>
        <v/>
      </c>
      <c r="C108" t="str">
        <f>+IF(A108&lt;&gt;"",Betrieb!$F$13,"")</f>
        <v/>
      </c>
      <c r="D108" t="str">
        <f>+IF(Okt!C113&lt;&gt;"",Okt!C113,"")</f>
        <v/>
      </c>
      <c r="E108" s="39" t="str">
        <f>+IF(Okt!B113&lt;&gt;"",Okt!B113,"")</f>
        <v/>
      </c>
      <c r="G108" t="str">
        <f>+IF(Okt!F113&lt;&gt;"",Okt!F113,"")</f>
        <v/>
      </c>
    </row>
    <row r="109" spans="1:7" x14ac:dyDescent="0.25">
      <c r="A109" t="str">
        <f>+IF(Okt!G114&lt;&gt;"",Okt!G114,"")</f>
        <v/>
      </c>
      <c r="C109" t="str">
        <f>+IF(A109&lt;&gt;"",Betrieb!$F$13,"")</f>
        <v/>
      </c>
      <c r="D109" t="str">
        <f>+IF(Okt!C114&lt;&gt;"",Okt!C114,"")</f>
        <v/>
      </c>
      <c r="E109" s="39" t="str">
        <f>+IF(Okt!B114&lt;&gt;"",Okt!B114,"")</f>
        <v/>
      </c>
      <c r="G109" t="str">
        <f>+IF(Okt!F114&lt;&gt;"",Okt!F114,"")</f>
        <v/>
      </c>
    </row>
    <row r="110" spans="1:7" x14ac:dyDescent="0.25">
      <c r="A110" t="str">
        <f>+IF(Okt!G115&lt;&gt;"",Okt!G115,"")</f>
        <v/>
      </c>
      <c r="C110" t="str">
        <f>+IF(A110&lt;&gt;"",Betrieb!$F$13,"")</f>
        <v/>
      </c>
      <c r="D110" t="str">
        <f>+IF(Okt!C115&lt;&gt;"",Okt!C115,"")</f>
        <v/>
      </c>
      <c r="E110" s="39" t="str">
        <f>+IF(Okt!B115&lt;&gt;"",Okt!B115,"")</f>
        <v/>
      </c>
      <c r="G110" t="str">
        <f>+IF(Okt!F115&lt;&gt;"",Okt!F115,"")</f>
        <v/>
      </c>
    </row>
    <row r="111" spans="1:7" x14ac:dyDescent="0.25">
      <c r="A111" t="str">
        <f>+IF(Okt!G116&lt;&gt;"",Okt!G116,"")</f>
        <v/>
      </c>
      <c r="C111" t="str">
        <f>+IF(A111&lt;&gt;"",Betrieb!$F$13,"")</f>
        <v/>
      </c>
      <c r="D111" t="str">
        <f>+IF(Okt!C116&lt;&gt;"",Okt!C116,"")</f>
        <v/>
      </c>
      <c r="E111" s="39" t="str">
        <f>+IF(Okt!B116&lt;&gt;"",Okt!B116,"")</f>
        <v/>
      </c>
      <c r="G111" t="str">
        <f>+IF(Okt!F116&lt;&gt;"",Okt!F116,"")</f>
        <v/>
      </c>
    </row>
    <row r="112" spans="1:7" x14ac:dyDescent="0.25">
      <c r="A112" t="str">
        <f>+IF(Okt!G117&lt;&gt;"",Okt!G117,"")</f>
        <v/>
      </c>
      <c r="C112" t="str">
        <f>+IF(A112&lt;&gt;"",Betrieb!$F$13,"")</f>
        <v/>
      </c>
      <c r="D112" t="str">
        <f>+IF(Okt!C117&lt;&gt;"",Okt!C117,"")</f>
        <v/>
      </c>
      <c r="E112" s="39" t="str">
        <f>+IF(Okt!B117&lt;&gt;"",Okt!B117,"")</f>
        <v/>
      </c>
      <c r="G112" t="str">
        <f>+IF(Okt!F117&lt;&gt;"",Okt!F117,"")</f>
        <v/>
      </c>
    </row>
    <row r="113" spans="1:7" x14ac:dyDescent="0.25">
      <c r="A113" t="str">
        <f>+IF(Okt!G118&lt;&gt;"",Okt!G118,"")</f>
        <v/>
      </c>
      <c r="C113" t="str">
        <f>+IF(A113&lt;&gt;"",Betrieb!$F$13,"")</f>
        <v/>
      </c>
      <c r="D113" t="str">
        <f>+IF(Okt!C118&lt;&gt;"",Okt!C118,"")</f>
        <v/>
      </c>
      <c r="E113" s="39" t="str">
        <f>+IF(Okt!B118&lt;&gt;"",Okt!B118,"")</f>
        <v/>
      </c>
      <c r="G113" t="str">
        <f>+IF(Okt!F118&lt;&gt;"",Okt!F118,"")</f>
        <v/>
      </c>
    </row>
    <row r="114" spans="1:7" x14ac:dyDescent="0.25">
      <c r="A114" t="str">
        <f>+IF(Okt!G119&lt;&gt;"",Okt!G119,"")</f>
        <v/>
      </c>
      <c r="C114" t="str">
        <f>+IF(A114&lt;&gt;"",Betrieb!$F$13,"")</f>
        <v/>
      </c>
      <c r="D114" t="str">
        <f>+IF(Okt!C119&lt;&gt;"",Okt!C119,"")</f>
        <v/>
      </c>
      <c r="E114" s="39" t="str">
        <f>+IF(Okt!B119&lt;&gt;"",Okt!B119,"")</f>
        <v/>
      </c>
      <c r="G114" t="str">
        <f>+IF(Okt!F119&lt;&gt;"",Okt!F119,"")</f>
        <v/>
      </c>
    </row>
    <row r="115" spans="1:7" x14ac:dyDescent="0.25">
      <c r="A115" t="str">
        <f>+IF(Okt!G120&lt;&gt;"",Okt!G120,"")</f>
        <v/>
      </c>
      <c r="C115" t="str">
        <f>+IF(A115&lt;&gt;"",Betrieb!$F$13,"")</f>
        <v/>
      </c>
      <c r="D115" t="str">
        <f>+IF(Okt!C120&lt;&gt;"",Okt!C120,"")</f>
        <v/>
      </c>
      <c r="E115" s="39" t="str">
        <f>+IF(Okt!B120&lt;&gt;"",Okt!B120,"")</f>
        <v/>
      </c>
      <c r="G115" t="str">
        <f>+IF(Okt!F120&lt;&gt;"",Okt!F120,"")</f>
        <v/>
      </c>
    </row>
    <row r="116" spans="1:7" x14ac:dyDescent="0.25">
      <c r="A116" t="str">
        <f>+IF(Okt!G121&lt;&gt;"",Okt!G121,"")</f>
        <v/>
      </c>
      <c r="C116" t="str">
        <f>+IF(A116&lt;&gt;"",Betrieb!$F$13,"")</f>
        <v/>
      </c>
      <c r="D116" t="str">
        <f>+IF(Okt!C121&lt;&gt;"",Okt!C121,"")</f>
        <v/>
      </c>
      <c r="E116" s="39" t="str">
        <f>+IF(Okt!B121&lt;&gt;"",Okt!B121,"")</f>
        <v/>
      </c>
      <c r="G116" t="str">
        <f>+IF(Okt!F121&lt;&gt;"",Okt!F121,"")</f>
        <v/>
      </c>
    </row>
    <row r="117" spans="1:7" x14ac:dyDescent="0.25">
      <c r="A117" t="str">
        <f>+IF(Okt!G122&lt;&gt;"",Okt!G122,"")</f>
        <v/>
      </c>
      <c r="C117" t="str">
        <f>+IF(A117&lt;&gt;"",Betrieb!$F$13,"")</f>
        <v/>
      </c>
      <c r="D117" t="str">
        <f>+IF(Okt!C122&lt;&gt;"",Okt!C122,"")</f>
        <v/>
      </c>
      <c r="E117" s="39" t="str">
        <f>+IF(Okt!B122&lt;&gt;"",Okt!B122,"")</f>
        <v/>
      </c>
      <c r="G117" t="str">
        <f>+IF(Okt!F122&lt;&gt;"",Okt!F122,"")</f>
        <v/>
      </c>
    </row>
    <row r="118" spans="1:7" x14ac:dyDescent="0.25">
      <c r="A118" t="str">
        <f>+IF(Okt!G123&lt;&gt;"",Okt!G123,"")</f>
        <v/>
      </c>
      <c r="C118" t="str">
        <f>+IF(A118&lt;&gt;"",Betrieb!$F$13,"")</f>
        <v/>
      </c>
      <c r="D118" t="str">
        <f>+IF(Okt!C123&lt;&gt;"",Okt!C123,"")</f>
        <v/>
      </c>
      <c r="E118" s="39" t="str">
        <f>+IF(Okt!B123&lt;&gt;"",Okt!B123,"")</f>
        <v/>
      </c>
      <c r="G118" t="str">
        <f>+IF(Okt!F123&lt;&gt;"",Okt!F123,"")</f>
        <v/>
      </c>
    </row>
    <row r="119" spans="1:7" x14ac:dyDescent="0.25">
      <c r="A119" t="str">
        <f>+IF(Okt!G124&lt;&gt;"",Okt!G124,"")</f>
        <v/>
      </c>
      <c r="C119" t="str">
        <f>+IF(A119&lt;&gt;"",Betrieb!$F$13,"")</f>
        <v/>
      </c>
      <c r="D119" t="str">
        <f>+IF(Okt!C124&lt;&gt;"",Okt!C124,"")</f>
        <v/>
      </c>
      <c r="E119" s="39" t="str">
        <f>+IF(Okt!B124&lt;&gt;"",Okt!B124,"")</f>
        <v/>
      </c>
      <c r="G119" t="str">
        <f>+IF(Okt!F124&lt;&gt;"",Okt!F124,"")</f>
        <v/>
      </c>
    </row>
    <row r="120" spans="1:7" x14ac:dyDescent="0.25">
      <c r="A120" t="str">
        <f>+IF(Okt!G125&lt;&gt;"",Okt!G125,"")</f>
        <v/>
      </c>
      <c r="C120" t="str">
        <f>+IF(A120&lt;&gt;"",Betrieb!$F$13,"")</f>
        <v/>
      </c>
      <c r="D120" t="str">
        <f>+IF(Okt!C125&lt;&gt;"",Okt!C125,"")</f>
        <v/>
      </c>
      <c r="E120" s="39" t="str">
        <f>+IF(Okt!B125&lt;&gt;"",Okt!B125,"")</f>
        <v/>
      </c>
      <c r="G120" t="str">
        <f>+IF(Okt!F125&lt;&gt;"",Okt!F125,"")</f>
        <v/>
      </c>
    </row>
    <row r="121" spans="1:7" x14ac:dyDescent="0.25">
      <c r="A121" t="str">
        <f>+IF(Okt!G126&lt;&gt;"",Okt!G126,"")</f>
        <v/>
      </c>
      <c r="C121" t="str">
        <f>+IF(A121&lt;&gt;"",Betrieb!$F$13,"")</f>
        <v/>
      </c>
      <c r="D121" t="str">
        <f>+IF(Okt!C126&lt;&gt;"",Okt!C126,"")</f>
        <v/>
      </c>
      <c r="E121" s="39" t="str">
        <f>+IF(Okt!B126&lt;&gt;"",Okt!B126,"")</f>
        <v/>
      </c>
      <c r="G121" t="str">
        <f>+IF(Okt!F126&lt;&gt;"",Okt!F126,"")</f>
        <v/>
      </c>
    </row>
    <row r="122" spans="1:7" x14ac:dyDescent="0.25">
      <c r="A122" t="str">
        <f>+IF(Okt!G127&lt;&gt;"",Okt!G127,"")</f>
        <v/>
      </c>
      <c r="C122" t="str">
        <f>+IF(A122&lt;&gt;"",Betrieb!$F$13,"")</f>
        <v/>
      </c>
      <c r="D122" t="str">
        <f>+IF(Okt!C127&lt;&gt;"",Okt!C127,"")</f>
        <v/>
      </c>
      <c r="E122" s="39" t="str">
        <f>+IF(Okt!B127&lt;&gt;"",Okt!B127,"")</f>
        <v/>
      </c>
      <c r="G122" t="str">
        <f>+IF(Okt!F127&lt;&gt;"",Okt!F127,"")</f>
        <v/>
      </c>
    </row>
    <row r="123" spans="1:7" x14ac:dyDescent="0.25">
      <c r="A123" t="str">
        <f>+IF(Okt!G128&lt;&gt;"",Okt!G128,"")</f>
        <v/>
      </c>
      <c r="C123" t="str">
        <f>+IF(A123&lt;&gt;"",Betrieb!$F$13,"")</f>
        <v/>
      </c>
      <c r="D123" t="str">
        <f>+IF(Okt!C128&lt;&gt;"",Okt!C128,"")</f>
        <v/>
      </c>
      <c r="E123" s="39" t="str">
        <f>+IF(Okt!B128&lt;&gt;"",Okt!B128,"")</f>
        <v/>
      </c>
      <c r="G123" t="str">
        <f>+IF(Okt!F128&lt;&gt;"",Okt!F128,"")</f>
        <v/>
      </c>
    </row>
    <row r="124" spans="1:7" x14ac:dyDescent="0.25">
      <c r="A124" t="str">
        <f>+IF(Okt!G129&lt;&gt;"",Okt!G129,"")</f>
        <v/>
      </c>
      <c r="C124" t="str">
        <f>+IF(A124&lt;&gt;"",Betrieb!$F$13,"")</f>
        <v/>
      </c>
      <c r="D124" t="str">
        <f>+IF(Okt!C129&lt;&gt;"",Okt!C129,"")</f>
        <v/>
      </c>
      <c r="E124" s="39" t="str">
        <f>+IF(Okt!B129&lt;&gt;"",Okt!B129,"")</f>
        <v/>
      </c>
      <c r="G124" t="str">
        <f>+IF(Okt!F129&lt;&gt;"",Okt!F129,"")</f>
        <v/>
      </c>
    </row>
    <row r="125" spans="1:7" x14ac:dyDescent="0.25">
      <c r="A125" t="str">
        <f>+IF(Okt!G130&lt;&gt;"",Okt!G130,"")</f>
        <v/>
      </c>
      <c r="C125" t="str">
        <f>+IF(A125&lt;&gt;"",Betrieb!$F$13,"")</f>
        <v/>
      </c>
      <c r="D125" t="str">
        <f>+IF(Okt!C130&lt;&gt;"",Okt!C130,"")</f>
        <v/>
      </c>
      <c r="E125" s="39" t="str">
        <f>+IF(Okt!B130&lt;&gt;"",Okt!B130,"")</f>
        <v/>
      </c>
      <c r="G125" t="str">
        <f>+IF(Okt!F130&lt;&gt;"",Okt!F130,"")</f>
        <v/>
      </c>
    </row>
    <row r="126" spans="1:7" x14ac:dyDescent="0.25">
      <c r="A126" t="str">
        <f>+IF(Okt!G131&lt;&gt;"",Okt!G131,"")</f>
        <v/>
      </c>
      <c r="C126" t="str">
        <f>+IF(A126&lt;&gt;"",Betrieb!$F$13,"")</f>
        <v/>
      </c>
      <c r="D126" t="str">
        <f>+IF(Okt!C131&lt;&gt;"",Okt!C131,"")</f>
        <v/>
      </c>
      <c r="E126" s="39" t="str">
        <f>+IF(Okt!B131&lt;&gt;"",Okt!B131,"")</f>
        <v/>
      </c>
      <c r="G126" t="str">
        <f>+IF(Okt!F131&lt;&gt;"",Okt!F131,"")</f>
        <v/>
      </c>
    </row>
    <row r="127" spans="1:7" x14ac:dyDescent="0.25">
      <c r="A127" t="str">
        <f>+IF(Okt!G132&lt;&gt;"",Okt!G132,"")</f>
        <v/>
      </c>
      <c r="C127" t="str">
        <f>+IF(A127&lt;&gt;"",Betrieb!$F$13,"")</f>
        <v/>
      </c>
      <c r="D127" t="str">
        <f>+IF(Okt!C132&lt;&gt;"",Okt!C132,"")</f>
        <v/>
      </c>
      <c r="E127" s="39" t="str">
        <f>+IF(Okt!B132&lt;&gt;"",Okt!B132,"")</f>
        <v/>
      </c>
      <c r="G127" t="str">
        <f>+IF(Okt!F132&lt;&gt;"",Okt!F132,"")</f>
        <v/>
      </c>
    </row>
    <row r="128" spans="1:7" x14ac:dyDescent="0.25">
      <c r="A128" t="str">
        <f>+IF(Okt!G133&lt;&gt;"",Okt!G133,"")</f>
        <v/>
      </c>
      <c r="C128" t="str">
        <f>+IF(A128&lt;&gt;"",Betrieb!$F$13,"")</f>
        <v/>
      </c>
      <c r="D128" t="str">
        <f>+IF(Okt!C133&lt;&gt;"",Okt!C133,"")</f>
        <v/>
      </c>
      <c r="E128" s="39" t="str">
        <f>+IF(Okt!B133&lt;&gt;"",Okt!B133,"")</f>
        <v/>
      </c>
      <c r="G128" t="str">
        <f>+IF(Okt!F133&lt;&gt;"",Okt!F133,"")</f>
        <v/>
      </c>
    </row>
    <row r="129" spans="1:7" x14ac:dyDescent="0.25">
      <c r="A129" t="str">
        <f>+IF(Okt!G134&lt;&gt;"",Okt!G134,"")</f>
        <v/>
      </c>
      <c r="C129" t="str">
        <f>+IF(A129&lt;&gt;"",Betrieb!$F$13,"")</f>
        <v/>
      </c>
      <c r="D129" t="str">
        <f>+IF(Okt!C134&lt;&gt;"",Okt!C134,"")</f>
        <v/>
      </c>
      <c r="E129" s="39" t="str">
        <f>+IF(Okt!B134&lt;&gt;"",Okt!B134,"")</f>
        <v/>
      </c>
      <c r="G129" t="str">
        <f>+IF(Okt!F134&lt;&gt;"",Okt!F134,"")</f>
        <v/>
      </c>
    </row>
    <row r="130" spans="1:7" x14ac:dyDescent="0.25">
      <c r="A130" t="str">
        <f>+IF(Okt!G135&lt;&gt;"",Okt!G135,"")</f>
        <v/>
      </c>
      <c r="C130" t="str">
        <f>+IF(A130&lt;&gt;"",Betrieb!$F$13,"")</f>
        <v/>
      </c>
      <c r="D130" t="str">
        <f>+IF(Okt!C135&lt;&gt;"",Okt!C135,"")</f>
        <v/>
      </c>
      <c r="E130" s="39" t="str">
        <f>+IF(Okt!B135&lt;&gt;"",Okt!B135,"")</f>
        <v/>
      </c>
      <c r="G130" t="str">
        <f>+IF(Okt!F135&lt;&gt;"",Okt!F135,"")</f>
        <v/>
      </c>
    </row>
    <row r="131" spans="1:7" x14ac:dyDescent="0.25">
      <c r="A131" t="str">
        <f>+IF(Okt!G136&lt;&gt;"",Okt!G136,"")</f>
        <v/>
      </c>
      <c r="C131" t="str">
        <f>+IF(A131&lt;&gt;"",Betrieb!$F$13,"")</f>
        <v/>
      </c>
      <c r="D131" t="str">
        <f>+IF(Okt!C136&lt;&gt;"",Okt!C136,"")</f>
        <v/>
      </c>
      <c r="E131" s="39" t="str">
        <f>+IF(Okt!B136&lt;&gt;"",Okt!B136,"")</f>
        <v/>
      </c>
      <c r="G131" t="str">
        <f>+IF(Okt!F136&lt;&gt;"",Okt!F136,"")</f>
        <v/>
      </c>
    </row>
    <row r="132" spans="1:7" x14ac:dyDescent="0.25">
      <c r="A132" t="str">
        <f>+IF(Okt!G137&lt;&gt;"",Okt!G137,"")</f>
        <v/>
      </c>
      <c r="C132" t="str">
        <f>+IF(A132&lt;&gt;"",Betrieb!$F$13,"")</f>
        <v/>
      </c>
      <c r="D132" t="str">
        <f>+IF(Okt!C137&lt;&gt;"",Okt!C137,"")</f>
        <v/>
      </c>
      <c r="E132" s="39" t="str">
        <f>+IF(Okt!B137&lt;&gt;"",Okt!B137,"")</f>
        <v/>
      </c>
      <c r="G132" t="str">
        <f>+IF(Okt!F137&lt;&gt;"",Okt!F137,"")</f>
        <v/>
      </c>
    </row>
    <row r="133" spans="1:7" x14ac:dyDescent="0.25">
      <c r="A133" t="str">
        <f>+IF(Okt!G138&lt;&gt;"",Okt!G138,"")</f>
        <v/>
      </c>
      <c r="C133" t="str">
        <f>+IF(A133&lt;&gt;"",Betrieb!$F$13,"")</f>
        <v/>
      </c>
      <c r="D133" t="str">
        <f>+IF(Okt!C138&lt;&gt;"",Okt!C138,"")</f>
        <v/>
      </c>
      <c r="E133" s="39" t="str">
        <f>+IF(Okt!B138&lt;&gt;"",Okt!B138,"")</f>
        <v/>
      </c>
      <c r="G133" t="str">
        <f>+IF(Okt!F138&lt;&gt;"",Okt!F138,"")</f>
        <v/>
      </c>
    </row>
    <row r="134" spans="1:7" x14ac:dyDescent="0.25">
      <c r="A134" t="str">
        <f>+IF(Okt!G139&lt;&gt;"",Okt!G139,"")</f>
        <v/>
      </c>
      <c r="C134" t="str">
        <f>+IF(A134&lt;&gt;"",Betrieb!$F$13,"")</f>
        <v/>
      </c>
      <c r="D134" t="str">
        <f>+IF(Okt!C139&lt;&gt;"",Okt!C139,"")</f>
        <v/>
      </c>
      <c r="E134" s="39" t="str">
        <f>+IF(Okt!B139&lt;&gt;"",Okt!B139,"")</f>
        <v/>
      </c>
      <c r="G134" t="str">
        <f>+IF(Okt!F139&lt;&gt;"",Okt!F139,"")</f>
        <v/>
      </c>
    </row>
    <row r="135" spans="1:7" x14ac:dyDescent="0.25">
      <c r="A135" t="str">
        <f>+IF(Okt!G140&lt;&gt;"",Okt!G140,"")</f>
        <v/>
      </c>
      <c r="C135" t="str">
        <f>+IF(A135&lt;&gt;"",Betrieb!$F$13,"")</f>
        <v/>
      </c>
      <c r="D135" t="str">
        <f>+IF(Okt!C140&lt;&gt;"",Okt!C140,"")</f>
        <v/>
      </c>
      <c r="E135" s="39" t="str">
        <f>+IF(Okt!B140&lt;&gt;"",Okt!B140,"")</f>
        <v/>
      </c>
      <c r="G135" t="str">
        <f>+IF(Okt!F140&lt;&gt;"",Okt!F140,"")</f>
        <v/>
      </c>
    </row>
    <row r="136" spans="1:7" x14ac:dyDescent="0.25">
      <c r="A136" t="str">
        <f>+IF(Okt!G141&lt;&gt;"",Okt!G141,"")</f>
        <v/>
      </c>
      <c r="C136" t="str">
        <f>+IF(A136&lt;&gt;"",Betrieb!$F$13,"")</f>
        <v/>
      </c>
      <c r="D136" t="str">
        <f>+IF(Okt!C141&lt;&gt;"",Okt!C141,"")</f>
        <v/>
      </c>
      <c r="E136" s="39" t="str">
        <f>+IF(Okt!B141&lt;&gt;"",Okt!B141,"")</f>
        <v/>
      </c>
      <c r="G136" t="str">
        <f>+IF(Okt!F141&lt;&gt;"",Okt!F141,"")</f>
        <v/>
      </c>
    </row>
    <row r="137" spans="1:7" x14ac:dyDescent="0.25">
      <c r="A137" t="str">
        <f>+IF(Okt!G142&lt;&gt;"",Okt!G142,"")</f>
        <v/>
      </c>
      <c r="C137" t="str">
        <f>+IF(A137&lt;&gt;"",Betrieb!$F$13,"")</f>
        <v/>
      </c>
      <c r="D137" t="str">
        <f>+IF(Okt!C142&lt;&gt;"",Okt!C142,"")</f>
        <v/>
      </c>
      <c r="E137" s="39" t="str">
        <f>+IF(Okt!B142&lt;&gt;"",Okt!B142,"")</f>
        <v/>
      </c>
      <c r="G137" t="str">
        <f>+IF(Okt!F142&lt;&gt;"",Okt!F142,"")</f>
        <v/>
      </c>
    </row>
    <row r="138" spans="1:7" x14ac:dyDescent="0.25">
      <c r="A138" t="str">
        <f>+IF(Okt!G143&lt;&gt;"",Okt!G143,"")</f>
        <v/>
      </c>
      <c r="C138" t="str">
        <f>+IF(A138&lt;&gt;"",Betrieb!$F$13,"")</f>
        <v/>
      </c>
      <c r="D138" t="str">
        <f>+IF(Okt!C143&lt;&gt;"",Okt!C143,"")</f>
        <v/>
      </c>
      <c r="E138" s="39" t="str">
        <f>+IF(Okt!B143&lt;&gt;"",Okt!B143,"")</f>
        <v/>
      </c>
      <c r="G138" t="str">
        <f>+IF(Okt!F143&lt;&gt;"",Okt!F143,"")</f>
        <v/>
      </c>
    </row>
    <row r="139" spans="1:7" x14ac:dyDescent="0.25">
      <c r="A139" t="str">
        <f>+IF(Okt!G144&lt;&gt;"",Okt!G144,"")</f>
        <v/>
      </c>
      <c r="C139" t="str">
        <f>+IF(A139&lt;&gt;"",Betrieb!$F$13,"")</f>
        <v/>
      </c>
      <c r="D139" t="str">
        <f>+IF(Okt!C144&lt;&gt;"",Okt!C144,"")</f>
        <v/>
      </c>
      <c r="E139" s="39" t="str">
        <f>+IF(Okt!B144&lt;&gt;"",Okt!B144,"")</f>
        <v/>
      </c>
      <c r="G139" t="str">
        <f>+IF(Okt!F144&lt;&gt;"",Okt!F144,"")</f>
        <v/>
      </c>
    </row>
    <row r="140" spans="1:7" x14ac:dyDescent="0.25">
      <c r="A140" t="str">
        <f>+IF(Okt!G145&lt;&gt;"",Okt!G145,"")</f>
        <v/>
      </c>
      <c r="C140" t="str">
        <f>+IF(A140&lt;&gt;"",Betrieb!$F$13,"")</f>
        <v/>
      </c>
      <c r="D140" t="str">
        <f>+IF(Okt!C145&lt;&gt;"",Okt!C145,"")</f>
        <v/>
      </c>
      <c r="E140" s="39" t="str">
        <f>+IF(Okt!B145&lt;&gt;"",Okt!B145,"")</f>
        <v/>
      </c>
      <c r="G140" t="str">
        <f>+IF(Okt!F145&lt;&gt;"",Okt!F145,"")</f>
        <v/>
      </c>
    </row>
    <row r="141" spans="1:7" x14ac:dyDescent="0.25">
      <c r="A141" t="str">
        <f>+IF(Okt!G146&lt;&gt;"",Okt!G146,"")</f>
        <v/>
      </c>
      <c r="C141" t="str">
        <f>+IF(A141&lt;&gt;"",Betrieb!$F$13,"")</f>
        <v/>
      </c>
      <c r="D141" t="str">
        <f>+IF(Okt!C146&lt;&gt;"",Okt!C146,"")</f>
        <v/>
      </c>
      <c r="E141" s="39" t="str">
        <f>+IF(Okt!B146&lt;&gt;"",Okt!B146,"")</f>
        <v/>
      </c>
      <c r="G141" t="str">
        <f>+IF(Okt!F146&lt;&gt;"",Okt!F146,"")</f>
        <v/>
      </c>
    </row>
    <row r="142" spans="1:7" x14ac:dyDescent="0.25">
      <c r="A142" t="str">
        <f>+IF(Okt!G147&lt;&gt;"",Okt!G147,"")</f>
        <v/>
      </c>
      <c r="C142" t="str">
        <f>+IF(A142&lt;&gt;"",Betrieb!$F$13,"")</f>
        <v/>
      </c>
      <c r="D142" t="str">
        <f>+IF(Okt!C147&lt;&gt;"",Okt!C147,"")</f>
        <v/>
      </c>
      <c r="E142" s="39" t="str">
        <f>+IF(Okt!B147&lt;&gt;"",Okt!B147,"")</f>
        <v/>
      </c>
      <c r="G142" t="str">
        <f>+IF(Okt!F147&lt;&gt;"",Okt!F147,"")</f>
        <v/>
      </c>
    </row>
    <row r="143" spans="1:7" x14ac:dyDescent="0.25">
      <c r="A143" t="str">
        <f>+IF(Okt!G148&lt;&gt;"",Okt!G148,"")</f>
        <v/>
      </c>
      <c r="C143" t="str">
        <f>+IF(A143&lt;&gt;"",Betrieb!$F$13,"")</f>
        <v/>
      </c>
      <c r="D143" t="str">
        <f>+IF(Okt!C148&lt;&gt;"",Okt!C148,"")</f>
        <v/>
      </c>
      <c r="E143" s="39" t="str">
        <f>+IF(Okt!B148&lt;&gt;"",Okt!B148,"")</f>
        <v/>
      </c>
      <c r="G143" t="str">
        <f>+IF(Okt!F148&lt;&gt;"",Okt!F148,"")</f>
        <v/>
      </c>
    </row>
    <row r="144" spans="1:7" x14ac:dyDescent="0.25">
      <c r="A144" t="str">
        <f>+IF(Okt!G149&lt;&gt;"",Okt!G149,"")</f>
        <v/>
      </c>
      <c r="C144" t="str">
        <f>+IF(A144&lt;&gt;"",Betrieb!$F$13,"")</f>
        <v/>
      </c>
      <c r="D144" t="str">
        <f>+IF(Okt!C149&lt;&gt;"",Okt!C149,"")</f>
        <v/>
      </c>
      <c r="E144" s="39" t="str">
        <f>+IF(Okt!B149&lt;&gt;"",Okt!B149,"")</f>
        <v/>
      </c>
      <c r="G144" t="str">
        <f>+IF(Okt!F149&lt;&gt;"",Okt!F149,"")</f>
        <v/>
      </c>
    </row>
    <row r="145" spans="1:7" x14ac:dyDescent="0.25">
      <c r="A145" t="str">
        <f>+IF(Okt!G150&lt;&gt;"",Okt!G150,"")</f>
        <v/>
      </c>
      <c r="C145" t="str">
        <f>+IF(A145&lt;&gt;"",Betrieb!$F$13,"")</f>
        <v/>
      </c>
      <c r="D145" t="str">
        <f>+IF(Okt!C150&lt;&gt;"",Okt!C150,"")</f>
        <v/>
      </c>
      <c r="E145" s="39" t="str">
        <f>+IF(Okt!B150&lt;&gt;"",Okt!B150,"")</f>
        <v/>
      </c>
      <c r="G145" t="str">
        <f>+IF(Okt!F150&lt;&gt;"",Okt!F150,"")</f>
        <v/>
      </c>
    </row>
    <row r="146" spans="1:7" x14ac:dyDescent="0.25">
      <c r="A146" t="str">
        <f>+IF(Okt!G151&lt;&gt;"",Okt!G151,"")</f>
        <v/>
      </c>
      <c r="C146" t="str">
        <f>+IF(A146&lt;&gt;"",Betrieb!$F$13,"")</f>
        <v/>
      </c>
      <c r="D146" t="str">
        <f>+IF(Okt!C151&lt;&gt;"",Okt!C151,"")</f>
        <v/>
      </c>
      <c r="E146" s="39" t="str">
        <f>+IF(Okt!B151&lt;&gt;"",Okt!B151,"")</f>
        <v/>
      </c>
      <c r="G146" t="str">
        <f>+IF(Okt!F151&lt;&gt;"",Okt!F151,"")</f>
        <v/>
      </c>
    </row>
    <row r="147" spans="1:7" x14ac:dyDescent="0.25">
      <c r="A147" t="str">
        <f>+IF(Okt!G152&lt;&gt;"",Okt!G152,"")</f>
        <v/>
      </c>
      <c r="C147" t="str">
        <f>+IF(A147&lt;&gt;"",Betrieb!$F$13,"")</f>
        <v/>
      </c>
      <c r="D147" t="str">
        <f>+IF(Okt!C152&lt;&gt;"",Okt!C152,"")</f>
        <v/>
      </c>
      <c r="E147" s="39" t="str">
        <f>+IF(Okt!B152&lt;&gt;"",Okt!B152,"")</f>
        <v/>
      </c>
      <c r="G147" t="str">
        <f>+IF(Okt!F152&lt;&gt;"",Okt!F152,"")</f>
        <v/>
      </c>
    </row>
    <row r="148" spans="1:7" x14ac:dyDescent="0.25">
      <c r="A148" t="str">
        <f>+IF(Okt!G153&lt;&gt;"",Okt!G153,"")</f>
        <v/>
      </c>
      <c r="C148" t="str">
        <f>+IF(A148&lt;&gt;"",Betrieb!$F$13,"")</f>
        <v/>
      </c>
      <c r="D148" t="str">
        <f>+IF(Okt!C153&lt;&gt;"",Okt!C153,"")</f>
        <v/>
      </c>
      <c r="E148" s="39" t="str">
        <f>+IF(Okt!B153&lt;&gt;"",Okt!B153,"")</f>
        <v/>
      </c>
      <c r="G148" t="str">
        <f>+IF(Okt!F153&lt;&gt;"",Okt!F153,"")</f>
        <v/>
      </c>
    </row>
    <row r="149" spans="1:7" x14ac:dyDescent="0.25">
      <c r="A149" t="str">
        <f>+IF(Okt!G154&lt;&gt;"",Okt!G154,"")</f>
        <v/>
      </c>
      <c r="C149" t="str">
        <f>+IF(A149&lt;&gt;"",Betrieb!$F$13,"")</f>
        <v/>
      </c>
      <c r="D149" t="str">
        <f>+IF(Okt!C154&lt;&gt;"",Okt!C154,"")</f>
        <v/>
      </c>
      <c r="E149" s="39" t="str">
        <f>+IF(Okt!B154&lt;&gt;"",Okt!B154,"")</f>
        <v/>
      </c>
      <c r="G149" t="str">
        <f>+IF(Okt!F154&lt;&gt;"",Okt!F154,"")</f>
        <v/>
      </c>
    </row>
    <row r="150" spans="1:7" x14ac:dyDescent="0.25">
      <c r="A150" t="str">
        <f>+IF(Okt!G155&lt;&gt;"",Okt!G155,"")</f>
        <v/>
      </c>
      <c r="C150" t="str">
        <f>+IF(A150&lt;&gt;"",Betrieb!$F$13,"")</f>
        <v/>
      </c>
      <c r="D150" t="str">
        <f>+IF(Okt!C155&lt;&gt;"",Okt!C155,"")</f>
        <v/>
      </c>
      <c r="E150" s="39" t="str">
        <f>+IF(Okt!B155&lt;&gt;"",Okt!B155,"")</f>
        <v/>
      </c>
      <c r="G150" t="str">
        <f>+IF(Okt!F155&lt;&gt;"",Okt!F155,"")</f>
        <v/>
      </c>
    </row>
    <row r="151" spans="1:7" x14ac:dyDescent="0.25">
      <c r="A151" t="str">
        <f>+IF(Okt!G156&lt;&gt;"",Okt!G156,"")</f>
        <v/>
      </c>
      <c r="C151" t="str">
        <f>+IF(A151&lt;&gt;"",Betrieb!$F$13,"")</f>
        <v/>
      </c>
      <c r="D151" t="str">
        <f>+IF(Okt!C156&lt;&gt;"",Okt!C156,"")</f>
        <v/>
      </c>
      <c r="E151" s="39" t="str">
        <f>+IF(Okt!B156&lt;&gt;"",Okt!B156,"")</f>
        <v/>
      </c>
      <c r="G151" t="str">
        <f>+IF(Okt!F156&lt;&gt;"",Okt!F156,"")</f>
        <v/>
      </c>
    </row>
    <row r="152" spans="1:7" x14ac:dyDescent="0.25">
      <c r="A152" t="str">
        <f>+IF(Okt!G157&lt;&gt;"",Okt!G157,"")</f>
        <v/>
      </c>
      <c r="C152" t="str">
        <f>+IF(A152&lt;&gt;"",Betrieb!$F$13,"")</f>
        <v/>
      </c>
      <c r="D152" t="str">
        <f>+IF(Okt!C157&lt;&gt;"",Okt!C157,"")</f>
        <v/>
      </c>
      <c r="E152" s="39" t="str">
        <f>+IF(Okt!B157&lt;&gt;"",Okt!B157,"")</f>
        <v/>
      </c>
      <c r="G152" t="str">
        <f>+IF(Okt!F157&lt;&gt;"",Okt!F157,"")</f>
        <v/>
      </c>
    </row>
    <row r="153" spans="1:7" x14ac:dyDescent="0.25">
      <c r="A153" t="str">
        <f>+IF(Okt!G158&lt;&gt;"",Okt!G158,"")</f>
        <v/>
      </c>
      <c r="C153" t="str">
        <f>+IF(A153&lt;&gt;"",Betrieb!$F$13,"")</f>
        <v/>
      </c>
      <c r="D153" t="str">
        <f>+IF(Okt!C158&lt;&gt;"",Okt!C158,"")</f>
        <v/>
      </c>
      <c r="E153" s="39" t="str">
        <f>+IF(Okt!B158&lt;&gt;"",Okt!B158,"")</f>
        <v/>
      </c>
      <c r="G153" t="str">
        <f>+IF(Okt!F158&lt;&gt;"",Okt!F158,"")</f>
        <v/>
      </c>
    </row>
    <row r="154" spans="1:7" x14ac:dyDescent="0.25">
      <c r="A154" t="str">
        <f>+IF(Okt!G159&lt;&gt;"",Okt!G159,"")</f>
        <v/>
      </c>
      <c r="C154" t="str">
        <f>+IF(A154&lt;&gt;"",Betrieb!$F$13,"")</f>
        <v/>
      </c>
      <c r="D154" t="str">
        <f>+IF(Okt!C159&lt;&gt;"",Okt!C159,"")</f>
        <v/>
      </c>
      <c r="E154" s="39" t="str">
        <f>+IF(Okt!B159&lt;&gt;"",Okt!B159,"")</f>
        <v/>
      </c>
      <c r="G154" t="str">
        <f>+IF(Okt!F159&lt;&gt;"",Okt!F159,"")</f>
        <v/>
      </c>
    </row>
    <row r="155" spans="1:7" x14ac:dyDescent="0.25">
      <c r="A155" t="str">
        <f>+IF(Okt!G160&lt;&gt;"",Okt!G160,"")</f>
        <v/>
      </c>
      <c r="C155" t="str">
        <f>+IF(A155&lt;&gt;"",Betrieb!$F$13,"")</f>
        <v/>
      </c>
      <c r="D155" t="str">
        <f>+IF(Okt!C160&lt;&gt;"",Okt!C160,"")</f>
        <v/>
      </c>
      <c r="E155" s="39" t="str">
        <f>+IF(Okt!B160&lt;&gt;"",Okt!B160,"")</f>
        <v/>
      </c>
      <c r="G155" t="str">
        <f>+IF(Okt!F160&lt;&gt;"",Okt!F160,"")</f>
        <v/>
      </c>
    </row>
    <row r="156" spans="1:7" x14ac:dyDescent="0.25">
      <c r="A156" t="str">
        <f>+IF(Okt!G161&lt;&gt;"",Okt!G161,"")</f>
        <v/>
      </c>
      <c r="C156" t="str">
        <f>+IF(A156&lt;&gt;"",Betrieb!$F$13,"")</f>
        <v/>
      </c>
      <c r="D156" t="str">
        <f>+IF(Okt!C161&lt;&gt;"",Okt!C161,"")</f>
        <v/>
      </c>
      <c r="E156" s="39" t="str">
        <f>+IF(Okt!B161&lt;&gt;"",Okt!B161,"")</f>
        <v/>
      </c>
      <c r="G156" t="str">
        <f>+IF(Okt!F161&lt;&gt;"",Okt!F161,"")</f>
        <v/>
      </c>
    </row>
    <row r="157" spans="1:7" x14ac:dyDescent="0.25">
      <c r="A157" t="str">
        <f>+IF(Okt!G162&lt;&gt;"",Okt!G162,"")</f>
        <v/>
      </c>
      <c r="C157" t="str">
        <f>+IF(A157&lt;&gt;"",Betrieb!$F$13,"")</f>
        <v/>
      </c>
      <c r="D157" t="str">
        <f>+IF(Okt!C162&lt;&gt;"",Okt!C162,"")</f>
        <v/>
      </c>
      <c r="E157" s="39" t="str">
        <f>+IF(Okt!B162&lt;&gt;"",Okt!B162,"")</f>
        <v/>
      </c>
      <c r="G157" t="str">
        <f>+IF(Okt!F162&lt;&gt;"",Okt!F162,"")</f>
        <v/>
      </c>
    </row>
    <row r="158" spans="1:7" x14ac:dyDescent="0.25">
      <c r="A158" t="str">
        <f>+IF(Okt!G163&lt;&gt;"",Okt!G163,"")</f>
        <v/>
      </c>
      <c r="C158" t="str">
        <f>+IF(A158&lt;&gt;"",Betrieb!$F$13,"")</f>
        <v/>
      </c>
      <c r="D158" t="str">
        <f>+IF(Okt!C163&lt;&gt;"",Okt!C163,"")</f>
        <v/>
      </c>
      <c r="E158" s="39" t="str">
        <f>+IF(Okt!B163&lt;&gt;"",Okt!B163,"")</f>
        <v/>
      </c>
      <c r="G158" t="str">
        <f>+IF(Okt!F163&lt;&gt;"",Okt!F163,"")</f>
        <v/>
      </c>
    </row>
    <row r="159" spans="1:7" x14ac:dyDescent="0.25">
      <c r="A159" t="str">
        <f>+IF(Okt!G164&lt;&gt;"",Okt!G164,"")</f>
        <v/>
      </c>
      <c r="C159" t="str">
        <f>+IF(A159&lt;&gt;"",Betrieb!$F$13,"")</f>
        <v/>
      </c>
      <c r="D159" t="str">
        <f>+IF(Okt!C164&lt;&gt;"",Okt!C164,"")</f>
        <v/>
      </c>
      <c r="E159" s="39" t="str">
        <f>+IF(Okt!B164&lt;&gt;"",Okt!B164,"")</f>
        <v/>
      </c>
      <c r="G159" t="str">
        <f>+IF(Okt!F164&lt;&gt;"",Okt!F164,"")</f>
        <v/>
      </c>
    </row>
    <row r="160" spans="1:7" x14ac:dyDescent="0.25">
      <c r="A160" t="str">
        <f>+IF(Okt!G165&lt;&gt;"",Okt!G165,"")</f>
        <v/>
      </c>
      <c r="C160" t="str">
        <f>+IF(A160&lt;&gt;"",Betrieb!$F$13,"")</f>
        <v/>
      </c>
      <c r="D160" t="str">
        <f>+IF(Okt!C165&lt;&gt;"",Okt!C165,"")</f>
        <v/>
      </c>
      <c r="E160" s="39" t="str">
        <f>+IF(Okt!B165&lt;&gt;"",Okt!B165,"")</f>
        <v/>
      </c>
      <c r="G160" t="str">
        <f>+IF(Okt!F165&lt;&gt;"",Okt!F165,"")</f>
        <v/>
      </c>
    </row>
    <row r="161" spans="1:7" x14ac:dyDescent="0.25">
      <c r="A161" t="str">
        <f>+IF(Okt!G166&lt;&gt;"",Okt!G166,"")</f>
        <v/>
      </c>
      <c r="C161" t="str">
        <f>+IF(A161&lt;&gt;"",Betrieb!$F$13,"")</f>
        <v/>
      </c>
      <c r="D161" t="str">
        <f>+IF(Okt!C166&lt;&gt;"",Okt!C166,"")</f>
        <v/>
      </c>
      <c r="E161" s="39" t="str">
        <f>+IF(Okt!B166&lt;&gt;"",Okt!B166,"")</f>
        <v/>
      </c>
      <c r="G161" t="str">
        <f>+IF(Okt!F166&lt;&gt;"",Okt!F166,"")</f>
        <v/>
      </c>
    </row>
    <row r="162" spans="1:7" x14ac:dyDescent="0.25">
      <c r="A162" t="str">
        <f>+IF(Okt!G167&lt;&gt;"",Okt!G167,"")</f>
        <v/>
      </c>
      <c r="C162" t="str">
        <f>+IF(A162&lt;&gt;"",Betrieb!$F$13,"")</f>
        <v/>
      </c>
      <c r="D162" t="str">
        <f>+IF(Okt!C167&lt;&gt;"",Okt!C167,"")</f>
        <v/>
      </c>
      <c r="E162" s="39" t="str">
        <f>+IF(Okt!B167&lt;&gt;"",Okt!B167,"")</f>
        <v/>
      </c>
      <c r="G162" t="str">
        <f>+IF(Okt!F167&lt;&gt;"",Okt!F167,"")</f>
        <v/>
      </c>
    </row>
    <row r="163" spans="1:7" x14ac:dyDescent="0.25">
      <c r="A163" t="str">
        <f>+IF(Okt!G168&lt;&gt;"",Okt!G168,"")</f>
        <v/>
      </c>
      <c r="C163" t="str">
        <f>+IF(A163&lt;&gt;"",Betrieb!$F$13,"")</f>
        <v/>
      </c>
      <c r="D163" t="str">
        <f>+IF(Okt!C168&lt;&gt;"",Okt!C168,"")</f>
        <v/>
      </c>
      <c r="E163" s="39" t="str">
        <f>+IF(Okt!B168&lt;&gt;"",Okt!B168,"")</f>
        <v/>
      </c>
      <c r="G163" t="str">
        <f>+IF(Okt!F168&lt;&gt;"",Okt!F168,"")</f>
        <v/>
      </c>
    </row>
    <row r="164" spans="1:7" x14ac:dyDescent="0.25">
      <c r="A164" t="str">
        <f>+IF(Okt!G169&lt;&gt;"",Okt!G169,"")</f>
        <v/>
      </c>
      <c r="C164" t="str">
        <f>+IF(A164&lt;&gt;"",Betrieb!$F$13,"")</f>
        <v/>
      </c>
      <c r="D164" t="str">
        <f>+IF(Okt!C169&lt;&gt;"",Okt!C169,"")</f>
        <v/>
      </c>
      <c r="E164" s="39" t="str">
        <f>+IF(Okt!B169&lt;&gt;"",Okt!B169,"")</f>
        <v/>
      </c>
      <c r="G164" t="str">
        <f>+IF(Okt!F169&lt;&gt;"",Okt!F169,"")</f>
        <v/>
      </c>
    </row>
    <row r="165" spans="1:7" x14ac:dyDescent="0.25">
      <c r="A165" t="str">
        <f>+IF(Okt!G170&lt;&gt;"",Okt!G170,"")</f>
        <v/>
      </c>
      <c r="C165" t="str">
        <f>+IF(A165&lt;&gt;"",Betrieb!$F$13,"")</f>
        <v/>
      </c>
      <c r="D165" t="str">
        <f>+IF(Okt!C170&lt;&gt;"",Okt!C170,"")</f>
        <v/>
      </c>
      <c r="E165" s="39" t="str">
        <f>+IF(Okt!B170&lt;&gt;"",Okt!B170,"")</f>
        <v/>
      </c>
      <c r="G165" t="str">
        <f>+IF(Okt!F170&lt;&gt;"",Okt!F170,"")</f>
        <v/>
      </c>
    </row>
    <row r="166" spans="1:7" x14ac:dyDescent="0.25">
      <c r="A166" t="str">
        <f>+IF(Okt!G171&lt;&gt;"",Okt!G171,"")</f>
        <v/>
      </c>
      <c r="C166" t="str">
        <f>+IF(A166&lt;&gt;"",Betrieb!$F$13,"")</f>
        <v/>
      </c>
      <c r="D166" t="str">
        <f>+IF(Okt!C171&lt;&gt;"",Okt!C171,"")</f>
        <v/>
      </c>
      <c r="E166" s="39" t="str">
        <f>+IF(Okt!B171&lt;&gt;"",Okt!B171,"")</f>
        <v/>
      </c>
      <c r="G166" t="str">
        <f>+IF(Okt!F171&lt;&gt;"",Okt!F171,"")</f>
        <v/>
      </c>
    </row>
    <row r="167" spans="1:7" x14ac:dyDescent="0.25">
      <c r="A167" t="str">
        <f>+IF(Okt!G172&lt;&gt;"",Okt!G172,"")</f>
        <v/>
      </c>
      <c r="C167" t="str">
        <f>+IF(A167&lt;&gt;"",Betrieb!$F$13,"")</f>
        <v/>
      </c>
      <c r="D167" t="str">
        <f>+IF(Okt!C172&lt;&gt;"",Okt!C172,"")</f>
        <v/>
      </c>
      <c r="E167" s="39" t="str">
        <f>+IF(Okt!B172&lt;&gt;"",Okt!B172,"")</f>
        <v/>
      </c>
      <c r="G167" t="str">
        <f>+IF(Okt!F172&lt;&gt;"",Okt!F172,"")</f>
        <v/>
      </c>
    </row>
    <row r="168" spans="1:7" x14ac:dyDescent="0.25">
      <c r="A168" t="str">
        <f>+IF(Okt!G173&lt;&gt;"",Okt!G173,"")</f>
        <v/>
      </c>
      <c r="C168" t="str">
        <f>+IF(A168&lt;&gt;"",Betrieb!$F$13,"")</f>
        <v/>
      </c>
      <c r="D168" t="str">
        <f>+IF(Okt!C173&lt;&gt;"",Okt!C173,"")</f>
        <v/>
      </c>
      <c r="E168" s="39" t="str">
        <f>+IF(Okt!B173&lt;&gt;"",Okt!B173,"")</f>
        <v/>
      </c>
      <c r="G168" t="str">
        <f>+IF(Okt!F173&lt;&gt;"",Okt!F173,"")</f>
        <v/>
      </c>
    </row>
    <row r="169" spans="1:7" x14ac:dyDescent="0.25">
      <c r="A169" t="str">
        <f>+IF(Okt!G174&lt;&gt;"",Okt!G174,"")</f>
        <v/>
      </c>
      <c r="C169" t="str">
        <f>+IF(A169&lt;&gt;"",Betrieb!$F$13,"")</f>
        <v/>
      </c>
      <c r="D169" t="str">
        <f>+IF(Okt!C174&lt;&gt;"",Okt!C174,"")</f>
        <v/>
      </c>
      <c r="E169" s="39" t="str">
        <f>+IF(Okt!B174&lt;&gt;"",Okt!B174,"")</f>
        <v/>
      </c>
      <c r="G169" t="str">
        <f>+IF(Okt!F174&lt;&gt;"",Okt!F174,"")</f>
        <v/>
      </c>
    </row>
    <row r="170" spans="1:7" x14ac:dyDescent="0.25">
      <c r="A170" t="str">
        <f>+IF(Okt!G175&lt;&gt;"",Okt!G175,"")</f>
        <v/>
      </c>
      <c r="C170" t="str">
        <f>+IF(A170&lt;&gt;"",Betrieb!$F$13,"")</f>
        <v/>
      </c>
      <c r="D170" t="str">
        <f>+IF(Okt!C175&lt;&gt;"",Okt!C175,"")</f>
        <v/>
      </c>
      <c r="E170" s="39" t="str">
        <f>+IF(Okt!B175&lt;&gt;"",Okt!B175,"")</f>
        <v/>
      </c>
      <c r="G170" t="str">
        <f>+IF(Okt!F175&lt;&gt;"",Okt!F175,"")</f>
        <v/>
      </c>
    </row>
    <row r="171" spans="1:7" x14ac:dyDescent="0.25">
      <c r="A171" t="str">
        <f>+IF(Okt!G176&lt;&gt;"",Okt!G176,"")</f>
        <v/>
      </c>
      <c r="C171" t="str">
        <f>+IF(A171&lt;&gt;"",Betrieb!$F$13,"")</f>
        <v/>
      </c>
      <c r="D171" t="str">
        <f>+IF(Okt!C176&lt;&gt;"",Okt!C176,"")</f>
        <v/>
      </c>
      <c r="E171" s="39" t="str">
        <f>+IF(Okt!B176&lt;&gt;"",Okt!B176,"")</f>
        <v/>
      </c>
      <c r="G171" t="str">
        <f>+IF(Okt!F176&lt;&gt;"",Okt!F176,"")</f>
        <v/>
      </c>
    </row>
    <row r="172" spans="1:7" x14ac:dyDescent="0.25">
      <c r="A172" t="str">
        <f>+IF(Okt!G177&lt;&gt;"",Okt!G177,"")</f>
        <v/>
      </c>
      <c r="C172" t="str">
        <f>+IF(A172&lt;&gt;"",Betrieb!$F$13,"")</f>
        <v/>
      </c>
      <c r="D172" t="str">
        <f>+IF(Okt!C177&lt;&gt;"",Okt!C177,"")</f>
        <v/>
      </c>
      <c r="E172" s="39" t="str">
        <f>+IF(Okt!B177&lt;&gt;"",Okt!B177,"")</f>
        <v/>
      </c>
      <c r="G172" t="str">
        <f>+IF(Okt!F177&lt;&gt;"",Okt!F177,"")</f>
        <v/>
      </c>
    </row>
    <row r="173" spans="1:7" x14ac:dyDescent="0.25">
      <c r="A173" t="str">
        <f>+IF(Okt!G178&lt;&gt;"",Okt!G178,"")</f>
        <v/>
      </c>
      <c r="C173" t="str">
        <f>+IF(A173&lt;&gt;"",Betrieb!$F$13,"")</f>
        <v/>
      </c>
      <c r="D173" t="str">
        <f>+IF(Okt!C178&lt;&gt;"",Okt!C178,"")</f>
        <v/>
      </c>
      <c r="E173" s="39" t="str">
        <f>+IF(Okt!B178&lt;&gt;"",Okt!B178,"")</f>
        <v/>
      </c>
      <c r="G173" t="str">
        <f>+IF(Okt!F178&lt;&gt;"",Okt!F178,"")</f>
        <v/>
      </c>
    </row>
    <row r="174" spans="1:7" x14ac:dyDescent="0.25">
      <c r="A174" t="str">
        <f>+IF(Okt!G179&lt;&gt;"",Okt!G179,"")</f>
        <v/>
      </c>
      <c r="C174" t="str">
        <f>+IF(A174&lt;&gt;"",Betrieb!$F$13,"")</f>
        <v/>
      </c>
      <c r="D174" t="str">
        <f>+IF(Okt!C179&lt;&gt;"",Okt!C179,"")</f>
        <v/>
      </c>
      <c r="E174" s="39" t="str">
        <f>+IF(Okt!B179&lt;&gt;"",Okt!B179,"")</f>
        <v/>
      </c>
      <c r="G174" t="str">
        <f>+IF(Okt!F179&lt;&gt;"",Okt!F179,"")</f>
        <v/>
      </c>
    </row>
    <row r="175" spans="1:7" x14ac:dyDescent="0.25">
      <c r="A175" t="str">
        <f>+IF(Okt!G180&lt;&gt;"",Okt!G180,"")</f>
        <v/>
      </c>
      <c r="C175" t="str">
        <f>+IF(A175&lt;&gt;"",Betrieb!$F$13,"")</f>
        <v/>
      </c>
      <c r="D175" t="str">
        <f>+IF(Okt!C180&lt;&gt;"",Okt!C180,"")</f>
        <v/>
      </c>
      <c r="E175" s="39" t="str">
        <f>+IF(Okt!B180&lt;&gt;"",Okt!B180,"")</f>
        <v/>
      </c>
      <c r="G175" t="str">
        <f>+IF(Okt!F180&lt;&gt;"",Okt!F180,"")</f>
        <v/>
      </c>
    </row>
    <row r="176" spans="1:7" x14ac:dyDescent="0.25">
      <c r="A176" t="str">
        <f>+IF(Okt!G181&lt;&gt;"",Okt!G181,"")</f>
        <v/>
      </c>
      <c r="C176" t="str">
        <f>+IF(A176&lt;&gt;"",Betrieb!$F$13,"")</f>
        <v/>
      </c>
      <c r="D176" t="str">
        <f>+IF(Okt!C181&lt;&gt;"",Okt!C181,"")</f>
        <v/>
      </c>
      <c r="E176" s="39" t="str">
        <f>+IF(Okt!B181&lt;&gt;"",Okt!B181,"")</f>
        <v/>
      </c>
      <c r="G176" t="str">
        <f>+IF(Okt!F181&lt;&gt;"",Okt!F181,"")</f>
        <v/>
      </c>
    </row>
    <row r="177" spans="1:7" x14ac:dyDescent="0.25">
      <c r="A177" t="str">
        <f>+IF(Okt!G182&lt;&gt;"",Okt!G182,"")</f>
        <v/>
      </c>
      <c r="C177" t="str">
        <f>+IF(A177&lt;&gt;"",Betrieb!$F$13,"")</f>
        <v/>
      </c>
      <c r="D177" t="str">
        <f>+IF(Okt!C182&lt;&gt;"",Okt!C182,"")</f>
        <v/>
      </c>
      <c r="E177" s="39" t="str">
        <f>+IF(Okt!B182&lt;&gt;"",Okt!B182,"")</f>
        <v/>
      </c>
      <c r="G177" t="str">
        <f>+IF(Okt!F182&lt;&gt;"",Okt!F182,"")</f>
        <v/>
      </c>
    </row>
    <row r="178" spans="1:7" x14ac:dyDescent="0.25">
      <c r="A178" t="str">
        <f>+IF(Okt!G183&lt;&gt;"",Okt!G183,"")</f>
        <v/>
      </c>
      <c r="C178" t="str">
        <f>+IF(A178&lt;&gt;"",Betrieb!$F$13,"")</f>
        <v/>
      </c>
      <c r="D178" t="str">
        <f>+IF(Okt!C183&lt;&gt;"",Okt!C183,"")</f>
        <v/>
      </c>
      <c r="E178" s="39" t="str">
        <f>+IF(Okt!B183&lt;&gt;"",Okt!B183,"")</f>
        <v/>
      </c>
      <c r="G178" t="str">
        <f>+IF(Okt!F183&lt;&gt;"",Okt!F183,"")</f>
        <v/>
      </c>
    </row>
    <row r="179" spans="1:7" x14ac:dyDescent="0.25">
      <c r="A179" t="str">
        <f>+IF(Okt!G184&lt;&gt;"",Okt!G184,"")</f>
        <v/>
      </c>
      <c r="C179" t="str">
        <f>+IF(A179&lt;&gt;"",Betrieb!$F$13,"")</f>
        <v/>
      </c>
      <c r="D179" t="str">
        <f>+IF(Okt!C184&lt;&gt;"",Okt!C184,"")</f>
        <v/>
      </c>
      <c r="E179" s="39" t="str">
        <f>+IF(Okt!B184&lt;&gt;"",Okt!B184,"")</f>
        <v/>
      </c>
      <c r="G179" t="str">
        <f>+IF(Okt!F184&lt;&gt;"",Okt!F184,"")</f>
        <v/>
      </c>
    </row>
    <row r="180" spans="1:7" x14ac:dyDescent="0.25">
      <c r="A180" t="str">
        <f>+IF(Okt!G185&lt;&gt;"",Okt!G185,"")</f>
        <v/>
      </c>
      <c r="C180" t="str">
        <f>+IF(A180&lt;&gt;"",Betrieb!$F$13,"")</f>
        <v/>
      </c>
      <c r="D180" t="str">
        <f>+IF(Okt!C185&lt;&gt;"",Okt!C185,"")</f>
        <v/>
      </c>
      <c r="E180" s="39" t="str">
        <f>+IF(Okt!B185&lt;&gt;"",Okt!B185,"")</f>
        <v/>
      </c>
      <c r="G180" t="str">
        <f>+IF(Okt!F185&lt;&gt;"",Okt!F185,"")</f>
        <v/>
      </c>
    </row>
    <row r="181" spans="1:7" x14ac:dyDescent="0.25">
      <c r="A181" t="str">
        <f>+IF(Okt!G186&lt;&gt;"",Okt!G186,"")</f>
        <v/>
      </c>
      <c r="C181" t="str">
        <f>+IF(A181&lt;&gt;"",Betrieb!$F$13,"")</f>
        <v/>
      </c>
      <c r="D181" t="str">
        <f>+IF(Okt!C186&lt;&gt;"",Okt!C186,"")</f>
        <v/>
      </c>
      <c r="E181" s="39" t="str">
        <f>+IF(Okt!B186&lt;&gt;"",Okt!B186,"")</f>
        <v/>
      </c>
      <c r="G181" t="str">
        <f>+IF(Okt!F186&lt;&gt;"",Okt!F186,"")</f>
        <v/>
      </c>
    </row>
    <row r="182" spans="1:7" x14ac:dyDescent="0.25">
      <c r="A182" t="str">
        <f>+IF(Okt!G187&lt;&gt;"",Okt!G187,"")</f>
        <v/>
      </c>
      <c r="C182" t="str">
        <f>+IF(A182&lt;&gt;"",Betrieb!$F$13,"")</f>
        <v/>
      </c>
      <c r="D182" t="str">
        <f>+IF(Okt!C187&lt;&gt;"",Okt!C187,"")</f>
        <v/>
      </c>
      <c r="E182" s="39" t="str">
        <f>+IF(Okt!B187&lt;&gt;"",Okt!B187,"")</f>
        <v/>
      </c>
      <c r="G182" t="str">
        <f>+IF(Okt!F187&lt;&gt;"",Okt!F187,"")</f>
        <v/>
      </c>
    </row>
    <row r="183" spans="1:7" x14ac:dyDescent="0.25">
      <c r="A183" t="str">
        <f>+IF(Okt!G188&lt;&gt;"",Okt!G188,"")</f>
        <v/>
      </c>
      <c r="C183" t="str">
        <f>+IF(A183&lt;&gt;"",Betrieb!$F$13,"")</f>
        <v/>
      </c>
      <c r="D183" t="str">
        <f>+IF(Okt!C188&lt;&gt;"",Okt!C188,"")</f>
        <v/>
      </c>
      <c r="E183" s="39" t="str">
        <f>+IF(Okt!B188&lt;&gt;"",Okt!B188,"")</f>
        <v/>
      </c>
      <c r="G183" t="str">
        <f>+IF(Okt!F188&lt;&gt;"",Okt!F188,"")</f>
        <v/>
      </c>
    </row>
    <row r="184" spans="1:7" x14ac:dyDescent="0.25">
      <c r="A184" t="str">
        <f>+IF(Okt!G189&lt;&gt;"",Okt!G189,"")</f>
        <v/>
      </c>
      <c r="C184" t="str">
        <f>+IF(A184&lt;&gt;"",Betrieb!$F$13,"")</f>
        <v/>
      </c>
      <c r="D184" t="str">
        <f>+IF(Okt!C189&lt;&gt;"",Okt!C189,"")</f>
        <v/>
      </c>
      <c r="E184" s="39" t="str">
        <f>+IF(Okt!B189&lt;&gt;"",Okt!B189,"")</f>
        <v/>
      </c>
      <c r="G184" t="str">
        <f>+IF(Okt!F189&lt;&gt;"",Okt!F189,"")</f>
        <v/>
      </c>
    </row>
    <row r="185" spans="1:7" x14ac:dyDescent="0.25">
      <c r="A185" t="str">
        <f>+IF(Okt!G190&lt;&gt;"",Okt!G190,"")</f>
        <v/>
      </c>
      <c r="C185" t="str">
        <f>+IF(A185&lt;&gt;"",Betrieb!$F$13,"")</f>
        <v/>
      </c>
      <c r="D185" t="str">
        <f>+IF(Okt!C190&lt;&gt;"",Okt!C190,"")</f>
        <v/>
      </c>
      <c r="E185" s="39" t="str">
        <f>+IF(Okt!B190&lt;&gt;"",Okt!B190,"")</f>
        <v/>
      </c>
      <c r="G185" t="str">
        <f>+IF(Okt!F190&lt;&gt;"",Okt!F190,"")</f>
        <v/>
      </c>
    </row>
    <row r="186" spans="1:7" x14ac:dyDescent="0.25">
      <c r="A186" t="str">
        <f>+IF(Okt!G191&lt;&gt;"",Okt!G191,"")</f>
        <v/>
      </c>
      <c r="C186" t="str">
        <f>+IF(A186&lt;&gt;"",Betrieb!$F$13,"")</f>
        <v/>
      </c>
      <c r="D186" t="str">
        <f>+IF(Okt!C191&lt;&gt;"",Okt!C191,"")</f>
        <v/>
      </c>
      <c r="E186" s="39" t="str">
        <f>+IF(Okt!B191&lt;&gt;"",Okt!B191,"")</f>
        <v/>
      </c>
      <c r="G186" t="str">
        <f>+IF(Okt!F191&lt;&gt;"",Okt!F191,"")</f>
        <v/>
      </c>
    </row>
    <row r="187" spans="1:7" x14ac:dyDescent="0.25">
      <c r="A187" t="str">
        <f>+IF(Okt!G192&lt;&gt;"",Okt!G192,"")</f>
        <v/>
      </c>
      <c r="C187" t="str">
        <f>+IF(A187&lt;&gt;"",Betrieb!$F$13,"")</f>
        <v/>
      </c>
      <c r="D187" t="str">
        <f>+IF(Okt!C192&lt;&gt;"",Okt!C192,"")</f>
        <v/>
      </c>
      <c r="E187" s="39" t="str">
        <f>+IF(Okt!B192&lt;&gt;"",Okt!B192,"")</f>
        <v/>
      </c>
      <c r="G187" t="str">
        <f>+IF(Okt!F192&lt;&gt;"",Okt!F192,"")</f>
        <v/>
      </c>
    </row>
    <row r="188" spans="1:7" x14ac:dyDescent="0.25">
      <c r="A188" t="str">
        <f>+IF(Okt!G193&lt;&gt;"",Okt!G193,"")</f>
        <v/>
      </c>
      <c r="C188" t="str">
        <f>+IF(A188&lt;&gt;"",Betrieb!$F$13,"")</f>
        <v/>
      </c>
      <c r="D188" t="str">
        <f>+IF(Okt!C193&lt;&gt;"",Okt!C193,"")</f>
        <v/>
      </c>
      <c r="E188" s="39" t="str">
        <f>+IF(Okt!B193&lt;&gt;"",Okt!B193,"")</f>
        <v/>
      </c>
      <c r="G188" t="str">
        <f>+IF(Okt!F193&lt;&gt;"",Okt!F193,"")</f>
        <v/>
      </c>
    </row>
    <row r="189" spans="1:7" x14ac:dyDescent="0.25">
      <c r="A189" t="str">
        <f>+IF(Okt!G194&lt;&gt;"",Okt!G194,"")</f>
        <v/>
      </c>
      <c r="C189" t="str">
        <f>+IF(A189&lt;&gt;"",Betrieb!$F$13,"")</f>
        <v/>
      </c>
      <c r="D189" t="str">
        <f>+IF(Okt!C194&lt;&gt;"",Okt!C194,"")</f>
        <v/>
      </c>
      <c r="E189" s="39" t="str">
        <f>+IF(Okt!B194&lt;&gt;"",Okt!B194,"")</f>
        <v/>
      </c>
      <c r="G189" t="str">
        <f>+IF(Okt!F194&lt;&gt;"",Okt!F194,"")</f>
        <v/>
      </c>
    </row>
    <row r="190" spans="1:7" x14ac:dyDescent="0.25">
      <c r="A190" t="str">
        <f>+IF(Okt!G195&lt;&gt;"",Okt!G195,"")</f>
        <v/>
      </c>
      <c r="C190" t="str">
        <f>+IF(A190&lt;&gt;"",Betrieb!$F$13,"")</f>
        <v/>
      </c>
      <c r="D190" t="str">
        <f>+IF(Okt!C195&lt;&gt;"",Okt!C195,"")</f>
        <v/>
      </c>
      <c r="E190" s="39" t="str">
        <f>+IF(Okt!B195&lt;&gt;"",Okt!B195,"")</f>
        <v/>
      </c>
      <c r="G190" t="str">
        <f>+IF(Okt!F195&lt;&gt;"",Okt!F195,"")</f>
        <v/>
      </c>
    </row>
    <row r="191" spans="1:7" x14ac:dyDescent="0.25">
      <c r="A191" t="str">
        <f>+IF(Okt!G196&lt;&gt;"",Okt!G196,"")</f>
        <v/>
      </c>
      <c r="C191" t="str">
        <f>+IF(A191&lt;&gt;"",Betrieb!$F$13,"")</f>
        <v/>
      </c>
      <c r="D191" t="str">
        <f>+IF(Okt!C196&lt;&gt;"",Okt!C196,"")</f>
        <v/>
      </c>
      <c r="E191" s="39" t="str">
        <f>+IF(Okt!B196&lt;&gt;"",Okt!B196,"")</f>
        <v/>
      </c>
      <c r="G191" t="str">
        <f>+IF(Okt!F196&lt;&gt;"",Okt!F196,"")</f>
        <v/>
      </c>
    </row>
    <row r="192" spans="1:7" x14ac:dyDescent="0.25">
      <c r="A192" t="str">
        <f>+IF(Okt!G197&lt;&gt;"",Okt!G197,"")</f>
        <v/>
      </c>
      <c r="C192" t="str">
        <f>+IF(A192&lt;&gt;"",Betrieb!$F$13,"")</f>
        <v/>
      </c>
      <c r="D192" t="str">
        <f>+IF(Okt!C197&lt;&gt;"",Okt!C197,"")</f>
        <v/>
      </c>
      <c r="E192" s="39" t="str">
        <f>+IF(Okt!B197&lt;&gt;"",Okt!B197,"")</f>
        <v/>
      </c>
      <c r="G192" t="str">
        <f>+IF(Okt!F197&lt;&gt;"",Okt!F197,"")</f>
        <v/>
      </c>
    </row>
    <row r="193" spans="1:7" x14ac:dyDescent="0.25">
      <c r="A193" t="str">
        <f>+IF(Okt!G198&lt;&gt;"",Okt!G198,"")</f>
        <v/>
      </c>
      <c r="C193" t="str">
        <f>+IF(A193&lt;&gt;"",Betrieb!$F$13,"")</f>
        <v/>
      </c>
      <c r="D193" t="str">
        <f>+IF(Okt!C198&lt;&gt;"",Okt!C198,"")</f>
        <v/>
      </c>
      <c r="E193" s="39" t="str">
        <f>+IF(Okt!B198&lt;&gt;"",Okt!B198,"")</f>
        <v/>
      </c>
      <c r="G193" t="str">
        <f>+IF(Okt!F198&lt;&gt;"",Okt!F198,"")</f>
        <v/>
      </c>
    </row>
    <row r="194" spans="1:7" x14ac:dyDescent="0.25">
      <c r="A194" t="str">
        <f>+IF(Okt!G199&lt;&gt;"",Okt!G199,"")</f>
        <v/>
      </c>
      <c r="C194" t="str">
        <f>+IF(A194&lt;&gt;"",Betrieb!$F$13,"")</f>
        <v/>
      </c>
      <c r="D194" t="str">
        <f>+IF(Okt!C199&lt;&gt;"",Okt!C199,"")</f>
        <v/>
      </c>
      <c r="E194" s="39" t="str">
        <f>+IF(Okt!B199&lt;&gt;"",Okt!B199,"")</f>
        <v/>
      </c>
      <c r="G194" t="str">
        <f>+IF(Okt!F199&lt;&gt;"",Okt!F199,"")</f>
        <v/>
      </c>
    </row>
    <row r="195" spans="1:7" x14ac:dyDescent="0.25">
      <c r="A195" t="str">
        <f>+IF(Okt!G200&lt;&gt;"",Okt!G200,"")</f>
        <v/>
      </c>
      <c r="C195" t="str">
        <f>+IF(A195&lt;&gt;"",Betrieb!$F$13,"")</f>
        <v/>
      </c>
      <c r="D195" t="str">
        <f>+IF(Okt!C200&lt;&gt;"",Okt!C200,"")</f>
        <v/>
      </c>
      <c r="E195" s="39" t="str">
        <f>+IF(Okt!B200&lt;&gt;"",Okt!B200,"")</f>
        <v/>
      </c>
      <c r="G195" t="str">
        <f>+IF(Okt!F200&lt;&gt;"",Okt!F200,"")</f>
        <v/>
      </c>
    </row>
    <row r="196" spans="1:7" x14ac:dyDescent="0.25">
      <c r="A196" t="str">
        <f>+IF(Okt!G201&lt;&gt;"",Okt!G201,"")</f>
        <v/>
      </c>
      <c r="C196" t="str">
        <f>+IF(A196&lt;&gt;"",Betrieb!$F$13,"")</f>
        <v/>
      </c>
      <c r="D196" t="str">
        <f>+IF(Okt!C201&lt;&gt;"",Okt!C201,"")</f>
        <v/>
      </c>
      <c r="E196" s="39" t="str">
        <f>+IF(Okt!B201&lt;&gt;"",Okt!B201,"")</f>
        <v/>
      </c>
      <c r="G196" t="str">
        <f>+IF(Okt!F201&lt;&gt;"",Okt!F201,"")</f>
        <v/>
      </c>
    </row>
    <row r="197" spans="1:7" x14ac:dyDescent="0.25">
      <c r="A197" t="str">
        <f>+IF(Okt!G202&lt;&gt;"",Okt!G202,"")</f>
        <v/>
      </c>
      <c r="C197" t="str">
        <f>+IF(A197&lt;&gt;"",Betrieb!$F$13,"")</f>
        <v/>
      </c>
      <c r="D197" t="str">
        <f>+IF(Okt!C202&lt;&gt;"",Okt!C202,"")</f>
        <v/>
      </c>
      <c r="E197" s="39" t="str">
        <f>+IF(Okt!B202&lt;&gt;"",Okt!B202,"")</f>
        <v/>
      </c>
      <c r="G197" t="str">
        <f>+IF(Okt!F202&lt;&gt;"",Okt!F202,"")</f>
        <v/>
      </c>
    </row>
    <row r="198" spans="1:7" x14ac:dyDescent="0.25">
      <c r="A198" t="str">
        <f>+IF(Okt!G203&lt;&gt;"",Okt!G203,"")</f>
        <v/>
      </c>
      <c r="C198" t="str">
        <f>+IF(A198&lt;&gt;"",Betrieb!$F$13,"")</f>
        <v/>
      </c>
      <c r="D198" t="str">
        <f>+IF(Okt!C203&lt;&gt;"",Okt!C203,"")</f>
        <v/>
      </c>
      <c r="E198" s="39" t="str">
        <f>+IF(Okt!B203&lt;&gt;"",Okt!B203,"")</f>
        <v/>
      </c>
      <c r="G198" t="str">
        <f>+IF(Okt!F203&lt;&gt;"",Okt!F203,"")</f>
        <v/>
      </c>
    </row>
    <row r="199" spans="1:7" x14ac:dyDescent="0.25">
      <c r="A199" t="str">
        <f>+IF(Okt!G204&lt;&gt;"",Okt!G204,"")</f>
        <v/>
      </c>
      <c r="C199" t="str">
        <f>+IF(A199&lt;&gt;"",Betrieb!$F$13,"")</f>
        <v/>
      </c>
      <c r="D199" t="str">
        <f>+IF(Okt!C204&lt;&gt;"",Okt!C204,"")</f>
        <v/>
      </c>
      <c r="E199" s="39" t="str">
        <f>+IF(Okt!B204&lt;&gt;"",Okt!B204,"")</f>
        <v/>
      </c>
      <c r="G199" t="str">
        <f>+IF(Okt!F204&lt;&gt;"",Okt!F204,"")</f>
        <v/>
      </c>
    </row>
    <row r="200" spans="1:7" x14ac:dyDescent="0.25">
      <c r="A200" t="str">
        <f>+IF(Okt!G205&lt;&gt;"",Okt!G205,"")</f>
        <v/>
      </c>
      <c r="C200" t="str">
        <f>+IF(A200&lt;&gt;"",Betrieb!$F$13,"")</f>
        <v/>
      </c>
      <c r="D200" t="str">
        <f>+IF(Okt!C205&lt;&gt;"",Okt!C205,"")</f>
        <v/>
      </c>
      <c r="E200" s="39" t="str">
        <f>+IF(Okt!B205&lt;&gt;"",Okt!B205,"")</f>
        <v/>
      </c>
      <c r="G200" t="str">
        <f>+IF(Okt!F205&lt;&gt;"",Okt!F205,"")</f>
        <v/>
      </c>
    </row>
    <row r="201" spans="1:7" x14ac:dyDescent="0.25">
      <c r="A201" t="str">
        <f>+IF(Okt!G206&lt;&gt;"",Okt!G206,"")</f>
        <v/>
      </c>
      <c r="C201" t="str">
        <f>+IF(A201&lt;&gt;"",Betrieb!$F$13,"")</f>
        <v/>
      </c>
      <c r="D201" t="str">
        <f>+IF(Okt!C206&lt;&gt;"",Okt!C206,"")</f>
        <v/>
      </c>
      <c r="E201" s="39" t="str">
        <f>+IF(Okt!B206&lt;&gt;"",Okt!B206,"")</f>
        <v/>
      </c>
      <c r="G201" t="str">
        <f>+IF(Okt!F206&lt;&gt;"",Okt!F206,"")</f>
        <v/>
      </c>
    </row>
    <row r="202" spans="1:7" x14ac:dyDescent="0.25">
      <c r="A202" t="str">
        <f>+IF(Okt!G207&lt;&gt;"",Okt!G207,"")</f>
        <v/>
      </c>
      <c r="C202" t="str">
        <f>+IF(A202&lt;&gt;"",Betrieb!$F$13,"")</f>
        <v/>
      </c>
      <c r="D202" t="str">
        <f>+IF(Okt!C207&lt;&gt;"",Okt!C207,"")</f>
        <v/>
      </c>
      <c r="E202" s="39" t="str">
        <f>+IF(Okt!B207&lt;&gt;"",Okt!B207,"")</f>
        <v/>
      </c>
      <c r="G202" t="str">
        <f>+IF(Okt!F207&lt;&gt;"",Okt!F207,"")</f>
        <v/>
      </c>
    </row>
  </sheetData>
  <sheetProtection algorithmName="SHA-512" hashValue="A6DaS+7rFkHvtf0sG/XAGpSMhsQ43upNuI9U9SMtSqiat5u8rozrKVUYEuqKHXIFPcgOovKMpX01RSADoX8zTw==" saltValue="He6CJ3Q6cafhnDCxNT086A==" spinCount="100000" sheet="1" objects="1" scenarios="1"/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202"/>
  <sheetViews>
    <sheetView workbookViewId="0"/>
  </sheetViews>
  <sheetFormatPr baseColWidth="10" defaultRowHeight="15" x14ac:dyDescent="0.25"/>
  <sheetData>
    <row r="1" spans="1:8" x14ac:dyDescent="0.25">
      <c r="A1" s="30" t="s">
        <v>24</v>
      </c>
      <c r="B1" s="30" t="s">
        <v>25</v>
      </c>
      <c r="C1" s="30" t="s">
        <v>26</v>
      </c>
      <c r="D1" s="30" t="s">
        <v>27</v>
      </c>
      <c r="E1" s="38" t="s">
        <v>28</v>
      </c>
      <c r="F1" s="30" t="s">
        <v>3</v>
      </c>
      <c r="G1" s="30" t="s">
        <v>29</v>
      </c>
      <c r="H1" s="30" t="s">
        <v>30</v>
      </c>
    </row>
    <row r="2" spans="1:8" x14ac:dyDescent="0.25">
      <c r="A2" t="str">
        <f>+IF(Nov!G7&lt;&gt;"",Nov!G7,"")</f>
        <v/>
      </c>
      <c r="C2" t="str">
        <f>+IF(A2&lt;&gt;"",Betrieb!$F$13,"")</f>
        <v/>
      </c>
      <c r="D2" t="str">
        <f>+IF(Nov!C7&lt;&gt;"",Nov!C7,"")</f>
        <v/>
      </c>
      <c r="E2" s="39" t="str">
        <f>+IF(Nov!B7&lt;&gt;"",Nov!B7,"")</f>
        <v/>
      </c>
      <c r="G2" t="str">
        <f>+IF(Nov!F7&lt;&gt;"",Nov!F7,"")</f>
        <v/>
      </c>
    </row>
    <row r="3" spans="1:8" x14ac:dyDescent="0.25">
      <c r="A3" t="str">
        <f>+IF(Nov!G8&lt;&gt;"",Nov!G8,"")</f>
        <v/>
      </c>
      <c r="C3" t="str">
        <f>+IF(A3&lt;&gt;"",Betrieb!$F$13,"")</f>
        <v/>
      </c>
      <c r="D3" t="str">
        <f>+IF(Nov!C8&lt;&gt;"",Nov!C8,"")</f>
        <v/>
      </c>
      <c r="E3" s="39" t="str">
        <f>+IF(Nov!B8&lt;&gt;"",Nov!B8,"")</f>
        <v/>
      </c>
      <c r="G3" t="str">
        <f>+IF(Nov!F8&lt;&gt;"",Nov!F8,"")</f>
        <v/>
      </c>
    </row>
    <row r="4" spans="1:8" x14ac:dyDescent="0.25">
      <c r="A4" t="str">
        <f>+IF(Nov!G9&lt;&gt;"",Nov!G9,"")</f>
        <v/>
      </c>
      <c r="C4" t="str">
        <f>+IF(A4&lt;&gt;"",Betrieb!$F$13,"")</f>
        <v/>
      </c>
      <c r="D4" t="str">
        <f>+IF(Nov!C9&lt;&gt;"",Nov!C9,"")</f>
        <v/>
      </c>
      <c r="E4" s="39" t="str">
        <f>+IF(Nov!B9&lt;&gt;"",Nov!B9,"")</f>
        <v/>
      </c>
      <c r="G4" t="str">
        <f>+IF(Nov!F9&lt;&gt;"",Nov!F9,"")</f>
        <v/>
      </c>
    </row>
    <row r="5" spans="1:8" x14ac:dyDescent="0.25">
      <c r="A5" t="str">
        <f>+IF(Nov!G10&lt;&gt;"",Nov!G10,"")</f>
        <v/>
      </c>
      <c r="C5" t="str">
        <f>+IF(A5&lt;&gt;"",Betrieb!$F$13,"")</f>
        <v/>
      </c>
      <c r="D5" t="str">
        <f>+IF(Nov!C10&lt;&gt;"",Nov!C10,"")</f>
        <v/>
      </c>
      <c r="E5" s="39" t="str">
        <f>+IF(Nov!B10&lt;&gt;"",Nov!B10,"")</f>
        <v/>
      </c>
      <c r="G5" t="str">
        <f>+IF(Nov!F10&lt;&gt;"",Nov!F10,"")</f>
        <v/>
      </c>
    </row>
    <row r="6" spans="1:8" x14ac:dyDescent="0.25">
      <c r="A6" t="str">
        <f>+IF(Nov!G11&lt;&gt;"",Nov!G11,"")</f>
        <v/>
      </c>
      <c r="C6" t="str">
        <f>+IF(A6&lt;&gt;"",Betrieb!$F$13,"")</f>
        <v/>
      </c>
      <c r="D6" t="str">
        <f>+IF(Nov!C11&lt;&gt;"",Nov!C11,"")</f>
        <v/>
      </c>
      <c r="E6" s="39" t="str">
        <f>+IF(Nov!B11&lt;&gt;"",Nov!B11,"")</f>
        <v/>
      </c>
      <c r="G6" t="str">
        <f>+IF(Nov!F11&lt;&gt;"",Nov!F11,"")</f>
        <v/>
      </c>
    </row>
    <row r="7" spans="1:8" x14ac:dyDescent="0.25">
      <c r="A7" t="str">
        <f>+IF(Nov!G12&lt;&gt;"",Nov!G12,"")</f>
        <v/>
      </c>
      <c r="C7" t="str">
        <f>+IF(A7&lt;&gt;"",Betrieb!$F$13,"")</f>
        <v/>
      </c>
      <c r="D7" t="str">
        <f>+IF(Nov!C12&lt;&gt;"",Nov!C12,"")</f>
        <v/>
      </c>
      <c r="E7" s="39" t="str">
        <f>+IF(Nov!B12&lt;&gt;"",Nov!B12,"")</f>
        <v/>
      </c>
      <c r="G7" t="str">
        <f>+IF(Nov!F12&lt;&gt;"",Nov!F12,"")</f>
        <v/>
      </c>
    </row>
    <row r="8" spans="1:8" x14ac:dyDescent="0.25">
      <c r="A8" t="str">
        <f>+IF(Nov!G13&lt;&gt;"",Nov!G13,"")</f>
        <v/>
      </c>
      <c r="C8" t="str">
        <f>+IF(A8&lt;&gt;"",Betrieb!$F$13,"")</f>
        <v/>
      </c>
      <c r="D8" t="str">
        <f>+IF(Nov!C13&lt;&gt;"",Nov!C13,"")</f>
        <v/>
      </c>
      <c r="E8" s="39" t="str">
        <f>+IF(Nov!B13&lt;&gt;"",Nov!B13,"")</f>
        <v/>
      </c>
      <c r="G8" t="str">
        <f>+IF(Nov!F13&lt;&gt;"",Nov!F13,"")</f>
        <v/>
      </c>
    </row>
    <row r="9" spans="1:8" x14ac:dyDescent="0.25">
      <c r="A9" t="str">
        <f>+IF(Nov!G14&lt;&gt;"",Nov!G14,"")</f>
        <v/>
      </c>
      <c r="C9" t="str">
        <f>+IF(A9&lt;&gt;"",Betrieb!$F$13,"")</f>
        <v/>
      </c>
      <c r="D9" t="str">
        <f>+IF(Nov!C14&lt;&gt;"",Nov!C14,"")</f>
        <v/>
      </c>
      <c r="E9" s="39" t="str">
        <f>+IF(Nov!B14&lt;&gt;"",Nov!B14,"")</f>
        <v/>
      </c>
      <c r="G9" t="str">
        <f>+IF(Nov!F14&lt;&gt;"",Nov!F14,"")</f>
        <v/>
      </c>
    </row>
    <row r="10" spans="1:8" x14ac:dyDescent="0.25">
      <c r="A10" t="str">
        <f>+IF(Nov!G15&lt;&gt;"",Nov!G15,"")</f>
        <v/>
      </c>
      <c r="C10" t="str">
        <f>+IF(A10&lt;&gt;"",Betrieb!$F$13,"")</f>
        <v/>
      </c>
      <c r="D10" t="str">
        <f>+IF(Nov!C15&lt;&gt;"",Nov!C15,"")</f>
        <v/>
      </c>
      <c r="E10" s="39" t="str">
        <f>+IF(Nov!B15&lt;&gt;"",Nov!B15,"")</f>
        <v/>
      </c>
      <c r="G10" t="str">
        <f>+IF(Nov!F15&lt;&gt;"",Nov!F15,"")</f>
        <v/>
      </c>
    </row>
    <row r="11" spans="1:8" x14ac:dyDescent="0.25">
      <c r="A11" t="str">
        <f>+IF(Nov!G16&lt;&gt;"",Nov!G16,"")</f>
        <v/>
      </c>
      <c r="C11" t="str">
        <f>+IF(A11&lt;&gt;"",Betrieb!$F$13,"")</f>
        <v/>
      </c>
      <c r="D11" t="str">
        <f>+IF(Nov!C16&lt;&gt;"",Nov!C16,"")</f>
        <v/>
      </c>
      <c r="E11" s="39" t="str">
        <f>+IF(Nov!B16&lt;&gt;"",Nov!B16,"")</f>
        <v/>
      </c>
      <c r="G11" t="str">
        <f>+IF(Nov!F16&lt;&gt;"",Nov!F16,"")</f>
        <v/>
      </c>
    </row>
    <row r="12" spans="1:8" x14ac:dyDescent="0.25">
      <c r="A12" t="str">
        <f>+IF(Nov!G17&lt;&gt;"",Nov!G17,"")</f>
        <v/>
      </c>
      <c r="C12" t="str">
        <f>+IF(A12&lt;&gt;"",Betrieb!$F$13,"")</f>
        <v/>
      </c>
      <c r="D12" t="str">
        <f>+IF(Nov!C17&lt;&gt;"",Nov!C17,"")</f>
        <v/>
      </c>
      <c r="E12" s="39" t="str">
        <f>+IF(Nov!B17&lt;&gt;"",Nov!B17,"")</f>
        <v/>
      </c>
      <c r="G12" t="str">
        <f>+IF(Nov!F17&lt;&gt;"",Nov!F17,"")</f>
        <v/>
      </c>
    </row>
    <row r="13" spans="1:8" x14ac:dyDescent="0.25">
      <c r="A13" t="str">
        <f>+IF(Nov!G18&lt;&gt;"",Nov!G18,"")</f>
        <v/>
      </c>
      <c r="C13" t="str">
        <f>+IF(A13&lt;&gt;"",Betrieb!$F$13,"")</f>
        <v/>
      </c>
      <c r="D13" t="str">
        <f>+IF(Nov!C18&lt;&gt;"",Nov!C18,"")</f>
        <v/>
      </c>
      <c r="E13" s="39" t="str">
        <f>+IF(Nov!B18&lt;&gt;"",Nov!B18,"")</f>
        <v/>
      </c>
      <c r="G13" t="str">
        <f>+IF(Nov!F18&lt;&gt;"",Nov!F18,"")</f>
        <v/>
      </c>
    </row>
    <row r="14" spans="1:8" x14ac:dyDescent="0.25">
      <c r="A14" t="str">
        <f>+IF(Nov!G19&lt;&gt;"",Nov!G19,"")</f>
        <v/>
      </c>
      <c r="C14" t="str">
        <f>+IF(A14&lt;&gt;"",Betrieb!$F$13,"")</f>
        <v/>
      </c>
      <c r="D14" t="str">
        <f>+IF(Nov!C19&lt;&gt;"",Nov!C19,"")</f>
        <v/>
      </c>
      <c r="E14" s="39" t="str">
        <f>+IF(Nov!B19&lt;&gt;"",Nov!B19,"")</f>
        <v/>
      </c>
      <c r="G14" t="str">
        <f>+IF(Nov!F19&lt;&gt;"",Nov!F19,"")</f>
        <v/>
      </c>
    </row>
    <row r="15" spans="1:8" x14ac:dyDescent="0.25">
      <c r="A15" t="str">
        <f>+IF(Nov!G20&lt;&gt;"",Nov!G20,"")</f>
        <v/>
      </c>
      <c r="C15" t="str">
        <f>+IF(A15&lt;&gt;"",Betrieb!$F$13,"")</f>
        <v/>
      </c>
      <c r="D15" t="str">
        <f>+IF(Nov!C20&lt;&gt;"",Nov!C20,"")</f>
        <v/>
      </c>
      <c r="E15" s="39" t="str">
        <f>+IF(Nov!B20&lt;&gt;"",Nov!B20,"")</f>
        <v/>
      </c>
      <c r="G15" t="str">
        <f>+IF(Nov!F20&lt;&gt;"",Nov!F20,"")</f>
        <v/>
      </c>
    </row>
    <row r="16" spans="1:8" x14ac:dyDescent="0.25">
      <c r="A16" t="str">
        <f>+IF(Nov!G21&lt;&gt;"",Nov!G21,"")</f>
        <v/>
      </c>
      <c r="C16" t="str">
        <f>+IF(A16&lt;&gt;"",Betrieb!$F$13,"")</f>
        <v/>
      </c>
      <c r="D16" t="str">
        <f>+IF(Nov!C21&lt;&gt;"",Nov!C21,"")</f>
        <v/>
      </c>
      <c r="E16" s="39" t="str">
        <f>+IF(Nov!B21&lt;&gt;"",Nov!B21,"")</f>
        <v/>
      </c>
      <c r="G16" t="str">
        <f>+IF(Nov!F21&lt;&gt;"",Nov!F21,"")</f>
        <v/>
      </c>
    </row>
    <row r="17" spans="1:7" x14ac:dyDescent="0.25">
      <c r="A17" t="str">
        <f>+IF(Nov!G22&lt;&gt;"",Nov!G22,"")</f>
        <v/>
      </c>
      <c r="C17" t="str">
        <f>+IF(A17&lt;&gt;"",Betrieb!$F$13,"")</f>
        <v/>
      </c>
      <c r="D17" t="str">
        <f>+IF(Nov!C22&lt;&gt;"",Nov!C22,"")</f>
        <v/>
      </c>
      <c r="E17" s="39" t="str">
        <f>+IF(Nov!B22&lt;&gt;"",Nov!B22,"")</f>
        <v/>
      </c>
      <c r="G17" t="str">
        <f>+IF(Nov!F22&lt;&gt;"",Nov!F22,"")</f>
        <v/>
      </c>
    </row>
    <row r="18" spans="1:7" x14ac:dyDescent="0.25">
      <c r="A18" t="str">
        <f>+IF(Nov!G23&lt;&gt;"",Nov!G23,"")</f>
        <v/>
      </c>
      <c r="C18" t="str">
        <f>+IF(A18&lt;&gt;"",Betrieb!$F$13,"")</f>
        <v/>
      </c>
      <c r="D18" t="str">
        <f>+IF(Nov!C23&lt;&gt;"",Nov!C23,"")</f>
        <v/>
      </c>
      <c r="E18" s="39" t="str">
        <f>+IF(Nov!B23&lt;&gt;"",Nov!B23,"")</f>
        <v/>
      </c>
      <c r="G18" t="str">
        <f>+IF(Nov!F23&lt;&gt;"",Nov!F23,"")</f>
        <v/>
      </c>
    </row>
    <row r="19" spans="1:7" x14ac:dyDescent="0.25">
      <c r="A19" t="str">
        <f>+IF(Nov!G24&lt;&gt;"",Nov!G24,"")</f>
        <v/>
      </c>
      <c r="C19" t="str">
        <f>+IF(A19&lt;&gt;"",Betrieb!$F$13,"")</f>
        <v/>
      </c>
      <c r="D19" t="str">
        <f>+IF(Nov!C24&lt;&gt;"",Nov!C24,"")</f>
        <v/>
      </c>
      <c r="E19" s="39" t="str">
        <f>+IF(Nov!B24&lt;&gt;"",Nov!B24,"")</f>
        <v/>
      </c>
      <c r="G19" t="str">
        <f>+IF(Nov!F24&lt;&gt;"",Nov!F24,"")</f>
        <v/>
      </c>
    </row>
    <row r="20" spans="1:7" x14ac:dyDescent="0.25">
      <c r="A20" t="str">
        <f>+IF(Nov!G25&lt;&gt;"",Nov!G25,"")</f>
        <v/>
      </c>
      <c r="C20" t="str">
        <f>+IF(A20&lt;&gt;"",Betrieb!$F$13,"")</f>
        <v/>
      </c>
      <c r="D20" t="str">
        <f>+IF(Nov!C25&lt;&gt;"",Nov!C25,"")</f>
        <v/>
      </c>
      <c r="E20" s="39" t="str">
        <f>+IF(Nov!B25&lt;&gt;"",Nov!B25,"")</f>
        <v/>
      </c>
      <c r="G20" t="str">
        <f>+IF(Nov!F25&lt;&gt;"",Nov!F25,"")</f>
        <v/>
      </c>
    </row>
    <row r="21" spans="1:7" x14ac:dyDescent="0.25">
      <c r="A21" t="str">
        <f>+IF(Nov!G26&lt;&gt;"",Nov!G26,"")</f>
        <v/>
      </c>
      <c r="C21" t="str">
        <f>+IF(A21&lt;&gt;"",Betrieb!$F$13,"")</f>
        <v/>
      </c>
      <c r="D21" t="str">
        <f>+IF(Nov!C26&lt;&gt;"",Nov!C26,"")</f>
        <v/>
      </c>
      <c r="E21" s="39" t="str">
        <f>+IF(Nov!B26&lt;&gt;"",Nov!B26,"")</f>
        <v/>
      </c>
      <c r="G21" t="str">
        <f>+IF(Nov!F26&lt;&gt;"",Nov!F26,"")</f>
        <v/>
      </c>
    </row>
    <row r="22" spans="1:7" x14ac:dyDescent="0.25">
      <c r="A22" t="str">
        <f>+IF(Nov!G27&lt;&gt;"",Nov!G27,"")</f>
        <v/>
      </c>
      <c r="C22" t="str">
        <f>+IF(A22&lt;&gt;"",Betrieb!$F$13,"")</f>
        <v/>
      </c>
      <c r="D22" t="str">
        <f>+IF(Nov!C27&lt;&gt;"",Nov!C27,"")</f>
        <v/>
      </c>
      <c r="E22" s="39" t="str">
        <f>+IF(Nov!B27&lt;&gt;"",Nov!B27,"")</f>
        <v/>
      </c>
      <c r="G22" t="str">
        <f>+IF(Nov!F27&lt;&gt;"",Nov!F27,"")</f>
        <v/>
      </c>
    </row>
    <row r="23" spans="1:7" x14ac:dyDescent="0.25">
      <c r="A23" t="str">
        <f>+IF(Nov!G28&lt;&gt;"",Nov!G28,"")</f>
        <v/>
      </c>
      <c r="C23" t="str">
        <f>+IF(A23&lt;&gt;"",Betrieb!$F$13,"")</f>
        <v/>
      </c>
      <c r="D23" t="str">
        <f>+IF(Nov!C28&lt;&gt;"",Nov!C28,"")</f>
        <v/>
      </c>
      <c r="E23" s="39" t="str">
        <f>+IF(Nov!B28&lt;&gt;"",Nov!B28,"")</f>
        <v/>
      </c>
      <c r="G23" t="str">
        <f>+IF(Nov!F28&lt;&gt;"",Nov!F28,"")</f>
        <v/>
      </c>
    </row>
    <row r="24" spans="1:7" x14ac:dyDescent="0.25">
      <c r="A24" t="str">
        <f>+IF(Nov!G29&lt;&gt;"",Nov!G29,"")</f>
        <v/>
      </c>
      <c r="C24" t="str">
        <f>+IF(A24&lt;&gt;"",Betrieb!$F$13,"")</f>
        <v/>
      </c>
      <c r="D24" t="str">
        <f>+IF(Nov!C29&lt;&gt;"",Nov!C29,"")</f>
        <v/>
      </c>
      <c r="E24" s="39" t="str">
        <f>+IF(Nov!B29&lt;&gt;"",Nov!B29,"")</f>
        <v/>
      </c>
      <c r="G24" t="str">
        <f>+IF(Nov!F29&lt;&gt;"",Nov!F29,"")</f>
        <v/>
      </c>
    </row>
    <row r="25" spans="1:7" x14ac:dyDescent="0.25">
      <c r="A25" t="str">
        <f>+IF(Nov!G30&lt;&gt;"",Nov!G30,"")</f>
        <v/>
      </c>
      <c r="C25" t="str">
        <f>+IF(A25&lt;&gt;"",Betrieb!$F$13,"")</f>
        <v/>
      </c>
      <c r="D25" t="str">
        <f>+IF(Nov!C30&lt;&gt;"",Nov!C30,"")</f>
        <v/>
      </c>
      <c r="E25" s="39" t="str">
        <f>+IF(Nov!B30&lt;&gt;"",Nov!B30,"")</f>
        <v/>
      </c>
      <c r="G25" t="str">
        <f>+IF(Nov!F30&lt;&gt;"",Nov!F30,"")</f>
        <v/>
      </c>
    </row>
    <row r="26" spans="1:7" x14ac:dyDescent="0.25">
      <c r="A26" t="str">
        <f>+IF(Nov!G31&lt;&gt;"",Nov!G31,"")</f>
        <v/>
      </c>
      <c r="C26" t="str">
        <f>+IF(A26&lt;&gt;"",Betrieb!$F$13,"")</f>
        <v/>
      </c>
      <c r="D26" t="str">
        <f>+IF(Nov!C31&lt;&gt;"",Nov!C31,"")</f>
        <v/>
      </c>
      <c r="E26" s="39" t="str">
        <f>+IF(Nov!B31&lt;&gt;"",Nov!B31,"")</f>
        <v/>
      </c>
      <c r="G26" t="str">
        <f>+IF(Nov!F31&lt;&gt;"",Nov!F31,"")</f>
        <v/>
      </c>
    </row>
    <row r="27" spans="1:7" x14ac:dyDescent="0.25">
      <c r="A27" t="str">
        <f>+IF(Nov!G32&lt;&gt;"",Nov!G32,"")</f>
        <v/>
      </c>
      <c r="C27" t="str">
        <f>+IF(A27&lt;&gt;"",Betrieb!$F$13,"")</f>
        <v/>
      </c>
      <c r="D27" t="str">
        <f>+IF(Nov!C32&lt;&gt;"",Nov!C32,"")</f>
        <v/>
      </c>
      <c r="E27" s="39" t="str">
        <f>+IF(Nov!B32&lt;&gt;"",Nov!B32,"")</f>
        <v/>
      </c>
      <c r="G27" t="str">
        <f>+IF(Nov!F32&lt;&gt;"",Nov!F32,"")</f>
        <v/>
      </c>
    </row>
    <row r="28" spans="1:7" x14ac:dyDescent="0.25">
      <c r="A28" t="str">
        <f>+IF(Nov!G33&lt;&gt;"",Nov!G33,"")</f>
        <v/>
      </c>
      <c r="C28" t="str">
        <f>+IF(A28&lt;&gt;"",Betrieb!$F$13,"")</f>
        <v/>
      </c>
      <c r="D28" t="str">
        <f>+IF(Nov!C33&lt;&gt;"",Nov!C33,"")</f>
        <v/>
      </c>
      <c r="E28" s="39" t="str">
        <f>+IF(Nov!B33&lt;&gt;"",Nov!B33,"")</f>
        <v/>
      </c>
      <c r="G28" t="str">
        <f>+IF(Nov!F33&lt;&gt;"",Nov!F33,"")</f>
        <v/>
      </c>
    </row>
    <row r="29" spans="1:7" x14ac:dyDescent="0.25">
      <c r="A29" t="str">
        <f>+IF(Nov!G34&lt;&gt;"",Nov!G34,"")</f>
        <v/>
      </c>
      <c r="C29" t="str">
        <f>+IF(A29&lt;&gt;"",Betrieb!$F$13,"")</f>
        <v/>
      </c>
      <c r="D29" t="str">
        <f>+IF(Nov!C34&lt;&gt;"",Nov!C34,"")</f>
        <v/>
      </c>
      <c r="E29" s="39" t="str">
        <f>+IF(Nov!B34&lt;&gt;"",Nov!B34,"")</f>
        <v/>
      </c>
      <c r="G29" t="str">
        <f>+IF(Nov!F34&lt;&gt;"",Nov!F34,"")</f>
        <v/>
      </c>
    </row>
    <row r="30" spans="1:7" x14ac:dyDescent="0.25">
      <c r="A30" t="str">
        <f>+IF(Nov!G35&lt;&gt;"",Nov!G35,"")</f>
        <v/>
      </c>
      <c r="C30" t="str">
        <f>+IF(A30&lt;&gt;"",Betrieb!$F$13,"")</f>
        <v/>
      </c>
      <c r="D30" t="str">
        <f>+IF(Nov!C35&lt;&gt;"",Nov!C35,"")</f>
        <v/>
      </c>
      <c r="E30" s="39" t="str">
        <f>+IF(Nov!B35&lt;&gt;"",Nov!B35,"")</f>
        <v/>
      </c>
      <c r="G30" t="str">
        <f>+IF(Nov!F35&lt;&gt;"",Nov!F35,"")</f>
        <v/>
      </c>
    </row>
    <row r="31" spans="1:7" x14ac:dyDescent="0.25">
      <c r="A31" t="str">
        <f>+IF(Nov!G36&lt;&gt;"",Nov!G36,"")</f>
        <v/>
      </c>
      <c r="C31" t="str">
        <f>+IF(A31&lt;&gt;"",Betrieb!$F$13,"")</f>
        <v/>
      </c>
      <c r="D31" t="str">
        <f>+IF(Nov!C36&lt;&gt;"",Nov!C36,"")</f>
        <v/>
      </c>
      <c r="E31" s="39" t="str">
        <f>+IF(Nov!B36&lt;&gt;"",Nov!B36,"")</f>
        <v/>
      </c>
      <c r="G31" t="str">
        <f>+IF(Nov!F36&lt;&gt;"",Nov!F36,"")</f>
        <v/>
      </c>
    </row>
    <row r="32" spans="1:7" x14ac:dyDescent="0.25">
      <c r="A32" t="str">
        <f>+IF(Nov!G37&lt;&gt;"",Nov!G37,"")</f>
        <v/>
      </c>
      <c r="C32" t="str">
        <f>+IF(A32&lt;&gt;"",Betrieb!$F$13,"")</f>
        <v/>
      </c>
      <c r="D32" t="str">
        <f>+IF(Nov!C37&lt;&gt;"",Nov!C37,"")</f>
        <v/>
      </c>
      <c r="E32" s="39" t="str">
        <f>+IF(Nov!B37&lt;&gt;"",Nov!B37,"")</f>
        <v/>
      </c>
      <c r="G32" t="str">
        <f>+IF(Nov!F37&lt;&gt;"",Nov!F37,"")</f>
        <v/>
      </c>
    </row>
    <row r="33" spans="1:7" x14ac:dyDescent="0.25">
      <c r="A33" t="str">
        <f>+IF(Nov!G38&lt;&gt;"",Nov!G38,"")</f>
        <v/>
      </c>
      <c r="C33" t="str">
        <f>+IF(A33&lt;&gt;"",Betrieb!$F$13,"")</f>
        <v/>
      </c>
      <c r="D33" t="str">
        <f>+IF(Nov!C38&lt;&gt;"",Nov!C38,"")</f>
        <v/>
      </c>
      <c r="E33" s="39" t="str">
        <f>+IF(Nov!B38&lt;&gt;"",Nov!B38,"")</f>
        <v/>
      </c>
      <c r="G33" t="str">
        <f>+IF(Nov!F38&lt;&gt;"",Nov!F38,"")</f>
        <v/>
      </c>
    </row>
    <row r="34" spans="1:7" x14ac:dyDescent="0.25">
      <c r="A34" t="str">
        <f>+IF(Nov!G39&lt;&gt;"",Nov!G39,"")</f>
        <v/>
      </c>
      <c r="C34" t="str">
        <f>+IF(A34&lt;&gt;"",Betrieb!$F$13,"")</f>
        <v/>
      </c>
      <c r="D34" t="str">
        <f>+IF(Nov!C39&lt;&gt;"",Nov!C39,"")</f>
        <v/>
      </c>
      <c r="E34" s="39" t="str">
        <f>+IF(Nov!B39&lt;&gt;"",Nov!B39,"")</f>
        <v/>
      </c>
      <c r="G34" t="str">
        <f>+IF(Nov!F39&lt;&gt;"",Nov!F39,"")</f>
        <v/>
      </c>
    </row>
    <row r="35" spans="1:7" x14ac:dyDescent="0.25">
      <c r="A35" t="str">
        <f>+IF(Nov!G40&lt;&gt;"",Nov!G40,"")</f>
        <v/>
      </c>
      <c r="C35" t="str">
        <f>+IF(A35&lt;&gt;"",Betrieb!$F$13,"")</f>
        <v/>
      </c>
      <c r="D35" t="str">
        <f>+IF(Nov!C40&lt;&gt;"",Nov!C40,"")</f>
        <v/>
      </c>
      <c r="E35" s="39" t="str">
        <f>+IF(Nov!B40&lt;&gt;"",Nov!B40,"")</f>
        <v/>
      </c>
      <c r="G35" t="str">
        <f>+IF(Nov!F40&lt;&gt;"",Nov!F40,"")</f>
        <v/>
      </c>
    </row>
    <row r="36" spans="1:7" x14ac:dyDescent="0.25">
      <c r="A36" t="str">
        <f>+IF(Nov!G41&lt;&gt;"",Nov!G41,"")</f>
        <v/>
      </c>
      <c r="C36" t="str">
        <f>+IF(A36&lt;&gt;"",Betrieb!$F$13,"")</f>
        <v/>
      </c>
      <c r="D36" t="str">
        <f>+IF(Nov!C41&lt;&gt;"",Nov!C41,"")</f>
        <v/>
      </c>
      <c r="E36" s="39" t="str">
        <f>+IF(Nov!B41&lt;&gt;"",Nov!B41,"")</f>
        <v/>
      </c>
      <c r="G36" t="str">
        <f>+IF(Nov!F41&lt;&gt;"",Nov!F41,"")</f>
        <v/>
      </c>
    </row>
    <row r="37" spans="1:7" x14ac:dyDescent="0.25">
      <c r="A37" t="str">
        <f>+IF(Nov!G42&lt;&gt;"",Nov!G42,"")</f>
        <v/>
      </c>
      <c r="C37" t="str">
        <f>+IF(A37&lt;&gt;"",Betrieb!$F$13,"")</f>
        <v/>
      </c>
      <c r="D37" t="str">
        <f>+IF(Nov!C42&lt;&gt;"",Nov!C42,"")</f>
        <v/>
      </c>
      <c r="E37" s="39" t="str">
        <f>+IF(Nov!B42&lt;&gt;"",Nov!B42,"")</f>
        <v/>
      </c>
      <c r="G37" t="str">
        <f>+IF(Nov!F42&lt;&gt;"",Nov!F42,"")</f>
        <v/>
      </c>
    </row>
    <row r="38" spans="1:7" x14ac:dyDescent="0.25">
      <c r="A38" t="str">
        <f>+IF(Nov!G43&lt;&gt;"",Nov!G43,"")</f>
        <v/>
      </c>
      <c r="C38" t="str">
        <f>+IF(A38&lt;&gt;"",Betrieb!$F$13,"")</f>
        <v/>
      </c>
      <c r="D38" t="str">
        <f>+IF(Nov!C43&lt;&gt;"",Nov!C43,"")</f>
        <v/>
      </c>
      <c r="E38" s="39" t="str">
        <f>+IF(Nov!B43&lt;&gt;"",Nov!B43,"")</f>
        <v/>
      </c>
      <c r="G38" t="str">
        <f>+IF(Nov!F43&lt;&gt;"",Nov!F43,"")</f>
        <v/>
      </c>
    </row>
    <row r="39" spans="1:7" x14ac:dyDescent="0.25">
      <c r="A39" t="str">
        <f>+IF(Nov!G44&lt;&gt;"",Nov!G44,"")</f>
        <v/>
      </c>
      <c r="C39" t="str">
        <f>+IF(A39&lt;&gt;"",Betrieb!$F$13,"")</f>
        <v/>
      </c>
      <c r="D39" t="str">
        <f>+IF(Nov!C44&lt;&gt;"",Nov!C44,"")</f>
        <v/>
      </c>
      <c r="E39" s="39" t="str">
        <f>+IF(Nov!B44&lt;&gt;"",Nov!B44,"")</f>
        <v/>
      </c>
      <c r="G39" t="str">
        <f>+IF(Nov!F44&lt;&gt;"",Nov!F44,"")</f>
        <v/>
      </c>
    </row>
    <row r="40" spans="1:7" x14ac:dyDescent="0.25">
      <c r="A40" t="str">
        <f>+IF(Nov!G45&lt;&gt;"",Nov!G45,"")</f>
        <v/>
      </c>
      <c r="C40" t="str">
        <f>+IF(A40&lt;&gt;"",Betrieb!$F$13,"")</f>
        <v/>
      </c>
      <c r="D40" t="str">
        <f>+IF(Nov!C45&lt;&gt;"",Nov!C45,"")</f>
        <v/>
      </c>
      <c r="E40" s="39" t="str">
        <f>+IF(Nov!B45&lt;&gt;"",Nov!B45,"")</f>
        <v/>
      </c>
      <c r="G40" t="str">
        <f>+IF(Nov!F45&lt;&gt;"",Nov!F45,"")</f>
        <v/>
      </c>
    </row>
    <row r="41" spans="1:7" x14ac:dyDescent="0.25">
      <c r="A41" t="str">
        <f>+IF(Nov!G46&lt;&gt;"",Nov!G46,"")</f>
        <v/>
      </c>
      <c r="C41" t="str">
        <f>+IF(A41&lt;&gt;"",Betrieb!$F$13,"")</f>
        <v/>
      </c>
      <c r="D41" t="str">
        <f>+IF(Nov!C46&lt;&gt;"",Nov!C46,"")</f>
        <v/>
      </c>
      <c r="E41" s="39" t="str">
        <f>+IF(Nov!B46&lt;&gt;"",Nov!B46,"")</f>
        <v/>
      </c>
      <c r="G41" t="str">
        <f>+IF(Nov!F46&lt;&gt;"",Nov!F46,"")</f>
        <v/>
      </c>
    </row>
    <row r="42" spans="1:7" x14ac:dyDescent="0.25">
      <c r="A42" t="str">
        <f>+IF(Nov!G47&lt;&gt;"",Nov!G47,"")</f>
        <v/>
      </c>
      <c r="C42" t="str">
        <f>+IF(A42&lt;&gt;"",Betrieb!$F$13,"")</f>
        <v/>
      </c>
      <c r="D42" t="str">
        <f>+IF(Nov!C47&lt;&gt;"",Nov!C47,"")</f>
        <v/>
      </c>
      <c r="E42" s="39" t="str">
        <f>+IF(Nov!B47&lt;&gt;"",Nov!B47,"")</f>
        <v/>
      </c>
      <c r="G42" t="str">
        <f>+IF(Nov!F47&lt;&gt;"",Nov!F47,"")</f>
        <v/>
      </c>
    </row>
    <row r="43" spans="1:7" x14ac:dyDescent="0.25">
      <c r="A43" t="str">
        <f>+IF(Nov!G48&lt;&gt;"",Nov!G48,"")</f>
        <v/>
      </c>
      <c r="C43" t="str">
        <f>+IF(A43&lt;&gt;"",Betrieb!$F$13,"")</f>
        <v/>
      </c>
      <c r="D43" t="str">
        <f>+IF(Nov!C48&lt;&gt;"",Nov!C48,"")</f>
        <v/>
      </c>
      <c r="E43" s="39" t="str">
        <f>+IF(Nov!B48&lt;&gt;"",Nov!B48,"")</f>
        <v/>
      </c>
      <c r="G43" t="str">
        <f>+IF(Nov!F48&lt;&gt;"",Nov!F48,"")</f>
        <v/>
      </c>
    </row>
    <row r="44" spans="1:7" x14ac:dyDescent="0.25">
      <c r="A44" t="str">
        <f>+IF(Nov!G49&lt;&gt;"",Nov!G49,"")</f>
        <v/>
      </c>
      <c r="C44" t="str">
        <f>+IF(A44&lt;&gt;"",Betrieb!$F$13,"")</f>
        <v/>
      </c>
      <c r="D44" t="str">
        <f>+IF(Nov!C49&lt;&gt;"",Nov!C49,"")</f>
        <v/>
      </c>
      <c r="E44" s="39" t="str">
        <f>+IF(Nov!B49&lt;&gt;"",Nov!B49,"")</f>
        <v/>
      </c>
      <c r="G44" t="str">
        <f>+IF(Nov!F49&lt;&gt;"",Nov!F49,"")</f>
        <v/>
      </c>
    </row>
    <row r="45" spans="1:7" x14ac:dyDescent="0.25">
      <c r="A45" t="str">
        <f>+IF(Nov!G50&lt;&gt;"",Nov!G50,"")</f>
        <v/>
      </c>
      <c r="C45" t="str">
        <f>+IF(A45&lt;&gt;"",Betrieb!$F$13,"")</f>
        <v/>
      </c>
      <c r="D45" t="str">
        <f>+IF(Nov!C50&lt;&gt;"",Nov!C50,"")</f>
        <v/>
      </c>
      <c r="E45" s="39" t="str">
        <f>+IF(Nov!B50&lt;&gt;"",Nov!B50,"")</f>
        <v/>
      </c>
      <c r="G45" t="str">
        <f>+IF(Nov!F50&lt;&gt;"",Nov!F50,"")</f>
        <v/>
      </c>
    </row>
    <row r="46" spans="1:7" x14ac:dyDescent="0.25">
      <c r="A46" t="str">
        <f>+IF(Nov!G51&lt;&gt;"",Nov!G51,"")</f>
        <v/>
      </c>
      <c r="C46" t="str">
        <f>+IF(A46&lt;&gt;"",Betrieb!$F$13,"")</f>
        <v/>
      </c>
      <c r="D46" t="str">
        <f>+IF(Nov!C51&lt;&gt;"",Nov!C51,"")</f>
        <v/>
      </c>
      <c r="E46" s="39" t="str">
        <f>+IF(Nov!B51&lt;&gt;"",Nov!B51,"")</f>
        <v/>
      </c>
      <c r="G46" t="str">
        <f>+IF(Nov!F51&lt;&gt;"",Nov!F51,"")</f>
        <v/>
      </c>
    </row>
    <row r="47" spans="1:7" x14ac:dyDescent="0.25">
      <c r="A47" t="str">
        <f>+IF(Nov!G52&lt;&gt;"",Nov!G52,"")</f>
        <v/>
      </c>
      <c r="C47" t="str">
        <f>+IF(A47&lt;&gt;"",Betrieb!$F$13,"")</f>
        <v/>
      </c>
      <c r="D47" t="str">
        <f>+IF(Nov!C52&lt;&gt;"",Nov!C52,"")</f>
        <v/>
      </c>
      <c r="E47" s="39" t="str">
        <f>+IF(Nov!B52&lt;&gt;"",Nov!B52,"")</f>
        <v/>
      </c>
      <c r="G47" t="str">
        <f>+IF(Nov!F52&lt;&gt;"",Nov!F52,"")</f>
        <v/>
      </c>
    </row>
    <row r="48" spans="1:7" x14ac:dyDescent="0.25">
      <c r="A48" t="str">
        <f>+IF(Nov!G53&lt;&gt;"",Nov!G53,"")</f>
        <v/>
      </c>
      <c r="C48" t="str">
        <f>+IF(A48&lt;&gt;"",Betrieb!$F$13,"")</f>
        <v/>
      </c>
      <c r="D48" t="str">
        <f>+IF(Nov!C53&lt;&gt;"",Nov!C53,"")</f>
        <v/>
      </c>
      <c r="E48" s="39" t="str">
        <f>+IF(Nov!B53&lt;&gt;"",Nov!B53,"")</f>
        <v/>
      </c>
      <c r="G48" t="str">
        <f>+IF(Nov!F53&lt;&gt;"",Nov!F53,"")</f>
        <v/>
      </c>
    </row>
    <row r="49" spans="1:7" x14ac:dyDescent="0.25">
      <c r="A49" t="str">
        <f>+IF(Nov!G54&lt;&gt;"",Nov!G54,"")</f>
        <v/>
      </c>
      <c r="C49" t="str">
        <f>+IF(A49&lt;&gt;"",Betrieb!$F$13,"")</f>
        <v/>
      </c>
      <c r="D49" t="str">
        <f>+IF(Nov!C54&lt;&gt;"",Nov!C54,"")</f>
        <v/>
      </c>
      <c r="E49" s="39" t="str">
        <f>+IF(Nov!B54&lt;&gt;"",Nov!B54,"")</f>
        <v/>
      </c>
      <c r="G49" t="str">
        <f>+IF(Nov!F54&lt;&gt;"",Nov!F54,"")</f>
        <v/>
      </c>
    </row>
    <row r="50" spans="1:7" x14ac:dyDescent="0.25">
      <c r="A50" t="str">
        <f>+IF(Nov!G55&lt;&gt;"",Nov!G55,"")</f>
        <v/>
      </c>
      <c r="C50" t="str">
        <f>+IF(A50&lt;&gt;"",Betrieb!$F$13,"")</f>
        <v/>
      </c>
      <c r="D50" t="str">
        <f>+IF(Nov!C55&lt;&gt;"",Nov!C55,"")</f>
        <v/>
      </c>
      <c r="E50" s="39" t="str">
        <f>+IF(Nov!B55&lt;&gt;"",Nov!B55,"")</f>
        <v/>
      </c>
      <c r="G50" t="str">
        <f>+IF(Nov!F55&lt;&gt;"",Nov!F55,"")</f>
        <v/>
      </c>
    </row>
    <row r="51" spans="1:7" x14ac:dyDescent="0.25">
      <c r="A51" t="str">
        <f>+IF(Nov!G56&lt;&gt;"",Nov!G56,"")</f>
        <v/>
      </c>
      <c r="C51" t="str">
        <f>+IF(A51&lt;&gt;"",Betrieb!$F$13,"")</f>
        <v/>
      </c>
      <c r="D51" t="str">
        <f>+IF(Nov!C56&lt;&gt;"",Nov!C56,"")</f>
        <v/>
      </c>
      <c r="E51" s="39" t="str">
        <f>+IF(Nov!B56&lt;&gt;"",Nov!B56,"")</f>
        <v/>
      </c>
      <c r="G51" t="str">
        <f>+IF(Nov!F56&lt;&gt;"",Nov!F56,"")</f>
        <v/>
      </c>
    </row>
    <row r="52" spans="1:7" x14ac:dyDescent="0.25">
      <c r="A52" t="str">
        <f>+IF(Nov!G57&lt;&gt;"",Nov!G57,"")</f>
        <v/>
      </c>
      <c r="C52" t="str">
        <f>+IF(A52&lt;&gt;"",Betrieb!$F$13,"")</f>
        <v/>
      </c>
      <c r="D52" t="str">
        <f>+IF(Nov!C57&lt;&gt;"",Nov!C57,"")</f>
        <v/>
      </c>
      <c r="E52" s="39" t="str">
        <f>+IF(Nov!B57&lt;&gt;"",Nov!B57,"")</f>
        <v/>
      </c>
      <c r="G52" t="str">
        <f>+IF(Nov!F57&lt;&gt;"",Nov!F57,"")</f>
        <v/>
      </c>
    </row>
    <row r="53" spans="1:7" x14ac:dyDescent="0.25">
      <c r="A53" t="str">
        <f>+IF(Nov!G58&lt;&gt;"",Nov!G58,"")</f>
        <v/>
      </c>
      <c r="C53" t="str">
        <f>+IF(A53&lt;&gt;"",Betrieb!$F$13,"")</f>
        <v/>
      </c>
      <c r="D53" t="str">
        <f>+IF(Nov!C58&lt;&gt;"",Nov!C58,"")</f>
        <v/>
      </c>
      <c r="E53" s="39" t="str">
        <f>+IF(Nov!B58&lt;&gt;"",Nov!B58,"")</f>
        <v/>
      </c>
      <c r="G53" t="str">
        <f>+IF(Nov!F58&lt;&gt;"",Nov!F58,"")</f>
        <v/>
      </c>
    </row>
    <row r="54" spans="1:7" x14ac:dyDescent="0.25">
      <c r="A54" t="str">
        <f>+IF(Nov!G59&lt;&gt;"",Nov!G59,"")</f>
        <v/>
      </c>
      <c r="C54" t="str">
        <f>+IF(A54&lt;&gt;"",Betrieb!$F$13,"")</f>
        <v/>
      </c>
      <c r="D54" t="str">
        <f>+IF(Nov!C59&lt;&gt;"",Nov!C59,"")</f>
        <v/>
      </c>
      <c r="E54" s="39" t="str">
        <f>+IF(Nov!B59&lt;&gt;"",Nov!B59,"")</f>
        <v/>
      </c>
      <c r="G54" t="str">
        <f>+IF(Nov!F59&lt;&gt;"",Nov!F59,"")</f>
        <v/>
      </c>
    </row>
    <row r="55" spans="1:7" x14ac:dyDescent="0.25">
      <c r="A55" t="str">
        <f>+IF(Nov!G60&lt;&gt;"",Nov!G60,"")</f>
        <v/>
      </c>
      <c r="C55" t="str">
        <f>+IF(A55&lt;&gt;"",Betrieb!$F$13,"")</f>
        <v/>
      </c>
      <c r="D55" t="str">
        <f>+IF(Nov!C60&lt;&gt;"",Nov!C60,"")</f>
        <v/>
      </c>
      <c r="E55" s="39" t="str">
        <f>+IF(Nov!B60&lt;&gt;"",Nov!B60,"")</f>
        <v/>
      </c>
      <c r="G55" t="str">
        <f>+IF(Nov!F60&lt;&gt;"",Nov!F60,"")</f>
        <v/>
      </c>
    </row>
    <row r="56" spans="1:7" x14ac:dyDescent="0.25">
      <c r="A56" t="str">
        <f>+IF(Nov!G61&lt;&gt;"",Nov!G61,"")</f>
        <v/>
      </c>
      <c r="C56" t="str">
        <f>+IF(A56&lt;&gt;"",Betrieb!$F$13,"")</f>
        <v/>
      </c>
      <c r="D56" t="str">
        <f>+IF(Nov!C61&lt;&gt;"",Nov!C61,"")</f>
        <v/>
      </c>
      <c r="E56" s="39" t="str">
        <f>+IF(Nov!B61&lt;&gt;"",Nov!B61,"")</f>
        <v/>
      </c>
      <c r="G56" t="str">
        <f>+IF(Nov!F61&lt;&gt;"",Nov!F61,"")</f>
        <v/>
      </c>
    </row>
    <row r="57" spans="1:7" x14ac:dyDescent="0.25">
      <c r="A57" t="str">
        <f>+IF(Nov!G62&lt;&gt;"",Nov!G62,"")</f>
        <v/>
      </c>
      <c r="C57" t="str">
        <f>+IF(A57&lt;&gt;"",Betrieb!$F$13,"")</f>
        <v/>
      </c>
      <c r="D57" t="str">
        <f>+IF(Nov!C62&lt;&gt;"",Nov!C62,"")</f>
        <v/>
      </c>
      <c r="E57" s="39" t="str">
        <f>+IF(Nov!B62&lt;&gt;"",Nov!B62,"")</f>
        <v/>
      </c>
      <c r="G57" t="str">
        <f>+IF(Nov!F62&lt;&gt;"",Nov!F62,"")</f>
        <v/>
      </c>
    </row>
    <row r="58" spans="1:7" x14ac:dyDescent="0.25">
      <c r="A58" t="str">
        <f>+IF(Nov!G63&lt;&gt;"",Nov!G63,"")</f>
        <v/>
      </c>
      <c r="C58" t="str">
        <f>+IF(A58&lt;&gt;"",Betrieb!$F$13,"")</f>
        <v/>
      </c>
      <c r="D58" t="str">
        <f>+IF(Nov!C63&lt;&gt;"",Nov!C63,"")</f>
        <v/>
      </c>
      <c r="E58" s="39" t="str">
        <f>+IF(Nov!B63&lt;&gt;"",Nov!B63,"")</f>
        <v/>
      </c>
      <c r="G58" t="str">
        <f>+IF(Nov!F63&lt;&gt;"",Nov!F63,"")</f>
        <v/>
      </c>
    </row>
    <row r="59" spans="1:7" x14ac:dyDescent="0.25">
      <c r="A59" t="str">
        <f>+IF(Nov!G64&lt;&gt;"",Nov!G64,"")</f>
        <v/>
      </c>
      <c r="C59" t="str">
        <f>+IF(A59&lt;&gt;"",Betrieb!$F$13,"")</f>
        <v/>
      </c>
      <c r="D59" t="str">
        <f>+IF(Nov!C64&lt;&gt;"",Nov!C64,"")</f>
        <v/>
      </c>
      <c r="E59" s="39" t="str">
        <f>+IF(Nov!B64&lt;&gt;"",Nov!B64,"")</f>
        <v/>
      </c>
      <c r="G59" t="str">
        <f>+IF(Nov!F64&lt;&gt;"",Nov!F64,"")</f>
        <v/>
      </c>
    </row>
    <row r="60" spans="1:7" x14ac:dyDescent="0.25">
      <c r="A60" t="str">
        <f>+IF(Nov!G65&lt;&gt;"",Nov!G65,"")</f>
        <v/>
      </c>
      <c r="C60" t="str">
        <f>+IF(A60&lt;&gt;"",Betrieb!$F$13,"")</f>
        <v/>
      </c>
      <c r="D60" t="str">
        <f>+IF(Nov!C65&lt;&gt;"",Nov!C65,"")</f>
        <v/>
      </c>
      <c r="E60" s="39" t="str">
        <f>+IF(Nov!B65&lt;&gt;"",Nov!B65,"")</f>
        <v/>
      </c>
      <c r="G60" t="str">
        <f>+IF(Nov!F65&lt;&gt;"",Nov!F65,"")</f>
        <v/>
      </c>
    </row>
    <row r="61" spans="1:7" x14ac:dyDescent="0.25">
      <c r="A61" t="str">
        <f>+IF(Nov!G66&lt;&gt;"",Nov!G66,"")</f>
        <v/>
      </c>
      <c r="C61" t="str">
        <f>+IF(A61&lt;&gt;"",Betrieb!$F$13,"")</f>
        <v/>
      </c>
      <c r="D61" t="str">
        <f>+IF(Nov!C66&lt;&gt;"",Nov!C66,"")</f>
        <v/>
      </c>
      <c r="E61" s="39" t="str">
        <f>+IF(Nov!B66&lt;&gt;"",Nov!B66,"")</f>
        <v/>
      </c>
      <c r="G61" t="str">
        <f>+IF(Nov!F66&lt;&gt;"",Nov!F66,"")</f>
        <v/>
      </c>
    </row>
    <row r="62" spans="1:7" x14ac:dyDescent="0.25">
      <c r="A62" t="str">
        <f>+IF(Nov!G67&lt;&gt;"",Nov!G67,"")</f>
        <v/>
      </c>
      <c r="C62" t="str">
        <f>+IF(A62&lt;&gt;"",Betrieb!$F$13,"")</f>
        <v/>
      </c>
      <c r="D62" t="str">
        <f>+IF(Nov!C67&lt;&gt;"",Nov!C67,"")</f>
        <v/>
      </c>
      <c r="E62" s="39" t="str">
        <f>+IF(Nov!B67&lt;&gt;"",Nov!B67,"")</f>
        <v/>
      </c>
      <c r="G62" t="str">
        <f>+IF(Nov!F67&lt;&gt;"",Nov!F67,"")</f>
        <v/>
      </c>
    </row>
    <row r="63" spans="1:7" x14ac:dyDescent="0.25">
      <c r="A63" t="str">
        <f>+IF(Nov!G68&lt;&gt;"",Nov!G68,"")</f>
        <v/>
      </c>
      <c r="C63" t="str">
        <f>+IF(A63&lt;&gt;"",Betrieb!$F$13,"")</f>
        <v/>
      </c>
      <c r="D63" t="str">
        <f>+IF(Nov!C68&lt;&gt;"",Nov!C68,"")</f>
        <v/>
      </c>
      <c r="E63" s="39" t="str">
        <f>+IF(Nov!B68&lt;&gt;"",Nov!B68,"")</f>
        <v/>
      </c>
      <c r="G63" t="str">
        <f>+IF(Nov!F68&lt;&gt;"",Nov!F68,"")</f>
        <v/>
      </c>
    </row>
    <row r="64" spans="1:7" x14ac:dyDescent="0.25">
      <c r="A64" t="str">
        <f>+IF(Nov!G69&lt;&gt;"",Nov!G69,"")</f>
        <v/>
      </c>
      <c r="C64" t="str">
        <f>+IF(A64&lt;&gt;"",Betrieb!$F$13,"")</f>
        <v/>
      </c>
      <c r="D64" t="str">
        <f>+IF(Nov!C69&lt;&gt;"",Nov!C69,"")</f>
        <v/>
      </c>
      <c r="E64" s="39" t="str">
        <f>+IF(Nov!B69&lt;&gt;"",Nov!B69,"")</f>
        <v/>
      </c>
      <c r="G64" t="str">
        <f>+IF(Nov!F69&lt;&gt;"",Nov!F69,"")</f>
        <v/>
      </c>
    </row>
    <row r="65" spans="1:7" x14ac:dyDescent="0.25">
      <c r="A65" t="str">
        <f>+IF(Nov!G70&lt;&gt;"",Nov!G70,"")</f>
        <v/>
      </c>
      <c r="C65" t="str">
        <f>+IF(A65&lt;&gt;"",Betrieb!$F$13,"")</f>
        <v/>
      </c>
      <c r="D65" t="str">
        <f>+IF(Nov!C70&lt;&gt;"",Nov!C70,"")</f>
        <v/>
      </c>
      <c r="E65" s="39" t="str">
        <f>+IF(Nov!B70&lt;&gt;"",Nov!B70,"")</f>
        <v/>
      </c>
      <c r="G65" t="str">
        <f>+IF(Nov!F70&lt;&gt;"",Nov!F70,"")</f>
        <v/>
      </c>
    </row>
    <row r="66" spans="1:7" x14ac:dyDescent="0.25">
      <c r="A66" t="str">
        <f>+IF(Nov!G71&lt;&gt;"",Nov!G71,"")</f>
        <v/>
      </c>
      <c r="C66" t="str">
        <f>+IF(A66&lt;&gt;"",Betrieb!$F$13,"")</f>
        <v/>
      </c>
      <c r="D66" t="str">
        <f>+IF(Nov!C71&lt;&gt;"",Nov!C71,"")</f>
        <v/>
      </c>
      <c r="E66" s="39" t="str">
        <f>+IF(Nov!B71&lt;&gt;"",Nov!B71,"")</f>
        <v/>
      </c>
      <c r="G66" t="str">
        <f>+IF(Nov!F71&lt;&gt;"",Nov!F71,"")</f>
        <v/>
      </c>
    </row>
    <row r="67" spans="1:7" x14ac:dyDescent="0.25">
      <c r="A67" t="str">
        <f>+IF(Nov!G72&lt;&gt;"",Nov!G72,"")</f>
        <v/>
      </c>
      <c r="C67" t="str">
        <f>+IF(A67&lt;&gt;"",Betrieb!$F$13,"")</f>
        <v/>
      </c>
      <c r="D67" t="str">
        <f>+IF(Nov!C72&lt;&gt;"",Nov!C72,"")</f>
        <v/>
      </c>
      <c r="E67" s="39" t="str">
        <f>+IF(Nov!B72&lt;&gt;"",Nov!B72,"")</f>
        <v/>
      </c>
      <c r="G67" t="str">
        <f>+IF(Nov!F72&lt;&gt;"",Nov!F72,"")</f>
        <v/>
      </c>
    </row>
    <row r="68" spans="1:7" x14ac:dyDescent="0.25">
      <c r="A68" t="str">
        <f>+IF(Nov!G73&lt;&gt;"",Nov!G73,"")</f>
        <v/>
      </c>
      <c r="C68" t="str">
        <f>+IF(A68&lt;&gt;"",Betrieb!$F$13,"")</f>
        <v/>
      </c>
      <c r="D68" t="str">
        <f>+IF(Nov!C73&lt;&gt;"",Nov!C73,"")</f>
        <v/>
      </c>
      <c r="E68" s="39" t="str">
        <f>+IF(Nov!B73&lt;&gt;"",Nov!B73,"")</f>
        <v/>
      </c>
      <c r="G68" t="str">
        <f>+IF(Nov!F73&lt;&gt;"",Nov!F73,"")</f>
        <v/>
      </c>
    </row>
    <row r="69" spans="1:7" x14ac:dyDescent="0.25">
      <c r="A69" t="str">
        <f>+IF(Nov!G74&lt;&gt;"",Nov!G74,"")</f>
        <v/>
      </c>
      <c r="C69" t="str">
        <f>+IF(A69&lt;&gt;"",Betrieb!$F$13,"")</f>
        <v/>
      </c>
      <c r="D69" t="str">
        <f>+IF(Nov!C74&lt;&gt;"",Nov!C74,"")</f>
        <v/>
      </c>
      <c r="E69" s="39" t="str">
        <f>+IF(Nov!B74&lt;&gt;"",Nov!B74,"")</f>
        <v/>
      </c>
      <c r="G69" t="str">
        <f>+IF(Nov!F74&lt;&gt;"",Nov!F74,"")</f>
        <v/>
      </c>
    </row>
    <row r="70" spans="1:7" x14ac:dyDescent="0.25">
      <c r="A70" t="str">
        <f>+IF(Nov!G75&lt;&gt;"",Nov!G75,"")</f>
        <v/>
      </c>
      <c r="C70" t="str">
        <f>+IF(A70&lt;&gt;"",Betrieb!$F$13,"")</f>
        <v/>
      </c>
      <c r="D70" t="str">
        <f>+IF(Nov!C75&lt;&gt;"",Nov!C75,"")</f>
        <v/>
      </c>
      <c r="E70" s="39" t="str">
        <f>+IF(Nov!B75&lt;&gt;"",Nov!B75,"")</f>
        <v/>
      </c>
      <c r="G70" t="str">
        <f>+IF(Nov!F75&lt;&gt;"",Nov!F75,"")</f>
        <v/>
      </c>
    </row>
    <row r="71" spans="1:7" x14ac:dyDescent="0.25">
      <c r="A71" t="str">
        <f>+IF(Nov!G76&lt;&gt;"",Nov!G76,"")</f>
        <v/>
      </c>
      <c r="C71" t="str">
        <f>+IF(A71&lt;&gt;"",Betrieb!$F$13,"")</f>
        <v/>
      </c>
      <c r="D71" t="str">
        <f>+IF(Nov!C76&lt;&gt;"",Nov!C76,"")</f>
        <v/>
      </c>
      <c r="E71" s="39" t="str">
        <f>+IF(Nov!B76&lt;&gt;"",Nov!B76,"")</f>
        <v/>
      </c>
      <c r="G71" t="str">
        <f>+IF(Nov!F76&lt;&gt;"",Nov!F76,"")</f>
        <v/>
      </c>
    </row>
    <row r="72" spans="1:7" x14ac:dyDescent="0.25">
      <c r="A72" t="str">
        <f>+IF(Nov!G77&lt;&gt;"",Nov!G77,"")</f>
        <v/>
      </c>
      <c r="C72" t="str">
        <f>+IF(A72&lt;&gt;"",Betrieb!$F$13,"")</f>
        <v/>
      </c>
      <c r="D72" t="str">
        <f>+IF(Nov!C77&lt;&gt;"",Nov!C77,"")</f>
        <v/>
      </c>
      <c r="E72" s="39" t="str">
        <f>+IF(Nov!B77&lt;&gt;"",Nov!B77,"")</f>
        <v/>
      </c>
      <c r="G72" t="str">
        <f>+IF(Nov!F77&lt;&gt;"",Nov!F77,"")</f>
        <v/>
      </c>
    </row>
    <row r="73" spans="1:7" x14ac:dyDescent="0.25">
      <c r="A73" t="str">
        <f>+IF(Nov!G78&lt;&gt;"",Nov!G78,"")</f>
        <v/>
      </c>
      <c r="C73" t="str">
        <f>+IF(A73&lt;&gt;"",Betrieb!$F$13,"")</f>
        <v/>
      </c>
      <c r="D73" t="str">
        <f>+IF(Nov!C78&lt;&gt;"",Nov!C78,"")</f>
        <v/>
      </c>
      <c r="E73" s="39" t="str">
        <f>+IF(Nov!B78&lt;&gt;"",Nov!B78,"")</f>
        <v/>
      </c>
      <c r="G73" t="str">
        <f>+IF(Nov!F78&lt;&gt;"",Nov!F78,"")</f>
        <v/>
      </c>
    </row>
    <row r="74" spans="1:7" x14ac:dyDescent="0.25">
      <c r="A74" t="str">
        <f>+IF(Nov!G79&lt;&gt;"",Nov!G79,"")</f>
        <v/>
      </c>
      <c r="C74" t="str">
        <f>+IF(A74&lt;&gt;"",Betrieb!$F$13,"")</f>
        <v/>
      </c>
      <c r="D74" t="str">
        <f>+IF(Nov!C79&lt;&gt;"",Nov!C79,"")</f>
        <v/>
      </c>
      <c r="E74" s="39" t="str">
        <f>+IF(Nov!B79&lt;&gt;"",Nov!B79,"")</f>
        <v/>
      </c>
      <c r="G74" t="str">
        <f>+IF(Nov!F79&lt;&gt;"",Nov!F79,"")</f>
        <v/>
      </c>
    </row>
    <row r="75" spans="1:7" x14ac:dyDescent="0.25">
      <c r="A75" t="str">
        <f>+IF(Nov!G80&lt;&gt;"",Nov!G80,"")</f>
        <v/>
      </c>
      <c r="C75" t="str">
        <f>+IF(A75&lt;&gt;"",Betrieb!$F$13,"")</f>
        <v/>
      </c>
      <c r="D75" t="str">
        <f>+IF(Nov!C80&lt;&gt;"",Nov!C80,"")</f>
        <v/>
      </c>
      <c r="E75" s="39" t="str">
        <f>+IF(Nov!B80&lt;&gt;"",Nov!B80,"")</f>
        <v/>
      </c>
      <c r="G75" t="str">
        <f>+IF(Nov!F80&lt;&gt;"",Nov!F80,"")</f>
        <v/>
      </c>
    </row>
    <row r="76" spans="1:7" x14ac:dyDescent="0.25">
      <c r="A76" t="str">
        <f>+IF(Nov!G81&lt;&gt;"",Nov!G81,"")</f>
        <v/>
      </c>
      <c r="C76" t="str">
        <f>+IF(A76&lt;&gt;"",Betrieb!$F$13,"")</f>
        <v/>
      </c>
      <c r="D76" t="str">
        <f>+IF(Nov!C81&lt;&gt;"",Nov!C81,"")</f>
        <v/>
      </c>
      <c r="E76" s="39" t="str">
        <f>+IF(Nov!B81&lt;&gt;"",Nov!B81,"")</f>
        <v/>
      </c>
      <c r="G76" t="str">
        <f>+IF(Nov!F81&lt;&gt;"",Nov!F81,"")</f>
        <v/>
      </c>
    </row>
    <row r="77" spans="1:7" x14ac:dyDescent="0.25">
      <c r="A77" t="str">
        <f>+IF(Nov!G82&lt;&gt;"",Nov!G82,"")</f>
        <v/>
      </c>
      <c r="C77" t="str">
        <f>+IF(A77&lt;&gt;"",Betrieb!$F$13,"")</f>
        <v/>
      </c>
      <c r="D77" t="str">
        <f>+IF(Nov!C82&lt;&gt;"",Nov!C82,"")</f>
        <v/>
      </c>
      <c r="E77" s="39" t="str">
        <f>+IF(Nov!B82&lt;&gt;"",Nov!B82,"")</f>
        <v/>
      </c>
      <c r="G77" t="str">
        <f>+IF(Nov!F82&lt;&gt;"",Nov!F82,"")</f>
        <v/>
      </c>
    </row>
    <row r="78" spans="1:7" x14ac:dyDescent="0.25">
      <c r="A78" t="str">
        <f>+IF(Nov!G83&lt;&gt;"",Nov!G83,"")</f>
        <v/>
      </c>
      <c r="C78" t="str">
        <f>+IF(A78&lt;&gt;"",Betrieb!$F$13,"")</f>
        <v/>
      </c>
      <c r="D78" t="str">
        <f>+IF(Nov!C83&lt;&gt;"",Nov!C83,"")</f>
        <v/>
      </c>
      <c r="E78" s="39" t="str">
        <f>+IF(Nov!B83&lt;&gt;"",Nov!B83,"")</f>
        <v/>
      </c>
      <c r="G78" t="str">
        <f>+IF(Nov!F83&lt;&gt;"",Nov!F83,"")</f>
        <v/>
      </c>
    </row>
    <row r="79" spans="1:7" x14ac:dyDescent="0.25">
      <c r="A79" t="str">
        <f>+IF(Nov!G84&lt;&gt;"",Nov!G84,"")</f>
        <v/>
      </c>
      <c r="C79" t="str">
        <f>+IF(A79&lt;&gt;"",Betrieb!$F$13,"")</f>
        <v/>
      </c>
      <c r="D79" t="str">
        <f>+IF(Nov!C84&lt;&gt;"",Nov!C84,"")</f>
        <v/>
      </c>
      <c r="E79" s="39" t="str">
        <f>+IF(Nov!B84&lt;&gt;"",Nov!B84,"")</f>
        <v/>
      </c>
      <c r="G79" t="str">
        <f>+IF(Nov!F84&lt;&gt;"",Nov!F84,"")</f>
        <v/>
      </c>
    </row>
    <row r="80" spans="1:7" x14ac:dyDescent="0.25">
      <c r="A80" t="str">
        <f>+IF(Nov!G85&lt;&gt;"",Nov!G85,"")</f>
        <v/>
      </c>
      <c r="C80" t="str">
        <f>+IF(A80&lt;&gt;"",Betrieb!$F$13,"")</f>
        <v/>
      </c>
      <c r="D80" t="str">
        <f>+IF(Nov!C85&lt;&gt;"",Nov!C85,"")</f>
        <v/>
      </c>
      <c r="E80" s="39" t="str">
        <f>+IF(Nov!B85&lt;&gt;"",Nov!B85,"")</f>
        <v/>
      </c>
      <c r="G80" t="str">
        <f>+IF(Nov!F85&lt;&gt;"",Nov!F85,"")</f>
        <v/>
      </c>
    </row>
    <row r="81" spans="1:7" x14ac:dyDescent="0.25">
      <c r="A81" t="str">
        <f>+IF(Nov!G86&lt;&gt;"",Nov!G86,"")</f>
        <v/>
      </c>
      <c r="C81" t="str">
        <f>+IF(A81&lt;&gt;"",Betrieb!$F$13,"")</f>
        <v/>
      </c>
      <c r="D81" t="str">
        <f>+IF(Nov!C86&lt;&gt;"",Nov!C86,"")</f>
        <v/>
      </c>
      <c r="E81" s="39" t="str">
        <f>+IF(Nov!B86&lt;&gt;"",Nov!B86,"")</f>
        <v/>
      </c>
      <c r="G81" t="str">
        <f>+IF(Nov!F86&lt;&gt;"",Nov!F86,"")</f>
        <v/>
      </c>
    </row>
    <row r="82" spans="1:7" x14ac:dyDescent="0.25">
      <c r="A82" t="str">
        <f>+IF(Nov!G87&lt;&gt;"",Nov!G87,"")</f>
        <v/>
      </c>
      <c r="C82" t="str">
        <f>+IF(A82&lt;&gt;"",Betrieb!$F$13,"")</f>
        <v/>
      </c>
      <c r="D82" t="str">
        <f>+IF(Nov!C87&lt;&gt;"",Nov!C87,"")</f>
        <v/>
      </c>
      <c r="E82" s="39" t="str">
        <f>+IF(Nov!B87&lt;&gt;"",Nov!B87,"")</f>
        <v/>
      </c>
      <c r="G82" t="str">
        <f>+IF(Nov!F87&lt;&gt;"",Nov!F87,"")</f>
        <v/>
      </c>
    </row>
    <row r="83" spans="1:7" x14ac:dyDescent="0.25">
      <c r="A83" t="str">
        <f>+IF(Nov!G88&lt;&gt;"",Nov!G88,"")</f>
        <v/>
      </c>
      <c r="C83" t="str">
        <f>+IF(A83&lt;&gt;"",Betrieb!$F$13,"")</f>
        <v/>
      </c>
      <c r="D83" t="str">
        <f>+IF(Nov!C88&lt;&gt;"",Nov!C88,"")</f>
        <v/>
      </c>
      <c r="E83" s="39" t="str">
        <f>+IF(Nov!B88&lt;&gt;"",Nov!B88,"")</f>
        <v/>
      </c>
      <c r="G83" t="str">
        <f>+IF(Nov!F88&lt;&gt;"",Nov!F88,"")</f>
        <v/>
      </c>
    </row>
    <row r="84" spans="1:7" x14ac:dyDescent="0.25">
      <c r="A84" t="str">
        <f>+IF(Nov!G89&lt;&gt;"",Nov!G89,"")</f>
        <v/>
      </c>
      <c r="C84" t="str">
        <f>+IF(A84&lt;&gt;"",Betrieb!$F$13,"")</f>
        <v/>
      </c>
      <c r="D84" t="str">
        <f>+IF(Nov!C89&lt;&gt;"",Nov!C89,"")</f>
        <v/>
      </c>
      <c r="E84" s="39" t="str">
        <f>+IF(Nov!B89&lt;&gt;"",Nov!B89,"")</f>
        <v/>
      </c>
      <c r="G84" t="str">
        <f>+IF(Nov!F89&lt;&gt;"",Nov!F89,"")</f>
        <v/>
      </c>
    </row>
    <row r="85" spans="1:7" x14ac:dyDescent="0.25">
      <c r="A85" t="str">
        <f>+IF(Nov!G90&lt;&gt;"",Nov!G90,"")</f>
        <v/>
      </c>
      <c r="C85" t="str">
        <f>+IF(A85&lt;&gt;"",Betrieb!$F$13,"")</f>
        <v/>
      </c>
      <c r="D85" t="str">
        <f>+IF(Nov!C90&lt;&gt;"",Nov!C90,"")</f>
        <v/>
      </c>
      <c r="E85" s="39" t="str">
        <f>+IF(Nov!B90&lt;&gt;"",Nov!B90,"")</f>
        <v/>
      </c>
      <c r="G85" t="str">
        <f>+IF(Nov!F90&lt;&gt;"",Nov!F90,"")</f>
        <v/>
      </c>
    </row>
    <row r="86" spans="1:7" x14ac:dyDescent="0.25">
      <c r="A86" t="str">
        <f>+IF(Nov!G91&lt;&gt;"",Nov!G91,"")</f>
        <v/>
      </c>
      <c r="C86" t="str">
        <f>+IF(A86&lt;&gt;"",Betrieb!$F$13,"")</f>
        <v/>
      </c>
      <c r="D86" t="str">
        <f>+IF(Nov!C91&lt;&gt;"",Nov!C91,"")</f>
        <v/>
      </c>
      <c r="E86" s="39" t="str">
        <f>+IF(Nov!B91&lt;&gt;"",Nov!B91,"")</f>
        <v/>
      </c>
      <c r="G86" t="str">
        <f>+IF(Nov!F91&lt;&gt;"",Nov!F91,"")</f>
        <v/>
      </c>
    </row>
    <row r="87" spans="1:7" x14ac:dyDescent="0.25">
      <c r="A87" t="str">
        <f>+IF(Nov!G92&lt;&gt;"",Nov!G92,"")</f>
        <v/>
      </c>
      <c r="C87" t="str">
        <f>+IF(A87&lt;&gt;"",Betrieb!$F$13,"")</f>
        <v/>
      </c>
      <c r="D87" t="str">
        <f>+IF(Nov!C92&lt;&gt;"",Nov!C92,"")</f>
        <v/>
      </c>
      <c r="E87" s="39" t="str">
        <f>+IF(Nov!B92&lt;&gt;"",Nov!B92,"")</f>
        <v/>
      </c>
      <c r="G87" t="str">
        <f>+IF(Nov!F92&lt;&gt;"",Nov!F92,"")</f>
        <v/>
      </c>
    </row>
    <row r="88" spans="1:7" x14ac:dyDescent="0.25">
      <c r="A88" t="str">
        <f>+IF(Nov!G93&lt;&gt;"",Nov!G93,"")</f>
        <v/>
      </c>
      <c r="C88" t="str">
        <f>+IF(A88&lt;&gt;"",Betrieb!$F$13,"")</f>
        <v/>
      </c>
      <c r="D88" t="str">
        <f>+IF(Nov!C93&lt;&gt;"",Nov!C93,"")</f>
        <v/>
      </c>
      <c r="E88" s="39" t="str">
        <f>+IF(Nov!B93&lt;&gt;"",Nov!B93,"")</f>
        <v/>
      </c>
      <c r="G88" t="str">
        <f>+IF(Nov!F93&lt;&gt;"",Nov!F93,"")</f>
        <v/>
      </c>
    </row>
    <row r="89" spans="1:7" x14ac:dyDescent="0.25">
      <c r="A89" t="str">
        <f>+IF(Nov!G94&lt;&gt;"",Nov!G94,"")</f>
        <v/>
      </c>
      <c r="C89" t="str">
        <f>+IF(A89&lt;&gt;"",Betrieb!$F$13,"")</f>
        <v/>
      </c>
      <c r="D89" t="str">
        <f>+IF(Nov!C94&lt;&gt;"",Nov!C94,"")</f>
        <v/>
      </c>
      <c r="E89" s="39" t="str">
        <f>+IF(Nov!B94&lt;&gt;"",Nov!B94,"")</f>
        <v/>
      </c>
      <c r="G89" t="str">
        <f>+IF(Nov!F94&lt;&gt;"",Nov!F94,"")</f>
        <v/>
      </c>
    </row>
    <row r="90" spans="1:7" x14ac:dyDescent="0.25">
      <c r="A90" t="str">
        <f>+IF(Nov!G95&lt;&gt;"",Nov!G95,"")</f>
        <v/>
      </c>
      <c r="C90" t="str">
        <f>+IF(A90&lt;&gt;"",Betrieb!$F$13,"")</f>
        <v/>
      </c>
      <c r="D90" t="str">
        <f>+IF(Nov!C95&lt;&gt;"",Nov!C95,"")</f>
        <v/>
      </c>
      <c r="E90" s="39" t="str">
        <f>+IF(Nov!B95&lt;&gt;"",Nov!B95,"")</f>
        <v/>
      </c>
      <c r="G90" t="str">
        <f>+IF(Nov!F95&lt;&gt;"",Nov!F95,"")</f>
        <v/>
      </c>
    </row>
    <row r="91" spans="1:7" x14ac:dyDescent="0.25">
      <c r="A91" t="str">
        <f>+IF(Nov!G96&lt;&gt;"",Nov!G96,"")</f>
        <v/>
      </c>
      <c r="C91" t="str">
        <f>+IF(A91&lt;&gt;"",Betrieb!$F$13,"")</f>
        <v/>
      </c>
      <c r="D91" t="str">
        <f>+IF(Nov!C96&lt;&gt;"",Nov!C96,"")</f>
        <v/>
      </c>
      <c r="E91" s="39" t="str">
        <f>+IF(Nov!B96&lt;&gt;"",Nov!B96,"")</f>
        <v/>
      </c>
      <c r="G91" t="str">
        <f>+IF(Nov!F96&lt;&gt;"",Nov!F96,"")</f>
        <v/>
      </c>
    </row>
    <row r="92" spans="1:7" x14ac:dyDescent="0.25">
      <c r="A92" t="str">
        <f>+IF(Nov!G97&lt;&gt;"",Nov!G97,"")</f>
        <v/>
      </c>
      <c r="C92" t="str">
        <f>+IF(A92&lt;&gt;"",Betrieb!$F$13,"")</f>
        <v/>
      </c>
      <c r="D92" t="str">
        <f>+IF(Nov!C97&lt;&gt;"",Nov!C97,"")</f>
        <v/>
      </c>
      <c r="E92" s="39" t="str">
        <f>+IF(Nov!B97&lt;&gt;"",Nov!B97,"")</f>
        <v/>
      </c>
      <c r="G92" t="str">
        <f>+IF(Nov!F97&lt;&gt;"",Nov!F97,"")</f>
        <v/>
      </c>
    </row>
    <row r="93" spans="1:7" x14ac:dyDescent="0.25">
      <c r="A93" t="str">
        <f>+IF(Nov!G98&lt;&gt;"",Nov!G98,"")</f>
        <v/>
      </c>
      <c r="C93" t="str">
        <f>+IF(A93&lt;&gt;"",Betrieb!$F$13,"")</f>
        <v/>
      </c>
      <c r="D93" t="str">
        <f>+IF(Nov!C98&lt;&gt;"",Nov!C98,"")</f>
        <v/>
      </c>
      <c r="E93" s="39" t="str">
        <f>+IF(Nov!B98&lt;&gt;"",Nov!B98,"")</f>
        <v/>
      </c>
      <c r="G93" t="str">
        <f>+IF(Nov!F98&lt;&gt;"",Nov!F98,"")</f>
        <v/>
      </c>
    </row>
    <row r="94" spans="1:7" x14ac:dyDescent="0.25">
      <c r="A94" t="str">
        <f>+IF(Nov!G99&lt;&gt;"",Nov!G99,"")</f>
        <v/>
      </c>
      <c r="C94" t="str">
        <f>+IF(A94&lt;&gt;"",Betrieb!$F$13,"")</f>
        <v/>
      </c>
      <c r="D94" t="str">
        <f>+IF(Nov!C99&lt;&gt;"",Nov!C99,"")</f>
        <v/>
      </c>
      <c r="E94" s="39" t="str">
        <f>+IF(Nov!B99&lt;&gt;"",Nov!B99,"")</f>
        <v/>
      </c>
      <c r="G94" t="str">
        <f>+IF(Nov!F99&lt;&gt;"",Nov!F99,"")</f>
        <v/>
      </c>
    </row>
    <row r="95" spans="1:7" x14ac:dyDescent="0.25">
      <c r="A95" t="str">
        <f>+IF(Nov!G100&lt;&gt;"",Nov!G100,"")</f>
        <v/>
      </c>
      <c r="C95" t="str">
        <f>+IF(A95&lt;&gt;"",Betrieb!$F$13,"")</f>
        <v/>
      </c>
      <c r="D95" t="str">
        <f>+IF(Nov!C100&lt;&gt;"",Nov!C100,"")</f>
        <v/>
      </c>
      <c r="E95" s="39" t="str">
        <f>+IF(Nov!B100&lt;&gt;"",Nov!B100,"")</f>
        <v/>
      </c>
      <c r="G95" t="str">
        <f>+IF(Nov!F100&lt;&gt;"",Nov!F100,"")</f>
        <v/>
      </c>
    </row>
    <row r="96" spans="1:7" x14ac:dyDescent="0.25">
      <c r="A96" t="str">
        <f>+IF(Nov!G101&lt;&gt;"",Nov!G101,"")</f>
        <v/>
      </c>
      <c r="C96" t="str">
        <f>+IF(A96&lt;&gt;"",Betrieb!$F$13,"")</f>
        <v/>
      </c>
      <c r="D96" t="str">
        <f>+IF(Nov!C101&lt;&gt;"",Nov!C101,"")</f>
        <v/>
      </c>
      <c r="E96" s="39" t="str">
        <f>+IF(Nov!B101&lt;&gt;"",Nov!B101,"")</f>
        <v/>
      </c>
      <c r="G96" t="str">
        <f>+IF(Nov!F101&lt;&gt;"",Nov!F101,"")</f>
        <v/>
      </c>
    </row>
    <row r="97" spans="1:7" x14ac:dyDescent="0.25">
      <c r="A97" t="str">
        <f>+IF(Nov!G102&lt;&gt;"",Nov!G102,"")</f>
        <v/>
      </c>
      <c r="C97" t="str">
        <f>+IF(A97&lt;&gt;"",Betrieb!$F$13,"")</f>
        <v/>
      </c>
      <c r="D97" t="str">
        <f>+IF(Nov!C102&lt;&gt;"",Nov!C102,"")</f>
        <v/>
      </c>
      <c r="E97" s="39" t="str">
        <f>+IF(Nov!B102&lt;&gt;"",Nov!B102,"")</f>
        <v/>
      </c>
      <c r="G97" t="str">
        <f>+IF(Nov!F102&lt;&gt;"",Nov!F102,"")</f>
        <v/>
      </c>
    </row>
    <row r="98" spans="1:7" x14ac:dyDescent="0.25">
      <c r="A98" t="str">
        <f>+IF(Nov!G103&lt;&gt;"",Nov!G103,"")</f>
        <v/>
      </c>
      <c r="C98" t="str">
        <f>+IF(A98&lt;&gt;"",Betrieb!$F$13,"")</f>
        <v/>
      </c>
      <c r="D98" t="str">
        <f>+IF(Nov!C103&lt;&gt;"",Nov!C103,"")</f>
        <v/>
      </c>
      <c r="E98" s="39" t="str">
        <f>+IF(Nov!B103&lt;&gt;"",Nov!B103,"")</f>
        <v/>
      </c>
      <c r="G98" t="str">
        <f>+IF(Nov!F103&lt;&gt;"",Nov!F103,"")</f>
        <v/>
      </c>
    </row>
    <row r="99" spans="1:7" x14ac:dyDescent="0.25">
      <c r="A99" t="str">
        <f>+IF(Nov!G104&lt;&gt;"",Nov!G104,"")</f>
        <v/>
      </c>
      <c r="C99" t="str">
        <f>+IF(A99&lt;&gt;"",Betrieb!$F$13,"")</f>
        <v/>
      </c>
      <c r="D99" t="str">
        <f>+IF(Nov!C104&lt;&gt;"",Nov!C104,"")</f>
        <v/>
      </c>
      <c r="E99" s="39" t="str">
        <f>+IF(Nov!B104&lt;&gt;"",Nov!B104,"")</f>
        <v/>
      </c>
      <c r="G99" t="str">
        <f>+IF(Nov!F104&lt;&gt;"",Nov!F104,"")</f>
        <v/>
      </c>
    </row>
    <row r="100" spans="1:7" x14ac:dyDescent="0.25">
      <c r="A100" t="str">
        <f>+IF(Nov!G105&lt;&gt;"",Nov!G105,"")</f>
        <v/>
      </c>
      <c r="C100" t="str">
        <f>+IF(A100&lt;&gt;"",Betrieb!$F$13,"")</f>
        <v/>
      </c>
      <c r="D100" t="str">
        <f>+IF(Nov!C105&lt;&gt;"",Nov!C105,"")</f>
        <v/>
      </c>
      <c r="E100" s="39" t="str">
        <f>+IF(Nov!B105&lt;&gt;"",Nov!B105,"")</f>
        <v/>
      </c>
      <c r="G100" t="str">
        <f>+IF(Nov!F105&lt;&gt;"",Nov!F105,"")</f>
        <v/>
      </c>
    </row>
    <row r="101" spans="1:7" x14ac:dyDescent="0.25">
      <c r="A101" t="str">
        <f>+IF(Nov!G106&lt;&gt;"",Nov!G106,"")</f>
        <v/>
      </c>
      <c r="C101" t="str">
        <f>+IF(A101&lt;&gt;"",Betrieb!$F$13,"")</f>
        <v/>
      </c>
      <c r="D101" t="str">
        <f>+IF(Nov!C106&lt;&gt;"",Nov!C106,"")</f>
        <v/>
      </c>
      <c r="E101" s="39" t="str">
        <f>+IF(Nov!B106&lt;&gt;"",Nov!B106,"")</f>
        <v/>
      </c>
      <c r="G101" t="str">
        <f>+IF(Nov!F106&lt;&gt;"",Nov!F106,"")</f>
        <v/>
      </c>
    </row>
    <row r="102" spans="1:7" x14ac:dyDescent="0.25">
      <c r="A102" t="str">
        <f>+IF(Nov!G107&lt;&gt;"",Nov!G107,"")</f>
        <v/>
      </c>
      <c r="C102" t="str">
        <f>+IF(A102&lt;&gt;"",Betrieb!$F$13,"")</f>
        <v/>
      </c>
      <c r="D102" t="str">
        <f>+IF(Nov!C107&lt;&gt;"",Nov!C107,"")</f>
        <v/>
      </c>
      <c r="E102" s="39" t="str">
        <f>+IF(Nov!B107&lt;&gt;"",Nov!B107,"")</f>
        <v/>
      </c>
      <c r="G102" t="str">
        <f>+IF(Nov!F107&lt;&gt;"",Nov!F107,"")</f>
        <v/>
      </c>
    </row>
    <row r="103" spans="1:7" x14ac:dyDescent="0.25">
      <c r="A103" t="str">
        <f>+IF(Nov!G108&lt;&gt;"",Nov!G108,"")</f>
        <v/>
      </c>
      <c r="C103" t="str">
        <f>+IF(A103&lt;&gt;"",Betrieb!$F$13,"")</f>
        <v/>
      </c>
      <c r="D103" t="str">
        <f>+IF(Nov!C108&lt;&gt;"",Nov!C108,"")</f>
        <v/>
      </c>
      <c r="E103" s="39" t="str">
        <f>+IF(Nov!B108&lt;&gt;"",Nov!B108,"")</f>
        <v/>
      </c>
      <c r="G103" t="str">
        <f>+IF(Nov!F108&lt;&gt;"",Nov!F108,"")</f>
        <v/>
      </c>
    </row>
    <row r="104" spans="1:7" x14ac:dyDescent="0.25">
      <c r="A104" t="str">
        <f>+IF(Nov!G109&lt;&gt;"",Nov!G109,"")</f>
        <v/>
      </c>
      <c r="C104" t="str">
        <f>+IF(A104&lt;&gt;"",Betrieb!$F$13,"")</f>
        <v/>
      </c>
      <c r="D104" t="str">
        <f>+IF(Nov!C109&lt;&gt;"",Nov!C109,"")</f>
        <v/>
      </c>
      <c r="E104" s="39" t="str">
        <f>+IF(Nov!B109&lt;&gt;"",Nov!B109,"")</f>
        <v/>
      </c>
      <c r="G104" t="str">
        <f>+IF(Nov!F109&lt;&gt;"",Nov!F109,"")</f>
        <v/>
      </c>
    </row>
    <row r="105" spans="1:7" x14ac:dyDescent="0.25">
      <c r="A105" t="str">
        <f>+IF(Nov!G110&lt;&gt;"",Nov!G110,"")</f>
        <v/>
      </c>
      <c r="C105" t="str">
        <f>+IF(A105&lt;&gt;"",Betrieb!$F$13,"")</f>
        <v/>
      </c>
      <c r="D105" t="str">
        <f>+IF(Nov!C110&lt;&gt;"",Nov!C110,"")</f>
        <v/>
      </c>
      <c r="E105" s="39" t="str">
        <f>+IF(Nov!B110&lt;&gt;"",Nov!B110,"")</f>
        <v/>
      </c>
      <c r="G105" t="str">
        <f>+IF(Nov!F110&lt;&gt;"",Nov!F110,"")</f>
        <v/>
      </c>
    </row>
    <row r="106" spans="1:7" x14ac:dyDescent="0.25">
      <c r="A106" t="str">
        <f>+IF(Nov!G111&lt;&gt;"",Nov!G111,"")</f>
        <v/>
      </c>
      <c r="C106" t="str">
        <f>+IF(A106&lt;&gt;"",Betrieb!$F$13,"")</f>
        <v/>
      </c>
      <c r="D106" t="str">
        <f>+IF(Nov!C111&lt;&gt;"",Nov!C111,"")</f>
        <v/>
      </c>
      <c r="E106" s="39" t="str">
        <f>+IF(Nov!B111&lt;&gt;"",Nov!B111,"")</f>
        <v/>
      </c>
      <c r="G106" t="str">
        <f>+IF(Nov!F111&lt;&gt;"",Nov!F111,"")</f>
        <v/>
      </c>
    </row>
    <row r="107" spans="1:7" x14ac:dyDescent="0.25">
      <c r="A107" t="str">
        <f>+IF(Nov!G112&lt;&gt;"",Nov!G112,"")</f>
        <v/>
      </c>
      <c r="C107" t="str">
        <f>+IF(A107&lt;&gt;"",Betrieb!$F$13,"")</f>
        <v/>
      </c>
      <c r="D107" t="str">
        <f>+IF(Nov!C112&lt;&gt;"",Nov!C112,"")</f>
        <v/>
      </c>
      <c r="E107" s="39" t="str">
        <f>+IF(Nov!B112&lt;&gt;"",Nov!B112,"")</f>
        <v/>
      </c>
      <c r="G107" t="str">
        <f>+IF(Nov!F112&lt;&gt;"",Nov!F112,"")</f>
        <v/>
      </c>
    </row>
    <row r="108" spans="1:7" x14ac:dyDescent="0.25">
      <c r="A108" t="str">
        <f>+IF(Nov!G113&lt;&gt;"",Nov!G113,"")</f>
        <v/>
      </c>
      <c r="C108" t="str">
        <f>+IF(A108&lt;&gt;"",Betrieb!$F$13,"")</f>
        <v/>
      </c>
      <c r="D108" t="str">
        <f>+IF(Nov!C113&lt;&gt;"",Nov!C113,"")</f>
        <v/>
      </c>
      <c r="E108" s="39" t="str">
        <f>+IF(Nov!B113&lt;&gt;"",Nov!B113,"")</f>
        <v/>
      </c>
      <c r="G108" t="str">
        <f>+IF(Nov!F113&lt;&gt;"",Nov!F113,"")</f>
        <v/>
      </c>
    </row>
    <row r="109" spans="1:7" x14ac:dyDescent="0.25">
      <c r="A109" t="str">
        <f>+IF(Nov!G114&lt;&gt;"",Nov!G114,"")</f>
        <v/>
      </c>
      <c r="C109" t="str">
        <f>+IF(A109&lt;&gt;"",Betrieb!$F$13,"")</f>
        <v/>
      </c>
      <c r="D109" t="str">
        <f>+IF(Nov!C114&lt;&gt;"",Nov!C114,"")</f>
        <v/>
      </c>
      <c r="E109" s="39" t="str">
        <f>+IF(Nov!B114&lt;&gt;"",Nov!B114,"")</f>
        <v/>
      </c>
      <c r="G109" t="str">
        <f>+IF(Nov!F114&lt;&gt;"",Nov!F114,"")</f>
        <v/>
      </c>
    </row>
    <row r="110" spans="1:7" x14ac:dyDescent="0.25">
      <c r="A110" t="str">
        <f>+IF(Nov!G115&lt;&gt;"",Nov!G115,"")</f>
        <v/>
      </c>
      <c r="C110" t="str">
        <f>+IF(A110&lt;&gt;"",Betrieb!$F$13,"")</f>
        <v/>
      </c>
      <c r="D110" t="str">
        <f>+IF(Nov!C115&lt;&gt;"",Nov!C115,"")</f>
        <v/>
      </c>
      <c r="E110" s="39" t="str">
        <f>+IF(Nov!B115&lt;&gt;"",Nov!B115,"")</f>
        <v/>
      </c>
      <c r="G110" t="str">
        <f>+IF(Nov!F115&lt;&gt;"",Nov!F115,"")</f>
        <v/>
      </c>
    </row>
    <row r="111" spans="1:7" x14ac:dyDescent="0.25">
      <c r="A111" t="str">
        <f>+IF(Nov!G116&lt;&gt;"",Nov!G116,"")</f>
        <v/>
      </c>
      <c r="C111" t="str">
        <f>+IF(A111&lt;&gt;"",Betrieb!$F$13,"")</f>
        <v/>
      </c>
      <c r="D111" t="str">
        <f>+IF(Nov!C116&lt;&gt;"",Nov!C116,"")</f>
        <v/>
      </c>
      <c r="E111" s="39" t="str">
        <f>+IF(Nov!B116&lt;&gt;"",Nov!B116,"")</f>
        <v/>
      </c>
      <c r="G111" t="str">
        <f>+IF(Nov!F116&lt;&gt;"",Nov!F116,"")</f>
        <v/>
      </c>
    </row>
    <row r="112" spans="1:7" x14ac:dyDescent="0.25">
      <c r="A112" t="str">
        <f>+IF(Nov!G117&lt;&gt;"",Nov!G117,"")</f>
        <v/>
      </c>
      <c r="C112" t="str">
        <f>+IF(A112&lt;&gt;"",Betrieb!$F$13,"")</f>
        <v/>
      </c>
      <c r="D112" t="str">
        <f>+IF(Nov!C117&lt;&gt;"",Nov!C117,"")</f>
        <v/>
      </c>
      <c r="E112" s="39" t="str">
        <f>+IF(Nov!B117&lt;&gt;"",Nov!B117,"")</f>
        <v/>
      </c>
      <c r="G112" t="str">
        <f>+IF(Nov!F117&lt;&gt;"",Nov!F117,"")</f>
        <v/>
      </c>
    </row>
    <row r="113" spans="1:7" x14ac:dyDescent="0.25">
      <c r="A113" t="str">
        <f>+IF(Nov!G118&lt;&gt;"",Nov!G118,"")</f>
        <v/>
      </c>
      <c r="C113" t="str">
        <f>+IF(A113&lt;&gt;"",Betrieb!$F$13,"")</f>
        <v/>
      </c>
      <c r="D113" t="str">
        <f>+IF(Nov!C118&lt;&gt;"",Nov!C118,"")</f>
        <v/>
      </c>
      <c r="E113" s="39" t="str">
        <f>+IF(Nov!B118&lt;&gt;"",Nov!B118,"")</f>
        <v/>
      </c>
      <c r="G113" t="str">
        <f>+IF(Nov!F118&lt;&gt;"",Nov!F118,"")</f>
        <v/>
      </c>
    </row>
    <row r="114" spans="1:7" x14ac:dyDescent="0.25">
      <c r="A114" t="str">
        <f>+IF(Nov!G119&lt;&gt;"",Nov!G119,"")</f>
        <v/>
      </c>
      <c r="C114" t="str">
        <f>+IF(A114&lt;&gt;"",Betrieb!$F$13,"")</f>
        <v/>
      </c>
      <c r="D114" t="str">
        <f>+IF(Nov!C119&lt;&gt;"",Nov!C119,"")</f>
        <v/>
      </c>
      <c r="E114" s="39" t="str">
        <f>+IF(Nov!B119&lt;&gt;"",Nov!B119,"")</f>
        <v/>
      </c>
      <c r="G114" t="str">
        <f>+IF(Nov!F119&lt;&gt;"",Nov!F119,"")</f>
        <v/>
      </c>
    </row>
    <row r="115" spans="1:7" x14ac:dyDescent="0.25">
      <c r="A115" t="str">
        <f>+IF(Nov!G120&lt;&gt;"",Nov!G120,"")</f>
        <v/>
      </c>
      <c r="C115" t="str">
        <f>+IF(A115&lt;&gt;"",Betrieb!$F$13,"")</f>
        <v/>
      </c>
      <c r="D115" t="str">
        <f>+IF(Nov!C120&lt;&gt;"",Nov!C120,"")</f>
        <v/>
      </c>
      <c r="E115" s="39" t="str">
        <f>+IF(Nov!B120&lt;&gt;"",Nov!B120,"")</f>
        <v/>
      </c>
      <c r="G115" t="str">
        <f>+IF(Nov!F120&lt;&gt;"",Nov!F120,"")</f>
        <v/>
      </c>
    </row>
    <row r="116" spans="1:7" x14ac:dyDescent="0.25">
      <c r="A116" t="str">
        <f>+IF(Nov!G121&lt;&gt;"",Nov!G121,"")</f>
        <v/>
      </c>
      <c r="C116" t="str">
        <f>+IF(A116&lt;&gt;"",Betrieb!$F$13,"")</f>
        <v/>
      </c>
      <c r="D116" t="str">
        <f>+IF(Nov!C121&lt;&gt;"",Nov!C121,"")</f>
        <v/>
      </c>
      <c r="E116" s="39" t="str">
        <f>+IF(Nov!B121&lt;&gt;"",Nov!B121,"")</f>
        <v/>
      </c>
      <c r="G116" t="str">
        <f>+IF(Nov!F121&lt;&gt;"",Nov!F121,"")</f>
        <v/>
      </c>
    </row>
    <row r="117" spans="1:7" x14ac:dyDescent="0.25">
      <c r="A117" t="str">
        <f>+IF(Nov!G122&lt;&gt;"",Nov!G122,"")</f>
        <v/>
      </c>
      <c r="C117" t="str">
        <f>+IF(A117&lt;&gt;"",Betrieb!$F$13,"")</f>
        <v/>
      </c>
      <c r="D117" t="str">
        <f>+IF(Nov!C122&lt;&gt;"",Nov!C122,"")</f>
        <v/>
      </c>
      <c r="E117" s="39" t="str">
        <f>+IF(Nov!B122&lt;&gt;"",Nov!B122,"")</f>
        <v/>
      </c>
      <c r="G117" t="str">
        <f>+IF(Nov!F122&lt;&gt;"",Nov!F122,"")</f>
        <v/>
      </c>
    </row>
    <row r="118" spans="1:7" x14ac:dyDescent="0.25">
      <c r="A118" t="str">
        <f>+IF(Nov!G123&lt;&gt;"",Nov!G123,"")</f>
        <v/>
      </c>
      <c r="C118" t="str">
        <f>+IF(A118&lt;&gt;"",Betrieb!$F$13,"")</f>
        <v/>
      </c>
      <c r="D118" t="str">
        <f>+IF(Nov!C123&lt;&gt;"",Nov!C123,"")</f>
        <v/>
      </c>
      <c r="E118" s="39" t="str">
        <f>+IF(Nov!B123&lt;&gt;"",Nov!B123,"")</f>
        <v/>
      </c>
      <c r="G118" t="str">
        <f>+IF(Nov!F123&lt;&gt;"",Nov!F123,"")</f>
        <v/>
      </c>
    </row>
    <row r="119" spans="1:7" x14ac:dyDescent="0.25">
      <c r="A119" t="str">
        <f>+IF(Nov!G124&lt;&gt;"",Nov!G124,"")</f>
        <v/>
      </c>
      <c r="C119" t="str">
        <f>+IF(A119&lt;&gt;"",Betrieb!$F$13,"")</f>
        <v/>
      </c>
      <c r="D119" t="str">
        <f>+IF(Nov!C124&lt;&gt;"",Nov!C124,"")</f>
        <v/>
      </c>
      <c r="E119" s="39" t="str">
        <f>+IF(Nov!B124&lt;&gt;"",Nov!B124,"")</f>
        <v/>
      </c>
      <c r="G119" t="str">
        <f>+IF(Nov!F124&lt;&gt;"",Nov!F124,"")</f>
        <v/>
      </c>
    </row>
    <row r="120" spans="1:7" x14ac:dyDescent="0.25">
      <c r="A120" t="str">
        <f>+IF(Nov!G125&lt;&gt;"",Nov!G125,"")</f>
        <v/>
      </c>
      <c r="C120" t="str">
        <f>+IF(A120&lt;&gt;"",Betrieb!$F$13,"")</f>
        <v/>
      </c>
      <c r="D120" t="str">
        <f>+IF(Nov!C125&lt;&gt;"",Nov!C125,"")</f>
        <v/>
      </c>
      <c r="E120" s="39" t="str">
        <f>+IF(Nov!B125&lt;&gt;"",Nov!B125,"")</f>
        <v/>
      </c>
      <c r="G120" t="str">
        <f>+IF(Nov!F125&lt;&gt;"",Nov!F125,"")</f>
        <v/>
      </c>
    </row>
    <row r="121" spans="1:7" x14ac:dyDescent="0.25">
      <c r="A121" t="str">
        <f>+IF(Nov!G126&lt;&gt;"",Nov!G126,"")</f>
        <v/>
      </c>
      <c r="C121" t="str">
        <f>+IF(A121&lt;&gt;"",Betrieb!$F$13,"")</f>
        <v/>
      </c>
      <c r="D121" t="str">
        <f>+IF(Nov!C126&lt;&gt;"",Nov!C126,"")</f>
        <v/>
      </c>
      <c r="E121" s="39" t="str">
        <f>+IF(Nov!B126&lt;&gt;"",Nov!B126,"")</f>
        <v/>
      </c>
      <c r="G121" t="str">
        <f>+IF(Nov!F126&lt;&gt;"",Nov!F126,"")</f>
        <v/>
      </c>
    </row>
    <row r="122" spans="1:7" x14ac:dyDescent="0.25">
      <c r="A122" t="str">
        <f>+IF(Nov!G127&lt;&gt;"",Nov!G127,"")</f>
        <v/>
      </c>
      <c r="C122" t="str">
        <f>+IF(A122&lt;&gt;"",Betrieb!$F$13,"")</f>
        <v/>
      </c>
      <c r="D122" t="str">
        <f>+IF(Nov!C127&lt;&gt;"",Nov!C127,"")</f>
        <v/>
      </c>
      <c r="E122" s="39" t="str">
        <f>+IF(Nov!B127&lt;&gt;"",Nov!B127,"")</f>
        <v/>
      </c>
      <c r="G122" t="str">
        <f>+IF(Nov!F127&lt;&gt;"",Nov!F127,"")</f>
        <v/>
      </c>
    </row>
    <row r="123" spans="1:7" x14ac:dyDescent="0.25">
      <c r="A123" t="str">
        <f>+IF(Nov!G128&lt;&gt;"",Nov!G128,"")</f>
        <v/>
      </c>
      <c r="C123" t="str">
        <f>+IF(A123&lt;&gt;"",Betrieb!$F$13,"")</f>
        <v/>
      </c>
      <c r="D123" t="str">
        <f>+IF(Nov!C128&lt;&gt;"",Nov!C128,"")</f>
        <v/>
      </c>
      <c r="E123" s="39" t="str">
        <f>+IF(Nov!B128&lt;&gt;"",Nov!B128,"")</f>
        <v/>
      </c>
      <c r="G123" t="str">
        <f>+IF(Nov!F128&lt;&gt;"",Nov!F128,"")</f>
        <v/>
      </c>
    </row>
    <row r="124" spans="1:7" x14ac:dyDescent="0.25">
      <c r="A124" t="str">
        <f>+IF(Nov!G129&lt;&gt;"",Nov!G129,"")</f>
        <v/>
      </c>
      <c r="C124" t="str">
        <f>+IF(A124&lt;&gt;"",Betrieb!$F$13,"")</f>
        <v/>
      </c>
      <c r="D124" t="str">
        <f>+IF(Nov!C129&lt;&gt;"",Nov!C129,"")</f>
        <v/>
      </c>
      <c r="E124" s="39" t="str">
        <f>+IF(Nov!B129&lt;&gt;"",Nov!B129,"")</f>
        <v/>
      </c>
      <c r="G124" t="str">
        <f>+IF(Nov!F129&lt;&gt;"",Nov!F129,"")</f>
        <v/>
      </c>
    </row>
    <row r="125" spans="1:7" x14ac:dyDescent="0.25">
      <c r="A125" t="str">
        <f>+IF(Nov!G130&lt;&gt;"",Nov!G130,"")</f>
        <v/>
      </c>
      <c r="C125" t="str">
        <f>+IF(A125&lt;&gt;"",Betrieb!$F$13,"")</f>
        <v/>
      </c>
      <c r="D125" t="str">
        <f>+IF(Nov!C130&lt;&gt;"",Nov!C130,"")</f>
        <v/>
      </c>
      <c r="E125" s="39" t="str">
        <f>+IF(Nov!B130&lt;&gt;"",Nov!B130,"")</f>
        <v/>
      </c>
      <c r="G125" t="str">
        <f>+IF(Nov!F130&lt;&gt;"",Nov!F130,"")</f>
        <v/>
      </c>
    </row>
    <row r="126" spans="1:7" x14ac:dyDescent="0.25">
      <c r="A126" t="str">
        <f>+IF(Nov!G131&lt;&gt;"",Nov!G131,"")</f>
        <v/>
      </c>
      <c r="C126" t="str">
        <f>+IF(A126&lt;&gt;"",Betrieb!$F$13,"")</f>
        <v/>
      </c>
      <c r="D126" t="str">
        <f>+IF(Nov!C131&lt;&gt;"",Nov!C131,"")</f>
        <v/>
      </c>
      <c r="E126" s="39" t="str">
        <f>+IF(Nov!B131&lt;&gt;"",Nov!B131,"")</f>
        <v/>
      </c>
      <c r="G126" t="str">
        <f>+IF(Nov!F131&lt;&gt;"",Nov!F131,"")</f>
        <v/>
      </c>
    </row>
    <row r="127" spans="1:7" x14ac:dyDescent="0.25">
      <c r="A127" t="str">
        <f>+IF(Nov!G132&lt;&gt;"",Nov!G132,"")</f>
        <v/>
      </c>
      <c r="C127" t="str">
        <f>+IF(A127&lt;&gt;"",Betrieb!$F$13,"")</f>
        <v/>
      </c>
      <c r="D127" t="str">
        <f>+IF(Nov!C132&lt;&gt;"",Nov!C132,"")</f>
        <v/>
      </c>
      <c r="E127" s="39" t="str">
        <f>+IF(Nov!B132&lt;&gt;"",Nov!B132,"")</f>
        <v/>
      </c>
      <c r="G127" t="str">
        <f>+IF(Nov!F132&lt;&gt;"",Nov!F132,"")</f>
        <v/>
      </c>
    </row>
    <row r="128" spans="1:7" x14ac:dyDescent="0.25">
      <c r="A128" t="str">
        <f>+IF(Nov!G133&lt;&gt;"",Nov!G133,"")</f>
        <v/>
      </c>
      <c r="C128" t="str">
        <f>+IF(A128&lt;&gt;"",Betrieb!$F$13,"")</f>
        <v/>
      </c>
      <c r="D128" t="str">
        <f>+IF(Nov!C133&lt;&gt;"",Nov!C133,"")</f>
        <v/>
      </c>
      <c r="E128" s="39" t="str">
        <f>+IF(Nov!B133&lt;&gt;"",Nov!B133,"")</f>
        <v/>
      </c>
      <c r="G128" t="str">
        <f>+IF(Nov!F133&lt;&gt;"",Nov!F133,"")</f>
        <v/>
      </c>
    </row>
    <row r="129" spans="1:7" x14ac:dyDescent="0.25">
      <c r="A129" t="str">
        <f>+IF(Nov!G134&lt;&gt;"",Nov!G134,"")</f>
        <v/>
      </c>
      <c r="C129" t="str">
        <f>+IF(A129&lt;&gt;"",Betrieb!$F$13,"")</f>
        <v/>
      </c>
      <c r="D129" t="str">
        <f>+IF(Nov!C134&lt;&gt;"",Nov!C134,"")</f>
        <v/>
      </c>
      <c r="E129" s="39" t="str">
        <f>+IF(Nov!B134&lt;&gt;"",Nov!B134,"")</f>
        <v/>
      </c>
      <c r="G129" t="str">
        <f>+IF(Nov!F134&lt;&gt;"",Nov!F134,"")</f>
        <v/>
      </c>
    </row>
    <row r="130" spans="1:7" x14ac:dyDescent="0.25">
      <c r="A130" t="str">
        <f>+IF(Nov!G135&lt;&gt;"",Nov!G135,"")</f>
        <v/>
      </c>
      <c r="C130" t="str">
        <f>+IF(A130&lt;&gt;"",Betrieb!$F$13,"")</f>
        <v/>
      </c>
      <c r="D130" t="str">
        <f>+IF(Nov!C135&lt;&gt;"",Nov!C135,"")</f>
        <v/>
      </c>
      <c r="E130" s="39" t="str">
        <f>+IF(Nov!B135&lt;&gt;"",Nov!B135,"")</f>
        <v/>
      </c>
      <c r="G130" t="str">
        <f>+IF(Nov!F135&lt;&gt;"",Nov!F135,"")</f>
        <v/>
      </c>
    </row>
    <row r="131" spans="1:7" x14ac:dyDescent="0.25">
      <c r="A131" t="str">
        <f>+IF(Nov!G136&lt;&gt;"",Nov!G136,"")</f>
        <v/>
      </c>
      <c r="C131" t="str">
        <f>+IF(A131&lt;&gt;"",Betrieb!$F$13,"")</f>
        <v/>
      </c>
      <c r="D131" t="str">
        <f>+IF(Nov!C136&lt;&gt;"",Nov!C136,"")</f>
        <v/>
      </c>
      <c r="E131" s="39" t="str">
        <f>+IF(Nov!B136&lt;&gt;"",Nov!B136,"")</f>
        <v/>
      </c>
      <c r="G131" t="str">
        <f>+IF(Nov!F136&lt;&gt;"",Nov!F136,"")</f>
        <v/>
      </c>
    </row>
    <row r="132" spans="1:7" x14ac:dyDescent="0.25">
      <c r="A132" t="str">
        <f>+IF(Nov!G137&lt;&gt;"",Nov!G137,"")</f>
        <v/>
      </c>
      <c r="C132" t="str">
        <f>+IF(A132&lt;&gt;"",Betrieb!$F$13,"")</f>
        <v/>
      </c>
      <c r="D132" t="str">
        <f>+IF(Nov!C137&lt;&gt;"",Nov!C137,"")</f>
        <v/>
      </c>
      <c r="E132" s="39" t="str">
        <f>+IF(Nov!B137&lt;&gt;"",Nov!B137,"")</f>
        <v/>
      </c>
      <c r="G132" t="str">
        <f>+IF(Nov!F137&lt;&gt;"",Nov!F137,"")</f>
        <v/>
      </c>
    </row>
    <row r="133" spans="1:7" x14ac:dyDescent="0.25">
      <c r="A133" t="str">
        <f>+IF(Nov!G138&lt;&gt;"",Nov!G138,"")</f>
        <v/>
      </c>
      <c r="C133" t="str">
        <f>+IF(A133&lt;&gt;"",Betrieb!$F$13,"")</f>
        <v/>
      </c>
      <c r="D133" t="str">
        <f>+IF(Nov!C138&lt;&gt;"",Nov!C138,"")</f>
        <v/>
      </c>
      <c r="E133" s="39" t="str">
        <f>+IF(Nov!B138&lt;&gt;"",Nov!B138,"")</f>
        <v/>
      </c>
      <c r="G133" t="str">
        <f>+IF(Nov!F138&lt;&gt;"",Nov!F138,"")</f>
        <v/>
      </c>
    </row>
    <row r="134" spans="1:7" x14ac:dyDescent="0.25">
      <c r="A134" t="str">
        <f>+IF(Nov!G139&lt;&gt;"",Nov!G139,"")</f>
        <v/>
      </c>
      <c r="C134" t="str">
        <f>+IF(A134&lt;&gt;"",Betrieb!$F$13,"")</f>
        <v/>
      </c>
      <c r="D134" t="str">
        <f>+IF(Nov!C139&lt;&gt;"",Nov!C139,"")</f>
        <v/>
      </c>
      <c r="E134" s="39" t="str">
        <f>+IF(Nov!B139&lt;&gt;"",Nov!B139,"")</f>
        <v/>
      </c>
      <c r="G134" t="str">
        <f>+IF(Nov!F139&lt;&gt;"",Nov!F139,"")</f>
        <v/>
      </c>
    </row>
    <row r="135" spans="1:7" x14ac:dyDescent="0.25">
      <c r="A135" t="str">
        <f>+IF(Nov!G140&lt;&gt;"",Nov!G140,"")</f>
        <v/>
      </c>
      <c r="C135" t="str">
        <f>+IF(A135&lt;&gt;"",Betrieb!$F$13,"")</f>
        <v/>
      </c>
      <c r="D135" t="str">
        <f>+IF(Nov!C140&lt;&gt;"",Nov!C140,"")</f>
        <v/>
      </c>
      <c r="E135" s="39" t="str">
        <f>+IF(Nov!B140&lt;&gt;"",Nov!B140,"")</f>
        <v/>
      </c>
      <c r="G135" t="str">
        <f>+IF(Nov!F140&lt;&gt;"",Nov!F140,"")</f>
        <v/>
      </c>
    </row>
    <row r="136" spans="1:7" x14ac:dyDescent="0.25">
      <c r="A136" t="str">
        <f>+IF(Nov!G141&lt;&gt;"",Nov!G141,"")</f>
        <v/>
      </c>
      <c r="C136" t="str">
        <f>+IF(A136&lt;&gt;"",Betrieb!$F$13,"")</f>
        <v/>
      </c>
      <c r="D136" t="str">
        <f>+IF(Nov!C141&lt;&gt;"",Nov!C141,"")</f>
        <v/>
      </c>
      <c r="E136" s="39" t="str">
        <f>+IF(Nov!B141&lt;&gt;"",Nov!B141,"")</f>
        <v/>
      </c>
      <c r="G136" t="str">
        <f>+IF(Nov!F141&lt;&gt;"",Nov!F141,"")</f>
        <v/>
      </c>
    </row>
    <row r="137" spans="1:7" x14ac:dyDescent="0.25">
      <c r="A137" t="str">
        <f>+IF(Nov!G142&lt;&gt;"",Nov!G142,"")</f>
        <v/>
      </c>
      <c r="C137" t="str">
        <f>+IF(A137&lt;&gt;"",Betrieb!$F$13,"")</f>
        <v/>
      </c>
      <c r="D137" t="str">
        <f>+IF(Nov!C142&lt;&gt;"",Nov!C142,"")</f>
        <v/>
      </c>
      <c r="E137" s="39" t="str">
        <f>+IF(Nov!B142&lt;&gt;"",Nov!B142,"")</f>
        <v/>
      </c>
      <c r="G137" t="str">
        <f>+IF(Nov!F142&lt;&gt;"",Nov!F142,"")</f>
        <v/>
      </c>
    </row>
    <row r="138" spans="1:7" x14ac:dyDescent="0.25">
      <c r="A138" t="str">
        <f>+IF(Nov!G143&lt;&gt;"",Nov!G143,"")</f>
        <v/>
      </c>
      <c r="C138" t="str">
        <f>+IF(A138&lt;&gt;"",Betrieb!$F$13,"")</f>
        <v/>
      </c>
      <c r="D138" t="str">
        <f>+IF(Nov!C143&lt;&gt;"",Nov!C143,"")</f>
        <v/>
      </c>
      <c r="E138" s="39" t="str">
        <f>+IF(Nov!B143&lt;&gt;"",Nov!B143,"")</f>
        <v/>
      </c>
      <c r="G138" t="str">
        <f>+IF(Nov!F143&lt;&gt;"",Nov!F143,"")</f>
        <v/>
      </c>
    </row>
    <row r="139" spans="1:7" x14ac:dyDescent="0.25">
      <c r="A139" t="str">
        <f>+IF(Nov!G144&lt;&gt;"",Nov!G144,"")</f>
        <v/>
      </c>
      <c r="C139" t="str">
        <f>+IF(A139&lt;&gt;"",Betrieb!$F$13,"")</f>
        <v/>
      </c>
      <c r="D139" t="str">
        <f>+IF(Nov!C144&lt;&gt;"",Nov!C144,"")</f>
        <v/>
      </c>
      <c r="E139" s="39" t="str">
        <f>+IF(Nov!B144&lt;&gt;"",Nov!B144,"")</f>
        <v/>
      </c>
      <c r="G139" t="str">
        <f>+IF(Nov!F144&lt;&gt;"",Nov!F144,"")</f>
        <v/>
      </c>
    </row>
    <row r="140" spans="1:7" x14ac:dyDescent="0.25">
      <c r="A140" t="str">
        <f>+IF(Nov!G145&lt;&gt;"",Nov!G145,"")</f>
        <v/>
      </c>
      <c r="C140" t="str">
        <f>+IF(A140&lt;&gt;"",Betrieb!$F$13,"")</f>
        <v/>
      </c>
      <c r="D140" t="str">
        <f>+IF(Nov!C145&lt;&gt;"",Nov!C145,"")</f>
        <v/>
      </c>
      <c r="E140" s="39" t="str">
        <f>+IF(Nov!B145&lt;&gt;"",Nov!B145,"")</f>
        <v/>
      </c>
      <c r="G140" t="str">
        <f>+IF(Nov!F145&lt;&gt;"",Nov!F145,"")</f>
        <v/>
      </c>
    </row>
    <row r="141" spans="1:7" x14ac:dyDescent="0.25">
      <c r="A141" t="str">
        <f>+IF(Nov!G146&lt;&gt;"",Nov!G146,"")</f>
        <v/>
      </c>
      <c r="C141" t="str">
        <f>+IF(A141&lt;&gt;"",Betrieb!$F$13,"")</f>
        <v/>
      </c>
      <c r="D141" t="str">
        <f>+IF(Nov!C146&lt;&gt;"",Nov!C146,"")</f>
        <v/>
      </c>
      <c r="E141" s="39" t="str">
        <f>+IF(Nov!B146&lt;&gt;"",Nov!B146,"")</f>
        <v/>
      </c>
      <c r="G141" t="str">
        <f>+IF(Nov!F146&lt;&gt;"",Nov!F146,"")</f>
        <v/>
      </c>
    </row>
    <row r="142" spans="1:7" x14ac:dyDescent="0.25">
      <c r="A142" t="str">
        <f>+IF(Nov!G147&lt;&gt;"",Nov!G147,"")</f>
        <v/>
      </c>
      <c r="C142" t="str">
        <f>+IF(A142&lt;&gt;"",Betrieb!$F$13,"")</f>
        <v/>
      </c>
      <c r="D142" t="str">
        <f>+IF(Nov!C147&lt;&gt;"",Nov!C147,"")</f>
        <v/>
      </c>
      <c r="E142" s="39" t="str">
        <f>+IF(Nov!B147&lt;&gt;"",Nov!B147,"")</f>
        <v/>
      </c>
      <c r="G142" t="str">
        <f>+IF(Nov!F147&lt;&gt;"",Nov!F147,"")</f>
        <v/>
      </c>
    </row>
    <row r="143" spans="1:7" x14ac:dyDescent="0.25">
      <c r="A143" t="str">
        <f>+IF(Nov!G148&lt;&gt;"",Nov!G148,"")</f>
        <v/>
      </c>
      <c r="C143" t="str">
        <f>+IF(A143&lt;&gt;"",Betrieb!$F$13,"")</f>
        <v/>
      </c>
      <c r="D143" t="str">
        <f>+IF(Nov!C148&lt;&gt;"",Nov!C148,"")</f>
        <v/>
      </c>
      <c r="E143" s="39" t="str">
        <f>+IF(Nov!B148&lt;&gt;"",Nov!B148,"")</f>
        <v/>
      </c>
      <c r="G143" t="str">
        <f>+IF(Nov!F148&lt;&gt;"",Nov!F148,"")</f>
        <v/>
      </c>
    </row>
    <row r="144" spans="1:7" x14ac:dyDescent="0.25">
      <c r="A144" t="str">
        <f>+IF(Nov!G149&lt;&gt;"",Nov!G149,"")</f>
        <v/>
      </c>
      <c r="C144" t="str">
        <f>+IF(A144&lt;&gt;"",Betrieb!$F$13,"")</f>
        <v/>
      </c>
      <c r="D144" t="str">
        <f>+IF(Nov!C149&lt;&gt;"",Nov!C149,"")</f>
        <v/>
      </c>
      <c r="E144" s="39" t="str">
        <f>+IF(Nov!B149&lt;&gt;"",Nov!B149,"")</f>
        <v/>
      </c>
      <c r="G144" t="str">
        <f>+IF(Nov!F149&lt;&gt;"",Nov!F149,"")</f>
        <v/>
      </c>
    </row>
    <row r="145" spans="1:7" x14ac:dyDescent="0.25">
      <c r="A145" t="str">
        <f>+IF(Nov!G150&lt;&gt;"",Nov!G150,"")</f>
        <v/>
      </c>
      <c r="C145" t="str">
        <f>+IF(A145&lt;&gt;"",Betrieb!$F$13,"")</f>
        <v/>
      </c>
      <c r="D145" t="str">
        <f>+IF(Nov!C150&lt;&gt;"",Nov!C150,"")</f>
        <v/>
      </c>
      <c r="E145" s="39" t="str">
        <f>+IF(Nov!B150&lt;&gt;"",Nov!B150,"")</f>
        <v/>
      </c>
      <c r="G145" t="str">
        <f>+IF(Nov!F150&lt;&gt;"",Nov!F150,"")</f>
        <v/>
      </c>
    </row>
    <row r="146" spans="1:7" x14ac:dyDescent="0.25">
      <c r="A146" t="str">
        <f>+IF(Nov!G151&lt;&gt;"",Nov!G151,"")</f>
        <v/>
      </c>
      <c r="C146" t="str">
        <f>+IF(A146&lt;&gt;"",Betrieb!$F$13,"")</f>
        <v/>
      </c>
      <c r="D146" t="str">
        <f>+IF(Nov!C151&lt;&gt;"",Nov!C151,"")</f>
        <v/>
      </c>
      <c r="E146" s="39" t="str">
        <f>+IF(Nov!B151&lt;&gt;"",Nov!B151,"")</f>
        <v/>
      </c>
      <c r="G146" t="str">
        <f>+IF(Nov!F151&lt;&gt;"",Nov!F151,"")</f>
        <v/>
      </c>
    </row>
    <row r="147" spans="1:7" x14ac:dyDescent="0.25">
      <c r="A147" t="str">
        <f>+IF(Nov!G152&lt;&gt;"",Nov!G152,"")</f>
        <v/>
      </c>
      <c r="C147" t="str">
        <f>+IF(A147&lt;&gt;"",Betrieb!$F$13,"")</f>
        <v/>
      </c>
      <c r="D147" t="str">
        <f>+IF(Nov!C152&lt;&gt;"",Nov!C152,"")</f>
        <v/>
      </c>
      <c r="E147" s="39" t="str">
        <f>+IF(Nov!B152&lt;&gt;"",Nov!B152,"")</f>
        <v/>
      </c>
      <c r="G147" t="str">
        <f>+IF(Nov!F152&lt;&gt;"",Nov!F152,"")</f>
        <v/>
      </c>
    </row>
    <row r="148" spans="1:7" x14ac:dyDescent="0.25">
      <c r="A148" t="str">
        <f>+IF(Nov!G153&lt;&gt;"",Nov!G153,"")</f>
        <v/>
      </c>
      <c r="C148" t="str">
        <f>+IF(A148&lt;&gt;"",Betrieb!$F$13,"")</f>
        <v/>
      </c>
      <c r="D148" t="str">
        <f>+IF(Nov!C153&lt;&gt;"",Nov!C153,"")</f>
        <v/>
      </c>
      <c r="E148" s="39" t="str">
        <f>+IF(Nov!B153&lt;&gt;"",Nov!B153,"")</f>
        <v/>
      </c>
      <c r="G148" t="str">
        <f>+IF(Nov!F153&lt;&gt;"",Nov!F153,"")</f>
        <v/>
      </c>
    </row>
    <row r="149" spans="1:7" x14ac:dyDescent="0.25">
      <c r="A149" t="str">
        <f>+IF(Nov!G154&lt;&gt;"",Nov!G154,"")</f>
        <v/>
      </c>
      <c r="C149" t="str">
        <f>+IF(A149&lt;&gt;"",Betrieb!$F$13,"")</f>
        <v/>
      </c>
      <c r="D149" t="str">
        <f>+IF(Nov!C154&lt;&gt;"",Nov!C154,"")</f>
        <v/>
      </c>
      <c r="E149" s="39" t="str">
        <f>+IF(Nov!B154&lt;&gt;"",Nov!B154,"")</f>
        <v/>
      </c>
      <c r="G149" t="str">
        <f>+IF(Nov!F154&lt;&gt;"",Nov!F154,"")</f>
        <v/>
      </c>
    </row>
    <row r="150" spans="1:7" x14ac:dyDescent="0.25">
      <c r="A150" t="str">
        <f>+IF(Nov!G155&lt;&gt;"",Nov!G155,"")</f>
        <v/>
      </c>
      <c r="C150" t="str">
        <f>+IF(A150&lt;&gt;"",Betrieb!$F$13,"")</f>
        <v/>
      </c>
      <c r="D150" t="str">
        <f>+IF(Nov!C155&lt;&gt;"",Nov!C155,"")</f>
        <v/>
      </c>
      <c r="E150" s="39" t="str">
        <f>+IF(Nov!B155&lt;&gt;"",Nov!B155,"")</f>
        <v/>
      </c>
      <c r="G150" t="str">
        <f>+IF(Nov!F155&lt;&gt;"",Nov!F155,"")</f>
        <v/>
      </c>
    </row>
    <row r="151" spans="1:7" x14ac:dyDescent="0.25">
      <c r="A151" t="str">
        <f>+IF(Nov!G156&lt;&gt;"",Nov!G156,"")</f>
        <v/>
      </c>
      <c r="C151" t="str">
        <f>+IF(A151&lt;&gt;"",Betrieb!$F$13,"")</f>
        <v/>
      </c>
      <c r="D151" t="str">
        <f>+IF(Nov!C156&lt;&gt;"",Nov!C156,"")</f>
        <v/>
      </c>
      <c r="E151" s="39" t="str">
        <f>+IF(Nov!B156&lt;&gt;"",Nov!B156,"")</f>
        <v/>
      </c>
      <c r="G151" t="str">
        <f>+IF(Nov!F156&lt;&gt;"",Nov!F156,"")</f>
        <v/>
      </c>
    </row>
    <row r="152" spans="1:7" x14ac:dyDescent="0.25">
      <c r="A152" t="str">
        <f>+IF(Nov!G157&lt;&gt;"",Nov!G157,"")</f>
        <v/>
      </c>
      <c r="C152" t="str">
        <f>+IF(A152&lt;&gt;"",Betrieb!$F$13,"")</f>
        <v/>
      </c>
      <c r="D152" t="str">
        <f>+IF(Nov!C157&lt;&gt;"",Nov!C157,"")</f>
        <v/>
      </c>
      <c r="E152" s="39" t="str">
        <f>+IF(Nov!B157&lt;&gt;"",Nov!B157,"")</f>
        <v/>
      </c>
      <c r="G152" t="str">
        <f>+IF(Nov!F157&lt;&gt;"",Nov!F157,"")</f>
        <v/>
      </c>
    </row>
    <row r="153" spans="1:7" x14ac:dyDescent="0.25">
      <c r="A153" t="str">
        <f>+IF(Nov!G158&lt;&gt;"",Nov!G158,"")</f>
        <v/>
      </c>
      <c r="C153" t="str">
        <f>+IF(A153&lt;&gt;"",Betrieb!$F$13,"")</f>
        <v/>
      </c>
      <c r="D153" t="str">
        <f>+IF(Nov!C158&lt;&gt;"",Nov!C158,"")</f>
        <v/>
      </c>
      <c r="E153" s="39" t="str">
        <f>+IF(Nov!B158&lt;&gt;"",Nov!B158,"")</f>
        <v/>
      </c>
      <c r="G153" t="str">
        <f>+IF(Nov!F158&lt;&gt;"",Nov!F158,"")</f>
        <v/>
      </c>
    </row>
    <row r="154" spans="1:7" x14ac:dyDescent="0.25">
      <c r="A154" t="str">
        <f>+IF(Nov!G159&lt;&gt;"",Nov!G159,"")</f>
        <v/>
      </c>
      <c r="C154" t="str">
        <f>+IF(A154&lt;&gt;"",Betrieb!$F$13,"")</f>
        <v/>
      </c>
      <c r="D154" t="str">
        <f>+IF(Nov!C159&lt;&gt;"",Nov!C159,"")</f>
        <v/>
      </c>
      <c r="E154" s="39" t="str">
        <f>+IF(Nov!B159&lt;&gt;"",Nov!B159,"")</f>
        <v/>
      </c>
      <c r="G154" t="str">
        <f>+IF(Nov!F159&lt;&gt;"",Nov!F159,"")</f>
        <v/>
      </c>
    </row>
    <row r="155" spans="1:7" x14ac:dyDescent="0.25">
      <c r="A155" t="str">
        <f>+IF(Nov!G160&lt;&gt;"",Nov!G160,"")</f>
        <v/>
      </c>
      <c r="C155" t="str">
        <f>+IF(A155&lt;&gt;"",Betrieb!$F$13,"")</f>
        <v/>
      </c>
      <c r="D155" t="str">
        <f>+IF(Nov!C160&lt;&gt;"",Nov!C160,"")</f>
        <v/>
      </c>
      <c r="E155" s="39" t="str">
        <f>+IF(Nov!B160&lt;&gt;"",Nov!B160,"")</f>
        <v/>
      </c>
      <c r="G155" t="str">
        <f>+IF(Nov!F160&lt;&gt;"",Nov!F160,"")</f>
        <v/>
      </c>
    </row>
    <row r="156" spans="1:7" x14ac:dyDescent="0.25">
      <c r="A156" t="str">
        <f>+IF(Nov!G161&lt;&gt;"",Nov!G161,"")</f>
        <v/>
      </c>
      <c r="C156" t="str">
        <f>+IF(A156&lt;&gt;"",Betrieb!$F$13,"")</f>
        <v/>
      </c>
      <c r="D156" t="str">
        <f>+IF(Nov!C161&lt;&gt;"",Nov!C161,"")</f>
        <v/>
      </c>
      <c r="E156" s="39" t="str">
        <f>+IF(Nov!B161&lt;&gt;"",Nov!B161,"")</f>
        <v/>
      </c>
      <c r="G156" t="str">
        <f>+IF(Nov!F161&lt;&gt;"",Nov!F161,"")</f>
        <v/>
      </c>
    </row>
    <row r="157" spans="1:7" x14ac:dyDescent="0.25">
      <c r="A157" t="str">
        <f>+IF(Nov!G162&lt;&gt;"",Nov!G162,"")</f>
        <v/>
      </c>
      <c r="C157" t="str">
        <f>+IF(A157&lt;&gt;"",Betrieb!$F$13,"")</f>
        <v/>
      </c>
      <c r="D157" t="str">
        <f>+IF(Nov!C162&lt;&gt;"",Nov!C162,"")</f>
        <v/>
      </c>
      <c r="E157" s="39" t="str">
        <f>+IF(Nov!B162&lt;&gt;"",Nov!B162,"")</f>
        <v/>
      </c>
      <c r="G157" t="str">
        <f>+IF(Nov!F162&lt;&gt;"",Nov!F162,"")</f>
        <v/>
      </c>
    </row>
    <row r="158" spans="1:7" x14ac:dyDescent="0.25">
      <c r="A158" t="str">
        <f>+IF(Nov!G163&lt;&gt;"",Nov!G163,"")</f>
        <v/>
      </c>
      <c r="C158" t="str">
        <f>+IF(A158&lt;&gt;"",Betrieb!$F$13,"")</f>
        <v/>
      </c>
      <c r="D158" t="str">
        <f>+IF(Nov!C163&lt;&gt;"",Nov!C163,"")</f>
        <v/>
      </c>
      <c r="E158" s="39" t="str">
        <f>+IF(Nov!B163&lt;&gt;"",Nov!B163,"")</f>
        <v/>
      </c>
      <c r="G158" t="str">
        <f>+IF(Nov!F163&lt;&gt;"",Nov!F163,"")</f>
        <v/>
      </c>
    </row>
    <row r="159" spans="1:7" x14ac:dyDescent="0.25">
      <c r="A159" t="str">
        <f>+IF(Nov!G164&lt;&gt;"",Nov!G164,"")</f>
        <v/>
      </c>
      <c r="C159" t="str">
        <f>+IF(A159&lt;&gt;"",Betrieb!$F$13,"")</f>
        <v/>
      </c>
      <c r="D159" t="str">
        <f>+IF(Nov!C164&lt;&gt;"",Nov!C164,"")</f>
        <v/>
      </c>
      <c r="E159" s="39" t="str">
        <f>+IF(Nov!B164&lt;&gt;"",Nov!B164,"")</f>
        <v/>
      </c>
      <c r="G159" t="str">
        <f>+IF(Nov!F164&lt;&gt;"",Nov!F164,"")</f>
        <v/>
      </c>
    </row>
    <row r="160" spans="1:7" x14ac:dyDescent="0.25">
      <c r="A160" t="str">
        <f>+IF(Nov!G165&lt;&gt;"",Nov!G165,"")</f>
        <v/>
      </c>
      <c r="C160" t="str">
        <f>+IF(A160&lt;&gt;"",Betrieb!$F$13,"")</f>
        <v/>
      </c>
      <c r="D160" t="str">
        <f>+IF(Nov!C165&lt;&gt;"",Nov!C165,"")</f>
        <v/>
      </c>
      <c r="E160" s="39" t="str">
        <f>+IF(Nov!B165&lt;&gt;"",Nov!B165,"")</f>
        <v/>
      </c>
      <c r="G160" t="str">
        <f>+IF(Nov!F165&lt;&gt;"",Nov!F165,"")</f>
        <v/>
      </c>
    </row>
    <row r="161" spans="1:7" x14ac:dyDescent="0.25">
      <c r="A161" t="str">
        <f>+IF(Nov!G166&lt;&gt;"",Nov!G166,"")</f>
        <v/>
      </c>
      <c r="C161" t="str">
        <f>+IF(A161&lt;&gt;"",Betrieb!$F$13,"")</f>
        <v/>
      </c>
      <c r="D161" t="str">
        <f>+IF(Nov!C166&lt;&gt;"",Nov!C166,"")</f>
        <v/>
      </c>
      <c r="E161" s="39" t="str">
        <f>+IF(Nov!B166&lt;&gt;"",Nov!B166,"")</f>
        <v/>
      </c>
      <c r="G161" t="str">
        <f>+IF(Nov!F166&lt;&gt;"",Nov!F166,"")</f>
        <v/>
      </c>
    </row>
    <row r="162" spans="1:7" x14ac:dyDescent="0.25">
      <c r="A162" t="str">
        <f>+IF(Nov!G167&lt;&gt;"",Nov!G167,"")</f>
        <v/>
      </c>
      <c r="C162" t="str">
        <f>+IF(A162&lt;&gt;"",Betrieb!$F$13,"")</f>
        <v/>
      </c>
      <c r="D162" t="str">
        <f>+IF(Nov!C167&lt;&gt;"",Nov!C167,"")</f>
        <v/>
      </c>
      <c r="E162" s="39" t="str">
        <f>+IF(Nov!B167&lt;&gt;"",Nov!B167,"")</f>
        <v/>
      </c>
      <c r="G162" t="str">
        <f>+IF(Nov!F167&lt;&gt;"",Nov!F167,"")</f>
        <v/>
      </c>
    </row>
    <row r="163" spans="1:7" x14ac:dyDescent="0.25">
      <c r="A163" t="str">
        <f>+IF(Nov!G168&lt;&gt;"",Nov!G168,"")</f>
        <v/>
      </c>
      <c r="C163" t="str">
        <f>+IF(A163&lt;&gt;"",Betrieb!$F$13,"")</f>
        <v/>
      </c>
      <c r="D163" t="str">
        <f>+IF(Nov!C168&lt;&gt;"",Nov!C168,"")</f>
        <v/>
      </c>
      <c r="E163" s="39" t="str">
        <f>+IF(Nov!B168&lt;&gt;"",Nov!B168,"")</f>
        <v/>
      </c>
      <c r="G163" t="str">
        <f>+IF(Nov!F168&lt;&gt;"",Nov!F168,"")</f>
        <v/>
      </c>
    </row>
    <row r="164" spans="1:7" x14ac:dyDescent="0.25">
      <c r="A164" t="str">
        <f>+IF(Nov!G169&lt;&gt;"",Nov!G169,"")</f>
        <v/>
      </c>
      <c r="C164" t="str">
        <f>+IF(A164&lt;&gt;"",Betrieb!$F$13,"")</f>
        <v/>
      </c>
      <c r="D164" t="str">
        <f>+IF(Nov!C169&lt;&gt;"",Nov!C169,"")</f>
        <v/>
      </c>
      <c r="E164" s="39" t="str">
        <f>+IF(Nov!B169&lt;&gt;"",Nov!B169,"")</f>
        <v/>
      </c>
      <c r="G164" t="str">
        <f>+IF(Nov!F169&lt;&gt;"",Nov!F169,"")</f>
        <v/>
      </c>
    </row>
    <row r="165" spans="1:7" x14ac:dyDescent="0.25">
      <c r="A165" t="str">
        <f>+IF(Nov!G170&lt;&gt;"",Nov!G170,"")</f>
        <v/>
      </c>
      <c r="C165" t="str">
        <f>+IF(A165&lt;&gt;"",Betrieb!$F$13,"")</f>
        <v/>
      </c>
      <c r="D165" t="str">
        <f>+IF(Nov!C170&lt;&gt;"",Nov!C170,"")</f>
        <v/>
      </c>
      <c r="E165" s="39" t="str">
        <f>+IF(Nov!B170&lt;&gt;"",Nov!B170,"")</f>
        <v/>
      </c>
      <c r="G165" t="str">
        <f>+IF(Nov!F170&lt;&gt;"",Nov!F170,"")</f>
        <v/>
      </c>
    </row>
    <row r="166" spans="1:7" x14ac:dyDescent="0.25">
      <c r="A166" t="str">
        <f>+IF(Nov!G171&lt;&gt;"",Nov!G171,"")</f>
        <v/>
      </c>
      <c r="C166" t="str">
        <f>+IF(A166&lt;&gt;"",Betrieb!$F$13,"")</f>
        <v/>
      </c>
      <c r="D166" t="str">
        <f>+IF(Nov!C171&lt;&gt;"",Nov!C171,"")</f>
        <v/>
      </c>
      <c r="E166" s="39" t="str">
        <f>+IF(Nov!B171&lt;&gt;"",Nov!B171,"")</f>
        <v/>
      </c>
      <c r="G166" t="str">
        <f>+IF(Nov!F171&lt;&gt;"",Nov!F171,"")</f>
        <v/>
      </c>
    </row>
    <row r="167" spans="1:7" x14ac:dyDescent="0.25">
      <c r="A167" t="str">
        <f>+IF(Nov!G172&lt;&gt;"",Nov!G172,"")</f>
        <v/>
      </c>
      <c r="C167" t="str">
        <f>+IF(A167&lt;&gt;"",Betrieb!$F$13,"")</f>
        <v/>
      </c>
      <c r="D167" t="str">
        <f>+IF(Nov!C172&lt;&gt;"",Nov!C172,"")</f>
        <v/>
      </c>
      <c r="E167" s="39" t="str">
        <f>+IF(Nov!B172&lt;&gt;"",Nov!B172,"")</f>
        <v/>
      </c>
      <c r="G167" t="str">
        <f>+IF(Nov!F172&lt;&gt;"",Nov!F172,"")</f>
        <v/>
      </c>
    </row>
    <row r="168" spans="1:7" x14ac:dyDescent="0.25">
      <c r="A168" t="str">
        <f>+IF(Nov!G173&lt;&gt;"",Nov!G173,"")</f>
        <v/>
      </c>
      <c r="C168" t="str">
        <f>+IF(A168&lt;&gt;"",Betrieb!$F$13,"")</f>
        <v/>
      </c>
      <c r="D168" t="str">
        <f>+IF(Nov!C173&lt;&gt;"",Nov!C173,"")</f>
        <v/>
      </c>
      <c r="E168" s="39" t="str">
        <f>+IF(Nov!B173&lt;&gt;"",Nov!B173,"")</f>
        <v/>
      </c>
      <c r="G168" t="str">
        <f>+IF(Nov!F173&lt;&gt;"",Nov!F173,"")</f>
        <v/>
      </c>
    </row>
    <row r="169" spans="1:7" x14ac:dyDescent="0.25">
      <c r="A169" t="str">
        <f>+IF(Nov!G174&lt;&gt;"",Nov!G174,"")</f>
        <v/>
      </c>
      <c r="C169" t="str">
        <f>+IF(A169&lt;&gt;"",Betrieb!$F$13,"")</f>
        <v/>
      </c>
      <c r="D169" t="str">
        <f>+IF(Nov!C174&lt;&gt;"",Nov!C174,"")</f>
        <v/>
      </c>
      <c r="E169" s="39" t="str">
        <f>+IF(Nov!B174&lt;&gt;"",Nov!B174,"")</f>
        <v/>
      </c>
      <c r="G169" t="str">
        <f>+IF(Nov!F174&lt;&gt;"",Nov!F174,"")</f>
        <v/>
      </c>
    </row>
    <row r="170" spans="1:7" x14ac:dyDescent="0.25">
      <c r="A170" t="str">
        <f>+IF(Nov!G175&lt;&gt;"",Nov!G175,"")</f>
        <v/>
      </c>
      <c r="C170" t="str">
        <f>+IF(A170&lt;&gt;"",Betrieb!$F$13,"")</f>
        <v/>
      </c>
      <c r="D170" t="str">
        <f>+IF(Nov!C175&lt;&gt;"",Nov!C175,"")</f>
        <v/>
      </c>
      <c r="E170" s="39" t="str">
        <f>+IF(Nov!B175&lt;&gt;"",Nov!B175,"")</f>
        <v/>
      </c>
      <c r="G170" t="str">
        <f>+IF(Nov!F175&lt;&gt;"",Nov!F175,"")</f>
        <v/>
      </c>
    </row>
    <row r="171" spans="1:7" x14ac:dyDescent="0.25">
      <c r="A171" t="str">
        <f>+IF(Nov!G176&lt;&gt;"",Nov!G176,"")</f>
        <v/>
      </c>
      <c r="C171" t="str">
        <f>+IF(A171&lt;&gt;"",Betrieb!$F$13,"")</f>
        <v/>
      </c>
      <c r="D171" t="str">
        <f>+IF(Nov!C176&lt;&gt;"",Nov!C176,"")</f>
        <v/>
      </c>
      <c r="E171" s="39" t="str">
        <f>+IF(Nov!B176&lt;&gt;"",Nov!B176,"")</f>
        <v/>
      </c>
      <c r="G171" t="str">
        <f>+IF(Nov!F176&lt;&gt;"",Nov!F176,"")</f>
        <v/>
      </c>
    </row>
    <row r="172" spans="1:7" x14ac:dyDescent="0.25">
      <c r="A172" t="str">
        <f>+IF(Nov!G177&lt;&gt;"",Nov!G177,"")</f>
        <v/>
      </c>
      <c r="C172" t="str">
        <f>+IF(A172&lt;&gt;"",Betrieb!$F$13,"")</f>
        <v/>
      </c>
      <c r="D172" t="str">
        <f>+IF(Nov!C177&lt;&gt;"",Nov!C177,"")</f>
        <v/>
      </c>
      <c r="E172" s="39" t="str">
        <f>+IF(Nov!B177&lt;&gt;"",Nov!B177,"")</f>
        <v/>
      </c>
      <c r="G172" t="str">
        <f>+IF(Nov!F177&lt;&gt;"",Nov!F177,"")</f>
        <v/>
      </c>
    </row>
    <row r="173" spans="1:7" x14ac:dyDescent="0.25">
      <c r="A173" t="str">
        <f>+IF(Nov!G178&lt;&gt;"",Nov!G178,"")</f>
        <v/>
      </c>
      <c r="C173" t="str">
        <f>+IF(A173&lt;&gt;"",Betrieb!$F$13,"")</f>
        <v/>
      </c>
      <c r="D173" t="str">
        <f>+IF(Nov!C178&lt;&gt;"",Nov!C178,"")</f>
        <v/>
      </c>
      <c r="E173" s="39" t="str">
        <f>+IF(Nov!B178&lt;&gt;"",Nov!B178,"")</f>
        <v/>
      </c>
      <c r="G173" t="str">
        <f>+IF(Nov!F178&lt;&gt;"",Nov!F178,"")</f>
        <v/>
      </c>
    </row>
    <row r="174" spans="1:7" x14ac:dyDescent="0.25">
      <c r="A174" t="str">
        <f>+IF(Nov!G179&lt;&gt;"",Nov!G179,"")</f>
        <v/>
      </c>
      <c r="C174" t="str">
        <f>+IF(A174&lt;&gt;"",Betrieb!$F$13,"")</f>
        <v/>
      </c>
      <c r="D174" t="str">
        <f>+IF(Nov!C179&lt;&gt;"",Nov!C179,"")</f>
        <v/>
      </c>
      <c r="E174" s="39" t="str">
        <f>+IF(Nov!B179&lt;&gt;"",Nov!B179,"")</f>
        <v/>
      </c>
      <c r="G174" t="str">
        <f>+IF(Nov!F179&lt;&gt;"",Nov!F179,"")</f>
        <v/>
      </c>
    </row>
    <row r="175" spans="1:7" x14ac:dyDescent="0.25">
      <c r="A175" t="str">
        <f>+IF(Nov!G180&lt;&gt;"",Nov!G180,"")</f>
        <v/>
      </c>
      <c r="C175" t="str">
        <f>+IF(A175&lt;&gt;"",Betrieb!$F$13,"")</f>
        <v/>
      </c>
      <c r="D175" t="str">
        <f>+IF(Nov!C180&lt;&gt;"",Nov!C180,"")</f>
        <v/>
      </c>
      <c r="E175" s="39" t="str">
        <f>+IF(Nov!B180&lt;&gt;"",Nov!B180,"")</f>
        <v/>
      </c>
      <c r="G175" t="str">
        <f>+IF(Nov!F180&lt;&gt;"",Nov!F180,"")</f>
        <v/>
      </c>
    </row>
    <row r="176" spans="1:7" x14ac:dyDescent="0.25">
      <c r="A176" t="str">
        <f>+IF(Nov!G181&lt;&gt;"",Nov!G181,"")</f>
        <v/>
      </c>
      <c r="C176" t="str">
        <f>+IF(A176&lt;&gt;"",Betrieb!$F$13,"")</f>
        <v/>
      </c>
      <c r="D176" t="str">
        <f>+IF(Nov!C181&lt;&gt;"",Nov!C181,"")</f>
        <v/>
      </c>
      <c r="E176" s="39" t="str">
        <f>+IF(Nov!B181&lt;&gt;"",Nov!B181,"")</f>
        <v/>
      </c>
      <c r="G176" t="str">
        <f>+IF(Nov!F181&lt;&gt;"",Nov!F181,"")</f>
        <v/>
      </c>
    </row>
    <row r="177" spans="1:7" x14ac:dyDescent="0.25">
      <c r="A177" t="str">
        <f>+IF(Nov!G182&lt;&gt;"",Nov!G182,"")</f>
        <v/>
      </c>
      <c r="C177" t="str">
        <f>+IF(A177&lt;&gt;"",Betrieb!$F$13,"")</f>
        <v/>
      </c>
      <c r="D177" t="str">
        <f>+IF(Nov!C182&lt;&gt;"",Nov!C182,"")</f>
        <v/>
      </c>
      <c r="E177" s="39" t="str">
        <f>+IF(Nov!B182&lt;&gt;"",Nov!B182,"")</f>
        <v/>
      </c>
      <c r="G177" t="str">
        <f>+IF(Nov!F182&lt;&gt;"",Nov!F182,"")</f>
        <v/>
      </c>
    </row>
    <row r="178" spans="1:7" x14ac:dyDescent="0.25">
      <c r="A178" t="str">
        <f>+IF(Nov!G183&lt;&gt;"",Nov!G183,"")</f>
        <v/>
      </c>
      <c r="C178" t="str">
        <f>+IF(A178&lt;&gt;"",Betrieb!$F$13,"")</f>
        <v/>
      </c>
      <c r="D178" t="str">
        <f>+IF(Nov!C183&lt;&gt;"",Nov!C183,"")</f>
        <v/>
      </c>
      <c r="E178" s="39" t="str">
        <f>+IF(Nov!B183&lt;&gt;"",Nov!B183,"")</f>
        <v/>
      </c>
      <c r="G178" t="str">
        <f>+IF(Nov!F183&lt;&gt;"",Nov!F183,"")</f>
        <v/>
      </c>
    </row>
    <row r="179" spans="1:7" x14ac:dyDescent="0.25">
      <c r="A179" t="str">
        <f>+IF(Nov!G184&lt;&gt;"",Nov!G184,"")</f>
        <v/>
      </c>
      <c r="C179" t="str">
        <f>+IF(A179&lt;&gt;"",Betrieb!$F$13,"")</f>
        <v/>
      </c>
      <c r="D179" t="str">
        <f>+IF(Nov!C184&lt;&gt;"",Nov!C184,"")</f>
        <v/>
      </c>
      <c r="E179" s="39" t="str">
        <f>+IF(Nov!B184&lt;&gt;"",Nov!B184,"")</f>
        <v/>
      </c>
      <c r="G179" t="str">
        <f>+IF(Nov!F184&lt;&gt;"",Nov!F184,"")</f>
        <v/>
      </c>
    </row>
    <row r="180" spans="1:7" x14ac:dyDescent="0.25">
      <c r="A180" t="str">
        <f>+IF(Nov!G185&lt;&gt;"",Nov!G185,"")</f>
        <v/>
      </c>
      <c r="C180" t="str">
        <f>+IF(A180&lt;&gt;"",Betrieb!$F$13,"")</f>
        <v/>
      </c>
      <c r="D180" t="str">
        <f>+IF(Nov!C185&lt;&gt;"",Nov!C185,"")</f>
        <v/>
      </c>
      <c r="E180" s="39" t="str">
        <f>+IF(Nov!B185&lt;&gt;"",Nov!B185,"")</f>
        <v/>
      </c>
      <c r="G180" t="str">
        <f>+IF(Nov!F185&lt;&gt;"",Nov!F185,"")</f>
        <v/>
      </c>
    </row>
    <row r="181" spans="1:7" x14ac:dyDescent="0.25">
      <c r="A181" t="str">
        <f>+IF(Nov!G186&lt;&gt;"",Nov!G186,"")</f>
        <v/>
      </c>
      <c r="C181" t="str">
        <f>+IF(A181&lt;&gt;"",Betrieb!$F$13,"")</f>
        <v/>
      </c>
      <c r="D181" t="str">
        <f>+IF(Nov!C186&lt;&gt;"",Nov!C186,"")</f>
        <v/>
      </c>
      <c r="E181" s="39" t="str">
        <f>+IF(Nov!B186&lt;&gt;"",Nov!B186,"")</f>
        <v/>
      </c>
      <c r="G181" t="str">
        <f>+IF(Nov!F186&lt;&gt;"",Nov!F186,"")</f>
        <v/>
      </c>
    </row>
    <row r="182" spans="1:7" x14ac:dyDescent="0.25">
      <c r="A182" t="str">
        <f>+IF(Nov!G187&lt;&gt;"",Nov!G187,"")</f>
        <v/>
      </c>
      <c r="C182" t="str">
        <f>+IF(A182&lt;&gt;"",Betrieb!$F$13,"")</f>
        <v/>
      </c>
      <c r="D182" t="str">
        <f>+IF(Nov!C187&lt;&gt;"",Nov!C187,"")</f>
        <v/>
      </c>
      <c r="E182" s="39" t="str">
        <f>+IF(Nov!B187&lt;&gt;"",Nov!B187,"")</f>
        <v/>
      </c>
      <c r="G182" t="str">
        <f>+IF(Nov!F187&lt;&gt;"",Nov!F187,"")</f>
        <v/>
      </c>
    </row>
    <row r="183" spans="1:7" x14ac:dyDescent="0.25">
      <c r="A183" t="str">
        <f>+IF(Nov!G188&lt;&gt;"",Nov!G188,"")</f>
        <v/>
      </c>
      <c r="C183" t="str">
        <f>+IF(A183&lt;&gt;"",Betrieb!$F$13,"")</f>
        <v/>
      </c>
      <c r="D183" t="str">
        <f>+IF(Nov!C188&lt;&gt;"",Nov!C188,"")</f>
        <v/>
      </c>
      <c r="E183" s="39" t="str">
        <f>+IF(Nov!B188&lt;&gt;"",Nov!B188,"")</f>
        <v/>
      </c>
      <c r="G183" t="str">
        <f>+IF(Nov!F188&lt;&gt;"",Nov!F188,"")</f>
        <v/>
      </c>
    </row>
    <row r="184" spans="1:7" x14ac:dyDescent="0.25">
      <c r="A184" t="str">
        <f>+IF(Nov!G189&lt;&gt;"",Nov!G189,"")</f>
        <v/>
      </c>
      <c r="C184" t="str">
        <f>+IF(A184&lt;&gt;"",Betrieb!$F$13,"")</f>
        <v/>
      </c>
      <c r="D184" t="str">
        <f>+IF(Nov!C189&lt;&gt;"",Nov!C189,"")</f>
        <v/>
      </c>
      <c r="E184" s="39" t="str">
        <f>+IF(Nov!B189&lt;&gt;"",Nov!B189,"")</f>
        <v/>
      </c>
      <c r="G184" t="str">
        <f>+IF(Nov!F189&lt;&gt;"",Nov!F189,"")</f>
        <v/>
      </c>
    </row>
    <row r="185" spans="1:7" x14ac:dyDescent="0.25">
      <c r="A185" t="str">
        <f>+IF(Nov!G190&lt;&gt;"",Nov!G190,"")</f>
        <v/>
      </c>
      <c r="C185" t="str">
        <f>+IF(A185&lt;&gt;"",Betrieb!$F$13,"")</f>
        <v/>
      </c>
      <c r="D185" t="str">
        <f>+IF(Nov!C190&lt;&gt;"",Nov!C190,"")</f>
        <v/>
      </c>
      <c r="E185" s="39" t="str">
        <f>+IF(Nov!B190&lt;&gt;"",Nov!B190,"")</f>
        <v/>
      </c>
      <c r="G185" t="str">
        <f>+IF(Nov!F190&lt;&gt;"",Nov!F190,"")</f>
        <v/>
      </c>
    </row>
    <row r="186" spans="1:7" x14ac:dyDescent="0.25">
      <c r="A186" t="str">
        <f>+IF(Nov!G191&lt;&gt;"",Nov!G191,"")</f>
        <v/>
      </c>
      <c r="C186" t="str">
        <f>+IF(A186&lt;&gt;"",Betrieb!$F$13,"")</f>
        <v/>
      </c>
      <c r="D186" t="str">
        <f>+IF(Nov!C191&lt;&gt;"",Nov!C191,"")</f>
        <v/>
      </c>
      <c r="E186" s="39" t="str">
        <f>+IF(Nov!B191&lt;&gt;"",Nov!B191,"")</f>
        <v/>
      </c>
      <c r="G186" t="str">
        <f>+IF(Nov!F191&lt;&gt;"",Nov!F191,"")</f>
        <v/>
      </c>
    </row>
    <row r="187" spans="1:7" x14ac:dyDescent="0.25">
      <c r="A187" t="str">
        <f>+IF(Nov!G192&lt;&gt;"",Nov!G192,"")</f>
        <v/>
      </c>
      <c r="C187" t="str">
        <f>+IF(A187&lt;&gt;"",Betrieb!$F$13,"")</f>
        <v/>
      </c>
      <c r="D187" t="str">
        <f>+IF(Nov!C192&lt;&gt;"",Nov!C192,"")</f>
        <v/>
      </c>
      <c r="E187" s="39" t="str">
        <f>+IF(Nov!B192&lt;&gt;"",Nov!B192,"")</f>
        <v/>
      </c>
      <c r="G187" t="str">
        <f>+IF(Nov!F192&lt;&gt;"",Nov!F192,"")</f>
        <v/>
      </c>
    </row>
    <row r="188" spans="1:7" x14ac:dyDescent="0.25">
      <c r="A188" t="str">
        <f>+IF(Nov!G193&lt;&gt;"",Nov!G193,"")</f>
        <v/>
      </c>
      <c r="C188" t="str">
        <f>+IF(A188&lt;&gt;"",Betrieb!$F$13,"")</f>
        <v/>
      </c>
      <c r="D188" t="str">
        <f>+IF(Nov!C193&lt;&gt;"",Nov!C193,"")</f>
        <v/>
      </c>
      <c r="E188" s="39" t="str">
        <f>+IF(Nov!B193&lt;&gt;"",Nov!B193,"")</f>
        <v/>
      </c>
      <c r="G188" t="str">
        <f>+IF(Nov!F193&lt;&gt;"",Nov!F193,"")</f>
        <v/>
      </c>
    </row>
    <row r="189" spans="1:7" x14ac:dyDescent="0.25">
      <c r="A189" t="str">
        <f>+IF(Nov!G194&lt;&gt;"",Nov!G194,"")</f>
        <v/>
      </c>
      <c r="C189" t="str">
        <f>+IF(A189&lt;&gt;"",Betrieb!$F$13,"")</f>
        <v/>
      </c>
      <c r="D189" t="str">
        <f>+IF(Nov!C194&lt;&gt;"",Nov!C194,"")</f>
        <v/>
      </c>
      <c r="E189" s="39" t="str">
        <f>+IF(Nov!B194&lt;&gt;"",Nov!B194,"")</f>
        <v/>
      </c>
      <c r="G189" t="str">
        <f>+IF(Nov!F194&lt;&gt;"",Nov!F194,"")</f>
        <v/>
      </c>
    </row>
    <row r="190" spans="1:7" x14ac:dyDescent="0.25">
      <c r="A190" t="str">
        <f>+IF(Nov!G195&lt;&gt;"",Nov!G195,"")</f>
        <v/>
      </c>
      <c r="C190" t="str">
        <f>+IF(A190&lt;&gt;"",Betrieb!$F$13,"")</f>
        <v/>
      </c>
      <c r="D190" t="str">
        <f>+IF(Nov!C195&lt;&gt;"",Nov!C195,"")</f>
        <v/>
      </c>
      <c r="E190" s="39" t="str">
        <f>+IF(Nov!B195&lt;&gt;"",Nov!B195,"")</f>
        <v/>
      </c>
      <c r="G190" t="str">
        <f>+IF(Nov!F195&lt;&gt;"",Nov!F195,"")</f>
        <v/>
      </c>
    </row>
    <row r="191" spans="1:7" x14ac:dyDescent="0.25">
      <c r="A191" t="str">
        <f>+IF(Nov!G196&lt;&gt;"",Nov!G196,"")</f>
        <v/>
      </c>
      <c r="C191" t="str">
        <f>+IF(A191&lt;&gt;"",Betrieb!$F$13,"")</f>
        <v/>
      </c>
      <c r="D191" t="str">
        <f>+IF(Nov!C196&lt;&gt;"",Nov!C196,"")</f>
        <v/>
      </c>
      <c r="E191" s="39" t="str">
        <f>+IF(Nov!B196&lt;&gt;"",Nov!B196,"")</f>
        <v/>
      </c>
      <c r="G191" t="str">
        <f>+IF(Nov!F196&lt;&gt;"",Nov!F196,"")</f>
        <v/>
      </c>
    </row>
    <row r="192" spans="1:7" x14ac:dyDescent="0.25">
      <c r="A192" t="str">
        <f>+IF(Nov!G197&lt;&gt;"",Nov!G197,"")</f>
        <v/>
      </c>
      <c r="C192" t="str">
        <f>+IF(A192&lt;&gt;"",Betrieb!$F$13,"")</f>
        <v/>
      </c>
      <c r="D192" t="str">
        <f>+IF(Nov!C197&lt;&gt;"",Nov!C197,"")</f>
        <v/>
      </c>
      <c r="E192" s="39" t="str">
        <f>+IF(Nov!B197&lt;&gt;"",Nov!B197,"")</f>
        <v/>
      </c>
      <c r="G192" t="str">
        <f>+IF(Nov!F197&lt;&gt;"",Nov!F197,"")</f>
        <v/>
      </c>
    </row>
    <row r="193" spans="1:7" x14ac:dyDescent="0.25">
      <c r="A193" t="str">
        <f>+IF(Nov!G198&lt;&gt;"",Nov!G198,"")</f>
        <v/>
      </c>
      <c r="C193" t="str">
        <f>+IF(A193&lt;&gt;"",Betrieb!$F$13,"")</f>
        <v/>
      </c>
      <c r="D193" t="str">
        <f>+IF(Nov!C198&lt;&gt;"",Nov!C198,"")</f>
        <v/>
      </c>
      <c r="E193" s="39" t="str">
        <f>+IF(Nov!B198&lt;&gt;"",Nov!B198,"")</f>
        <v/>
      </c>
      <c r="G193" t="str">
        <f>+IF(Nov!F198&lt;&gt;"",Nov!F198,"")</f>
        <v/>
      </c>
    </row>
    <row r="194" spans="1:7" x14ac:dyDescent="0.25">
      <c r="A194" t="str">
        <f>+IF(Nov!G199&lt;&gt;"",Nov!G199,"")</f>
        <v/>
      </c>
      <c r="C194" t="str">
        <f>+IF(A194&lt;&gt;"",Betrieb!$F$13,"")</f>
        <v/>
      </c>
      <c r="D194" t="str">
        <f>+IF(Nov!C199&lt;&gt;"",Nov!C199,"")</f>
        <v/>
      </c>
      <c r="E194" s="39" t="str">
        <f>+IF(Nov!B199&lt;&gt;"",Nov!B199,"")</f>
        <v/>
      </c>
      <c r="G194" t="str">
        <f>+IF(Nov!F199&lt;&gt;"",Nov!F199,"")</f>
        <v/>
      </c>
    </row>
    <row r="195" spans="1:7" x14ac:dyDescent="0.25">
      <c r="A195" t="str">
        <f>+IF(Nov!G200&lt;&gt;"",Nov!G200,"")</f>
        <v/>
      </c>
      <c r="C195" t="str">
        <f>+IF(A195&lt;&gt;"",Betrieb!$F$13,"")</f>
        <v/>
      </c>
      <c r="D195" t="str">
        <f>+IF(Nov!C200&lt;&gt;"",Nov!C200,"")</f>
        <v/>
      </c>
      <c r="E195" s="39" t="str">
        <f>+IF(Nov!B200&lt;&gt;"",Nov!B200,"")</f>
        <v/>
      </c>
      <c r="G195" t="str">
        <f>+IF(Nov!F200&lt;&gt;"",Nov!F200,"")</f>
        <v/>
      </c>
    </row>
    <row r="196" spans="1:7" x14ac:dyDescent="0.25">
      <c r="A196" t="str">
        <f>+IF(Nov!G201&lt;&gt;"",Nov!G201,"")</f>
        <v/>
      </c>
      <c r="C196" t="str">
        <f>+IF(A196&lt;&gt;"",Betrieb!$F$13,"")</f>
        <v/>
      </c>
      <c r="D196" t="str">
        <f>+IF(Nov!C201&lt;&gt;"",Nov!C201,"")</f>
        <v/>
      </c>
      <c r="E196" s="39" t="str">
        <f>+IF(Nov!B201&lt;&gt;"",Nov!B201,"")</f>
        <v/>
      </c>
      <c r="G196" t="str">
        <f>+IF(Nov!F201&lt;&gt;"",Nov!F201,"")</f>
        <v/>
      </c>
    </row>
    <row r="197" spans="1:7" x14ac:dyDescent="0.25">
      <c r="A197" t="str">
        <f>+IF(Nov!G202&lt;&gt;"",Nov!G202,"")</f>
        <v/>
      </c>
      <c r="C197" t="str">
        <f>+IF(A197&lt;&gt;"",Betrieb!$F$13,"")</f>
        <v/>
      </c>
      <c r="D197" t="str">
        <f>+IF(Nov!C202&lt;&gt;"",Nov!C202,"")</f>
        <v/>
      </c>
      <c r="E197" s="39" t="str">
        <f>+IF(Nov!B202&lt;&gt;"",Nov!B202,"")</f>
        <v/>
      </c>
      <c r="G197" t="str">
        <f>+IF(Nov!F202&lt;&gt;"",Nov!F202,"")</f>
        <v/>
      </c>
    </row>
    <row r="198" spans="1:7" x14ac:dyDescent="0.25">
      <c r="A198" t="str">
        <f>+IF(Nov!G203&lt;&gt;"",Nov!G203,"")</f>
        <v/>
      </c>
      <c r="C198" t="str">
        <f>+IF(A198&lt;&gt;"",Betrieb!$F$13,"")</f>
        <v/>
      </c>
      <c r="D198" t="str">
        <f>+IF(Nov!C203&lt;&gt;"",Nov!C203,"")</f>
        <v/>
      </c>
      <c r="E198" s="39" t="str">
        <f>+IF(Nov!B203&lt;&gt;"",Nov!B203,"")</f>
        <v/>
      </c>
      <c r="G198" t="str">
        <f>+IF(Nov!F203&lt;&gt;"",Nov!F203,"")</f>
        <v/>
      </c>
    </row>
    <row r="199" spans="1:7" x14ac:dyDescent="0.25">
      <c r="A199" t="str">
        <f>+IF(Nov!G204&lt;&gt;"",Nov!G204,"")</f>
        <v/>
      </c>
      <c r="C199" t="str">
        <f>+IF(A199&lt;&gt;"",Betrieb!$F$13,"")</f>
        <v/>
      </c>
      <c r="D199" t="str">
        <f>+IF(Nov!C204&lt;&gt;"",Nov!C204,"")</f>
        <v/>
      </c>
      <c r="E199" s="39" t="str">
        <f>+IF(Nov!B204&lt;&gt;"",Nov!B204,"")</f>
        <v/>
      </c>
      <c r="G199" t="str">
        <f>+IF(Nov!F204&lt;&gt;"",Nov!F204,"")</f>
        <v/>
      </c>
    </row>
    <row r="200" spans="1:7" x14ac:dyDescent="0.25">
      <c r="A200" t="str">
        <f>+IF(Nov!G205&lt;&gt;"",Nov!G205,"")</f>
        <v/>
      </c>
      <c r="C200" t="str">
        <f>+IF(A200&lt;&gt;"",Betrieb!$F$13,"")</f>
        <v/>
      </c>
      <c r="D200" t="str">
        <f>+IF(Nov!C205&lt;&gt;"",Nov!C205,"")</f>
        <v/>
      </c>
      <c r="E200" s="39" t="str">
        <f>+IF(Nov!B205&lt;&gt;"",Nov!B205,"")</f>
        <v/>
      </c>
      <c r="G200" t="str">
        <f>+IF(Nov!F205&lt;&gt;"",Nov!F205,"")</f>
        <v/>
      </c>
    </row>
    <row r="201" spans="1:7" x14ac:dyDescent="0.25">
      <c r="A201" t="str">
        <f>+IF(Nov!G206&lt;&gt;"",Nov!G206,"")</f>
        <v/>
      </c>
      <c r="C201" t="str">
        <f>+IF(A201&lt;&gt;"",Betrieb!$F$13,"")</f>
        <v/>
      </c>
      <c r="D201" t="str">
        <f>+IF(Nov!C206&lt;&gt;"",Nov!C206,"")</f>
        <v/>
      </c>
      <c r="E201" s="39" t="str">
        <f>+IF(Nov!B206&lt;&gt;"",Nov!B206,"")</f>
        <v/>
      </c>
      <c r="G201" t="str">
        <f>+IF(Nov!F206&lt;&gt;"",Nov!F206,"")</f>
        <v/>
      </c>
    </row>
    <row r="202" spans="1:7" x14ac:dyDescent="0.25">
      <c r="A202" t="str">
        <f>+IF(Nov!G207&lt;&gt;"",Nov!G207,"")</f>
        <v/>
      </c>
      <c r="C202" t="str">
        <f>+IF(A202&lt;&gt;"",Betrieb!$F$13,"")</f>
        <v/>
      </c>
      <c r="D202" t="str">
        <f>+IF(Nov!C207&lt;&gt;"",Nov!C207,"")</f>
        <v/>
      </c>
      <c r="E202" s="39" t="str">
        <f>+IF(Nov!B207&lt;&gt;"",Nov!B207,"")</f>
        <v/>
      </c>
      <c r="G202" t="str">
        <f>+IF(Nov!F207&lt;&gt;"",Nov!F207,"")</f>
        <v/>
      </c>
    </row>
  </sheetData>
  <sheetProtection algorithmName="SHA-512" hashValue="jaZg1yZxVVLCil2Me4stgKr6uEFnYtERZrnNtXVce6Ri30lsgSDWXeup85DJig4dyGDxOAt6+ppqFv7RxMu70w==" saltValue="Bp+csXI7+Q1Qtj0DEhoOlw==" spinCount="100000" sheet="1" objects="1" scenarios="1"/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202"/>
  <sheetViews>
    <sheetView workbookViewId="0"/>
  </sheetViews>
  <sheetFormatPr baseColWidth="10" defaultRowHeight="15" x14ac:dyDescent="0.25"/>
  <sheetData>
    <row r="1" spans="1:8" x14ac:dyDescent="0.25">
      <c r="A1" s="30" t="s">
        <v>24</v>
      </c>
      <c r="B1" s="30" t="s">
        <v>25</v>
      </c>
      <c r="C1" s="30" t="s">
        <v>26</v>
      </c>
      <c r="D1" s="30" t="s">
        <v>27</v>
      </c>
      <c r="E1" s="38" t="s">
        <v>28</v>
      </c>
      <c r="F1" s="30" t="s">
        <v>3</v>
      </c>
      <c r="G1" s="30" t="s">
        <v>29</v>
      </c>
      <c r="H1" s="30" t="s">
        <v>30</v>
      </c>
    </row>
    <row r="2" spans="1:8" x14ac:dyDescent="0.25">
      <c r="A2" t="str">
        <f>+IF(Dez!G7&lt;&gt;"",Dez!G7,"")</f>
        <v/>
      </c>
      <c r="C2" t="str">
        <f>+IF(A2&lt;&gt;"",Betrieb!$F$13,"")</f>
        <v/>
      </c>
      <c r="D2" t="str">
        <f>+IF(Dez!C7&lt;&gt;"",Dez!C7,"")</f>
        <v/>
      </c>
      <c r="E2" s="39" t="str">
        <f>+IF(Dez!B7&lt;&gt;"",Dez!B7,"")</f>
        <v/>
      </c>
      <c r="G2" t="str">
        <f>+IF(Dez!F7&lt;&gt;"",Dez!F7,"")</f>
        <v/>
      </c>
    </row>
    <row r="3" spans="1:8" x14ac:dyDescent="0.25">
      <c r="A3" t="str">
        <f>+IF(Dez!G8&lt;&gt;"",Dez!G8,"")</f>
        <v/>
      </c>
      <c r="C3" t="str">
        <f>+IF(A3&lt;&gt;"",Betrieb!$F$13,"")</f>
        <v/>
      </c>
      <c r="D3" t="str">
        <f>+IF(Dez!C8&lt;&gt;"",Dez!C8,"")</f>
        <v/>
      </c>
      <c r="E3" s="39" t="str">
        <f>+IF(Dez!B8&lt;&gt;"",Dez!B8,"")</f>
        <v/>
      </c>
      <c r="G3" t="str">
        <f>+IF(Dez!F8&lt;&gt;"",Dez!F8,"")</f>
        <v/>
      </c>
    </row>
    <row r="4" spans="1:8" x14ac:dyDescent="0.25">
      <c r="A4" t="str">
        <f>+IF(Dez!G9&lt;&gt;"",Dez!G9,"")</f>
        <v/>
      </c>
      <c r="C4" t="str">
        <f>+IF(A4&lt;&gt;"",Betrieb!$F$13,"")</f>
        <v/>
      </c>
      <c r="D4" t="str">
        <f>+IF(Dez!C9&lt;&gt;"",Dez!C9,"")</f>
        <v/>
      </c>
      <c r="E4" s="39" t="str">
        <f>+IF(Dez!B9&lt;&gt;"",Dez!B9,"")</f>
        <v/>
      </c>
      <c r="G4" t="str">
        <f>+IF(Dez!F9&lt;&gt;"",Dez!F9,"")</f>
        <v/>
      </c>
    </row>
    <row r="5" spans="1:8" x14ac:dyDescent="0.25">
      <c r="A5" t="str">
        <f>+IF(Dez!G10&lt;&gt;"",Dez!G10,"")</f>
        <v/>
      </c>
      <c r="C5" t="str">
        <f>+IF(A5&lt;&gt;"",Betrieb!$F$13,"")</f>
        <v/>
      </c>
      <c r="D5" t="str">
        <f>+IF(Dez!C10&lt;&gt;"",Dez!C10,"")</f>
        <v/>
      </c>
      <c r="E5" s="39" t="str">
        <f>+IF(Dez!B10&lt;&gt;"",Dez!B10,"")</f>
        <v/>
      </c>
      <c r="G5" t="str">
        <f>+IF(Dez!F10&lt;&gt;"",Dez!F10,"")</f>
        <v/>
      </c>
    </row>
    <row r="6" spans="1:8" x14ac:dyDescent="0.25">
      <c r="A6" t="str">
        <f>+IF(Dez!G11&lt;&gt;"",Dez!G11,"")</f>
        <v/>
      </c>
      <c r="C6" t="str">
        <f>+IF(A6&lt;&gt;"",Betrieb!$F$13,"")</f>
        <v/>
      </c>
      <c r="D6" t="str">
        <f>+IF(Dez!C11&lt;&gt;"",Dez!C11,"")</f>
        <v/>
      </c>
      <c r="E6" s="39" t="str">
        <f>+IF(Dez!B11&lt;&gt;"",Dez!B11,"")</f>
        <v/>
      </c>
      <c r="G6" t="str">
        <f>+IF(Dez!F11&lt;&gt;"",Dez!F11,"")</f>
        <v/>
      </c>
    </row>
    <row r="7" spans="1:8" x14ac:dyDescent="0.25">
      <c r="A7" t="str">
        <f>+IF(Dez!G12&lt;&gt;"",Dez!G12,"")</f>
        <v/>
      </c>
      <c r="C7" t="str">
        <f>+IF(A7&lt;&gt;"",Betrieb!$F$13,"")</f>
        <v/>
      </c>
      <c r="D7" t="str">
        <f>+IF(Dez!C12&lt;&gt;"",Dez!C12,"")</f>
        <v/>
      </c>
      <c r="E7" s="39" t="str">
        <f>+IF(Dez!B12&lt;&gt;"",Dez!B12,"")</f>
        <v/>
      </c>
      <c r="G7" t="str">
        <f>+IF(Dez!F12&lt;&gt;"",Dez!F12,"")</f>
        <v/>
      </c>
    </row>
    <row r="8" spans="1:8" x14ac:dyDescent="0.25">
      <c r="A8" t="str">
        <f>+IF(Dez!G13&lt;&gt;"",Dez!G13,"")</f>
        <v/>
      </c>
      <c r="C8" t="str">
        <f>+IF(A8&lt;&gt;"",Betrieb!$F$13,"")</f>
        <v/>
      </c>
      <c r="D8" t="str">
        <f>+IF(Dez!C13&lt;&gt;"",Dez!C13,"")</f>
        <v/>
      </c>
      <c r="E8" s="39" t="str">
        <f>+IF(Dez!B13&lt;&gt;"",Dez!B13,"")</f>
        <v/>
      </c>
      <c r="G8" t="str">
        <f>+IF(Dez!F13&lt;&gt;"",Dez!F13,"")</f>
        <v/>
      </c>
    </row>
    <row r="9" spans="1:8" x14ac:dyDescent="0.25">
      <c r="A9" t="str">
        <f>+IF(Dez!G14&lt;&gt;"",Dez!G14,"")</f>
        <v/>
      </c>
      <c r="C9" t="str">
        <f>+IF(A9&lt;&gt;"",Betrieb!$F$13,"")</f>
        <v/>
      </c>
      <c r="D9" t="str">
        <f>+IF(Dez!C14&lt;&gt;"",Dez!C14,"")</f>
        <v/>
      </c>
      <c r="E9" s="39" t="str">
        <f>+IF(Dez!B14&lt;&gt;"",Dez!B14,"")</f>
        <v/>
      </c>
      <c r="G9" t="str">
        <f>+IF(Dez!F14&lt;&gt;"",Dez!F14,"")</f>
        <v/>
      </c>
    </row>
    <row r="10" spans="1:8" x14ac:dyDescent="0.25">
      <c r="A10" t="str">
        <f>+IF(Dez!G15&lt;&gt;"",Dez!G15,"")</f>
        <v/>
      </c>
      <c r="C10" t="str">
        <f>+IF(A10&lt;&gt;"",Betrieb!$F$13,"")</f>
        <v/>
      </c>
      <c r="D10" t="str">
        <f>+IF(Dez!C15&lt;&gt;"",Dez!C15,"")</f>
        <v/>
      </c>
      <c r="E10" s="39" t="str">
        <f>+IF(Dez!B15&lt;&gt;"",Dez!B15,"")</f>
        <v/>
      </c>
      <c r="G10" t="str">
        <f>+IF(Dez!F15&lt;&gt;"",Dez!F15,"")</f>
        <v/>
      </c>
    </row>
    <row r="11" spans="1:8" x14ac:dyDescent="0.25">
      <c r="A11" t="str">
        <f>+IF(Dez!G16&lt;&gt;"",Dez!G16,"")</f>
        <v/>
      </c>
      <c r="C11" t="str">
        <f>+IF(A11&lt;&gt;"",Betrieb!$F$13,"")</f>
        <v/>
      </c>
      <c r="D11" t="str">
        <f>+IF(Dez!C16&lt;&gt;"",Dez!C16,"")</f>
        <v/>
      </c>
      <c r="E11" s="39" t="str">
        <f>+IF(Dez!B16&lt;&gt;"",Dez!B16,"")</f>
        <v/>
      </c>
      <c r="G11" t="str">
        <f>+IF(Dez!F16&lt;&gt;"",Dez!F16,"")</f>
        <v/>
      </c>
    </row>
    <row r="12" spans="1:8" x14ac:dyDescent="0.25">
      <c r="A12" t="str">
        <f>+IF(Dez!G17&lt;&gt;"",Dez!G17,"")</f>
        <v/>
      </c>
      <c r="C12" t="str">
        <f>+IF(A12&lt;&gt;"",Betrieb!$F$13,"")</f>
        <v/>
      </c>
      <c r="D12" t="str">
        <f>+IF(Dez!C17&lt;&gt;"",Dez!C17,"")</f>
        <v/>
      </c>
      <c r="E12" s="39" t="str">
        <f>+IF(Dez!B17&lt;&gt;"",Dez!B17,"")</f>
        <v/>
      </c>
      <c r="G12" t="str">
        <f>+IF(Dez!F17&lt;&gt;"",Dez!F17,"")</f>
        <v/>
      </c>
    </row>
    <row r="13" spans="1:8" x14ac:dyDescent="0.25">
      <c r="A13" t="str">
        <f>+IF(Dez!G18&lt;&gt;"",Dez!G18,"")</f>
        <v/>
      </c>
      <c r="C13" t="str">
        <f>+IF(A13&lt;&gt;"",Betrieb!$F$13,"")</f>
        <v/>
      </c>
      <c r="D13" t="str">
        <f>+IF(Dez!C18&lt;&gt;"",Dez!C18,"")</f>
        <v/>
      </c>
      <c r="E13" s="39" t="str">
        <f>+IF(Dez!B18&lt;&gt;"",Dez!B18,"")</f>
        <v/>
      </c>
      <c r="G13" t="str">
        <f>+IF(Dez!F18&lt;&gt;"",Dez!F18,"")</f>
        <v/>
      </c>
    </row>
    <row r="14" spans="1:8" x14ac:dyDescent="0.25">
      <c r="A14" t="str">
        <f>+IF(Dez!G19&lt;&gt;"",Dez!G19,"")</f>
        <v/>
      </c>
      <c r="C14" t="str">
        <f>+IF(A14&lt;&gt;"",Betrieb!$F$13,"")</f>
        <v/>
      </c>
      <c r="D14" t="str">
        <f>+IF(Dez!C19&lt;&gt;"",Dez!C19,"")</f>
        <v/>
      </c>
      <c r="E14" s="39" t="str">
        <f>+IF(Dez!B19&lt;&gt;"",Dez!B19,"")</f>
        <v/>
      </c>
      <c r="G14" t="str">
        <f>+IF(Dez!F19&lt;&gt;"",Dez!F19,"")</f>
        <v/>
      </c>
    </row>
    <row r="15" spans="1:8" x14ac:dyDescent="0.25">
      <c r="A15" t="str">
        <f>+IF(Dez!G20&lt;&gt;"",Dez!G20,"")</f>
        <v/>
      </c>
      <c r="C15" t="str">
        <f>+IF(A15&lt;&gt;"",Betrieb!$F$13,"")</f>
        <v/>
      </c>
      <c r="D15" t="str">
        <f>+IF(Dez!C20&lt;&gt;"",Dez!C20,"")</f>
        <v/>
      </c>
      <c r="E15" s="39" t="str">
        <f>+IF(Dez!B20&lt;&gt;"",Dez!B20,"")</f>
        <v/>
      </c>
      <c r="G15" t="str">
        <f>+IF(Dez!F20&lt;&gt;"",Dez!F20,"")</f>
        <v/>
      </c>
    </row>
    <row r="16" spans="1:8" x14ac:dyDescent="0.25">
      <c r="A16" t="str">
        <f>+IF(Dez!G21&lt;&gt;"",Dez!G21,"")</f>
        <v/>
      </c>
      <c r="C16" t="str">
        <f>+IF(A16&lt;&gt;"",Betrieb!$F$13,"")</f>
        <v/>
      </c>
      <c r="D16" t="str">
        <f>+IF(Dez!C21&lt;&gt;"",Dez!C21,"")</f>
        <v/>
      </c>
      <c r="E16" s="39" t="str">
        <f>+IF(Dez!B21&lt;&gt;"",Dez!B21,"")</f>
        <v/>
      </c>
      <c r="G16" t="str">
        <f>+IF(Dez!F21&lt;&gt;"",Dez!F21,"")</f>
        <v/>
      </c>
    </row>
    <row r="17" spans="1:7" x14ac:dyDescent="0.25">
      <c r="A17" t="str">
        <f>+IF(Dez!G22&lt;&gt;"",Dez!G22,"")</f>
        <v/>
      </c>
      <c r="C17" t="str">
        <f>+IF(A17&lt;&gt;"",Betrieb!$F$13,"")</f>
        <v/>
      </c>
      <c r="D17" t="str">
        <f>+IF(Dez!C22&lt;&gt;"",Dez!C22,"")</f>
        <v/>
      </c>
      <c r="E17" s="39" t="str">
        <f>+IF(Dez!B22&lt;&gt;"",Dez!B22,"")</f>
        <v/>
      </c>
      <c r="G17" t="str">
        <f>+IF(Dez!F22&lt;&gt;"",Dez!F22,"")</f>
        <v/>
      </c>
    </row>
    <row r="18" spans="1:7" x14ac:dyDescent="0.25">
      <c r="A18" t="str">
        <f>+IF(Dez!G23&lt;&gt;"",Dez!G23,"")</f>
        <v/>
      </c>
      <c r="C18" t="str">
        <f>+IF(A18&lt;&gt;"",Betrieb!$F$13,"")</f>
        <v/>
      </c>
      <c r="D18" t="str">
        <f>+IF(Dez!C23&lt;&gt;"",Dez!C23,"")</f>
        <v/>
      </c>
      <c r="E18" s="39" t="str">
        <f>+IF(Dez!B23&lt;&gt;"",Dez!B23,"")</f>
        <v/>
      </c>
      <c r="G18" t="str">
        <f>+IF(Dez!F23&lt;&gt;"",Dez!F23,"")</f>
        <v/>
      </c>
    </row>
    <row r="19" spans="1:7" x14ac:dyDescent="0.25">
      <c r="A19" t="str">
        <f>+IF(Dez!G24&lt;&gt;"",Dez!G24,"")</f>
        <v/>
      </c>
      <c r="C19" t="str">
        <f>+IF(A19&lt;&gt;"",Betrieb!$F$13,"")</f>
        <v/>
      </c>
      <c r="D19" t="str">
        <f>+IF(Dez!C24&lt;&gt;"",Dez!C24,"")</f>
        <v/>
      </c>
      <c r="E19" s="39" t="str">
        <f>+IF(Dez!B24&lt;&gt;"",Dez!B24,"")</f>
        <v/>
      </c>
      <c r="G19" t="str">
        <f>+IF(Dez!F24&lt;&gt;"",Dez!F24,"")</f>
        <v/>
      </c>
    </row>
    <row r="20" spans="1:7" x14ac:dyDescent="0.25">
      <c r="A20" t="str">
        <f>+IF(Dez!G25&lt;&gt;"",Dez!G25,"")</f>
        <v/>
      </c>
      <c r="C20" t="str">
        <f>+IF(A20&lt;&gt;"",Betrieb!$F$13,"")</f>
        <v/>
      </c>
      <c r="D20" t="str">
        <f>+IF(Dez!C25&lt;&gt;"",Dez!C25,"")</f>
        <v/>
      </c>
      <c r="E20" s="39" t="str">
        <f>+IF(Dez!B25&lt;&gt;"",Dez!B25,"")</f>
        <v/>
      </c>
      <c r="G20" t="str">
        <f>+IF(Dez!F25&lt;&gt;"",Dez!F25,"")</f>
        <v/>
      </c>
    </row>
    <row r="21" spans="1:7" x14ac:dyDescent="0.25">
      <c r="A21" t="str">
        <f>+IF(Dez!G26&lt;&gt;"",Dez!G26,"")</f>
        <v/>
      </c>
      <c r="C21" t="str">
        <f>+IF(A21&lt;&gt;"",Betrieb!$F$13,"")</f>
        <v/>
      </c>
      <c r="D21" t="str">
        <f>+IF(Dez!C26&lt;&gt;"",Dez!C26,"")</f>
        <v/>
      </c>
      <c r="E21" s="39" t="str">
        <f>+IF(Dez!B26&lt;&gt;"",Dez!B26,"")</f>
        <v/>
      </c>
      <c r="G21" t="str">
        <f>+IF(Dez!F26&lt;&gt;"",Dez!F26,"")</f>
        <v/>
      </c>
    </row>
    <row r="22" spans="1:7" x14ac:dyDescent="0.25">
      <c r="A22" t="str">
        <f>+IF(Dez!G27&lt;&gt;"",Dez!G27,"")</f>
        <v/>
      </c>
      <c r="C22" t="str">
        <f>+IF(A22&lt;&gt;"",Betrieb!$F$13,"")</f>
        <v/>
      </c>
      <c r="D22" t="str">
        <f>+IF(Dez!C27&lt;&gt;"",Dez!C27,"")</f>
        <v/>
      </c>
      <c r="E22" s="39" t="str">
        <f>+IF(Dez!B27&lt;&gt;"",Dez!B27,"")</f>
        <v/>
      </c>
      <c r="G22" t="str">
        <f>+IF(Dez!F27&lt;&gt;"",Dez!F27,"")</f>
        <v/>
      </c>
    </row>
    <row r="23" spans="1:7" x14ac:dyDescent="0.25">
      <c r="A23" t="str">
        <f>+IF(Dez!G28&lt;&gt;"",Dez!G28,"")</f>
        <v/>
      </c>
      <c r="C23" t="str">
        <f>+IF(A23&lt;&gt;"",Betrieb!$F$13,"")</f>
        <v/>
      </c>
      <c r="D23" t="str">
        <f>+IF(Dez!C28&lt;&gt;"",Dez!C28,"")</f>
        <v/>
      </c>
      <c r="E23" s="39" t="str">
        <f>+IF(Dez!B28&lt;&gt;"",Dez!B28,"")</f>
        <v/>
      </c>
      <c r="G23" t="str">
        <f>+IF(Dez!F28&lt;&gt;"",Dez!F28,"")</f>
        <v/>
      </c>
    </row>
    <row r="24" spans="1:7" x14ac:dyDescent="0.25">
      <c r="A24" t="str">
        <f>+IF(Dez!G29&lt;&gt;"",Dez!G29,"")</f>
        <v/>
      </c>
      <c r="C24" t="str">
        <f>+IF(A24&lt;&gt;"",Betrieb!$F$13,"")</f>
        <v/>
      </c>
      <c r="D24" t="str">
        <f>+IF(Dez!C29&lt;&gt;"",Dez!C29,"")</f>
        <v/>
      </c>
      <c r="E24" s="39" t="str">
        <f>+IF(Dez!B29&lt;&gt;"",Dez!B29,"")</f>
        <v/>
      </c>
      <c r="G24" t="str">
        <f>+IF(Dez!F29&lt;&gt;"",Dez!F29,"")</f>
        <v/>
      </c>
    </row>
    <row r="25" spans="1:7" x14ac:dyDescent="0.25">
      <c r="A25" t="str">
        <f>+IF(Dez!G30&lt;&gt;"",Dez!G30,"")</f>
        <v/>
      </c>
      <c r="C25" t="str">
        <f>+IF(A25&lt;&gt;"",Betrieb!$F$13,"")</f>
        <v/>
      </c>
      <c r="D25" t="str">
        <f>+IF(Dez!C30&lt;&gt;"",Dez!C30,"")</f>
        <v/>
      </c>
      <c r="E25" s="39" t="str">
        <f>+IF(Dez!B30&lt;&gt;"",Dez!B30,"")</f>
        <v/>
      </c>
      <c r="G25" t="str">
        <f>+IF(Dez!F30&lt;&gt;"",Dez!F30,"")</f>
        <v/>
      </c>
    </row>
    <row r="26" spans="1:7" x14ac:dyDescent="0.25">
      <c r="A26" t="str">
        <f>+IF(Dez!G31&lt;&gt;"",Dez!G31,"")</f>
        <v/>
      </c>
      <c r="C26" t="str">
        <f>+IF(A26&lt;&gt;"",Betrieb!$F$13,"")</f>
        <v/>
      </c>
      <c r="D26" t="str">
        <f>+IF(Dez!C31&lt;&gt;"",Dez!C31,"")</f>
        <v/>
      </c>
      <c r="E26" s="39" t="str">
        <f>+IF(Dez!B31&lt;&gt;"",Dez!B31,"")</f>
        <v/>
      </c>
      <c r="G26" t="str">
        <f>+IF(Dez!F31&lt;&gt;"",Dez!F31,"")</f>
        <v/>
      </c>
    </row>
    <row r="27" spans="1:7" x14ac:dyDescent="0.25">
      <c r="A27" t="str">
        <f>+IF(Dez!G32&lt;&gt;"",Dez!G32,"")</f>
        <v/>
      </c>
      <c r="C27" t="str">
        <f>+IF(A27&lt;&gt;"",Betrieb!$F$13,"")</f>
        <v/>
      </c>
      <c r="D27" t="str">
        <f>+IF(Dez!C32&lt;&gt;"",Dez!C32,"")</f>
        <v/>
      </c>
      <c r="E27" s="39" t="str">
        <f>+IF(Dez!B32&lt;&gt;"",Dez!B32,"")</f>
        <v/>
      </c>
      <c r="G27" t="str">
        <f>+IF(Dez!F32&lt;&gt;"",Dez!F32,"")</f>
        <v/>
      </c>
    </row>
    <row r="28" spans="1:7" x14ac:dyDescent="0.25">
      <c r="A28" t="str">
        <f>+IF(Dez!G33&lt;&gt;"",Dez!G33,"")</f>
        <v/>
      </c>
      <c r="C28" t="str">
        <f>+IF(A28&lt;&gt;"",Betrieb!$F$13,"")</f>
        <v/>
      </c>
      <c r="D28" t="str">
        <f>+IF(Dez!C33&lt;&gt;"",Dez!C33,"")</f>
        <v/>
      </c>
      <c r="E28" s="39" t="str">
        <f>+IF(Dez!B33&lt;&gt;"",Dez!B33,"")</f>
        <v/>
      </c>
      <c r="G28" t="str">
        <f>+IF(Dez!F33&lt;&gt;"",Dez!F33,"")</f>
        <v/>
      </c>
    </row>
    <row r="29" spans="1:7" x14ac:dyDescent="0.25">
      <c r="A29" t="str">
        <f>+IF(Dez!G34&lt;&gt;"",Dez!G34,"")</f>
        <v/>
      </c>
      <c r="C29" t="str">
        <f>+IF(A29&lt;&gt;"",Betrieb!$F$13,"")</f>
        <v/>
      </c>
      <c r="D29" t="str">
        <f>+IF(Dez!C34&lt;&gt;"",Dez!C34,"")</f>
        <v/>
      </c>
      <c r="E29" s="39" t="str">
        <f>+IF(Dez!B34&lt;&gt;"",Dez!B34,"")</f>
        <v/>
      </c>
      <c r="G29" t="str">
        <f>+IF(Dez!F34&lt;&gt;"",Dez!F34,"")</f>
        <v/>
      </c>
    </row>
    <row r="30" spans="1:7" x14ac:dyDescent="0.25">
      <c r="A30" t="str">
        <f>+IF(Dez!G35&lt;&gt;"",Dez!G35,"")</f>
        <v/>
      </c>
      <c r="C30" t="str">
        <f>+IF(A30&lt;&gt;"",Betrieb!$F$13,"")</f>
        <v/>
      </c>
      <c r="D30" t="str">
        <f>+IF(Dez!C35&lt;&gt;"",Dez!C35,"")</f>
        <v/>
      </c>
      <c r="E30" s="39" t="str">
        <f>+IF(Dez!B35&lt;&gt;"",Dez!B35,"")</f>
        <v/>
      </c>
      <c r="G30" t="str">
        <f>+IF(Dez!F35&lt;&gt;"",Dez!F35,"")</f>
        <v/>
      </c>
    </row>
    <row r="31" spans="1:7" x14ac:dyDescent="0.25">
      <c r="A31" t="str">
        <f>+IF(Dez!G36&lt;&gt;"",Dez!G36,"")</f>
        <v/>
      </c>
      <c r="C31" t="str">
        <f>+IF(A31&lt;&gt;"",Betrieb!$F$13,"")</f>
        <v/>
      </c>
      <c r="D31" t="str">
        <f>+IF(Dez!C36&lt;&gt;"",Dez!C36,"")</f>
        <v/>
      </c>
      <c r="E31" s="39" t="str">
        <f>+IF(Dez!B36&lt;&gt;"",Dez!B36,"")</f>
        <v/>
      </c>
      <c r="G31" t="str">
        <f>+IF(Dez!F36&lt;&gt;"",Dez!F36,"")</f>
        <v/>
      </c>
    </row>
    <row r="32" spans="1:7" x14ac:dyDescent="0.25">
      <c r="A32" t="str">
        <f>+IF(Dez!G37&lt;&gt;"",Dez!G37,"")</f>
        <v/>
      </c>
      <c r="C32" t="str">
        <f>+IF(A32&lt;&gt;"",Betrieb!$F$13,"")</f>
        <v/>
      </c>
      <c r="D32" t="str">
        <f>+IF(Dez!C37&lt;&gt;"",Dez!C37,"")</f>
        <v/>
      </c>
      <c r="E32" s="39" t="str">
        <f>+IF(Dez!B37&lt;&gt;"",Dez!B37,"")</f>
        <v/>
      </c>
      <c r="G32" t="str">
        <f>+IF(Dez!F37&lt;&gt;"",Dez!F37,"")</f>
        <v/>
      </c>
    </row>
    <row r="33" spans="1:7" x14ac:dyDescent="0.25">
      <c r="A33" t="str">
        <f>+IF(Dez!G38&lt;&gt;"",Dez!G38,"")</f>
        <v/>
      </c>
      <c r="C33" t="str">
        <f>+IF(A33&lt;&gt;"",Betrieb!$F$13,"")</f>
        <v/>
      </c>
      <c r="D33" t="str">
        <f>+IF(Dez!C38&lt;&gt;"",Dez!C38,"")</f>
        <v/>
      </c>
      <c r="E33" s="39" t="str">
        <f>+IF(Dez!B38&lt;&gt;"",Dez!B38,"")</f>
        <v/>
      </c>
      <c r="G33" t="str">
        <f>+IF(Dez!F38&lt;&gt;"",Dez!F38,"")</f>
        <v/>
      </c>
    </row>
    <row r="34" spans="1:7" x14ac:dyDescent="0.25">
      <c r="A34" t="str">
        <f>+IF(Dez!G39&lt;&gt;"",Dez!G39,"")</f>
        <v/>
      </c>
      <c r="C34" t="str">
        <f>+IF(A34&lt;&gt;"",Betrieb!$F$13,"")</f>
        <v/>
      </c>
      <c r="D34" t="str">
        <f>+IF(Dez!C39&lt;&gt;"",Dez!C39,"")</f>
        <v/>
      </c>
      <c r="E34" s="39" t="str">
        <f>+IF(Dez!B39&lt;&gt;"",Dez!B39,"")</f>
        <v/>
      </c>
      <c r="G34" t="str">
        <f>+IF(Dez!F39&lt;&gt;"",Dez!F39,"")</f>
        <v/>
      </c>
    </row>
    <row r="35" spans="1:7" x14ac:dyDescent="0.25">
      <c r="A35" t="str">
        <f>+IF(Dez!G40&lt;&gt;"",Dez!G40,"")</f>
        <v/>
      </c>
      <c r="C35" t="str">
        <f>+IF(A35&lt;&gt;"",Betrieb!$F$13,"")</f>
        <v/>
      </c>
      <c r="D35" t="str">
        <f>+IF(Dez!C40&lt;&gt;"",Dez!C40,"")</f>
        <v/>
      </c>
      <c r="E35" s="39" t="str">
        <f>+IF(Dez!B40&lt;&gt;"",Dez!B40,"")</f>
        <v/>
      </c>
      <c r="G35" t="str">
        <f>+IF(Dez!F40&lt;&gt;"",Dez!F40,"")</f>
        <v/>
      </c>
    </row>
    <row r="36" spans="1:7" x14ac:dyDescent="0.25">
      <c r="A36" t="str">
        <f>+IF(Dez!G41&lt;&gt;"",Dez!G41,"")</f>
        <v/>
      </c>
      <c r="C36" t="str">
        <f>+IF(A36&lt;&gt;"",Betrieb!$F$13,"")</f>
        <v/>
      </c>
      <c r="D36" t="str">
        <f>+IF(Dez!C41&lt;&gt;"",Dez!C41,"")</f>
        <v/>
      </c>
      <c r="E36" s="39" t="str">
        <f>+IF(Dez!B41&lt;&gt;"",Dez!B41,"")</f>
        <v/>
      </c>
      <c r="G36" t="str">
        <f>+IF(Dez!F41&lt;&gt;"",Dez!F41,"")</f>
        <v/>
      </c>
    </row>
    <row r="37" spans="1:7" x14ac:dyDescent="0.25">
      <c r="A37" t="str">
        <f>+IF(Dez!G42&lt;&gt;"",Dez!G42,"")</f>
        <v/>
      </c>
      <c r="C37" t="str">
        <f>+IF(A37&lt;&gt;"",Betrieb!$F$13,"")</f>
        <v/>
      </c>
      <c r="D37" t="str">
        <f>+IF(Dez!C42&lt;&gt;"",Dez!C42,"")</f>
        <v/>
      </c>
      <c r="E37" s="39" t="str">
        <f>+IF(Dez!B42&lt;&gt;"",Dez!B42,"")</f>
        <v/>
      </c>
      <c r="G37" t="str">
        <f>+IF(Dez!F42&lt;&gt;"",Dez!F42,"")</f>
        <v/>
      </c>
    </row>
    <row r="38" spans="1:7" x14ac:dyDescent="0.25">
      <c r="A38" t="str">
        <f>+IF(Dez!G43&lt;&gt;"",Dez!G43,"")</f>
        <v/>
      </c>
      <c r="C38" t="str">
        <f>+IF(A38&lt;&gt;"",Betrieb!$F$13,"")</f>
        <v/>
      </c>
      <c r="D38" t="str">
        <f>+IF(Dez!C43&lt;&gt;"",Dez!C43,"")</f>
        <v/>
      </c>
      <c r="E38" s="39" t="str">
        <f>+IF(Dez!B43&lt;&gt;"",Dez!B43,"")</f>
        <v/>
      </c>
      <c r="G38" t="str">
        <f>+IF(Dez!F43&lt;&gt;"",Dez!F43,"")</f>
        <v/>
      </c>
    </row>
    <row r="39" spans="1:7" x14ac:dyDescent="0.25">
      <c r="A39" t="str">
        <f>+IF(Dez!G44&lt;&gt;"",Dez!G44,"")</f>
        <v/>
      </c>
      <c r="C39" t="str">
        <f>+IF(A39&lt;&gt;"",Betrieb!$F$13,"")</f>
        <v/>
      </c>
      <c r="D39" t="str">
        <f>+IF(Dez!C44&lt;&gt;"",Dez!C44,"")</f>
        <v/>
      </c>
      <c r="E39" s="39" t="str">
        <f>+IF(Dez!B44&lt;&gt;"",Dez!B44,"")</f>
        <v/>
      </c>
      <c r="G39" t="str">
        <f>+IF(Dez!F44&lt;&gt;"",Dez!F44,"")</f>
        <v/>
      </c>
    </row>
    <row r="40" spans="1:7" x14ac:dyDescent="0.25">
      <c r="A40" t="str">
        <f>+IF(Dez!G45&lt;&gt;"",Dez!G45,"")</f>
        <v/>
      </c>
      <c r="C40" t="str">
        <f>+IF(A40&lt;&gt;"",Betrieb!$F$13,"")</f>
        <v/>
      </c>
      <c r="D40" t="str">
        <f>+IF(Dez!C45&lt;&gt;"",Dez!C45,"")</f>
        <v/>
      </c>
      <c r="E40" s="39" t="str">
        <f>+IF(Dez!B45&lt;&gt;"",Dez!B45,"")</f>
        <v/>
      </c>
      <c r="G40" t="str">
        <f>+IF(Dez!F45&lt;&gt;"",Dez!F45,"")</f>
        <v/>
      </c>
    </row>
    <row r="41" spans="1:7" x14ac:dyDescent="0.25">
      <c r="A41" t="str">
        <f>+IF(Dez!G46&lt;&gt;"",Dez!G46,"")</f>
        <v/>
      </c>
      <c r="C41" t="str">
        <f>+IF(A41&lt;&gt;"",Betrieb!$F$13,"")</f>
        <v/>
      </c>
      <c r="D41" t="str">
        <f>+IF(Dez!C46&lt;&gt;"",Dez!C46,"")</f>
        <v/>
      </c>
      <c r="E41" s="39" t="str">
        <f>+IF(Dez!B46&lt;&gt;"",Dez!B46,"")</f>
        <v/>
      </c>
      <c r="G41" t="str">
        <f>+IF(Dez!F46&lt;&gt;"",Dez!F46,"")</f>
        <v/>
      </c>
    </row>
    <row r="42" spans="1:7" x14ac:dyDescent="0.25">
      <c r="A42" t="str">
        <f>+IF(Dez!G47&lt;&gt;"",Dez!G47,"")</f>
        <v/>
      </c>
      <c r="C42" t="str">
        <f>+IF(A42&lt;&gt;"",Betrieb!$F$13,"")</f>
        <v/>
      </c>
      <c r="D42" t="str">
        <f>+IF(Dez!C47&lt;&gt;"",Dez!C47,"")</f>
        <v/>
      </c>
      <c r="E42" s="39" t="str">
        <f>+IF(Dez!B47&lt;&gt;"",Dez!B47,"")</f>
        <v/>
      </c>
      <c r="G42" t="str">
        <f>+IF(Dez!F47&lt;&gt;"",Dez!F47,"")</f>
        <v/>
      </c>
    </row>
    <row r="43" spans="1:7" x14ac:dyDescent="0.25">
      <c r="A43" t="str">
        <f>+IF(Dez!G48&lt;&gt;"",Dez!G48,"")</f>
        <v/>
      </c>
      <c r="C43" t="str">
        <f>+IF(A43&lt;&gt;"",Betrieb!$F$13,"")</f>
        <v/>
      </c>
      <c r="D43" t="str">
        <f>+IF(Dez!C48&lt;&gt;"",Dez!C48,"")</f>
        <v/>
      </c>
      <c r="E43" s="39" t="str">
        <f>+IF(Dez!B48&lt;&gt;"",Dez!B48,"")</f>
        <v/>
      </c>
      <c r="G43" t="str">
        <f>+IF(Dez!F48&lt;&gt;"",Dez!F48,"")</f>
        <v/>
      </c>
    </row>
    <row r="44" spans="1:7" x14ac:dyDescent="0.25">
      <c r="A44" t="str">
        <f>+IF(Dez!G49&lt;&gt;"",Dez!G49,"")</f>
        <v/>
      </c>
      <c r="C44" t="str">
        <f>+IF(A44&lt;&gt;"",Betrieb!$F$13,"")</f>
        <v/>
      </c>
      <c r="D44" t="str">
        <f>+IF(Dez!C49&lt;&gt;"",Dez!C49,"")</f>
        <v/>
      </c>
      <c r="E44" s="39" t="str">
        <f>+IF(Dez!B49&lt;&gt;"",Dez!B49,"")</f>
        <v/>
      </c>
      <c r="G44" t="str">
        <f>+IF(Dez!F49&lt;&gt;"",Dez!F49,"")</f>
        <v/>
      </c>
    </row>
    <row r="45" spans="1:7" x14ac:dyDescent="0.25">
      <c r="A45" t="str">
        <f>+IF(Dez!G50&lt;&gt;"",Dez!G50,"")</f>
        <v/>
      </c>
      <c r="C45" t="str">
        <f>+IF(A45&lt;&gt;"",Betrieb!$F$13,"")</f>
        <v/>
      </c>
      <c r="D45" t="str">
        <f>+IF(Dez!C50&lt;&gt;"",Dez!C50,"")</f>
        <v/>
      </c>
      <c r="E45" s="39" t="str">
        <f>+IF(Dez!B50&lt;&gt;"",Dez!B50,"")</f>
        <v/>
      </c>
      <c r="G45" t="str">
        <f>+IF(Dez!F50&lt;&gt;"",Dez!F50,"")</f>
        <v/>
      </c>
    </row>
    <row r="46" spans="1:7" x14ac:dyDescent="0.25">
      <c r="A46" t="str">
        <f>+IF(Dez!G51&lt;&gt;"",Dez!G51,"")</f>
        <v/>
      </c>
      <c r="C46" t="str">
        <f>+IF(A46&lt;&gt;"",Betrieb!$F$13,"")</f>
        <v/>
      </c>
      <c r="D46" t="str">
        <f>+IF(Dez!C51&lt;&gt;"",Dez!C51,"")</f>
        <v/>
      </c>
      <c r="E46" s="39" t="str">
        <f>+IF(Dez!B51&lt;&gt;"",Dez!B51,"")</f>
        <v/>
      </c>
      <c r="G46" t="str">
        <f>+IF(Dez!F51&lt;&gt;"",Dez!F51,"")</f>
        <v/>
      </c>
    </row>
    <row r="47" spans="1:7" x14ac:dyDescent="0.25">
      <c r="A47" t="str">
        <f>+IF(Dez!G52&lt;&gt;"",Dez!G52,"")</f>
        <v/>
      </c>
      <c r="C47" t="str">
        <f>+IF(A47&lt;&gt;"",Betrieb!$F$13,"")</f>
        <v/>
      </c>
      <c r="D47" t="str">
        <f>+IF(Dez!C52&lt;&gt;"",Dez!C52,"")</f>
        <v/>
      </c>
      <c r="E47" s="39" t="str">
        <f>+IF(Dez!B52&lt;&gt;"",Dez!B52,"")</f>
        <v/>
      </c>
      <c r="G47" t="str">
        <f>+IF(Dez!F52&lt;&gt;"",Dez!F52,"")</f>
        <v/>
      </c>
    </row>
    <row r="48" spans="1:7" x14ac:dyDescent="0.25">
      <c r="A48" t="str">
        <f>+IF(Dez!G53&lt;&gt;"",Dez!G53,"")</f>
        <v/>
      </c>
      <c r="C48" t="str">
        <f>+IF(A48&lt;&gt;"",Betrieb!$F$13,"")</f>
        <v/>
      </c>
      <c r="D48" t="str">
        <f>+IF(Dez!C53&lt;&gt;"",Dez!C53,"")</f>
        <v/>
      </c>
      <c r="E48" s="39" t="str">
        <f>+IF(Dez!B53&lt;&gt;"",Dez!B53,"")</f>
        <v/>
      </c>
      <c r="G48" t="str">
        <f>+IF(Dez!F53&lt;&gt;"",Dez!F53,"")</f>
        <v/>
      </c>
    </row>
    <row r="49" spans="1:7" x14ac:dyDescent="0.25">
      <c r="A49" t="str">
        <f>+IF(Dez!G54&lt;&gt;"",Dez!G54,"")</f>
        <v/>
      </c>
      <c r="C49" t="str">
        <f>+IF(A49&lt;&gt;"",Betrieb!$F$13,"")</f>
        <v/>
      </c>
      <c r="D49" t="str">
        <f>+IF(Dez!C54&lt;&gt;"",Dez!C54,"")</f>
        <v/>
      </c>
      <c r="E49" s="39" t="str">
        <f>+IF(Dez!B54&lt;&gt;"",Dez!B54,"")</f>
        <v/>
      </c>
      <c r="G49" t="str">
        <f>+IF(Dez!F54&lt;&gt;"",Dez!F54,"")</f>
        <v/>
      </c>
    </row>
    <row r="50" spans="1:7" x14ac:dyDescent="0.25">
      <c r="A50" t="str">
        <f>+IF(Dez!G55&lt;&gt;"",Dez!G55,"")</f>
        <v/>
      </c>
      <c r="C50" t="str">
        <f>+IF(A50&lt;&gt;"",Betrieb!$F$13,"")</f>
        <v/>
      </c>
      <c r="D50" t="str">
        <f>+IF(Dez!C55&lt;&gt;"",Dez!C55,"")</f>
        <v/>
      </c>
      <c r="E50" s="39" t="str">
        <f>+IF(Dez!B55&lt;&gt;"",Dez!B55,"")</f>
        <v/>
      </c>
      <c r="G50" t="str">
        <f>+IF(Dez!F55&lt;&gt;"",Dez!F55,"")</f>
        <v/>
      </c>
    </row>
    <row r="51" spans="1:7" x14ac:dyDescent="0.25">
      <c r="A51" t="str">
        <f>+IF(Dez!G56&lt;&gt;"",Dez!G56,"")</f>
        <v/>
      </c>
      <c r="C51" t="str">
        <f>+IF(A51&lt;&gt;"",Betrieb!$F$13,"")</f>
        <v/>
      </c>
      <c r="D51" t="str">
        <f>+IF(Dez!C56&lt;&gt;"",Dez!C56,"")</f>
        <v/>
      </c>
      <c r="E51" s="39" t="str">
        <f>+IF(Dez!B56&lt;&gt;"",Dez!B56,"")</f>
        <v/>
      </c>
      <c r="G51" t="str">
        <f>+IF(Dez!F56&lt;&gt;"",Dez!F56,"")</f>
        <v/>
      </c>
    </row>
    <row r="52" spans="1:7" x14ac:dyDescent="0.25">
      <c r="A52" t="str">
        <f>+IF(Dez!G57&lt;&gt;"",Dez!G57,"")</f>
        <v/>
      </c>
      <c r="C52" t="str">
        <f>+IF(A52&lt;&gt;"",Betrieb!$F$13,"")</f>
        <v/>
      </c>
      <c r="D52" t="str">
        <f>+IF(Dez!C57&lt;&gt;"",Dez!C57,"")</f>
        <v/>
      </c>
      <c r="E52" s="39" t="str">
        <f>+IF(Dez!B57&lt;&gt;"",Dez!B57,"")</f>
        <v/>
      </c>
      <c r="G52" t="str">
        <f>+IF(Dez!F57&lt;&gt;"",Dez!F57,"")</f>
        <v/>
      </c>
    </row>
    <row r="53" spans="1:7" x14ac:dyDescent="0.25">
      <c r="A53" t="str">
        <f>+IF(Dez!G58&lt;&gt;"",Dez!G58,"")</f>
        <v/>
      </c>
      <c r="C53" t="str">
        <f>+IF(A53&lt;&gt;"",Betrieb!$F$13,"")</f>
        <v/>
      </c>
      <c r="D53" t="str">
        <f>+IF(Dez!C58&lt;&gt;"",Dez!C58,"")</f>
        <v/>
      </c>
      <c r="E53" s="39" t="str">
        <f>+IF(Dez!B58&lt;&gt;"",Dez!B58,"")</f>
        <v/>
      </c>
      <c r="G53" t="str">
        <f>+IF(Dez!F58&lt;&gt;"",Dez!F58,"")</f>
        <v/>
      </c>
    </row>
    <row r="54" spans="1:7" x14ac:dyDescent="0.25">
      <c r="A54" t="str">
        <f>+IF(Dez!G59&lt;&gt;"",Dez!G59,"")</f>
        <v/>
      </c>
      <c r="C54" t="str">
        <f>+IF(A54&lt;&gt;"",Betrieb!$F$13,"")</f>
        <v/>
      </c>
      <c r="D54" t="str">
        <f>+IF(Dez!C59&lt;&gt;"",Dez!C59,"")</f>
        <v/>
      </c>
      <c r="E54" s="39" t="str">
        <f>+IF(Dez!B59&lt;&gt;"",Dez!B59,"")</f>
        <v/>
      </c>
      <c r="G54" t="str">
        <f>+IF(Dez!F59&lt;&gt;"",Dez!F59,"")</f>
        <v/>
      </c>
    </row>
    <row r="55" spans="1:7" x14ac:dyDescent="0.25">
      <c r="A55" t="str">
        <f>+IF(Dez!G60&lt;&gt;"",Dez!G60,"")</f>
        <v/>
      </c>
      <c r="C55" t="str">
        <f>+IF(A55&lt;&gt;"",Betrieb!$F$13,"")</f>
        <v/>
      </c>
      <c r="D55" t="str">
        <f>+IF(Dez!C60&lt;&gt;"",Dez!C60,"")</f>
        <v/>
      </c>
      <c r="E55" s="39" t="str">
        <f>+IF(Dez!B60&lt;&gt;"",Dez!B60,"")</f>
        <v/>
      </c>
      <c r="G55" t="str">
        <f>+IF(Dez!F60&lt;&gt;"",Dez!F60,"")</f>
        <v/>
      </c>
    </row>
    <row r="56" spans="1:7" x14ac:dyDescent="0.25">
      <c r="A56" t="str">
        <f>+IF(Dez!G61&lt;&gt;"",Dez!G61,"")</f>
        <v/>
      </c>
      <c r="C56" t="str">
        <f>+IF(A56&lt;&gt;"",Betrieb!$F$13,"")</f>
        <v/>
      </c>
      <c r="D56" t="str">
        <f>+IF(Dez!C61&lt;&gt;"",Dez!C61,"")</f>
        <v/>
      </c>
      <c r="E56" s="39" t="str">
        <f>+IF(Dez!B61&lt;&gt;"",Dez!B61,"")</f>
        <v/>
      </c>
      <c r="G56" t="str">
        <f>+IF(Dez!F61&lt;&gt;"",Dez!F61,"")</f>
        <v/>
      </c>
    </row>
    <row r="57" spans="1:7" x14ac:dyDescent="0.25">
      <c r="A57" t="str">
        <f>+IF(Dez!G62&lt;&gt;"",Dez!G62,"")</f>
        <v/>
      </c>
      <c r="C57" t="str">
        <f>+IF(A57&lt;&gt;"",Betrieb!$F$13,"")</f>
        <v/>
      </c>
      <c r="D57" t="str">
        <f>+IF(Dez!C62&lt;&gt;"",Dez!C62,"")</f>
        <v/>
      </c>
      <c r="E57" s="39" t="str">
        <f>+IF(Dez!B62&lt;&gt;"",Dez!B62,"")</f>
        <v/>
      </c>
      <c r="G57" t="str">
        <f>+IF(Dez!F62&lt;&gt;"",Dez!F62,"")</f>
        <v/>
      </c>
    </row>
    <row r="58" spans="1:7" x14ac:dyDescent="0.25">
      <c r="A58" t="str">
        <f>+IF(Dez!G63&lt;&gt;"",Dez!G63,"")</f>
        <v/>
      </c>
      <c r="C58" t="str">
        <f>+IF(A58&lt;&gt;"",Betrieb!$F$13,"")</f>
        <v/>
      </c>
      <c r="D58" t="str">
        <f>+IF(Dez!C63&lt;&gt;"",Dez!C63,"")</f>
        <v/>
      </c>
      <c r="E58" s="39" t="str">
        <f>+IF(Dez!B63&lt;&gt;"",Dez!B63,"")</f>
        <v/>
      </c>
      <c r="G58" t="str">
        <f>+IF(Dez!F63&lt;&gt;"",Dez!F63,"")</f>
        <v/>
      </c>
    </row>
    <row r="59" spans="1:7" x14ac:dyDescent="0.25">
      <c r="A59" t="str">
        <f>+IF(Dez!G64&lt;&gt;"",Dez!G64,"")</f>
        <v/>
      </c>
      <c r="C59" t="str">
        <f>+IF(A59&lt;&gt;"",Betrieb!$F$13,"")</f>
        <v/>
      </c>
      <c r="D59" t="str">
        <f>+IF(Dez!C64&lt;&gt;"",Dez!C64,"")</f>
        <v/>
      </c>
      <c r="E59" s="39" t="str">
        <f>+IF(Dez!B64&lt;&gt;"",Dez!B64,"")</f>
        <v/>
      </c>
      <c r="G59" t="str">
        <f>+IF(Dez!F64&lt;&gt;"",Dez!F64,"")</f>
        <v/>
      </c>
    </row>
    <row r="60" spans="1:7" x14ac:dyDescent="0.25">
      <c r="A60" t="str">
        <f>+IF(Dez!G65&lt;&gt;"",Dez!G65,"")</f>
        <v/>
      </c>
      <c r="C60" t="str">
        <f>+IF(A60&lt;&gt;"",Betrieb!$F$13,"")</f>
        <v/>
      </c>
      <c r="D60" t="str">
        <f>+IF(Dez!C65&lt;&gt;"",Dez!C65,"")</f>
        <v/>
      </c>
      <c r="E60" s="39" t="str">
        <f>+IF(Dez!B65&lt;&gt;"",Dez!B65,"")</f>
        <v/>
      </c>
      <c r="G60" t="str">
        <f>+IF(Dez!F65&lt;&gt;"",Dez!F65,"")</f>
        <v/>
      </c>
    </row>
    <row r="61" spans="1:7" x14ac:dyDescent="0.25">
      <c r="A61" t="str">
        <f>+IF(Dez!G66&lt;&gt;"",Dez!G66,"")</f>
        <v/>
      </c>
      <c r="C61" t="str">
        <f>+IF(A61&lt;&gt;"",Betrieb!$F$13,"")</f>
        <v/>
      </c>
      <c r="D61" t="str">
        <f>+IF(Dez!C66&lt;&gt;"",Dez!C66,"")</f>
        <v/>
      </c>
      <c r="E61" s="39" t="str">
        <f>+IF(Dez!B66&lt;&gt;"",Dez!B66,"")</f>
        <v/>
      </c>
      <c r="G61" t="str">
        <f>+IF(Dez!F66&lt;&gt;"",Dez!F66,"")</f>
        <v/>
      </c>
    </row>
    <row r="62" spans="1:7" x14ac:dyDescent="0.25">
      <c r="A62" t="str">
        <f>+IF(Dez!G67&lt;&gt;"",Dez!G67,"")</f>
        <v/>
      </c>
      <c r="C62" t="str">
        <f>+IF(A62&lt;&gt;"",Betrieb!$F$13,"")</f>
        <v/>
      </c>
      <c r="D62" t="str">
        <f>+IF(Dez!C67&lt;&gt;"",Dez!C67,"")</f>
        <v/>
      </c>
      <c r="E62" s="39" t="str">
        <f>+IF(Dez!B67&lt;&gt;"",Dez!B67,"")</f>
        <v/>
      </c>
      <c r="G62" t="str">
        <f>+IF(Dez!F67&lt;&gt;"",Dez!F67,"")</f>
        <v/>
      </c>
    </row>
    <row r="63" spans="1:7" x14ac:dyDescent="0.25">
      <c r="A63" t="str">
        <f>+IF(Dez!G68&lt;&gt;"",Dez!G68,"")</f>
        <v/>
      </c>
      <c r="C63" t="str">
        <f>+IF(A63&lt;&gt;"",Betrieb!$F$13,"")</f>
        <v/>
      </c>
      <c r="D63" t="str">
        <f>+IF(Dez!C68&lt;&gt;"",Dez!C68,"")</f>
        <v/>
      </c>
      <c r="E63" s="39" t="str">
        <f>+IF(Dez!B68&lt;&gt;"",Dez!B68,"")</f>
        <v/>
      </c>
      <c r="G63" t="str">
        <f>+IF(Dez!F68&lt;&gt;"",Dez!F68,"")</f>
        <v/>
      </c>
    </row>
    <row r="64" spans="1:7" x14ac:dyDescent="0.25">
      <c r="A64" t="str">
        <f>+IF(Dez!G69&lt;&gt;"",Dez!G69,"")</f>
        <v/>
      </c>
      <c r="C64" t="str">
        <f>+IF(A64&lt;&gt;"",Betrieb!$F$13,"")</f>
        <v/>
      </c>
      <c r="D64" t="str">
        <f>+IF(Dez!C69&lt;&gt;"",Dez!C69,"")</f>
        <v/>
      </c>
      <c r="E64" s="39" t="str">
        <f>+IF(Dez!B69&lt;&gt;"",Dez!B69,"")</f>
        <v/>
      </c>
      <c r="G64" t="str">
        <f>+IF(Dez!F69&lt;&gt;"",Dez!F69,"")</f>
        <v/>
      </c>
    </row>
    <row r="65" spans="1:7" x14ac:dyDescent="0.25">
      <c r="A65" t="str">
        <f>+IF(Dez!G70&lt;&gt;"",Dez!G70,"")</f>
        <v/>
      </c>
      <c r="C65" t="str">
        <f>+IF(A65&lt;&gt;"",Betrieb!$F$13,"")</f>
        <v/>
      </c>
      <c r="D65" t="str">
        <f>+IF(Dez!C70&lt;&gt;"",Dez!C70,"")</f>
        <v/>
      </c>
      <c r="E65" s="39" t="str">
        <f>+IF(Dez!B70&lt;&gt;"",Dez!B70,"")</f>
        <v/>
      </c>
      <c r="G65" t="str">
        <f>+IF(Dez!F70&lt;&gt;"",Dez!F70,"")</f>
        <v/>
      </c>
    </row>
    <row r="66" spans="1:7" x14ac:dyDescent="0.25">
      <c r="A66" t="str">
        <f>+IF(Dez!G71&lt;&gt;"",Dez!G71,"")</f>
        <v/>
      </c>
      <c r="C66" t="str">
        <f>+IF(A66&lt;&gt;"",Betrieb!$F$13,"")</f>
        <v/>
      </c>
      <c r="D66" t="str">
        <f>+IF(Dez!C71&lt;&gt;"",Dez!C71,"")</f>
        <v/>
      </c>
      <c r="E66" s="39" t="str">
        <f>+IF(Dez!B71&lt;&gt;"",Dez!B71,"")</f>
        <v/>
      </c>
      <c r="G66" t="str">
        <f>+IF(Dez!F71&lt;&gt;"",Dez!F71,"")</f>
        <v/>
      </c>
    </row>
    <row r="67" spans="1:7" x14ac:dyDescent="0.25">
      <c r="A67" t="str">
        <f>+IF(Dez!G72&lt;&gt;"",Dez!G72,"")</f>
        <v/>
      </c>
      <c r="C67" t="str">
        <f>+IF(A67&lt;&gt;"",Betrieb!$F$13,"")</f>
        <v/>
      </c>
      <c r="D67" t="str">
        <f>+IF(Dez!C72&lt;&gt;"",Dez!C72,"")</f>
        <v/>
      </c>
      <c r="E67" s="39" t="str">
        <f>+IF(Dez!B72&lt;&gt;"",Dez!B72,"")</f>
        <v/>
      </c>
      <c r="G67" t="str">
        <f>+IF(Dez!F72&lt;&gt;"",Dez!F72,"")</f>
        <v/>
      </c>
    </row>
    <row r="68" spans="1:7" x14ac:dyDescent="0.25">
      <c r="A68" t="str">
        <f>+IF(Dez!G73&lt;&gt;"",Dez!G73,"")</f>
        <v/>
      </c>
      <c r="C68" t="str">
        <f>+IF(A68&lt;&gt;"",Betrieb!$F$13,"")</f>
        <v/>
      </c>
      <c r="D68" t="str">
        <f>+IF(Dez!C73&lt;&gt;"",Dez!C73,"")</f>
        <v/>
      </c>
      <c r="E68" s="39" t="str">
        <f>+IF(Dez!B73&lt;&gt;"",Dez!B73,"")</f>
        <v/>
      </c>
      <c r="G68" t="str">
        <f>+IF(Dez!F73&lt;&gt;"",Dez!F73,"")</f>
        <v/>
      </c>
    </row>
    <row r="69" spans="1:7" x14ac:dyDescent="0.25">
      <c r="A69" t="str">
        <f>+IF(Dez!G74&lt;&gt;"",Dez!G74,"")</f>
        <v/>
      </c>
      <c r="C69" t="str">
        <f>+IF(A69&lt;&gt;"",Betrieb!$F$13,"")</f>
        <v/>
      </c>
      <c r="D69" t="str">
        <f>+IF(Dez!C74&lt;&gt;"",Dez!C74,"")</f>
        <v/>
      </c>
      <c r="E69" s="39" t="str">
        <f>+IF(Dez!B74&lt;&gt;"",Dez!B74,"")</f>
        <v/>
      </c>
      <c r="G69" t="str">
        <f>+IF(Dez!F74&lt;&gt;"",Dez!F74,"")</f>
        <v/>
      </c>
    </row>
    <row r="70" spans="1:7" x14ac:dyDescent="0.25">
      <c r="A70" t="str">
        <f>+IF(Dez!G75&lt;&gt;"",Dez!G75,"")</f>
        <v/>
      </c>
      <c r="C70" t="str">
        <f>+IF(A70&lt;&gt;"",Betrieb!$F$13,"")</f>
        <v/>
      </c>
      <c r="D70" t="str">
        <f>+IF(Dez!C75&lt;&gt;"",Dez!C75,"")</f>
        <v/>
      </c>
      <c r="E70" s="39" t="str">
        <f>+IF(Dez!B75&lt;&gt;"",Dez!B75,"")</f>
        <v/>
      </c>
      <c r="G70" t="str">
        <f>+IF(Dez!F75&lt;&gt;"",Dez!F75,"")</f>
        <v/>
      </c>
    </row>
    <row r="71" spans="1:7" x14ac:dyDescent="0.25">
      <c r="A71" t="str">
        <f>+IF(Dez!G76&lt;&gt;"",Dez!G76,"")</f>
        <v/>
      </c>
      <c r="C71" t="str">
        <f>+IF(A71&lt;&gt;"",Betrieb!$F$13,"")</f>
        <v/>
      </c>
      <c r="D71" t="str">
        <f>+IF(Dez!C76&lt;&gt;"",Dez!C76,"")</f>
        <v/>
      </c>
      <c r="E71" s="39" t="str">
        <f>+IF(Dez!B76&lt;&gt;"",Dez!B76,"")</f>
        <v/>
      </c>
      <c r="G71" t="str">
        <f>+IF(Dez!F76&lt;&gt;"",Dez!F76,"")</f>
        <v/>
      </c>
    </row>
    <row r="72" spans="1:7" x14ac:dyDescent="0.25">
      <c r="A72" t="str">
        <f>+IF(Dez!G77&lt;&gt;"",Dez!G77,"")</f>
        <v/>
      </c>
      <c r="C72" t="str">
        <f>+IF(A72&lt;&gt;"",Betrieb!$F$13,"")</f>
        <v/>
      </c>
      <c r="D72" t="str">
        <f>+IF(Dez!C77&lt;&gt;"",Dez!C77,"")</f>
        <v/>
      </c>
      <c r="E72" s="39" t="str">
        <f>+IF(Dez!B77&lt;&gt;"",Dez!B77,"")</f>
        <v/>
      </c>
      <c r="G72" t="str">
        <f>+IF(Dez!F77&lt;&gt;"",Dez!F77,"")</f>
        <v/>
      </c>
    </row>
    <row r="73" spans="1:7" x14ac:dyDescent="0.25">
      <c r="A73" t="str">
        <f>+IF(Dez!G78&lt;&gt;"",Dez!G78,"")</f>
        <v/>
      </c>
      <c r="C73" t="str">
        <f>+IF(A73&lt;&gt;"",Betrieb!$F$13,"")</f>
        <v/>
      </c>
      <c r="D73" t="str">
        <f>+IF(Dez!C78&lt;&gt;"",Dez!C78,"")</f>
        <v/>
      </c>
      <c r="E73" s="39" t="str">
        <f>+IF(Dez!B78&lt;&gt;"",Dez!B78,"")</f>
        <v/>
      </c>
      <c r="G73" t="str">
        <f>+IF(Dez!F78&lt;&gt;"",Dez!F78,"")</f>
        <v/>
      </c>
    </row>
    <row r="74" spans="1:7" x14ac:dyDescent="0.25">
      <c r="A74" t="str">
        <f>+IF(Dez!G79&lt;&gt;"",Dez!G79,"")</f>
        <v/>
      </c>
      <c r="C74" t="str">
        <f>+IF(A74&lt;&gt;"",Betrieb!$F$13,"")</f>
        <v/>
      </c>
      <c r="D74" t="str">
        <f>+IF(Dez!C79&lt;&gt;"",Dez!C79,"")</f>
        <v/>
      </c>
      <c r="E74" s="39" t="str">
        <f>+IF(Dez!B79&lt;&gt;"",Dez!B79,"")</f>
        <v/>
      </c>
      <c r="G74" t="str">
        <f>+IF(Dez!F79&lt;&gt;"",Dez!F79,"")</f>
        <v/>
      </c>
    </row>
    <row r="75" spans="1:7" x14ac:dyDescent="0.25">
      <c r="A75" t="str">
        <f>+IF(Dez!G80&lt;&gt;"",Dez!G80,"")</f>
        <v/>
      </c>
      <c r="C75" t="str">
        <f>+IF(A75&lt;&gt;"",Betrieb!$F$13,"")</f>
        <v/>
      </c>
      <c r="D75" t="str">
        <f>+IF(Dez!C80&lt;&gt;"",Dez!C80,"")</f>
        <v/>
      </c>
      <c r="E75" s="39" t="str">
        <f>+IF(Dez!B80&lt;&gt;"",Dez!B80,"")</f>
        <v/>
      </c>
      <c r="G75" t="str">
        <f>+IF(Dez!F80&lt;&gt;"",Dez!F80,"")</f>
        <v/>
      </c>
    </row>
    <row r="76" spans="1:7" x14ac:dyDescent="0.25">
      <c r="A76" t="str">
        <f>+IF(Dez!G81&lt;&gt;"",Dez!G81,"")</f>
        <v/>
      </c>
      <c r="C76" t="str">
        <f>+IF(A76&lt;&gt;"",Betrieb!$F$13,"")</f>
        <v/>
      </c>
      <c r="D76" t="str">
        <f>+IF(Dez!C81&lt;&gt;"",Dez!C81,"")</f>
        <v/>
      </c>
      <c r="E76" s="39" t="str">
        <f>+IF(Dez!B81&lt;&gt;"",Dez!B81,"")</f>
        <v/>
      </c>
      <c r="G76" t="str">
        <f>+IF(Dez!F81&lt;&gt;"",Dez!F81,"")</f>
        <v/>
      </c>
    </row>
    <row r="77" spans="1:7" x14ac:dyDescent="0.25">
      <c r="A77" t="str">
        <f>+IF(Dez!G82&lt;&gt;"",Dez!G82,"")</f>
        <v/>
      </c>
      <c r="C77" t="str">
        <f>+IF(A77&lt;&gt;"",Betrieb!$F$13,"")</f>
        <v/>
      </c>
      <c r="D77" t="str">
        <f>+IF(Dez!C82&lt;&gt;"",Dez!C82,"")</f>
        <v/>
      </c>
      <c r="E77" s="39" t="str">
        <f>+IF(Dez!B82&lt;&gt;"",Dez!B82,"")</f>
        <v/>
      </c>
      <c r="G77" t="str">
        <f>+IF(Dez!F82&lt;&gt;"",Dez!F82,"")</f>
        <v/>
      </c>
    </row>
    <row r="78" spans="1:7" x14ac:dyDescent="0.25">
      <c r="A78" t="str">
        <f>+IF(Dez!G83&lt;&gt;"",Dez!G83,"")</f>
        <v/>
      </c>
      <c r="C78" t="str">
        <f>+IF(A78&lt;&gt;"",Betrieb!$F$13,"")</f>
        <v/>
      </c>
      <c r="D78" t="str">
        <f>+IF(Dez!C83&lt;&gt;"",Dez!C83,"")</f>
        <v/>
      </c>
      <c r="E78" s="39" t="str">
        <f>+IF(Dez!B83&lt;&gt;"",Dez!B83,"")</f>
        <v/>
      </c>
      <c r="G78" t="str">
        <f>+IF(Dez!F83&lt;&gt;"",Dez!F83,"")</f>
        <v/>
      </c>
    </row>
    <row r="79" spans="1:7" x14ac:dyDescent="0.25">
      <c r="A79" t="str">
        <f>+IF(Dez!G84&lt;&gt;"",Dez!G84,"")</f>
        <v/>
      </c>
      <c r="C79" t="str">
        <f>+IF(A79&lt;&gt;"",Betrieb!$F$13,"")</f>
        <v/>
      </c>
      <c r="D79" t="str">
        <f>+IF(Dez!C84&lt;&gt;"",Dez!C84,"")</f>
        <v/>
      </c>
      <c r="E79" s="39" t="str">
        <f>+IF(Dez!B84&lt;&gt;"",Dez!B84,"")</f>
        <v/>
      </c>
      <c r="G79" t="str">
        <f>+IF(Dez!F84&lt;&gt;"",Dez!F84,"")</f>
        <v/>
      </c>
    </row>
    <row r="80" spans="1:7" x14ac:dyDescent="0.25">
      <c r="A80" t="str">
        <f>+IF(Dez!G85&lt;&gt;"",Dez!G85,"")</f>
        <v/>
      </c>
      <c r="C80" t="str">
        <f>+IF(A80&lt;&gt;"",Betrieb!$F$13,"")</f>
        <v/>
      </c>
      <c r="D80" t="str">
        <f>+IF(Dez!C85&lt;&gt;"",Dez!C85,"")</f>
        <v/>
      </c>
      <c r="E80" s="39" t="str">
        <f>+IF(Dez!B85&lt;&gt;"",Dez!B85,"")</f>
        <v/>
      </c>
      <c r="G80" t="str">
        <f>+IF(Dez!F85&lt;&gt;"",Dez!F85,"")</f>
        <v/>
      </c>
    </row>
    <row r="81" spans="1:7" x14ac:dyDescent="0.25">
      <c r="A81" t="str">
        <f>+IF(Dez!G86&lt;&gt;"",Dez!G86,"")</f>
        <v/>
      </c>
      <c r="C81" t="str">
        <f>+IF(A81&lt;&gt;"",Betrieb!$F$13,"")</f>
        <v/>
      </c>
      <c r="D81" t="str">
        <f>+IF(Dez!C86&lt;&gt;"",Dez!C86,"")</f>
        <v/>
      </c>
      <c r="E81" s="39" t="str">
        <f>+IF(Dez!B86&lt;&gt;"",Dez!B86,"")</f>
        <v/>
      </c>
      <c r="G81" t="str">
        <f>+IF(Dez!F86&lt;&gt;"",Dez!F86,"")</f>
        <v/>
      </c>
    </row>
    <row r="82" spans="1:7" x14ac:dyDescent="0.25">
      <c r="A82" t="str">
        <f>+IF(Dez!G87&lt;&gt;"",Dez!G87,"")</f>
        <v/>
      </c>
      <c r="C82" t="str">
        <f>+IF(A82&lt;&gt;"",Betrieb!$F$13,"")</f>
        <v/>
      </c>
      <c r="D82" t="str">
        <f>+IF(Dez!C87&lt;&gt;"",Dez!C87,"")</f>
        <v/>
      </c>
      <c r="E82" s="39" t="str">
        <f>+IF(Dez!B87&lt;&gt;"",Dez!B87,"")</f>
        <v/>
      </c>
      <c r="G82" t="str">
        <f>+IF(Dez!F87&lt;&gt;"",Dez!F87,"")</f>
        <v/>
      </c>
    </row>
    <row r="83" spans="1:7" x14ac:dyDescent="0.25">
      <c r="A83" t="str">
        <f>+IF(Dez!G88&lt;&gt;"",Dez!G88,"")</f>
        <v/>
      </c>
      <c r="C83" t="str">
        <f>+IF(A83&lt;&gt;"",Betrieb!$F$13,"")</f>
        <v/>
      </c>
      <c r="D83" t="str">
        <f>+IF(Dez!C88&lt;&gt;"",Dez!C88,"")</f>
        <v/>
      </c>
      <c r="E83" s="39" t="str">
        <f>+IF(Dez!B88&lt;&gt;"",Dez!B88,"")</f>
        <v/>
      </c>
      <c r="G83" t="str">
        <f>+IF(Dez!F88&lt;&gt;"",Dez!F88,"")</f>
        <v/>
      </c>
    </row>
    <row r="84" spans="1:7" x14ac:dyDescent="0.25">
      <c r="A84" t="str">
        <f>+IF(Dez!G89&lt;&gt;"",Dez!G89,"")</f>
        <v/>
      </c>
      <c r="C84" t="str">
        <f>+IF(A84&lt;&gt;"",Betrieb!$F$13,"")</f>
        <v/>
      </c>
      <c r="D84" t="str">
        <f>+IF(Dez!C89&lt;&gt;"",Dez!C89,"")</f>
        <v/>
      </c>
      <c r="E84" s="39" t="str">
        <f>+IF(Dez!B89&lt;&gt;"",Dez!B89,"")</f>
        <v/>
      </c>
      <c r="G84" t="str">
        <f>+IF(Dez!F89&lt;&gt;"",Dez!F89,"")</f>
        <v/>
      </c>
    </row>
    <row r="85" spans="1:7" x14ac:dyDescent="0.25">
      <c r="A85" t="str">
        <f>+IF(Dez!G90&lt;&gt;"",Dez!G90,"")</f>
        <v/>
      </c>
      <c r="C85" t="str">
        <f>+IF(A85&lt;&gt;"",Betrieb!$F$13,"")</f>
        <v/>
      </c>
      <c r="D85" t="str">
        <f>+IF(Dez!C90&lt;&gt;"",Dez!C90,"")</f>
        <v/>
      </c>
      <c r="E85" s="39" t="str">
        <f>+IF(Dez!B90&lt;&gt;"",Dez!B90,"")</f>
        <v/>
      </c>
      <c r="G85" t="str">
        <f>+IF(Dez!F90&lt;&gt;"",Dez!F90,"")</f>
        <v/>
      </c>
    </row>
    <row r="86" spans="1:7" x14ac:dyDescent="0.25">
      <c r="A86" t="str">
        <f>+IF(Dez!G91&lt;&gt;"",Dez!G91,"")</f>
        <v/>
      </c>
      <c r="C86" t="str">
        <f>+IF(A86&lt;&gt;"",Betrieb!$F$13,"")</f>
        <v/>
      </c>
      <c r="D86" t="str">
        <f>+IF(Dez!C91&lt;&gt;"",Dez!C91,"")</f>
        <v/>
      </c>
      <c r="E86" s="39" t="str">
        <f>+IF(Dez!B91&lt;&gt;"",Dez!B91,"")</f>
        <v/>
      </c>
      <c r="G86" t="str">
        <f>+IF(Dez!F91&lt;&gt;"",Dez!F91,"")</f>
        <v/>
      </c>
    </row>
    <row r="87" spans="1:7" x14ac:dyDescent="0.25">
      <c r="A87" t="str">
        <f>+IF(Dez!G92&lt;&gt;"",Dez!G92,"")</f>
        <v/>
      </c>
      <c r="C87" t="str">
        <f>+IF(A87&lt;&gt;"",Betrieb!$F$13,"")</f>
        <v/>
      </c>
      <c r="D87" t="str">
        <f>+IF(Dez!C92&lt;&gt;"",Dez!C92,"")</f>
        <v/>
      </c>
      <c r="E87" s="39" t="str">
        <f>+IF(Dez!B92&lt;&gt;"",Dez!B92,"")</f>
        <v/>
      </c>
      <c r="G87" t="str">
        <f>+IF(Dez!F92&lt;&gt;"",Dez!F92,"")</f>
        <v/>
      </c>
    </row>
    <row r="88" spans="1:7" x14ac:dyDescent="0.25">
      <c r="A88" t="str">
        <f>+IF(Dez!G93&lt;&gt;"",Dez!G93,"")</f>
        <v/>
      </c>
      <c r="C88" t="str">
        <f>+IF(A88&lt;&gt;"",Betrieb!$F$13,"")</f>
        <v/>
      </c>
      <c r="D88" t="str">
        <f>+IF(Dez!C93&lt;&gt;"",Dez!C93,"")</f>
        <v/>
      </c>
      <c r="E88" s="39" t="str">
        <f>+IF(Dez!B93&lt;&gt;"",Dez!B93,"")</f>
        <v/>
      </c>
      <c r="G88" t="str">
        <f>+IF(Dez!F93&lt;&gt;"",Dez!F93,"")</f>
        <v/>
      </c>
    </row>
    <row r="89" spans="1:7" x14ac:dyDescent="0.25">
      <c r="A89" t="str">
        <f>+IF(Dez!G94&lt;&gt;"",Dez!G94,"")</f>
        <v/>
      </c>
      <c r="C89" t="str">
        <f>+IF(A89&lt;&gt;"",Betrieb!$F$13,"")</f>
        <v/>
      </c>
      <c r="D89" t="str">
        <f>+IF(Dez!C94&lt;&gt;"",Dez!C94,"")</f>
        <v/>
      </c>
      <c r="E89" s="39" t="str">
        <f>+IF(Dez!B94&lt;&gt;"",Dez!B94,"")</f>
        <v/>
      </c>
      <c r="G89" t="str">
        <f>+IF(Dez!F94&lt;&gt;"",Dez!F94,"")</f>
        <v/>
      </c>
    </row>
    <row r="90" spans="1:7" x14ac:dyDescent="0.25">
      <c r="A90" t="str">
        <f>+IF(Dez!G95&lt;&gt;"",Dez!G95,"")</f>
        <v/>
      </c>
      <c r="C90" t="str">
        <f>+IF(A90&lt;&gt;"",Betrieb!$F$13,"")</f>
        <v/>
      </c>
      <c r="D90" t="str">
        <f>+IF(Dez!C95&lt;&gt;"",Dez!C95,"")</f>
        <v/>
      </c>
      <c r="E90" s="39" t="str">
        <f>+IF(Dez!B95&lt;&gt;"",Dez!B95,"")</f>
        <v/>
      </c>
      <c r="G90" t="str">
        <f>+IF(Dez!F95&lt;&gt;"",Dez!F95,"")</f>
        <v/>
      </c>
    </row>
    <row r="91" spans="1:7" x14ac:dyDescent="0.25">
      <c r="A91" t="str">
        <f>+IF(Dez!G96&lt;&gt;"",Dez!G96,"")</f>
        <v/>
      </c>
      <c r="C91" t="str">
        <f>+IF(A91&lt;&gt;"",Betrieb!$F$13,"")</f>
        <v/>
      </c>
      <c r="D91" t="str">
        <f>+IF(Dez!C96&lt;&gt;"",Dez!C96,"")</f>
        <v/>
      </c>
      <c r="E91" s="39" t="str">
        <f>+IF(Dez!B96&lt;&gt;"",Dez!B96,"")</f>
        <v/>
      </c>
      <c r="G91" t="str">
        <f>+IF(Dez!F96&lt;&gt;"",Dez!F96,"")</f>
        <v/>
      </c>
    </row>
    <row r="92" spans="1:7" x14ac:dyDescent="0.25">
      <c r="A92" t="str">
        <f>+IF(Dez!G97&lt;&gt;"",Dez!G97,"")</f>
        <v/>
      </c>
      <c r="C92" t="str">
        <f>+IF(A92&lt;&gt;"",Betrieb!$F$13,"")</f>
        <v/>
      </c>
      <c r="D92" t="str">
        <f>+IF(Dez!C97&lt;&gt;"",Dez!C97,"")</f>
        <v/>
      </c>
      <c r="E92" s="39" t="str">
        <f>+IF(Dez!B97&lt;&gt;"",Dez!B97,"")</f>
        <v/>
      </c>
      <c r="G92" t="str">
        <f>+IF(Dez!F97&lt;&gt;"",Dez!F97,"")</f>
        <v/>
      </c>
    </row>
    <row r="93" spans="1:7" x14ac:dyDescent="0.25">
      <c r="A93" t="str">
        <f>+IF(Dez!G98&lt;&gt;"",Dez!G98,"")</f>
        <v/>
      </c>
      <c r="C93" t="str">
        <f>+IF(A93&lt;&gt;"",Betrieb!$F$13,"")</f>
        <v/>
      </c>
      <c r="D93" t="str">
        <f>+IF(Dez!C98&lt;&gt;"",Dez!C98,"")</f>
        <v/>
      </c>
      <c r="E93" s="39" t="str">
        <f>+IF(Dez!B98&lt;&gt;"",Dez!B98,"")</f>
        <v/>
      </c>
      <c r="G93" t="str">
        <f>+IF(Dez!F98&lt;&gt;"",Dez!F98,"")</f>
        <v/>
      </c>
    </row>
    <row r="94" spans="1:7" x14ac:dyDescent="0.25">
      <c r="A94" t="str">
        <f>+IF(Dez!G99&lt;&gt;"",Dez!G99,"")</f>
        <v/>
      </c>
      <c r="C94" t="str">
        <f>+IF(A94&lt;&gt;"",Betrieb!$F$13,"")</f>
        <v/>
      </c>
      <c r="D94" t="str">
        <f>+IF(Dez!C99&lt;&gt;"",Dez!C99,"")</f>
        <v/>
      </c>
      <c r="E94" s="39" t="str">
        <f>+IF(Dez!B99&lt;&gt;"",Dez!B99,"")</f>
        <v/>
      </c>
      <c r="G94" t="str">
        <f>+IF(Dez!F99&lt;&gt;"",Dez!F99,"")</f>
        <v/>
      </c>
    </row>
    <row r="95" spans="1:7" x14ac:dyDescent="0.25">
      <c r="A95" t="str">
        <f>+IF(Dez!G100&lt;&gt;"",Dez!G100,"")</f>
        <v/>
      </c>
      <c r="C95" t="str">
        <f>+IF(A95&lt;&gt;"",Betrieb!$F$13,"")</f>
        <v/>
      </c>
      <c r="D95" t="str">
        <f>+IF(Dez!C100&lt;&gt;"",Dez!C100,"")</f>
        <v/>
      </c>
      <c r="E95" s="39" t="str">
        <f>+IF(Dez!B100&lt;&gt;"",Dez!B100,"")</f>
        <v/>
      </c>
      <c r="G95" t="str">
        <f>+IF(Dez!F100&lt;&gt;"",Dez!F100,"")</f>
        <v/>
      </c>
    </row>
    <row r="96" spans="1:7" x14ac:dyDescent="0.25">
      <c r="A96" t="str">
        <f>+IF(Dez!G101&lt;&gt;"",Dez!G101,"")</f>
        <v/>
      </c>
      <c r="C96" t="str">
        <f>+IF(A96&lt;&gt;"",Betrieb!$F$13,"")</f>
        <v/>
      </c>
      <c r="D96" t="str">
        <f>+IF(Dez!C101&lt;&gt;"",Dez!C101,"")</f>
        <v/>
      </c>
      <c r="E96" s="39" t="str">
        <f>+IF(Dez!B101&lt;&gt;"",Dez!B101,"")</f>
        <v/>
      </c>
      <c r="G96" t="str">
        <f>+IF(Dez!F101&lt;&gt;"",Dez!F101,"")</f>
        <v/>
      </c>
    </row>
    <row r="97" spans="1:7" x14ac:dyDescent="0.25">
      <c r="A97" t="str">
        <f>+IF(Dez!G102&lt;&gt;"",Dez!G102,"")</f>
        <v/>
      </c>
      <c r="C97" t="str">
        <f>+IF(A97&lt;&gt;"",Betrieb!$F$13,"")</f>
        <v/>
      </c>
      <c r="D97" t="str">
        <f>+IF(Dez!C102&lt;&gt;"",Dez!C102,"")</f>
        <v/>
      </c>
      <c r="E97" s="39" t="str">
        <f>+IF(Dez!B102&lt;&gt;"",Dez!B102,"")</f>
        <v/>
      </c>
      <c r="G97" t="str">
        <f>+IF(Dez!F102&lt;&gt;"",Dez!F102,"")</f>
        <v/>
      </c>
    </row>
    <row r="98" spans="1:7" x14ac:dyDescent="0.25">
      <c r="A98" t="str">
        <f>+IF(Dez!G103&lt;&gt;"",Dez!G103,"")</f>
        <v/>
      </c>
      <c r="C98" t="str">
        <f>+IF(A98&lt;&gt;"",Betrieb!$F$13,"")</f>
        <v/>
      </c>
      <c r="D98" t="str">
        <f>+IF(Dez!C103&lt;&gt;"",Dez!C103,"")</f>
        <v/>
      </c>
      <c r="E98" s="39" t="str">
        <f>+IF(Dez!B103&lt;&gt;"",Dez!B103,"")</f>
        <v/>
      </c>
      <c r="G98" t="str">
        <f>+IF(Dez!F103&lt;&gt;"",Dez!F103,"")</f>
        <v/>
      </c>
    </row>
    <row r="99" spans="1:7" x14ac:dyDescent="0.25">
      <c r="A99" t="str">
        <f>+IF(Dez!G104&lt;&gt;"",Dez!G104,"")</f>
        <v/>
      </c>
      <c r="C99" t="str">
        <f>+IF(A99&lt;&gt;"",Betrieb!$F$13,"")</f>
        <v/>
      </c>
      <c r="D99" t="str">
        <f>+IF(Dez!C104&lt;&gt;"",Dez!C104,"")</f>
        <v/>
      </c>
      <c r="E99" s="39" t="str">
        <f>+IF(Dez!B104&lt;&gt;"",Dez!B104,"")</f>
        <v/>
      </c>
      <c r="G99" t="str">
        <f>+IF(Dez!F104&lt;&gt;"",Dez!F104,"")</f>
        <v/>
      </c>
    </row>
    <row r="100" spans="1:7" x14ac:dyDescent="0.25">
      <c r="A100" t="str">
        <f>+IF(Dez!G105&lt;&gt;"",Dez!G105,"")</f>
        <v/>
      </c>
      <c r="C100" t="str">
        <f>+IF(A100&lt;&gt;"",Betrieb!$F$13,"")</f>
        <v/>
      </c>
      <c r="D100" t="str">
        <f>+IF(Dez!C105&lt;&gt;"",Dez!C105,"")</f>
        <v/>
      </c>
      <c r="E100" s="39" t="str">
        <f>+IF(Dez!B105&lt;&gt;"",Dez!B105,"")</f>
        <v/>
      </c>
      <c r="G100" t="str">
        <f>+IF(Dez!F105&lt;&gt;"",Dez!F105,"")</f>
        <v/>
      </c>
    </row>
    <row r="101" spans="1:7" x14ac:dyDescent="0.25">
      <c r="A101" t="str">
        <f>+IF(Dez!G106&lt;&gt;"",Dez!G106,"")</f>
        <v/>
      </c>
      <c r="C101" t="str">
        <f>+IF(A101&lt;&gt;"",Betrieb!$F$13,"")</f>
        <v/>
      </c>
      <c r="D101" t="str">
        <f>+IF(Dez!C106&lt;&gt;"",Dez!C106,"")</f>
        <v/>
      </c>
      <c r="E101" s="39" t="str">
        <f>+IF(Dez!B106&lt;&gt;"",Dez!B106,"")</f>
        <v/>
      </c>
      <c r="G101" t="str">
        <f>+IF(Dez!F106&lt;&gt;"",Dez!F106,"")</f>
        <v/>
      </c>
    </row>
    <row r="102" spans="1:7" x14ac:dyDescent="0.25">
      <c r="A102" t="str">
        <f>+IF(Dez!G107&lt;&gt;"",Dez!G107,"")</f>
        <v/>
      </c>
      <c r="C102" t="str">
        <f>+IF(A102&lt;&gt;"",Betrieb!$F$13,"")</f>
        <v/>
      </c>
      <c r="D102" t="str">
        <f>+IF(Dez!C107&lt;&gt;"",Dez!C107,"")</f>
        <v/>
      </c>
      <c r="E102" s="39" t="str">
        <f>+IF(Dez!B107&lt;&gt;"",Dez!B107,"")</f>
        <v/>
      </c>
      <c r="G102" t="str">
        <f>+IF(Dez!F107&lt;&gt;"",Dez!F107,"")</f>
        <v/>
      </c>
    </row>
    <row r="103" spans="1:7" x14ac:dyDescent="0.25">
      <c r="A103" t="str">
        <f>+IF(Dez!G108&lt;&gt;"",Dez!G108,"")</f>
        <v/>
      </c>
      <c r="C103" t="str">
        <f>+IF(A103&lt;&gt;"",Betrieb!$F$13,"")</f>
        <v/>
      </c>
      <c r="D103" t="str">
        <f>+IF(Dez!C108&lt;&gt;"",Dez!C108,"")</f>
        <v/>
      </c>
      <c r="E103" s="39" t="str">
        <f>+IF(Dez!B108&lt;&gt;"",Dez!B108,"")</f>
        <v/>
      </c>
      <c r="G103" t="str">
        <f>+IF(Dez!F108&lt;&gt;"",Dez!F108,"")</f>
        <v/>
      </c>
    </row>
    <row r="104" spans="1:7" x14ac:dyDescent="0.25">
      <c r="A104" t="str">
        <f>+IF(Dez!G109&lt;&gt;"",Dez!G109,"")</f>
        <v/>
      </c>
      <c r="C104" t="str">
        <f>+IF(A104&lt;&gt;"",Betrieb!$F$13,"")</f>
        <v/>
      </c>
      <c r="D104" t="str">
        <f>+IF(Dez!C109&lt;&gt;"",Dez!C109,"")</f>
        <v/>
      </c>
      <c r="E104" s="39" t="str">
        <f>+IF(Dez!B109&lt;&gt;"",Dez!B109,"")</f>
        <v/>
      </c>
      <c r="G104" t="str">
        <f>+IF(Dez!F109&lt;&gt;"",Dez!F109,"")</f>
        <v/>
      </c>
    </row>
    <row r="105" spans="1:7" x14ac:dyDescent="0.25">
      <c r="A105" t="str">
        <f>+IF(Dez!G110&lt;&gt;"",Dez!G110,"")</f>
        <v/>
      </c>
      <c r="C105" t="str">
        <f>+IF(A105&lt;&gt;"",Betrieb!$F$13,"")</f>
        <v/>
      </c>
      <c r="D105" t="str">
        <f>+IF(Dez!C110&lt;&gt;"",Dez!C110,"")</f>
        <v/>
      </c>
      <c r="E105" s="39" t="str">
        <f>+IF(Dez!B110&lt;&gt;"",Dez!B110,"")</f>
        <v/>
      </c>
      <c r="G105" t="str">
        <f>+IF(Dez!F110&lt;&gt;"",Dez!F110,"")</f>
        <v/>
      </c>
    </row>
    <row r="106" spans="1:7" x14ac:dyDescent="0.25">
      <c r="A106" t="str">
        <f>+IF(Dez!G111&lt;&gt;"",Dez!G111,"")</f>
        <v/>
      </c>
      <c r="C106" t="str">
        <f>+IF(A106&lt;&gt;"",Betrieb!$F$13,"")</f>
        <v/>
      </c>
      <c r="D106" t="str">
        <f>+IF(Dez!C111&lt;&gt;"",Dez!C111,"")</f>
        <v/>
      </c>
      <c r="E106" s="39" t="str">
        <f>+IF(Dez!B111&lt;&gt;"",Dez!B111,"")</f>
        <v/>
      </c>
      <c r="G106" t="str">
        <f>+IF(Dez!F111&lt;&gt;"",Dez!F111,"")</f>
        <v/>
      </c>
    </row>
    <row r="107" spans="1:7" x14ac:dyDescent="0.25">
      <c r="A107" t="str">
        <f>+IF(Dez!G112&lt;&gt;"",Dez!G112,"")</f>
        <v/>
      </c>
      <c r="C107" t="str">
        <f>+IF(A107&lt;&gt;"",Betrieb!$F$13,"")</f>
        <v/>
      </c>
      <c r="D107" t="str">
        <f>+IF(Dez!C112&lt;&gt;"",Dez!C112,"")</f>
        <v/>
      </c>
      <c r="E107" s="39" t="str">
        <f>+IF(Dez!B112&lt;&gt;"",Dez!B112,"")</f>
        <v/>
      </c>
      <c r="G107" t="str">
        <f>+IF(Dez!F112&lt;&gt;"",Dez!F112,"")</f>
        <v/>
      </c>
    </row>
    <row r="108" spans="1:7" x14ac:dyDescent="0.25">
      <c r="A108" t="str">
        <f>+IF(Dez!G113&lt;&gt;"",Dez!G113,"")</f>
        <v/>
      </c>
      <c r="C108" t="str">
        <f>+IF(A108&lt;&gt;"",Betrieb!$F$13,"")</f>
        <v/>
      </c>
      <c r="D108" t="str">
        <f>+IF(Dez!C113&lt;&gt;"",Dez!C113,"")</f>
        <v/>
      </c>
      <c r="E108" s="39" t="str">
        <f>+IF(Dez!B113&lt;&gt;"",Dez!B113,"")</f>
        <v/>
      </c>
      <c r="G108" t="str">
        <f>+IF(Dez!F113&lt;&gt;"",Dez!F113,"")</f>
        <v/>
      </c>
    </row>
    <row r="109" spans="1:7" x14ac:dyDescent="0.25">
      <c r="A109" t="str">
        <f>+IF(Dez!G114&lt;&gt;"",Dez!G114,"")</f>
        <v/>
      </c>
      <c r="C109" t="str">
        <f>+IF(A109&lt;&gt;"",Betrieb!$F$13,"")</f>
        <v/>
      </c>
      <c r="D109" t="str">
        <f>+IF(Dez!C114&lt;&gt;"",Dez!C114,"")</f>
        <v/>
      </c>
      <c r="E109" s="39" t="str">
        <f>+IF(Dez!B114&lt;&gt;"",Dez!B114,"")</f>
        <v/>
      </c>
      <c r="G109" t="str">
        <f>+IF(Dez!F114&lt;&gt;"",Dez!F114,"")</f>
        <v/>
      </c>
    </row>
    <row r="110" spans="1:7" x14ac:dyDescent="0.25">
      <c r="A110" t="str">
        <f>+IF(Dez!G115&lt;&gt;"",Dez!G115,"")</f>
        <v/>
      </c>
      <c r="C110" t="str">
        <f>+IF(A110&lt;&gt;"",Betrieb!$F$13,"")</f>
        <v/>
      </c>
      <c r="D110" t="str">
        <f>+IF(Dez!C115&lt;&gt;"",Dez!C115,"")</f>
        <v/>
      </c>
      <c r="E110" s="39" t="str">
        <f>+IF(Dez!B115&lt;&gt;"",Dez!B115,"")</f>
        <v/>
      </c>
      <c r="G110" t="str">
        <f>+IF(Dez!F115&lt;&gt;"",Dez!F115,"")</f>
        <v/>
      </c>
    </row>
    <row r="111" spans="1:7" x14ac:dyDescent="0.25">
      <c r="A111" t="str">
        <f>+IF(Dez!G116&lt;&gt;"",Dez!G116,"")</f>
        <v/>
      </c>
      <c r="C111" t="str">
        <f>+IF(A111&lt;&gt;"",Betrieb!$F$13,"")</f>
        <v/>
      </c>
      <c r="D111" t="str">
        <f>+IF(Dez!C116&lt;&gt;"",Dez!C116,"")</f>
        <v/>
      </c>
      <c r="E111" s="39" t="str">
        <f>+IF(Dez!B116&lt;&gt;"",Dez!B116,"")</f>
        <v/>
      </c>
      <c r="G111" t="str">
        <f>+IF(Dez!F116&lt;&gt;"",Dez!F116,"")</f>
        <v/>
      </c>
    </row>
    <row r="112" spans="1:7" x14ac:dyDescent="0.25">
      <c r="A112" t="str">
        <f>+IF(Dez!G117&lt;&gt;"",Dez!G117,"")</f>
        <v/>
      </c>
      <c r="C112" t="str">
        <f>+IF(A112&lt;&gt;"",Betrieb!$F$13,"")</f>
        <v/>
      </c>
      <c r="D112" t="str">
        <f>+IF(Dez!C117&lt;&gt;"",Dez!C117,"")</f>
        <v/>
      </c>
      <c r="E112" s="39" t="str">
        <f>+IF(Dez!B117&lt;&gt;"",Dez!B117,"")</f>
        <v/>
      </c>
      <c r="G112" t="str">
        <f>+IF(Dez!F117&lt;&gt;"",Dez!F117,"")</f>
        <v/>
      </c>
    </row>
    <row r="113" spans="1:7" x14ac:dyDescent="0.25">
      <c r="A113" t="str">
        <f>+IF(Dez!G118&lt;&gt;"",Dez!G118,"")</f>
        <v/>
      </c>
      <c r="C113" t="str">
        <f>+IF(A113&lt;&gt;"",Betrieb!$F$13,"")</f>
        <v/>
      </c>
      <c r="D113" t="str">
        <f>+IF(Dez!C118&lt;&gt;"",Dez!C118,"")</f>
        <v/>
      </c>
      <c r="E113" s="39" t="str">
        <f>+IF(Dez!B118&lt;&gt;"",Dez!B118,"")</f>
        <v/>
      </c>
      <c r="G113" t="str">
        <f>+IF(Dez!F118&lt;&gt;"",Dez!F118,"")</f>
        <v/>
      </c>
    </row>
    <row r="114" spans="1:7" x14ac:dyDescent="0.25">
      <c r="A114" t="str">
        <f>+IF(Dez!G119&lt;&gt;"",Dez!G119,"")</f>
        <v/>
      </c>
      <c r="C114" t="str">
        <f>+IF(A114&lt;&gt;"",Betrieb!$F$13,"")</f>
        <v/>
      </c>
      <c r="D114" t="str">
        <f>+IF(Dez!C119&lt;&gt;"",Dez!C119,"")</f>
        <v/>
      </c>
      <c r="E114" s="39" t="str">
        <f>+IF(Dez!B119&lt;&gt;"",Dez!B119,"")</f>
        <v/>
      </c>
      <c r="G114" t="str">
        <f>+IF(Dez!F119&lt;&gt;"",Dez!F119,"")</f>
        <v/>
      </c>
    </row>
    <row r="115" spans="1:7" x14ac:dyDescent="0.25">
      <c r="A115" t="str">
        <f>+IF(Dez!G120&lt;&gt;"",Dez!G120,"")</f>
        <v/>
      </c>
      <c r="C115" t="str">
        <f>+IF(A115&lt;&gt;"",Betrieb!$F$13,"")</f>
        <v/>
      </c>
      <c r="D115" t="str">
        <f>+IF(Dez!C120&lt;&gt;"",Dez!C120,"")</f>
        <v/>
      </c>
      <c r="E115" s="39" t="str">
        <f>+IF(Dez!B120&lt;&gt;"",Dez!B120,"")</f>
        <v/>
      </c>
      <c r="G115" t="str">
        <f>+IF(Dez!F120&lt;&gt;"",Dez!F120,"")</f>
        <v/>
      </c>
    </row>
    <row r="116" spans="1:7" x14ac:dyDescent="0.25">
      <c r="A116" t="str">
        <f>+IF(Dez!G121&lt;&gt;"",Dez!G121,"")</f>
        <v/>
      </c>
      <c r="C116" t="str">
        <f>+IF(A116&lt;&gt;"",Betrieb!$F$13,"")</f>
        <v/>
      </c>
      <c r="D116" t="str">
        <f>+IF(Dez!C121&lt;&gt;"",Dez!C121,"")</f>
        <v/>
      </c>
      <c r="E116" s="39" t="str">
        <f>+IF(Dez!B121&lt;&gt;"",Dez!B121,"")</f>
        <v/>
      </c>
      <c r="G116" t="str">
        <f>+IF(Dez!F121&lt;&gt;"",Dez!F121,"")</f>
        <v/>
      </c>
    </row>
    <row r="117" spans="1:7" x14ac:dyDescent="0.25">
      <c r="A117" t="str">
        <f>+IF(Dez!G122&lt;&gt;"",Dez!G122,"")</f>
        <v/>
      </c>
      <c r="C117" t="str">
        <f>+IF(A117&lt;&gt;"",Betrieb!$F$13,"")</f>
        <v/>
      </c>
      <c r="D117" t="str">
        <f>+IF(Dez!C122&lt;&gt;"",Dez!C122,"")</f>
        <v/>
      </c>
      <c r="E117" s="39" t="str">
        <f>+IF(Dez!B122&lt;&gt;"",Dez!B122,"")</f>
        <v/>
      </c>
      <c r="G117" t="str">
        <f>+IF(Dez!F122&lt;&gt;"",Dez!F122,"")</f>
        <v/>
      </c>
    </row>
    <row r="118" spans="1:7" x14ac:dyDescent="0.25">
      <c r="A118" t="str">
        <f>+IF(Dez!G123&lt;&gt;"",Dez!G123,"")</f>
        <v/>
      </c>
      <c r="C118" t="str">
        <f>+IF(A118&lt;&gt;"",Betrieb!$F$13,"")</f>
        <v/>
      </c>
      <c r="D118" t="str">
        <f>+IF(Dez!C123&lt;&gt;"",Dez!C123,"")</f>
        <v/>
      </c>
      <c r="E118" s="39" t="str">
        <f>+IF(Dez!B123&lt;&gt;"",Dez!B123,"")</f>
        <v/>
      </c>
      <c r="G118" t="str">
        <f>+IF(Dez!F123&lt;&gt;"",Dez!F123,"")</f>
        <v/>
      </c>
    </row>
    <row r="119" spans="1:7" x14ac:dyDescent="0.25">
      <c r="A119" t="str">
        <f>+IF(Dez!G124&lt;&gt;"",Dez!G124,"")</f>
        <v/>
      </c>
      <c r="C119" t="str">
        <f>+IF(A119&lt;&gt;"",Betrieb!$F$13,"")</f>
        <v/>
      </c>
      <c r="D119" t="str">
        <f>+IF(Dez!C124&lt;&gt;"",Dez!C124,"")</f>
        <v/>
      </c>
      <c r="E119" s="39" t="str">
        <f>+IF(Dez!B124&lt;&gt;"",Dez!B124,"")</f>
        <v/>
      </c>
      <c r="G119" t="str">
        <f>+IF(Dez!F124&lt;&gt;"",Dez!F124,"")</f>
        <v/>
      </c>
    </row>
    <row r="120" spans="1:7" x14ac:dyDescent="0.25">
      <c r="A120" t="str">
        <f>+IF(Dez!G125&lt;&gt;"",Dez!G125,"")</f>
        <v/>
      </c>
      <c r="C120" t="str">
        <f>+IF(A120&lt;&gt;"",Betrieb!$F$13,"")</f>
        <v/>
      </c>
      <c r="D120" t="str">
        <f>+IF(Dez!C125&lt;&gt;"",Dez!C125,"")</f>
        <v/>
      </c>
      <c r="E120" s="39" t="str">
        <f>+IF(Dez!B125&lt;&gt;"",Dez!B125,"")</f>
        <v/>
      </c>
      <c r="G120" t="str">
        <f>+IF(Dez!F125&lt;&gt;"",Dez!F125,"")</f>
        <v/>
      </c>
    </row>
    <row r="121" spans="1:7" x14ac:dyDescent="0.25">
      <c r="A121" t="str">
        <f>+IF(Dez!G126&lt;&gt;"",Dez!G126,"")</f>
        <v/>
      </c>
      <c r="C121" t="str">
        <f>+IF(A121&lt;&gt;"",Betrieb!$F$13,"")</f>
        <v/>
      </c>
      <c r="D121" t="str">
        <f>+IF(Dez!C126&lt;&gt;"",Dez!C126,"")</f>
        <v/>
      </c>
      <c r="E121" s="39" t="str">
        <f>+IF(Dez!B126&lt;&gt;"",Dez!B126,"")</f>
        <v/>
      </c>
      <c r="G121" t="str">
        <f>+IF(Dez!F126&lt;&gt;"",Dez!F126,"")</f>
        <v/>
      </c>
    </row>
    <row r="122" spans="1:7" x14ac:dyDescent="0.25">
      <c r="A122" t="str">
        <f>+IF(Dez!G127&lt;&gt;"",Dez!G127,"")</f>
        <v/>
      </c>
      <c r="C122" t="str">
        <f>+IF(A122&lt;&gt;"",Betrieb!$F$13,"")</f>
        <v/>
      </c>
      <c r="D122" t="str">
        <f>+IF(Dez!C127&lt;&gt;"",Dez!C127,"")</f>
        <v/>
      </c>
      <c r="E122" s="39" t="str">
        <f>+IF(Dez!B127&lt;&gt;"",Dez!B127,"")</f>
        <v/>
      </c>
      <c r="G122" t="str">
        <f>+IF(Dez!F127&lt;&gt;"",Dez!F127,"")</f>
        <v/>
      </c>
    </row>
    <row r="123" spans="1:7" x14ac:dyDescent="0.25">
      <c r="A123" t="str">
        <f>+IF(Dez!G128&lt;&gt;"",Dez!G128,"")</f>
        <v/>
      </c>
      <c r="C123" t="str">
        <f>+IF(A123&lt;&gt;"",Betrieb!$F$13,"")</f>
        <v/>
      </c>
      <c r="D123" t="str">
        <f>+IF(Dez!C128&lt;&gt;"",Dez!C128,"")</f>
        <v/>
      </c>
      <c r="E123" s="39" t="str">
        <f>+IF(Dez!B128&lt;&gt;"",Dez!B128,"")</f>
        <v/>
      </c>
      <c r="G123" t="str">
        <f>+IF(Dez!F128&lt;&gt;"",Dez!F128,"")</f>
        <v/>
      </c>
    </row>
    <row r="124" spans="1:7" x14ac:dyDescent="0.25">
      <c r="A124" t="str">
        <f>+IF(Dez!G129&lt;&gt;"",Dez!G129,"")</f>
        <v/>
      </c>
      <c r="C124" t="str">
        <f>+IF(A124&lt;&gt;"",Betrieb!$F$13,"")</f>
        <v/>
      </c>
      <c r="D124" t="str">
        <f>+IF(Dez!C129&lt;&gt;"",Dez!C129,"")</f>
        <v/>
      </c>
      <c r="E124" s="39" t="str">
        <f>+IF(Dez!B129&lt;&gt;"",Dez!B129,"")</f>
        <v/>
      </c>
      <c r="G124" t="str">
        <f>+IF(Dez!F129&lt;&gt;"",Dez!F129,"")</f>
        <v/>
      </c>
    </row>
    <row r="125" spans="1:7" x14ac:dyDescent="0.25">
      <c r="A125" t="str">
        <f>+IF(Dez!G130&lt;&gt;"",Dez!G130,"")</f>
        <v/>
      </c>
      <c r="C125" t="str">
        <f>+IF(A125&lt;&gt;"",Betrieb!$F$13,"")</f>
        <v/>
      </c>
      <c r="D125" t="str">
        <f>+IF(Dez!C130&lt;&gt;"",Dez!C130,"")</f>
        <v/>
      </c>
      <c r="E125" s="39" t="str">
        <f>+IF(Dez!B130&lt;&gt;"",Dez!B130,"")</f>
        <v/>
      </c>
      <c r="G125" t="str">
        <f>+IF(Dez!F130&lt;&gt;"",Dez!F130,"")</f>
        <v/>
      </c>
    </row>
    <row r="126" spans="1:7" x14ac:dyDescent="0.25">
      <c r="A126" t="str">
        <f>+IF(Dez!G131&lt;&gt;"",Dez!G131,"")</f>
        <v/>
      </c>
      <c r="C126" t="str">
        <f>+IF(A126&lt;&gt;"",Betrieb!$F$13,"")</f>
        <v/>
      </c>
      <c r="D126" t="str">
        <f>+IF(Dez!C131&lt;&gt;"",Dez!C131,"")</f>
        <v/>
      </c>
      <c r="E126" s="39" t="str">
        <f>+IF(Dez!B131&lt;&gt;"",Dez!B131,"")</f>
        <v/>
      </c>
      <c r="G126" t="str">
        <f>+IF(Dez!F131&lt;&gt;"",Dez!F131,"")</f>
        <v/>
      </c>
    </row>
    <row r="127" spans="1:7" x14ac:dyDescent="0.25">
      <c r="A127" t="str">
        <f>+IF(Dez!G132&lt;&gt;"",Dez!G132,"")</f>
        <v/>
      </c>
      <c r="C127" t="str">
        <f>+IF(A127&lt;&gt;"",Betrieb!$F$13,"")</f>
        <v/>
      </c>
      <c r="D127" t="str">
        <f>+IF(Dez!C132&lt;&gt;"",Dez!C132,"")</f>
        <v/>
      </c>
      <c r="E127" s="39" t="str">
        <f>+IF(Dez!B132&lt;&gt;"",Dez!B132,"")</f>
        <v/>
      </c>
      <c r="G127" t="str">
        <f>+IF(Dez!F132&lt;&gt;"",Dez!F132,"")</f>
        <v/>
      </c>
    </row>
    <row r="128" spans="1:7" x14ac:dyDescent="0.25">
      <c r="A128" t="str">
        <f>+IF(Dez!G133&lt;&gt;"",Dez!G133,"")</f>
        <v/>
      </c>
      <c r="C128" t="str">
        <f>+IF(A128&lt;&gt;"",Betrieb!$F$13,"")</f>
        <v/>
      </c>
      <c r="D128" t="str">
        <f>+IF(Dez!C133&lt;&gt;"",Dez!C133,"")</f>
        <v/>
      </c>
      <c r="E128" s="39" t="str">
        <f>+IF(Dez!B133&lt;&gt;"",Dez!B133,"")</f>
        <v/>
      </c>
      <c r="G128" t="str">
        <f>+IF(Dez!F133&lt;&gt;"",Dez!F133,"")</f>
        <v/>
      </c>
    </row>
    <row r="129" spans="1:7" x14ac:dyDescent="0.25">
      <c r="A129" t="str">
        <f>+IF(Dez!G134&lt;&gt;"",Dez!G134,"")</f>
        <v/>
      </c>
      <c r="C129" t="str">
        <f>+IF(A129&lt;&gt;"",Betrieb!$F$13,"")</f>
        <v/>
      </c>
      <c r="D129" t="str">
        <f>+IF(Dez!C134&lt;&gt;"",Dez!C134,"")</f>
        <v/>
      </c>
      <c r="E129" s="39" t="str">
        <f>+IF(Dez!B134&lt;&gt;"",Dez!B134,"")</f>
        <v/>
      </c>
      <c r="G129" t="str">
        <f>+IF(Dez!F134&lt;&gt;"",Dez!F134,"")</f>
        <v/>
      </c>
    </row>
    <row r="130" spans="1:7" x14ac:dyDescent="0.25">
      <c r="A130" t="str">
        <f>+IF(Dez!G135&lt;&gt;"",Dez!G135,"")</f>
        <v/>
      </c>
      <c r="C130" t="str">
        <f>+IF(A130&lt;&gt;"",Betrieb!$F$13,"")</f>
        <v/>
      </c>
      <c r="D130" t="str">
        <f>+IF(Dez!C135&lt;&gt;"",Dez!C135,"")</f>
        <v/>
      </c>
      <c r="E130" s="39" t="str">
        <f>+IF(Dez!B135&lt;&gt;"",Dez!B135,"")</f>
        <v/>
      </c>
      <c r="G130" t="str">
        <f>+IF(Dez!F135&lt;&gt;"",Dez!F135,"")</f>
        <v/>
      </c>
    </row>
    <row r="131" spans="1:7" x14ac:dyDescent="0.25">
      <c r="A131" t="str">
        <f>+IF(Dez!G136&lt;&gt;"",Dez!G136,"")</f>
        <v/>
      </c>
      <c r="C131" t="str">
        <f>+IF(A131&lt;&gt;"",Betrieb!$F$13,"")</f>
        <v/>
      </c>
      <c r="D131" t="str">
        <f>+IF(Dez!C136&lt;&gt;"",Dez!C136,"")</f>
        <v/>
      </c>
      <c r="E131" s="39" t="str">
        <f>+IF(Dez!B136&lt;&gt;"",Dez!B136,"")</f>
        <v/>
      </c>
      <c r="G131" t="str">
        <f>+IF(Dez!F136&lt;&gt;"",Dez!F136,"")</f>
        <v/>
      </c>
    </row>
    <row r="132" spans="1:7" x14ac:dyDescent="0.25">
      <c r="A132" t="str">
        <f>+IF(Dez!G137&lt;&gt;"",Dez!G137,"")</f>
        <v/>
      </c>
      <c r="C132" t="str">
        <f>+IF(A132&lt;&gt;"",Betrieb!$F$13,"")</f>
        <v/>
      </c>
      <c r="D132" t="str">
        <f>+IF(Dez!C137&lt;&gt;"",Dez!C137,"")</f>
        <v/>
      </c>
      <c r="E132" s="39" t="str">
        <f>+IF(Dez!B137&lt;&gt;"",Dez!B137,"")</f>
        <v/>
      </c>
      <c r="G132" t="str">
        <f>+IF(Dez!F137&lt;&gt;"",Dez!F137,"")</f>
        <v/>
      </c>
    </row>
    <row r="133" spans="1:7" x14ac:dyDescent="0.25">
      <c r="A133" t="str">
        <f>+IF(Dez!G138&lt;&gt;"",Dez!G138,"")</f>
        <v/>
      </c>
      <c r="C133" t="str">
        <f>+IF(A133&lt;&gt;"",Betrieb!$F$13,"")</f>
        <v/>
      </c>
      <c r="D133" t="str">
        <f>+IF(Dez!C138&lt;&gt;"",Dez!C138,"")</f>
        <v/>
      </c>
      <c r="E133" s="39" t="str">
        <f>+IF(Dez!B138&lt;&gt;"",Dez!B138,"")</f>
        <v/>
      </c>
      <c r="G133" t="str">
        <f>+IF(Dez!F138&lt;&gt;"",Dez!F138,"")</f>
        <v/>
      </c>
    </row>
    <row r="134" spans="1:7" x14ac:dyDescent="0.25">
      <c r="A134" t="str">
        <f>+IF(Dez!G139&lt;&gt;"",Dez!G139,"")</f>
        <v/>
      </c>
      <c r="C134" t="str">
        <f>+IF(A134&lt;&gt;"",Betrieb!$F$13,"")</f>
        <v/>
      </c>
      <c r="D134" t="str">
        <f>+IF(Dez!C139&lt;&gt;"",Dez!C139,"")</f>
        <v/>
      </c>
      <c r="E134" s="39" t="str">
        <f>+IF(Dez!B139&lt;&gt;"",Dez!B139,"")</f>
        <v/>
      </c>
      <c r="G134" t="str">
        <f>+IF(Dez!F139&lt;&gt;"",Dez!F139,"")</f>
        <v/>
      </c>
    </row>
    <row r="135" spans="1:7" x14ac:dyDescent="0.25">
      <c r="A135" t="str">
        <f>+IF(Dez!G140&lt;&gt;"",Dez!G140,"")</f>
        <v/>
      </c>
      <c r="C135" t="str">
        <f>+IF(A135&lt;&gt;"",Betrieb!$F$13,"")</f>
        <v/>
      </c>
      <c r="D135" t="str">
        <f>+IF(Dez!C140&lt;&gt;"",Dez!C140,"")</f>
        <v/>
      </c>
      <c r="E135" s="39" t="str">
        <f>+IF(Dez!B140&lt;&gt;"",Dez!B140,"")</f>
        <v/>
      </c>
      <c r="G135" t="str">
        <f>+IF(Dez!F140&lt;&gt;"",Dez!F140,"")</f>
        <v/>
      </c>
    </row>
    <row r="136" spans="1:7" x14ac:dyDescent="0.25">
      <c r="A136" t="str">
        <f>+IF(Dez!G141&lt;&gt;"",Dez!G141,"")</f>
        <v/>
      </c>
      <c r="C136" t="str">
        <f>+IF(A136&lt;&gt;"",Betrieb!$F$13,"")</f>
        <v/>
      </c>
      <c r="D136" t="str">
        <f>+IF(Dez!C141&lt;&gt;"",Dez!C141,"")</f>
        <v/>
      </c>
      <c r="E136" s="39" t="str">
        <f>+IF(Dez!B141&lt;&gt;"",Dez!B141,"")</f>
        <v/>
      </c>
      <c r="G136" t="str">
        <f>+IF(Dez!F141&lt;&gt;"",Dez!F141,"")</f>
        <v/>
      </c>
    </row>
    <row r="137" spans="1:7" x14ac:dyDescent="0.25">
      <c r="A137" t="str">
        <f>+IF(Dez!G142&lt;&gt;"",Dez!G142,"")</f>
        <v/>
      </c>
      <c r="C137" t="str">
        <f>+IF(A137&lt;&gt;"",Betrieb!$F$13,"")</f>
        <v/>
      </c>
      <c r="D137" t="str">
        <f>+IF(Dez!C142&lt;&gt;"",Dez!C142,"")</f>
        <v/>
      </c>
      <c r="E137" s="39" t="str">
        <f>+IF(Dez!B142&lt;&gt;"",Dez!B142,"")</f>
        <v/>
      </c>
      <c r="G137" t="str">
        <f>+IF(Dez!F142&lt;&gt;"",Dez!F142,"")</f>
        <v/>
      </c>
    </row>
    <row r="138" spans="1:7" x14ac:dyDescent="0.25">
      <c r="A138" t="str">
        <f>+IF(Dez!G143&lt;&gt;"",Dez!G143,"")</f>
        <v/>
      </c>
      <c r="C138" t="str">
        <f>+IF(A138&lt;&gt;"",Betrieb!$F$13,"")</f>
        <v/>
      </c>
      <c r="D138" t="str">
        <f>+IF(Dez!C143&lt;&gt;"",Dez!C143,"")</f>
        <v/>
      </c>
      <c r="E138" s="39" t="str">
        <f>+IF(Dez!B143&lt;&gt;"",Dez!B143,"")</f>
        <v/>
      </c>
      <c r="G138" t="str">
        <f>+IF(Dez!F143&lt;&gt;"",Dez!F143,"")</f>
        <v/>
      </c>
    </row>
    <row r="139" spans="1:7" x14ac:dyDescent="0.25">
      <c r="A139" t="str">
        <f>+IF(Dez!G144&lt;&gt;"",Dez!G144,"")</f>
        <v/>
      </c>
      <c r="C139" t="str">
        <f>+IF(A139&lt;&gt;"",Betrieb!$F$13,"")</f>
        <v/>
      </c>
      <c r="D139" t="str">
        <f>+IF(Dez!C144&lt;&gt;"",Dez!C144,"")</f>
        <v/>
      </c>
      <c r="E139" s="39" t="str">
        <f>+IF(Dez!B144&lt;&gt;"",Dez!B144,"")</f>
        <v/>
      </c>
      <c r="G139" t="str">
        <f>+IF(Dez!F144&lt;&gt;"",Dez!F144,"")</f>
        <v/>
      </c>
    </row>
    <row r="140" spans="1:7" x14ac:dyDescent="0.25">
      <c r="A140" t="str">
        <f>+IF(Dez!G145&lt;&gt;"",Dez!G145,"")</f>
        <v/>
      </c>
      <c r="C140" t="str">
        <f>+IF(A140&lt;&gt;"",Betrieb!$F$13,"")</f>
        <v/>
      </c>
      <c r="D140" t="str">
        <f>+IF(Dez!C145&lt;&gt;"",Dez!C145,"")</f>
        <v/>
      </c>
      <c r="E140" s="39" t="str">
        <f>+IF(Dez!B145&lt;&gt;"",Dez!B145,"")</f>
        <v/>
      </c>
      <c r="G140" t="str">
        <f>+IF(Dez!F145&lt;&gt;"",Dez!F145,"")</f>
        <v/>
      </c>
    </row>
    <row r="141" spans="1:7" x14ac:dyDescent="0.25">
      <c r="A141" t="str">
        <f>+IF(Dez!G146&lt;&gt;"",Dez!G146,"")</f>
        <v/>
      </c>
      <c r="C141" t="str">
        <f>+IF(A141&lt;&gt;"",Betrieb!$F$13,"")</f>
        <v/>
      </c>
      <c r="D141" t="str">
        <f>+IF(Dez!C146&lt;&gt;"",Dez!C146,"")</f>
        <v/>
      </c>
      <c r="E141" s="39" t="str">
        <f>+IF(Dez!B146&lt;&gt;"",Dez!B146,"")</f>
        <v/>
      </c>
      <c r="G141" t="str">
        <f>+IF(Dez!F146&lt;&gt;"",Dez!F146,"")</f>
        <v/>
      </c>
    </row>
    <row r="142" spans="1:7" x14ac:dyDescent="0.25">
      <c r="A142" t="str">
        <f>+IF(Dez!G147&lt;&gt;"",Dez!G147,"")</f>
        <v/>
      </c>
      <c r="C142" t="str">
        <f>+IF(A142&lt;&gt;"",Betrieb!$F$13,"")</f>
        <v/>
      </c>
      <c r="D142" t="str">
        <f>+IF(Dez!C147&lt;&gt;"",Dez!C147,"")</f>
        <v/>
      </c>
      <c r="E142" s="39" t="str">
        <f>+IF(Dez!B147&lt;&gt;"",Dez!B147,"")</f>
        <v/>
      </c>
      <c r="G142" t="str">
        <f>+IF(Dez!F147&lt;&gt;"",Dez!F147,"")</f>
        <v/>
      </c>
    </row>
    <row r="143" spans="1:7" x14ac:dyDescent="0.25">
      <c r="A143" t="str">
        <f>+IF(Dez!G148&lt;&gt;"",Dez!G148,"")</f>
        <v/>
      </c>
      <c r="C143" t="str">
        <f>+IF(A143&lt;&gt;"",Betrieb!$F$13,"")</f>
        <v/>
      </c>
      <c r="D143" t="str">
        <f>+IF(Dez!C148&lt;&gt;"",Dez!C148,"")</f>
        <v/>
      </c>
      <c r="E143" s="39" t="str">
        <f>+IF(Dez!B148&lt;&gt;"",Dez!B148,"")</f>
        <v/>
      </c>
      <c r="G143" t="str">
        <f>+IF(Dez!F148&lt;&gt;"",Dez!F148,"")</f>
        <v/>
      </c>
    </row>
    <row r="144" spans="1:7" x14ac:dyDescent="0.25">
      <c r="A144" t="str">
        <f>+IF(Dez!G149&lt;&gt;"",Dez!G149,"")</f>
        <v/>
      </c>
      <c r="C144" t="str">
        <f>+IF(A144&lt;&gt;"",Betrieb!$F$13,"")</f>
        <v/>
      </c>
      <c r="D144" t="str">
        <f>+IF(Dez!C149&lt;&gt;"",Dez!C149,"")</f>
        <v/>
      </c>
      <c r="E144" s="39" t="str">
        <f>+IF(Dez!B149&lt;&gt;"",Dez!B149,"")</f>
        <v/>
      </c>
      <c r="G144" t="str">
        <f>+IF(Dez!F149&lt;&gt;"",Dez!F149,"")</f>
        <v/>
      </c>
    </row>
    <row r="145" spans="1:7" x14ac:dyDescent="0.25">
      <c r="A145" t="str">
        <f>+IF(Dez!G150&lt;&gt;"",Dez!G150,"")</f>
        <v/>
      </c>
      <c r="C145" t="str">
        <f>+IF(A145&lt;&gt;"",Betrieb!$F$13,"")</f>
        <v/>
      </c>
      <c r="D145" t="str">
        <f>+IF(Dez!C150&lt;&gt;"",Dez!C150,"")</f>
        <v/>
      </c>
      <c r="E145" s="39" t="str">
        <f>+IF(Dez!B150&lt;&gt;"",Dez!B150,"")</f>
        <v/>
      </c>
      <c r="G145" t="str">
        <f>+IF(Dez!F150&lt;&gt;"",Dez!F150,"")</f>
        <v/>
      </c>
    </row>
    <row r="146" spans="1:7" x14ac:dyDescent="0.25">
      <c r="A146" t="str">
        <f>+IF(Dez!G151&lt;&gt;"",Dez!G151,"")</f>
        <v/>
      </c>
      <c r="C146" t="str">
        <f>+IF(A146&lt;&gt;"",Betrieb!$F$13,"")</f>
        <v/>
      </c>
      <c r="D146" t="str">
        <f>+IF(Dez!C151&lt;&gt;"",Dez!C151,"")</f>
        <v/>
      </c>
      <c r="E146" s="39" t="str">
        <f>+IF(Dez!B151&lt;&gt;"",Dez!B151,"")</f>
        <v/>
      </c>
      <c r="G146" t="str">
        <f>+IF(Dez!F151&lt;&gt;"",Dez!F151,"")</f>
        <v/>
      </c>
    </row>
    <row r="147" spans="1:7" x14ac:dyDescent="0.25">
      <c r="A147" t="str">
        <f>+IF(Dez!G152&lt;&gt;"",Dez!G152,"")</f>
        <v/>
      </c>
      <c r="C147" t="str">
        <f>+IF(A147&lt;&gt;"",Betrieb!$F$13,"")</f>
        <v/>
      </c>
      <c r="D147" t="str">
        <f>+IF(Dez!C152&lt;&gt;"",Dez!C152,"")</f>
        <v/>
      </c>
      <c r="E147" s="39" t="str">
        <f>+IF(Dez!B152&lt;&gt;"",Dez!B152,"")</f>
        <v/>
      </c>
      <c r="G147" t="str">
        <f>+IF(Dez!F152&lt;&gt;"",Dez!F152,"")</f>
        <v/>
      </c>
    </row>
    <row r="148" spans="1:7" x14ac:dyDescent="0.25">
      <c r="A148" t="str">
        <f>+IF(Dez!G153&lt;&gt;"",Dez!G153,"")</f>
        <v/>
      </c>
      <c r="C148" t="str">
        <f>+IF(A148&lt;&gt;"",Betrieb!$F$13,"")</f>
        <v/>
      </c>
      <c r="D148" t="str">
        <f>+IF(Dez!C153&lt;&gt;"",Dez!C153,"")</f>
        <v/>
      </c>
      <c r="E148" s="39" t="str">
        <f>+IF(Dez!B153&lt;&gt;"",Dez!B153,"")</f>
        <v/>
      </c>
      <c r="G148" t="str">
        <f>+IF(Dez!F153&lt;&gt;"",Dez!F153,"")</f>
        <v/>
      </c>
    </row>
    <row r="149" spans="1:7" x14ac:dyDescent="0.25">
      <c r="A149" t="str">
        <f>+IF(Dez!G154&lt;&gt;"",Dez!G154,"")</f>
        <v/>
      </c>
      <c r="C149" t="str">
        <f>+IF(A149&lt;&gt;"",Betrieb!$F$13,"")</f>
        <v/>
      </c>
      <c r="D149" t="str">
        <f>+IF(Dez!C154&lt;&gt;"",Dez!C154,"")</f>
        <v/>
      </c>
      <c r="E149" s="39" t="str">
        <f>+IF(Dez!B154&lt;&gt;"",Dez!B154,"")</f>
        <v/>
      </c>
      <c r="G149" t="str">
        <f>+IF(Dez!F154&lt;&gt;"",Dez!F154,"")</f>
        <v/>
      </c>
    </row>
    <row r="150" spans="1:7" x14ac:dyDescent="0.25">
      <c r="A150" t="str">
        <f>+IF(Dez!G155&lt;&gt;"",Dez!G155,"")</f>
        <v/>
      </c>
      <c r="C150" t="str">
        <f>+IF(A150&lt;&gt;"",Betrieb!$F$13,"")</f>
        <v/>
      </c>
      <c r="D150" t="str">
        <f>+IF(Dez!C155&lt;&gt;"",Dez!C155,"")</f>
        <v/>
      </c>
      <c r="E150" s="39" t="str">
        <f>+IF(Dez!B155&lt;&gt;"",Dez!B155,"")</f>
        <v/>
      </c>
      <c r="G150" t="str">
        <f>+IF(Dez!F155&lt;&gt;"",Dez!F155,"")</f>
        <v/>
      </c>
    </row>
    <row r="151" spans="1:7" x14ac:dyDescent="0.25">
      <c r="A151" t="str">
        <f>+IF(Dez!G156&lt;&gt;"",Dez!G156,"")</f>
        <v/>
      </c>
      <c r="C151" t="str">
        <f>+IF(A151&lt;&gt;"",Betrieb!$F$13,"")</f>
        <v/>
      </c>
      <c r="D151" t="str">
        <f>+IF(Dez!C156&lt;&gt;"",Dez!C156,"")</f>
        <v/>
      </c>
      <c r="E151" s="39" t="str">
        <f>+IF(Dez!B156&lt;&gt;"",Dez!B156,"")</f>
        <v/>
      </c>
      <c r="G151" t="str">
        <f>+IF(Dez!F156&lt;&gt;"",Dez!F156,"")</f>
        <v/>
      </c>
    </row>
    <row r="152" spans="1:7" x14ac:dyDescent="0.25">
      <c r="A152" t="str">
        <f>+IF(Dez!G157&lt;&gt;"",Dez!G157,"")</f>
        <v/>
      </c>
      <c r="C152" t="str">
        <f>+IF(A152&lt;&gt;"",Betrieb!$F$13,"")</f>
        <v/>
      </c>
      <c r="D152" t="str">
        <f>+IF(Dez!C157&lt;&gt;"",Dez!C157,"")</f>
        <v/>
      </c>
      <c r="E152" s="39" t="str">
        <f>+IF(Dez!B157&lt;&gt;"",Dez!B157,"")</f>
        <v/>
      </c>
      <c r="G152" t="str">
        <f>+IF(Dez!F157&lt;&gt;"",Dez!F157,"")</f>
        <v/>
      </c>
    </row>
    <row r="153" spans="1:7" x14ac:dyDescent="0.25">
      <c r="A153" t="str">
        <f>+IF(Dez!G158&lt;&gt;"",Dez!G158,"")</f>
        <v/>
      </c>
      <c r="C153" t="str">
        <f>+IF(A153&lt;&gt;"",Betrieb!$F$13,"")</f>
        <v/>
      </c>
      <c r="D153" t="str">
        <f>+IF(Dez!C158&lt;&gt;"",Dez!C158,"")</f>
        <v/>
      </c>
      <c r="E153" s="39" t="str">
        <f>+IF(Dez!B158&lt;&gt;"",Dez!B158,"")</f>
        <v/>
      </c>
      <c r="G153" t="str">
        <f>+IF(Dez!F158&lt;&gt;"",Dez!F158,"")</f>
        <v/>
      </c>
    </row>
    <row r="154" spans="1:7" x14ac:dyDescent="0.25">
      <c r="A154" t="str">
        <f>+IF(Dez!G159&lt;&gt;"",Dez!G159,"")</f>
        <v/>
      </c>
      <c r="C154" t="str">
        <f>+IF(A154&lt;&gt;"",Betrieb!$F$13,"")</f>
        <v/>
      </c>
      <c r="D154" t="str">
        <f>+IF(Dez!C159&lt;&gt;"",Dez!C159,"")</f>
        <v/>
      </c>
      <c r="E154" s="39" t="str">
        <f>+IF(Dez!B159&lt;&gt;"",Dez!B159,"")</f>
        <v/>
      </c>
      <c r="G154" t="str">
        <f>+IF(Dez!F159&lt;&gt;"",Dez!F159,"")</f>
        <v/>
      </c>
    </row>
    <row r="155" spans="1:7" x14ac:dyDescent="0.25">
      <c r="A155" t="str">
        <f>+IF(Dez!G160&lt;&gt;"",Dez!G160,"")</f>
        <v/>
      </c>
      <c r="C155" t="str">
        <f>+IF(A155&lt;&gt;"",Betrieb!$F$13,"")</f>
        <v/>
      </c>
      <c r="D155" t="str">
        <f>+IF(Dez!C160&lt;&gt;"",Dez!C160,"")</f>
        <v/>
      </c>
      <c r="E155" s="39" t="str">
        <f>+IF(Dez!B160&lt;&gt;"",Dez!B160,"")</f>
        <v/>
      </c>
      <c r="G155" t="str">
        <f>+IF(Dez!F160&lt;&gt;"",Dez!F160,"")</f>
        <v/>
      </c>
    </row>
    <row r="156" spans="1:7" x14ac:dyDescent="0.25">
      <c r="A156" t="str">
        <f>+IF(Dez!G161&lt;&gt;"",Dez!G161,"")</f>
        <v/>
      </c>
      <c r="C156" t="str">
        <f>+IF(A156&lt;&gt;"",Betrieb!$F$13,"")</f>
        <v/>
      </c>
      <c r="D156" t="str">
        <f>+IF(Dez!C161&lt;&gt;"",Dez!C161,"")</f>
        <v/>
      </c>
      <c r="E156" s="39" t="str">
        <f>+IF(Dez!B161&lt;&gt;"",Dez!B161,"")</f>
        <v/>
      </c>
      <c r="G156" t="str">
        <f>+IF(Dez!F161&lt;&gt;"",Dez!F161,"")</f>
        <v/>
      </c>
    </row>
    <row r="157" spans="1:7" x14ac:dyDescent="0.25">
      <c r="A157" t="str">
        <f>+IF(Dez!G162&lt;&gt;"",Dez!G162,"")</f>
        <v/>
      </c>
      <c r="C157" t="str">
        <f>+IF(A157&lt;&gt;"",Betrieb!$F$13,"")</f>
        <v/>
      </c>
      <c r="D157" t="str">
        <f>+IF(Dez!C162&lt;&gt;"",Dez!C162,"")</f>
        <v/>
      </c>
      <c r="E157" s="39" t="str">
        <f>+IF(Dez!B162&lt;&gt;"",Dez!B162,"")</f>
        <v/>
      </c>
      <c r="G157" t="str">
        <f>+IF(Dez!F162&lt;&gt;"",Dez!F162,"")</f>
        <v/>
      </c>
    </row>
    <row r="158" spans="1:7" x14ac:dyDescent="0.25">
      <c r="A158" t="str">
        <f>+IF(Dez!G163&lt;&gt;"",Dez!G163,"")</f>
        <v/>
      </c>
      <c r="C158" t="str">
        <f>+IF(A158&lt;&gt;"",Betrieb!$F$13,"")</f>
        <v/>
      </c>
      <c r="D158" t="str">
        <f>+IF(Dez!C163&lt;&gt;"",Dez!C163,"")</f>
        <v/>
      </c>
      <c r="E158" s="39" t="str">
        <f>+IF(Dez!B163&lt;&gt;"",Dez!B163,"")</f>
        <v/>
      </c>
      <c r="G158" t="str">
        <f>+IF(Dez!F163&lt;&gt;"",Dez!F163,"")</f>
        <v/>
      </c>
    </row>
    <row r="159" spans="1:7" x14ac:dyDescent="0.25">
      <c r="A159" t="str">
        <f>+IF(Dez!G164&lt;&gt;"",Dez!G164,"")</f>
        <v/>
      </c>
      <c r="C159" t="str">
        <f>+IF(A159&lt;&gt;"",Betrieb!$F$13,"")</f>
        <v/>
      </c>
      <c r="D159" t="str">
        <f>+IF(Dez!C164&lt;&gt;"",Dez!C164,"")</f>
        <v/>
      </c>
      <c r="E159" s="39" t="str">
        <f>+IF(Dez!B164&lt;&gt;"",Dez!B164,"")</f>
        <v/>
      </c>
      <c r="G159" t="str">
        <f>+IF(Dez!F164&lt;&gt;"",Dez!F164,"")</f>
        <v/>
      </c>
    </row>
    <row r="160" spans="1:7" x14ac:dyDescent="0.25">
      <c r="A160" t="str">
        <f>+IF(Dez!G165&lt;&gt;"",Dez!G165,"")</f>
        <v/>
      </c>
      <c r="C160" t="str">
        <f>+IF(A160&lt;&gt;"",Betrieb!$F$13,"")</f>
        <v/>
      </c>
      <c r="D160" t="str">
        <f>+IF(Dez!C165&lt;&gt;"",Dez!C165,"")</f>
        <v/>
      </c>
      <c r="E160" s="39" t="str">
        <f>+IF(Dez!B165&lt;&gt;"",Dez!B165,"")</f>
        <v/>
      </c>
      <c r="G160" t="str">
        <f>+IF(Dez!F165&lt;&gt;"",Dez!F165,"")</f>
        <v/>
      </c>
    </row>
    <row r="161" spans="1:7" x14ac:dyDescent="0.25">
      <c r="A161" t="str">
        <f>+IF(Dez!G166&lt;&gt;"",Dez!G166,"")</f>
        <v/>
      </c>
      <c r="C161" t="str">
        <f>+IF(A161&lt;&gt;"",Betrieb!$F$13,"")</f>
        <v/>
      </c>
      <c r="D161" t="str">
        <f>+IF(Dez!C166&lt;&gt;"",Dez!C166,"")</f>
        <v/>
      </c>
      <c r="E161" s="39" t="str">
        <f>+IF(Dez!B166&lt;&gt;"",Dez!B166,"")</f>
        <v/>
      </c>
      <c r="G161" t="str">
        <f>+IF(Dez!F166&lt;&gt;"",Dez!F166,"")</f>
        <v/>
      </c>
    </row>
    <row r="162" spans="1:7" x14ac:dyDescent="0.25">
      <c r="A162" t="str">
        <f>+IF(Dez!G167&lt;&gt;"",Dez!G167,"")</f>
        <v/>
      </c>
      <c r="C162" t="str">
        <f>+IF(A162&lt;&gt;"",Betrieb!$F$13,"")</f>
        <v/>
      </c>
      <c r="D162" t="str">
        <f>+IF(Dez!C167&lt;&gt;"",Dez!C167,"")</f>
        <v/>
      </c>
      <c r="E162" s="39" t="str">
        <f>+IF(Dez!B167&lt;&gt;"",Dez!B167,"")</f>
        <v/>
      </c>
      <c r="G162" t="str">
        <f>+IF(Dez!F167&lt;&gt;"",Dez!F167,"")</f>
        <v/>
      </c>
    </row>
    <row r="163" spans="1:7" x14ac:dyDescent="0.25">
      <c r="A163" t="str">
        <f>+IF(Dez!G168&lt;&gt;"",Dez!G168,"")</f>
        <v/>
      </c>
      <c r="C163" t="str">
        <f>+IF(A163&lt;&gt;"",Betrieb!$F$13,"")</f>
        <v/>
      </c>
      <c r="D163" t="str">
        <f>+IF(Dez!C168&lt;&gt;"",Dez!C168,"")</f>
        <v/>
      </c>
      <c r="E163" s="39" t="str">
        <f>+IF(Dez!B168&lt;&gt;"",Dez!B168,"")</f>
        <v/>
      </c>
      <c r="G163" t="str">
        <f>+IF(Dez!F168&lt;&gt;"",Dez!F168,"")</f>
        <v/>
      </c>
    </row>
    <row r="164" spans="1:7" x14ac:dyDescent="0.25">
      <c r="A164" t="str">
        <f>+IF(Dez!G169&lt;&gt;"",Dez!G169,"")</f>
        <v/>
      </c>
      <c r="C164" t="str">
        <f>+IF(A164&lt;&gt;"",Betrieb!$F$13,"")</f>
        <v/>
      </c>
      <c r="D164" t="str">
        <f>+IF(Dez!C169&lt;&gt;"",Dez!C169,"")</f>
        <v/>
      </c>
      <c r="E164" s="39" t="str">
        <f>+IF(Dez!B169&lt;&gt;"",Dez!B169,"")</f>
        <v/>
      </c>
      <c r="G164" t="str">
        <f>+IF(Dez!F169&lt;&gt;"",Dez!F169,"")</f>
        <v/>
      </c>
    </row>
    <row r="165" spans="1:7" x14ac:dyDescent="0.25">
      <c r="A165" t="str">
        <f>+IF(Dez!G170&lt;&gt;"",Dez!G170,"")</f>
        <v/>
      </c>
      <c r="C165" t="str">
        <f>+IF(A165&lt;&gt;"",Betrieb!$F$13,"")</f>
        <v/>
      </c>
      <c r="D165" t="str">
        <f>+IF(Dez!C170&lt;&gt;"",Dez!C170,"")</f>
        <v/>
      </c>
      <c r="E165" s="39" t="str">
        <f>+IF(Dez!B170&lt;&gt;"",Dez!B170,"")</f>
        <v/>
      </c>
      <c r="G165" t="str">
        <f>+IF(Dez!F170&lt;&gt;"",Dez!F170,"")</f>
        <v/>
      </c>
    </row>
    <row r="166" spans="1:7" x14ac:dyDescent="0.25">
      <c r="A166" t="str">
        <f>+IF(Dez!G171&lt;&gt;"",Dez!G171,"")</f>
        <v/>
      </c>
      <c r="C166" t="str">
        <f>+IF(A166&lt;&gt;"",Betrieb!$F$13,"")</f>
        <v/>
      </c>
      <c r="D166" t="str">
        <f>+IF(Dez!C171&lt;&gt;"",Dez!C171,"")</f>
        <v/>
      </c>
      <c r="E166" s="39" t="str">
        <f>+IF(Dez!B171&lt;&gt;"",Dez!B171,"")</f>
        <v/>
      </c>
      <c r="G166" t="str">
        <f>+IF(Dez!F171&lt;&gt;"",Dez!F171,"")</f>
        <v/>
      </c>
    </row>
    <row r="167" spans="1:7" x14ac:dyDescent="0.25">
      <c r="A167" t="str">
        <f>+IF(Dez!G172&lt;&gt;"",Dez!G172,"")</f>
        <v/>
      </c>
      <c r="C167" t="str">
        <f>+IF(A167&lt;&gt;"",Betrieb!$F$13,"")</f>
        <v/>
      </c>
      <c r="D167" t="str">
        <f>+IF(Dez!C172&lt;&gt;"",Dez!C172,"")</f>
        <v/>
      </c>
      <c r="E167" s="39" t="str">
        <f>+IF(Dez!B172&lt;&gt;"",Dez!B172,"")</f>
        <v/>
      </c>
      <c r="G167" t="str">
        <f>+IF(Dez!F172&lt;&gt;"",Dez!F172,"")</f>
        <v/>
      </c>
    </row>
    <row r="168" spans="1:7" x14ac:dyDescent="0.25">
      <c r="A168" t="str">
        <f>+IF(Dez!G173&lt;&gt;"",Dez!G173,"")</f>
        <v/>
      </c>
      <c r="C168" t="str">
        <f>+IF(A168&lt;&gt;"",Betrieb!$F$13,"")</f>
        <v/>
      </c>
      <c r="D168" t="str">
        <f>+IF(Dez!C173&lt;&gt;"",Dez!C173,"")</f>
        <v/>
      </c>
      <c r="E168" s="39" t="str">
        <f>+IF(Dez!B173&lt;&gt;"",Dez!B173,"")</f>
        <v/>
      </c>
      <c r="G168" t="str">
        <f>+IF(Dez!F173&lt;&gt;"",Dez!F173,"")</f>
        <v/>
      </c>
    </row>
    <row r="169" spans="1:7" x14ac:dyDescent="0.25">
      <c r="A169" t="str">
        <f>+IF(Dez!G174&lt;&gt;"",Dez!G174,"")</f>
        <v/>
      </c>
      <c r="C169" t="str">
        <f>+IF(A169&lt;&gt;"",Betrieb!$F$13,"")</f>
        <v/>
      </c>
      <c r="D169" t="str">
        <f>+IF(Dez!C174&lt;&gt;"",Dez!C174,"")</f>
        <v/>
      </c>
      <c r="E169" s="39" t="str">
        <f>+IF(Dez!B174&lt;&gt;"",Dez!B174,"")</f>
        <v/>
      </c>
      <c r="G169" t="str">
        <f>+IF(Dez!F174&lt;&gt;"",Dez!F174,"")</f>
        <v/>
      </c>
    </row>
    <row r="170" spans="1:7" x14ac:dyDescent="0.25">
      <c r="A170" t="str">
        <f>+IF(Dez!G175&lt;&gt;"",Dez!G175,"")</f>
        <v/>
      </c>
      <c r="C170" t="str">
        <f>+IF(A170&lt;&gt;"",Betrieb!$F$13,"")</f>
        <v/>
      </c>
      <c r="D170" t="str">
        <f>+IF(Dez!C175&lt;&gt;"",Dez!C175,"")</f>
        <v/>
      </c>
      <c r="E170" s="39" t="str">
        <f>+IF(Dez!B175&lt;&gt;"",Dez!B175,"")</f>
        <v/>
      </c>
      <c r="G170" t="str">
        <f>+IF(Dez!F175&lt;&gt;"",Dez!F175,"")</f>
        <v/>
      </c>
    </row>
    <row r="171" spans="1:7" x14ac:dyDescent="0.25">
      <c r="A171" t="str">
        <f>+IF(Dez!G176&lt;&gt;"",Dez!G176,"")</f>
        <v/>
      </c>
      <c r="C171" t="str">
        <f>+IF(A171&lt;&gt;"",Betrieb!$F$13,"")</f>
        <v/>
      </c>
      <c r="D171" t="str">
        <f>+IF(Dez!C176&lt;&gt;"",Dez!C176,"")</f>
        <v/>
      </c>
      <c r="E171" s="39" t="str">
        <f>+IF(Dez!B176&lt;&gt;"",Dez!B176,"")</f>
        <v/>
      </c>
      <c r="G171" t="str">
        <f>+IF(Dez!F176&lt;&gt;"",Dez!F176,"")</f>
        <v/>
      </c>
    </row>
    <row r="172" spans="1:7" x14ac:dyDescent="0.25">
      <c r="A172" t="str">
        <f>+IF(Dez!G177&lt;&gt;"",Dez!G177,"")</f>
        <v/>
      </c>
      <c r="C172" t="str">
        <f>+IF(A172&lt;&gt;"",Betrieb!$F$13,"")</f>
        <v/>
      </c>
      <c r="D172" t="str">
        <f>+IF(Dez!C177&lt;&gt;"",Dez!C177,"")</f>
        <v/>
      </c>
      <c r="E172" s="39" t="str">
        <f>+IF(Dez!B177&lt;&gt;"",Dez!B177,"")</f>
        <v/>
      </c>
      <c r="G172" t="str">
        <f>+IF(Dez!F177&lt;&gt;"",Dez!F177,"")</f>
        <v/>
      </c>
    </row>
    <row r="173" spans="1:7" x14ac:dyDescent="0.25">
      <c r="A173" t="str">
        <f>+IF(Dez!G178&lt;&gt;"",Dez!G178,"")</f>
        <v/>
      </c>
      <c r="C173" t="str">
        <f>+IF(A173&lt;&gt;"",Betrieb!$F$13,"")</f>
        <v/>
      </c>
      <c r="D173" t="str">
        <f>+IF(Dez!C178&lt;&gt;"",Dez!C178,"")</f>
        <v/>
      </c>
      <c r="E173" s="39" t="str">
        <f>+IF(Dez!B178&lt;&gt;"",Dez!B178,"")</f>
        <v/>
      </c>
      <c r="G173" t="str">
        <f>+IF(Dez!F178&lt;&gt;"",Dez!F178,"")</f>
        <v/>
      </c>
    </row>
    <row r="174" spans="1:7" x14ac:dyDescent="0.25">
      <c r="A174" t="str">
        <f>+IF(Dez!G179&lt;&gt;"",Dez!G179,"")</f>
        <v/>
      </c>
      <c r="C174" t="str">
        <f>+IF(A174&lt;&gt;"",Betrieb!$F$13,"")</f>
        <v/>
      </c>
      <c r="D174" t="str">
        <f>+IF(Dez!C179&lt;&gt;"",Dez!C179,"")</f>
        <v/>
      </c>
      <c r="E174" s="39" t="str">
        <f>+IF(Dez!B179&lt;&gt;"",Dez!B179,"")</f>
        <v/>
      </c>
      <c r="G174" t="str">
        <f>+IF(Dez!F179&lt;&gt;"",Dez!F179,"")</f>
        <v/>
      </c>
    </row>
    <row r="175" spans="1:7" x14ac:dyDescent="0.25">
      <c r="A175" t="str">
        <f>+IF(Dez!G180&lt;&gt;"",Dez!G180,"")</f>
        <v/>
      </c>
      <c r="C175" t="str">
        <f>+IF(A175&lt;&gt;"",Betrieb!$F$13,"")</f>
        <v/>
      </c>
      <c r="D175" t="str">
        <f>+IF(Dez!C180&lt;&gt;"",Dez!C180,"")</f>
        <v/>
      </c>
      <c r="E175" s="39" t="str">
        <f>+IF(Dez!B180&lt;&gt;"",Dez!B180,"")</f>
        <v/>
      </c>
      <c r="G175" t="str">
        <f>+IF(Dez!F180&lt;&gt;"",Dez!F180,"")</f>
        <v/>
      </c>
    </row>
    <row r="176" spans="1:7" x14ac:dyDescent="0.25">
      <c r="A176" t="str">
        <f>+IF(Dez!G181&lt;&gt;"",Dez!G181,"")</f>
        <v/>
      </c>
      <c r="C176" t="str">
        <f>+IF(A176&lt;&gt;"",Betrieb!$F$13,"")</f>
        <v/>
      </c>
      <c r="D176" t="str">
        <f>+IF(Dez!C181&lt;&gt;"",Dez!C181,"")</f>
        <v/>
      </c>
      <c r="E176" s="39" t="str">
        <f>+IF(Dez!B181&lt;&gt;"",Dez!B181,"")</f>
        <v/>
      </c>
      <c r="G176" t="str">
        <f>+IF(Dez!F181&lt;&gt;"",Dez!F181,"")</f>
        <v/>
      </c>
    </row>
    <row r="177" spans="1:7" x14ac:dyDescent="0.25">
      <c r="A177" t="str">
        <f>+IF(Dez!G182&lt;&gt;"",Dez!G182,"")</f>
        <v/>
      </c>
      <c r="C177" t="str">
        <f>+IF(A177&lt;&gt;"",Betrieb!$F$13,"")</f>
        <v/>
      </c>
      <c r="D177" t="str">
        <f>+IF(Dez!C182&lt;&gt;"",Dez!C182,"")</f>
        <v/>
      </c>
      <c r="E177" s="39" t="str">
        <f>+IF(Dez!B182&lt;&gt;"",Dez!B182,"")</f>
        <v/>
      </c>
      <c r="G177" t="str">
        <f>+IF(Dez!F182&lt;&gt;"",Dez!F182,"")</f>
        <v/>
      </c>
    </row>
    <row r="178" spans="1:7" x14ac:dyDescent="0.25">
      <c r="A178" t="str">
        <f>+IF(Dez!G183&lt;&gt;"",Dez!G183,"")</f>
        <v/>
      </c>
      <c r="C178" t="str">
        <f>+IF(A178&lt;&gt;"",Betrieb!$F$13,"")</f>
        <v/>
      </c>
      <c r="D178" t="str">
        <f>+IF(Dez!C183&lt;&gt;"",Dez!C183,"")</f>
        <v/>
      </c>
      <c r="E178" s="39" t="str">
        <f>+IF(Dez!B183&lt;&gt;"",Dez!B183,"")</f>
        <v/>
      </c>
      <c r="G178" t="str">
        <f>+IF(Dez!F183&lt;&gt;"",Dez!F183,"")</f>
        <v/>
      </c>
    </row>
    <row r="179" spans="1:7" x14ac:dyDescent="0.25">
      <c r="A179" t="str">
        <f>+IF(Dez!G184&lt;&gt;"",Dez!G184,"")</f>
        <v/>
      </c>
      <c r="C179" t="str">
        <f>+IF(A179&lt;&gt;"",Betrieb!$F$13,"")</f>
        <v/>
      </c>
      <c r="D179" t="str">
        <f>+IF(Dez!C184&lt;&gt;"",Dez!C184,"")</f>
        <v/>
      </c>
      <c r="E179" s="39" t="str">
        <f>+IF(Dez!B184&lt;&gt;"",Dez!B184,"")</f>
        <v/>
      </c>
      <c r="G179" t="str">
        <f>+IF(Dez!F184&lt;&gt;"",Dez!F184,"")</f>
        <v/>
      </c>
    </row>
    <row r="180" spans="1:7" x14ac:dyDescent="0.25">
      <c r="A180" t="str">
        <f>+IF(Dez!G185&lt;&gt;"",Dez!G185,"")</f>
        <v/>
      </c>
      <c r="C180" t="str">
        <f>+IF(A180&lt;&gt;"",Betrieb!$F$13,"")</f>
        <v/>
      </c>
      <c r="D180" t="str">
        <f>+IF(Dez!C185&lt;&gt;"",Dez!C185,"")</f>
        <v/>
      </c>
      <c r="E180" s="39" t="str">
        <f>+IF(Dez!B185&lt;&gt;"",Dez!B185,"")</f>
        <v/>
      </c>
      <c r="G180" t="str">
        <f>+IF(Dez!F185&lt;&gt;"",Dez!F185,"")</f>
        <v/>
      </c>
    </row>
    <row r="181" spans="1:7" x14ac:dyDescent="0.25">
      <c r="A181" t="str">
        <f>+IF(Dez!G186&lt;&gt;"",Dez!G186,"")</f>
        <v/>
      </c>
      <c r="C181" t="str">
        <f>+IF(A181&lt;&gt;"",Betrieb!$F$13,"")</f>
        <v/>
      </c>
      <c r="D181" t="str">
        <f>+IF(Dez!C186&lt;&gt;"",Dez!C186,"")</f>
        <v/>
      </c>
      <c r="E181" s="39" t="str">
        <f>+IF(Dez!B186&lt;&gt;"",Dez!B186,"")</f>
        <v/>
      </c>
      <c r="G181" t="str">
        <f>+IF(Dez!F186&lt;&gt;"",Dez!F186,"")</f>
        <v/>
      </c>
    </row>
    <row r="182" spans="1:7" x14ac:dyDescent="0.25">
      <c r="A182" t="str">
        <f>+IF(Dez!G187&lt;&gt;"",Dez!G187,"")</f>
        <v/>
      </c>
      <c r="C182" t="str">
        <f>+IF(A182&lt;&gt;"",Betrieb!$F$13,"")</f>
        <v/>
      </c>
      <c r="D182" t="str">
        <f>+IF(Dez!C187&lt;&gt;"",Dez!C187,"")</f>
        <v/>
      </c>
      <c r="E182" s="39" t="str">
        <f>+IF(Dez!B187&lt;&gt;"",Dez!B187,"")</f>
        <v/>
      </c>
      <c r="G182" t="str">
        <f>+IF(Dez!F187&lt;&gt;"",Dez!F187,"")</f>
        <v/>
      </c>
    </row>
    <row r="183" spans="1:7" x14ac:dyDescent="0.25">
      <c r="A183" t="str">
        <f>+IF(Dez!G188&lt;&gt;"",Dez!G188,"")</f>
        <v/>
      </c>
      <c r="C183" t="str">
        <f>+IF(A183&lt;&gt;"",Betrieb!$F$13,"")</f>
        <v/>
      </c>
      <c r="D183" t="str">
        <f>+IF(Dez!C188&lt;&gt;"",Dez!C188,"")</f>
        <v/>
      </c>
      <c r="E183" s="39" t="str">
        <f>+IF(Dez!B188&lt;&gt;"",Dez!B188,"")</f>
        <v/>
      </c>
      <c r="G183" t="str">
        <f>+IF(Dez!F188&lt;&gt;"",Dez!F188,"")</f>
        <v/>
      </c>
    </row>
    <row r="184" spans="1:7" x14ac:dyDescent="0.25">
      <c r="A184" t="str">
        <f>+IF(Dez!G189&lt;&gt;"",Dez!G189,"")</f>
        <v/>
      </c>
      <c r="C184" t="str">
        <f>+IF(A184&lt;&gt;"",Betrieb!$F$13,"")</f>
        <v/>
      </c>
      <c r="D184" t="str">
        <f>+IF(Dez!C189&lt;&gt;"",Dez!C189,"")</f>
        <v/>
      </c>
      <c r="E184" s="39" t="str">
        <f>+IF(Dez!B189&lt;&gt;"",Dez!B189,"")</f>
        <v/>
      </c>
      <c r="G184" t="str">
        <f>+IF(Dez!F189&lt;&gt;"",Dez!F189,"")</f>
        <v/>
      </c>
    </row>
    <row r="185" spans="1:7" x14ac:dyDescent="0.25">
      <c r="A185" t="str">
        <f>+IF(Dez!G190&lt;&gt;"",Dez!G190,"")</f>
        <v/>
      </c>
      <c r="C185" t="str">
        <f>+IF(A185&lt;&gt;"",Betrieb!$F$13,"")</f>
        <v/>
      </c>
      <c r="D185" t="str">
        <f>+IF(Dez!C190&lt;&gt;"",Dez!C190,"")</f>
        <v/>
      </c>
      <c r="E185" s="39" t="str">
        <f>+IF(Dez!B190&lt;&gt;"",Dez!B190,"")</f>
        <v/>
      </c>
      <c r="G185" t="str">
        <f>+IF(Dez!F190&lt;&gt;"",Dez!F190,"")</f>
        <v/>
      </c>
    </row>
    <row r="186" spans="1:7" x14ac:dyDescent="0.25">
      <c r="A186" t="str">
        <f>+IF(Dez!G191&lt;&gt;"",Dez!G191,"")</f>
        <v/>
      </c>
      <c r="C186" t="str">
        <f>+IF(A186&lt;&gt;"",Betrieb!$F$13,"")</f>
        <v/>
      </c>
      <c r="D186" t="str">
        <f>+IF(Dez!C191&lt;&gt;"",Dez!C191,"")</f>
        <v/>
      </c>
      <c r="E186" s="39" t="str">
        <f>+IF(Dez!B191&lt;&gt;"",Dez!B191,"")</f>
        <v/>
      </c>
      <c r="G186" t="str">
        <f>+IF(Dez!F191&lt;&gt;"",Dez!F191,"")</f>
        <v/>
      </c>
    </row>
    <row r="187" spans="1:7" x14ac:dyDescent="0.25">
      <c r="A187" t="str">
        <f>+IF(Dez!G192&lt;&gt;"",Dez!G192,"")</f>
        <v/>
      </c>
      <c r="C187" t="str">
        <f>+IF(A187&lt;&gt;"",Betrieb!$F$13,"")</f>
        <v/>
      </c>
      <c r="D187" t="str">
        <f>+IF(Dez!C192&lt;&gt;"",Dez!C192,"")</f>
        <v/>
      </c>
      <c r="E187" s="39" t="str">
        <f>+IF(Dez!B192&lt;&gt;"",Dez!B192,"")</f>
        <v/>
      </c>
      <c r="G187" t="str">
        <f>+IF(Dez!F192&lt;&gt;"",Dez!F192,"")</f>
        <v/>
      </c>
    </row>
    <row r="188" spans="1:7" x14ac:dyDescent="0.25">
      <c r="A188" t="str">
        <f>+IF(Dez!G193&lt;&gt;"",Dez!G193,"")</f>
        <v/>
      </c>
      <c r="C188" t="str">
        <f>+IF(A188&lt;&gt;"",Betrieb!$F$13,"")</f>
        <v/>
      </c>
      <c r="D188" t="str">
        <f>+IF(Dez!C193&lt;&gt;"",Dez!C193,"")</f>
        <v/>
      </c>
      <c r="E188" s="39" t="str">
        <f>+IF(Dez!B193&lt;&gt;"",Dez!B193,"")</f>
        <v/>
      </c>
      <c r="G188" t="str">
        <f>+IF(Dez!F193&lt;&gt;"",Dez!F193,"")</f>
        <v/>
      </c>
    </row>
    <row r="189" spans="1:7" x14ac:dyDescent="0.25">
      <c r="A189" t="str">
        <f>+IF(Dez!G194&lt;&gt;"",Dez!G194,"")</f>
        <v/>
      </c>
      <c r="C189" t="str">
        <f>+IF(A189&lt;&gt;"",Betrieb!$F$13,"")</f>
        <v/>
      </c>
      <c r="D189" t="str">
        <f>+IF(Dez!C194&lt;&gt;"",Dez!C194,"")</f>
        <v/>
      </c>
      <c r="E189" s="39" t="str">
        <f>+IF(Dez!B194&lt;&gt;"",Dez!B194,"")</f>
        <v/>
      </c>
      <c r="G189" t="str">
        <f>+IF(Dez!F194&lt;&gt;"",Dez!F194,"")</f>
        <v/>
      </c>
    </row>
    <row r="190" spans="1:7" x14ac:dyDescent="0.25">
      <c r="A190" t="str">
        <f>+IF(Dez!G195&lt;&gt;"",Dez!G195,"")</f>
        <v/>
      </c>
      <c r="C190" t="str">
        <f>+IF(A190&lt;&gt;"",Betrieb!$F$13,"")</f>
        <v/>
      </c>
      <c r="D190" t="str">
        <f>+IF(Dez!C195&lt;&gt;"",Dez!C195,"")</f>
        <v/>
      </c>
      <c r="E190" s="39" t="str">
        <f>+IF(Dez!B195&lt;&gt;"",Dez!B195,"")</f>
        <v/>
      </c>
      <c r="G190" t="str">
        <f>+IF(Dez!F195&lt;&gt;"",Dez!F195,"")</f>
        <v/>
      </c>
    </row>
    <row r="191" spans="1:7" x14ac:dyDescent="0.25">
      <c r="A191" t="str">
        <f>+IF(Dez!G196&lt;&gt;"",Dez!G196,"")</f>
        <v/>
      </c>
      <c r="C191" t="str">
        <f>+IF(A191&lt;&gt;"",Betrieb!$F$13,"")</f>
        <v/>
      </c>
      <c r="D191" t="str">
        <f>+IF(Dez!C196&lt;&gt;"",Dez!C196,"")</f>
        <v/>
      </c>
      <c r="E191" s="39" t="str">
        <f>+IF(Dez!B196&lt;&gt;"",Dez!B196,"")</f>
        <v/>
      </c>
      <c r="G191" t="str">
        <f>+IF(Dez!F196&lt;&gt;"",Dez!F196,"")</f>
        <v/>
      </c>
    </row>
    <row r="192" spans="1:7" x14ac:dyDescent="0.25">
      <c r="A192" t="str">
        <f>+IF(Dez!G197&lt;&gt;"",Dez!G197,"")</f>
        <v/>
      </c>
      <c r="C192" t="str">
        <f>+IF(A192&lt;&gt;"",Betrieb!$F$13,"")</f>
        <v/>
      </c>
      <c r="D192" t="str">
        <f>+IF(Dez!C197&lt;&gt;"",Dez!C197,"")</f>
        <v/>
      </c>
      <c r="E192" s="39" t="str">
        <f>+IF(Dez!B197&lt;&gt;"",Dez!B197,"")</f>
        <v/>
      </c>
      <c r="G192" t="str">
        <f>+IF(Dez!F197&lt;&gt;"",Dez!F197,"")</f>
        <v/>
      </c>
    </row>
    <row r="193" spans="1:7" x14ac:dyDescent="0.25">
      <c r="A193" t="str">
        <f>+IF(Dez!G198&lt;&gt;"",Dez!G198,"")</f>
        <v/>
      </c>
      <c r="C193" t="str">
        <f>+IF(A193&lt;&gt;"",Betrieb!$F$13,"")</f>
        <v/>
      </c>
      <c r="D193" t="str">
        <f>+IF(Dez!C198&lt;&gt;"",Dez!C198,"")</f>
        <v/>
      </c>
      <c r="E193" s="39" t="str">
        <f>+IF(Dez!B198&lt;&gt;"",Dez!B198,"")</f>
        <v/>
      </c>
      <c r="G193" t="str">
        <f>+IF(Dez!F198&lt;&gt;"",Dez!F198,"")</f>
        <v/>
      </c>
    </row>
    <row r="194" spans="1:7" x14ac:dyDescent="0.25">
      <c r="A194" t="str">
        <f>+IF(Dez!G199&lt;&gt;"",Dez!G199,"")</f>
        <v/>
      </c>
      <c r="C194" t="str">
        <f>+IF(A194&lt;&gt;"",Betrieb!$F$13,"")</f>
        <v/>
      </c>
      <c r="D194" t="str">
        <f>+IF(Dez!C199&lt;&gt;"",Dez!C199,"")</f>
        <v/>
      </c>
      <c r="E194" s="39" t="str">
        <f>+IF(Dez!B199&lt;&gt;"",Dez!B199,"")</f>
        <v/>
      </c>
      <c r="G194" t="str">
        <f>+IF(Dez!F199&lt;&gt;"",Dez!F199,"")</f>
        <v/>
      </c>
    </row>
    <row r="195" spans="1:7" x14ac:dyDescent="0.25">
      <c r="A195" t="str">
        <f>+IF(Dez!G200&lt;&gt;"",Dez!G200,"")</f>
        <v/>
      </c>
      <c r="C195" t="str">
        <f>+IF(A195&lt;&gt;"",Betrieb!$F$13,"")</f>
        <v/>
      </c>
      <c r="D195" t="str">
        <f>+IF(Dez!C200&lt;&gt;"",Dez!C200,"")</f>
        <v/>
      </c>
      <c r="E195" s="39" t="str">
        <f>+IF(Dez!B200&lt;&gt;"",Dez!B200,"")</f>
        <v/>
      </c>
      <c r="G195" t="str">
        <f>+IF(Dez!F200&lt;&gt;"",Dez!F200,"")</f>
        <v/>
      </c>
    </row>
    <row r="196" spans="1:7" x14ac:dyDescent="0.25">
      <c r="A196" t="str">
        <f>+IF(Dez!G201&lt;&gt;"",Dez!G201,"")</f>
        <v/>
      </c>
      <c r="C196" t="str">
        <f>+IF(A196&lt;&gt;"",Betrieb!$F$13,"")</f>
        <v/>
      </c>
      <c r="D196" t="str">
        <f>+IF(Dez!C201&lt;&gt;"",Dez!C201,"")</f>
        <v/>
      </c>
      <c r="E196" s="39" t="str">
        <f>+IF(Dez!B201&lt;&gt;"",Dez!B201,"")</f>
        <v/>
      </c>
      <c r="G196" t="str">
        <f>+IF(Dez!F201&lt;&gt;"",Dez!F201,"")</f>
        <v/>
      </c>
    </row>
    <row r="197" spans="1:7" x14ac:dyDescent="0.25">
      <c r="A197" t="str">
        <f>+IF(Dez!G202&lt;&gt;"",Dez!G202,"")</f>
        <v/>
      </c>
      <c r="C197" t="str">
        <f>+IF(A197&lt;&gt;"",Betrieb!$F$13,"")</f>
        <v/>
      </c>
      <c r="D197" t="str">
        <f>+IF(Dez!C202&lt;&gt;"",Dez!C202,"")</f>
        <v/>
      </c>
      <c r="E197" s="39" t="str">
        <f>+IF(Dez!B202&lt;&gt;"",Dez!B202,"")</f>
        <v/>
      </c>
      <c r="G197" t="str">
        <f>+IF(Dez!F202&lt;&gt;"",Dez!F202,"")</f>
        <v/>
      </c>
    </row>
    <row r="198" spans="1:7" x14ac:dyDescent="0.25">
      <c r="A198" t="str">
        <f>+IF(Dez!G203&lt;&gt;"",Dez!G203,"")</f>
        <v/>
      </c>
      <c r="C198" t="str">
        <f>+IF(A198&lt;&gt;"",Betrieb!$F$13,"")</f>
        <v/>
      </c>
      <c r="D198" t="str">
        <f>+IF(Dez!C203&lt;&gt;"",Dez!C203,"")</f>
        <v/>
      </c>
      <c r="E198" s="39" t="str">
        <f>+IF(Dez!B203&lt;&gt;"",Dez!B203,"")</f>
        <v/>
      </c>
      <c r="G198" t="str">
        <f>+IF(Dez!F203&lt;&gt;"",Dez!F203,"")</f>
        <v/>
      </c>
    </row>
    <row r="199" spans="1:7" x14ac:dyDescent="0.25">
      <c r="A199" t="str">
        <f>+IF(Dez!G204&lt;&gt;"",Dez!G204,"")</f>
        <v/>
      </c>
      <c r="C199" t="str">
        <f>+IF(A199&lt;&gt;"",Betrieb!$F$13,"")</f>
        <v/>
      </c>
      <c r="D199" t="str">
        <f>+IF(Dez!C204&lt;&gt;"",Dez!C204,"")</f>
        <v/>
      </c>
      <c r="E199" s="39" t="str">
        <f>+IF(Dez!B204&lt;&gt;"",Dez!B204,"")</f>
        <v/>
      </c>
      <c r="G199" t="str">
        <f>+IF(Dez!F204&lt;&gt;"",Dez!F204,"")</f>
        <v/>
      </c>
    </row>
    <row r="200" spans="1:7" x14ac:dyDescent="0.25">
      <c r="A200" t="str">
        <f>+IF(Dez!G205&lt;&gt;"",Dez!G205,"")</f>
        <v/>
      </c>
      <c r="C200" t="str">
        <f>+IF(A200&lt;&gt;"",Betrieb!$F$13,"")</f>
        <v/>
      </c>
      <c r="D200" t="str">
        <f>+IF(Dez!C205&lt;&gt;"",Dez!C205,"")</f>
        <v/>
      </c>
      <c r="E200" s="39" t="str">
        <f>+IF(Dez!B205&lt;&gt;"",Dez!B205,"")</f>
        <v/>
      </c>
      <c r="G200" t="str">
        <f>+IF(Dez!F205&lt;&gt;"",Dez!F205,"")</f>
        <v/>
      </c>
    </row>
    <row r="201" spans="1:7" x14ac:dyDescent="0.25">
      <c r="A201" t="str">
        <f>+IF(Dez!G206&lt;&gt;"",Dez!G206,"")</f>
        <v/>
      </c>
      <c r="C201" t="str">
        <f>+IF(A201&lt;&gt;"",Betrieb!$F$13,"")</f>
        <v/>
      </c>
      <c r="D201" t="str">
        <f>+IF(Dez!C206&lt;&gt;"",Dez!C206,"")</f>
        <v/>
      </c>
      <c r="E201" s="39" t="str">
        <f>+IF(Dez!B206&lt;&gt;"",Dez!B206,"")</f>
        <v/>
      </c>
      <c r="G201" t="str">
        <f>+IF(Dez!F206&lt;&gt;"",Dez!F206,"")</f>
        <v/>
      </c>
    </row>
    <row r="202" spans="1:7" x14ac:dyDescent="0.25">
      <c r="A202" t="str">
        <f>+IF(Dez!G207&lt;&gt;"",Dez!G207,"")</f>
        <v/>
      </c>
      <c r="C202" t="str">
        <f>+IF(A202&lt;&gt;"",Betrieb!$F$13,"")</f>
        <v/>
      </c>
      <c r="D202" t="str">
        <f>+IF(Dez!C207&lt;&gt;"",Dez!C207,"")</f>
        <v/>
      </c>
      <c r="E202" s="39" t="str">
        <f>+IF(Dez!B207&lt;&gt;"",Dez!B207,"")</f>
        <v/>
      </c>
      <c r="G202" t="str">
        <f>+IF(Dez!F207&lt;&gt;"",Dez!F207,"")</f>
        <v/>
      </c>
    </row>
  </sheetData>
  <sheetProtection algorithmName="SHA-512" hashValue="5Aa91ojIrUO6lwgKgvn6D4rqUd3mSNRaYeTDY7gJ7LLzR02LMFomCvFQztwxv5qDAncaw8TMD3fek9RmODReFQ==" saltValue="QoAECUdQ/LV9Hwv2q70JlA==" spinCount="100000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2:P209"/>
  <sheetViews>
    <sheetView workbookViewId="0">
      <selection activeCell="Q6" sqref="Q6"/>
    </sheetView>
  </sheetViews>
  <sheetFormatPr baseColWidth="10" defaultRowHeight="20.100000000000001" customHeight="1" x14ac:dyDescent="0.25"/>
  <cols>
    <col min="1" max="1" width="13" style="1" customWidth="1"/>
    <col min="2" max="2" width="10.7109375" style="1" customWidth="1"/>
    <col min="3" max="3" width="8.140625" style="1" customWidth="1"/>
    <col min="4" max="4" width="12" style="1" bestFit="1" customWidth="1"/>
    <col min="5" max="5" width="13.140625" style="1" customWidth="1"/>
    <col min="6" max="6" width="45.7109375" style="1" customWidth="1"/>
    <col min="7" max="7" width="11.5703125" style="1" customWidth="1"/>
    <col min="8" max="8" width="7.7109375" style="1" hidden="1" customWidth="1"/>
    <col min="9" max="9" width="11" style="1" customWidth="1"/>
    <col min="10" max="10" width="14.85546875" style="1" bestFit="1" customWidth="1"/>
    <col min="11" max="11" width="13" style="1" hidden="1" customWidth="1"/>
    <col min="12" max="12" width="15" style="1" customWidth="1"/>
    <col min="13" max="13" width="14.85546875" style="1" hidden="1" customWidth="1"/>
    <col min="14" max="15" width="11.42578125" style="1" hidden="1" customWidth="1"/>
    <col min="16" max="16" width="0" style="1" hidden="1" customWidth="1"/>
    <col min="17" max="16384" width="11.42578125" style="1"/>
  </cols>
  <sheetData>
    <row r="2" spans="2:16" ht="20.100000000000001" customHeight="1" x14ac:dyDescent="0.35">
      <c r="B2" s="48" t="str">
        <f>+Jan!B2</f>
        <v>K A S S A B U C H 2025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6" ht="20.100000000000001" customHeight="1" x14ac:dyDescent="0.35">
      <c r="B3" s="32"/>
      <c r="C3" s="32"/>
      <c r="D3" s="32"/>
      <c r="E3" s="32"/>
      <c r="F3" s="32"/>
      <c r="G3" s="31" t="str">
        <f>IF(Betrieb!F5&lt;&gt;"",+Betrieb!F5,"")</f>
        <v/>
      </c>
      <c r="H3" s="32"/>
      <c r="I3" s="32"/>
      <c r="J3" s="32"/>
      <c r="K3" s="32"/>
      <c r="L3" s="32"/>
    </row>
    <row r="4" spans="2:16" ht="20.100000000000001" customHeight="1" x14ac:dyDescent="0.25">
      <c r="G4" s="37" t="str">
        <f>+"02."&amp;Betrieb!F7</f>
        <v>02.2025</v>
      </c>
      <c r="J4" s="8" t="s">
        <v>12</v>
      </c>
      <c r="K4" s="18"/>
      <c r="L4" s="9">
        <f>+Jan!L209</f>
        <v>0</v>
      </c>
    </row>
    <row r="6" spans="2:16" s="10" customFormat="1" ht="20.100000000000001" customHeight="1" x14ac:dyDescent="0.25">
      <c r="B6" s="7" t="s">
        <v>0</v>
      </c>
      <c r="C6" s="7" t="s">
        <v>1</v>
      </c>
      <c r="D6" s="7" t="s">
        <v>3</v>
      </c>
      <c r="E6" s="7" t="s">
        <v>2</v>
      </c>
      <c r="F6" s="7" t="s">
        <v>4</v>
      </c>
      <c r="G6" s="7" t="s">
        <v>5</v>
      </c>
      <c r="H6" s="7" t="s">
        <v>10</v>
      </c>
      <c r="I6" s="7" t="s">
        <v>6</v>
      </c>
      <c r="J6" s="7" t="s">
        <v>7</v>
      </c>
      <c r="K6" s="7" t="s">
        <v>8</v>
      </c>
      <c r="L6" s="7" t="s">
        <v>9</v>
      </c>
      <c r="M6" s="10" t="s">
        <v>11</v>
      </c>
      <c r="N6" s="10" t="s">
        <v>0</v>
      </c>
      <c r="O6" s="10" t="s">
        <v>15</v>
      </c>
      <c r="P6" s="10" t="s">
        <v>31</v>
      </c>
    </row>
    <row r="7" spans="2:16" ht="20.100000000000001" customHeight="1" x14ac:dyDescent="0.25">
      <c r="B7" s="19"/>
      <c r="C7" s="20"/>
      <c r="D7" s="20"/>
      <c r="E7" s="20"/>
      <c r="F7" s="20"/>
      <c r="G7" s="21"/>
      <c r="H7" s="33" t="str">
        <f t="shared" ref="H7:H71" si="0">+IF(G7&lt;&gt;0,IF(G7&gt;=0,"S","H"),"")</f>
        <v/>
      </c>
      <c r="I7" s="28"/>
      <c r="J7" s="3" t="str">
        <f>+IF(G7&lt;&gt;"",IF(I7=10,G7/1.1*0.1,IF(I7=20,G7/1.2*0.2,IF(I7="IG",0,IF(I7=12,G7/1.12*0.12,IF(I7=13,G7/1.13*0.13,IF(I7="EXPORT",0,"")))))),"")</f>
        <v/>
      </c>
      <c r="K7" s="4" t="str">
        <f>+IF(G7&lt;&gt;"",IF(G7&lt;0,IF(I7&lt;&gt;"",IF(I7=20,9,IF(I7=10,8,IF(I7=13,6,""))),""),""),"")</f>
        <v/>
      </c>
      <c r="L7" s="2" t="str">
        <f>+IF(G7&lt;&gt;"",L4+G7,"")</f>
        <v/>
      </c>
      <c r="M7" s="1" t="str">
        <f>IF(G7&lt;&gt;"",IF(G7&lt;0,-1*G7,G7),"")</f>
        <v/>
      </c>
      <c r="N7" s="34" t="str">
        <f>+IF(B7&lt;&gt;"",B7,"")</f>
        <v/>
      </c>
      <c r="P7" s="1">
        <v>0</v>
      </c>
    </row>
    <row r="8" spans="2:16" ht="20.100000000000001" customHeight="1" x14ac:dyDescent="0.25">
      <c r="B8" s="22"/>
      <c r="C8" s="23"/>
      <c r="D8" s="23"/>
      <c r="E8" s="23"/>
      <c r="F8" s="23"/>
      <c r="G8" s="24"/>
      <c r="H8" s="33" t="str">
        <f t="shared" si="0"/>
        <v/>
      </c>
      <c r="I8" s="29"/>
      <c r="J8" s="3" t="str">
        <f t="shared" ref="J8:J71" si="1">+IF(G8&lt;&gt;"",IF(I8=10,G8/1.1*0.1,IF(I8=20,G8/1.2*0.2,IF(I8="IG",0,IF(I8=12,G8/1.12*0.12,IF(I8=13,G8/1.13*0.13,IF(I8="EXPORT",0,"")))))),"")</f>
        <v/>
      </c>
      <c r="K8" s="4" t="str">
        <f t="shared" ref="K8:K71" si="2">+IF(G8&lt;&gt;"",IF(G8&lt;0,IF(I8&lt;&gt;"",IF(I8=20,9,IF(I8=10,8,IF(I8=13,6,""))),""),""),"")</f>
        <v/>
      </c>
      <c r="L8" s="5" t="str">
        <f>+IF(G8&lt;&gt;"",L7+G8,"")</f>
        <v/>
      </c>
      <c r="M8" s="1" t="str">
        <f t="shared" ref="M8:M71" si="3">IF(G8&lt;&gt;"",IF(G8&lt;0,-1*G8,G8),"")</f>
        <v/>
      </c>
      <c r="N8" s="34" t="str">
        <f t="shared" ref="N8:N71" si="4">+IF(B8&lt;&gt;"",B8,"")</f>
        <v/>
      </c>
      <c r="P8" s="1">
        <v>0</v>
      </c>
    </row>
    <row r="9" spans="2:16" ht="20.100000000000001" customHeight="1" x14ac:dyDescent="0.25">
      <c r="B9" s="22"/>
      <c r="C9" s="23"/>
      <c r="D9" s="23"/>
      <c r="E9" s="23"/>
      <c r="F9" s="23"/>
      <c r="G9" s="24"/>
      <c r="H9" s="33" t="str">
        <f t="shared" si="0"/>
        <v/>
      </c>
      <c r="I9" s="29"/>
      <c r="J9" s="3" t="str">
        <f t="shared" si="1"/>
        <v/>
      </c>
      <c r="K9" s="4" t="str">
        <f t="shared" si="2"/>
        <v/>
      </c>
      <c r="L9" s="5" t="str">
        <f t="shared" ref="L9:L72" si="5">+IF(G9&lt;&gt;"",L8+G9,"")</f>
        <v/>
      </c>
      <c r="M9" s="1" t="str">
        <f t="shared" si="3"/>
        <v/>
      </c>
      <c r="N9" s="34" t="str">
        <f t="shared" si="4"/>
        <v/>
      </c>
      <c r="P9" s="1">
        <v>0</v>
      </c>
    </row>
    <row r="10" spans="2:16" ht="20.100000000000001" customHeight="1" x14ac:dyDescent="0.25">
      <c r="B10" s="22"/>
      <c r="C10" s="23"/>
      <c r="D10" s="23"/>
      <c r="E10" s="23"/>
      <c r="F10" s="23"/>
      <c r="G10" s="24"/>
      <c r="H10" s="33" t="str">
        <f t="shared" si="0"/>
        <v/>
      </c>
      <c r="I10" s="29"/>
      <c r="J10" s="3" t="str">
        <f t="shared" si="1"/>
        <v/>
      </c>
      <c r="K10" s="4" t="str">
        <f t="shared" si="2"/>
        <v/>
      </c>
      <c r="L10" s="5" t="str">
        <f t="shared" si="5"/>
        <v/>
      </c>
      <c r="M10" s="1" t="str">
        <f t="shared" si="3"/>
        <v/>
      </c>
      <c r="N10" s="34" t="str">
        <f t="shared" si="4"/>
        <v/>
      </c>
      <c r="P10" s="1">
        <v>0</v>
      </c>
    </row>
    <row r="11" spans="2:16" ht="20.100000000000001" customHeight="1" x14ac:dyDescent="0.25">
      <c r="B11" s="22"/>
      <c r="C11" s="23"/>
      <c r="D11" s="23"/>
      <c r="E11" s="23"/>
      <c r="F11" s="23"/>
      <c r="G11" s="24"/>
      <c r="H11" s="33" t="str">
        <f t="shared" si="0"/>
        <v/>
      </c>
      <c r="I11" s="29"/>
      <c r="J11" s="3" t="str">
        <f t="shared" si="1"/>
        <v/>
      </c>
      <c r="K11" s="4" t="str">
        <f t="shared" si="2"/>
        <v/>
      </c>
      <c r="L11" s="5" t="str">
        <f t="shared" si="5"/>
        <v/>
      </c>
      <c r="M11" s="1" t="str">
        <f t="shared" si="3"/>
        <v/>
      </c>
      <c r="N11" s="34" t="str">
        <f t="shared" si="4"/>
        <v/>
      </c>
      <c r="P11" s="1">
        <v>0</v>
      </c>
    </row>
    <row r="12" spans="2:16" ht="20.100000000000001" customHeight="1" x14ac:dyDescent="0.25">
      <c r="B12" s="22"/>
      <c r="C12" s="23"/>
      <c r="D12" s="23"/>
      <c r="E12" s="23"/>
      <c r="F12" s="23"/>
      <c r="G12" s="24"/>
      <c r="H12" s="33" t="str">
        <f t="shared" si="0"/>
        <v/>
      </c>
      <c r="I12" s="29"/>
      <c r="J12" s="3" t="str">
        <f t="shared" si="1"/>
        <v/>
      </c>
      <c r="K12" s="4" t="str">
        <f t="shared" si="2"/>
        <v/>
      </c>
      <c r="L12" s="5" t="str">
        <f t="shared" si="5"/>
        <v/>
      </c>
      <c r="M12" s="1" t="str">
        <f t="shared" si="3"/>
        <v/>
      </c>
      <c r="N12" s="34" t="str">
        <f t="shared" si="4"/>
        <v/>
      </c>
      <c r="P12" s="1">
        <v>0</v>
      </c>
    </row>
    <row r="13" spans="2:16" ht="20.100000000000001" customHeight="1" x14ac:dyDescent="0.25">
      <c r="B13" s="22"/>
      <c r="C13" s="23"/>
      <c r="D13" s="23"/>
      <c r="E13" s="23"/>
      <c r="F13" s="23"/>
      <c r="G13" s="24"/>
      <c r="H13" s="33" t="str">
        <f t="shared" si="0"/>
        <v/>
      </c>
      <c r="I13" s="29"/>
      <c r="J13" s="3" t="str">
        <f t="shared" si="1"/>
        <v/>
      </c>
      <c r="K13" s="4" t="str">
        <f t="shared" si="2"/>
        <v/>
      </c>
      <c r="L13" s="5" t="str">
        <f t="shared" si="5"/>
        <v/>
      </c>
      <c r="M13" s="1" t="str">
        <f t="shared" si="3"/>
        <v/>
      </c>
      <c r="N13" s="34" t="str">
        <f t="shared" si="4"/>
        <v/>
      </c>
      <c r="P13" s="1">
        <v>0</v>
      </c>
    </row>
    <row r="14" spans="2:16" ht="20.100000000000001" customHeight="1" x14ac:dyDescent="0.25">
      <c r="B14" s="22"/>
      <c r="C14" s="23"/>
      <c r="D14" s="23"/>
      <c r="E14" s="23"/>
      <c r="F14" s="23"/>
      <c r="G14" s="24"/>
      <c r="H14" s="33" t="str">
        <f t="shared" si="0"/>
        <v/>
      </c>
      <c r="I14" s="29"/>
      <c r="J14" s="3" t="str">
        <f t="shared" si="1"/>
        <v/>
      </c>
      <c r="K14" s="4" t="str">
        <f t="shared" si="2"/>
        <v/>
      </c>
      <c r="L14" s="5" t="str">
        <f t="shared" si="5"/>
        <v/>
      </c>
      <c r="M14" s="1" t="str">
        <f t="shared" si="3"/>
        <v/>
      </c>
      <c r="N14" s="34" t="str">
        <f t="shared" si="4"/>
        <v/>
      </c>
      <c r="P14" s="1">
        <v>0</v>
      </c>
    </row>
    <row r="15" spans="2:16" ht="20.100000000000001" customHeight="1" x14ac:dyDescent="0.25">
      <c r="B15" s="22"/>
      <c r="C15" s="23"/>
      <c r="D15" s="23"/>
      <c r="E15" s="23"/>
      <c r="F15" s="23"/>
      <c r="G15" s="24"/>
      <c r="H15" s="33" t="str">
        <f t="shared" si="0"/>
        <v/>
      </c>
      <c r="I15" s="29"/>
      <c r="J15" s="3" t="str">
        <f t="shared" si="1"/>
        <v/>
      </c>
      <c r="K15" s="4" t="str">
        <f t="shared" si="2"/>
        <v/>
      </c>
      <c r="L15" s="5" t="str">
        <f t="shared" si="5"/>
        <v/>
      </c>
      <c r="M15" s="1" t="str">
        <f t="shared" si="3"/>
        <v/>
      </c>
      <c r="N15" s="34" t="str">
        <f t="shared" si="4"/>
        <v/>
      </c>
      <c r="P15" s="1">
        <v>0</v>
      </c>
    </row>
    <row r="16" spans="2:16" ht="20.100000000000001" customHeight="1" x14ac:dyDescent="0.25">
      <c r="B16" s="22"/>
      <c r="C16" s="23"/>
      <c r="D16" s="23"/>
      <c r="E16" s="23"/>
      <c r="F16" s="23"/>
      <c r="G16" s="24"/>
      <c r="H16" s="33" t="str">
        <f t="shared" si="0"/>
        <v/>
      </c>
      <c r="I16" s="29"/>
      <c r="J16" s="3" t="str">
        <f t="shared" si="1"/>
        <v/>
      </c>
      <c r="K16" s="4" t="str">
        <f t="shared" si="2"/>
        <v/>
      </c>
      <c r="L16" s="5" t="str">
        <f t="shared" si="5"/>
        <v/>
      </c>
      <c r="M16" s="1" t="str">
        <f t="shared" si="3"/>
        <v/>
      </c>
      <c r="N16" s="34" t="str">
        <f t="shared" si="4"/>
        <v/>
      </c>
      <c r="P16" s="1">
        <v>0</v>
      </c>
    </row>
    <row r="17" spans="2:16" ht="20.100000000000001" customHeight="1" x14ac:dyDescent="0.25">
      <c r="B17" s="22"/>
      <c r="C17" s="23"/>
      <c r="D17" s="23"/>
      <c r="E17" s="23"/>
      <c r="F17" s="23"/>
      <c r="G17" s="24"/>
      <c r="H17" s="33" t="str">
        <f t="shared" si="0"/>
        <v/>
      </c>
      <c r="I17" s="29"/>
      <c r="J17" s="3" t="str">
        <f t="shared" si="1"/>
        <v/>
      </c>
      <c r="K17" s="4" t="str">
        <f t="shared" si="2"/>
        <v/>
      </c>
      <c r="L17" s="5" t="str">
        <f t="shared" si="5"/>
        <v/>
      </c>
      <c r="M17" s="1" t="str">
        <f t="shared" si="3"/>
        <v/>
      </c>
      <c r="N17" s="34" t="str">
        <f t="shared" si="4"/>
        <v/>
      </c>
      <c r="P17" s="1">
        <v>0</v>
      </c>
    </row>
    <row r="18" spans="2:16" ht="20.100000000000001" customHeight="1" x14ac:dyDescent="0.25">
      <c r="B18" s="22"/>
      <c r="C18" s="23"/>
      <c r="D18" s="23"/>
      <c r="E18" s="23"/>
      <c r="F18" s="23"/>
      <c r="G18" s="24"/>
      <c r="H18" s="33" t="str">
        <f t="shared" si="0"/>
        <v/>
      </c>
      <c r="I18" s="29"/>
      <c r="J18" s="3" t="str">
        <f t="shared" si="1"/>
        <v/>
      </c>
      <c r="K18" s="4" t="str">
        <f t="shared" si="2"/>
        <v/>
      </c>
      <c r="L18" s="5" t="str">
        <f t="shared" si="5"/>
        <v/>
      </c>
      <c r="M18" s="1" t="str">
        <f t="shared" si="3"/>
        <v/>
      </c>
      <c r="N18" s="34" t="str">
        <f t="shared" si="4"/>
        <v/>
      </c>
      <c r="P18" s="1">
        <v>0</v>
      </c>
    </row>
    <row r="19" spans="2:16" ht="20.100000000000001" customHeight="1" x14ac:dyDescent="0.25">
      <c r="B19" s="22"/>
      <c r="C19" s="23"/>
      <c r="D19" s="23"/>
      <c r="E19" s="23"/>
      <c r="F19" s="23"/>
      <c r="G19" s="24"/>
      <c r="H19" s="33" t="str">
        <f t="shared" si="0"/>
        <v/>
      </c>
      <c r="I19" s="29"/>
      <c r="J19" s="3" t="str">
        <f t="shared" si="1"/>
        <v/>
      </c>
      <c r="K19" s="4" t="str">
        <f t="shared" si="2"/>
        <v/>
      </c>
      <c r="L19" s="5" t="str">
        <f t="shared" si="5"/>
        <v/>
      </c>
      <c r="M19" s="1" t="str">
        <f t="shared" si="3"/>
        <v/>
      </c>
      <c r="N19" s="34" t="str">
        <f t="shared" si="4"/>
        <v/>
      </c>
      <c r="P19" s="1">
        <v>0</v>
      </c>
    </row>
    <row r="20" spans="2:16" ht="20.100000000000001" customHeight="1" x14ac:dyDescent="0.25">
      <c r="B20" s="22"/>
      <c r="C20" s="23"/>
      <c r="D20" s="23"/>
      <c r="E20" s="23"/>
      <c r="F20" s="23"/>
      <c r="G20" s="24"/>
      <c r="H20" s="33" t="str">
        <f t="shared" si="0"/>
        <v/>
      </c>
      <c r="I20" s="29"/>
      <c r="J20" s="3" t="str">
        <f t="shared" si="1"/>
        <v/>
      </c>
      <c r="K20" s="4" t="str">
        <f t="shared" si="2"/>
        <v/>
      </c>
      <c r="L20" s="5" t="str">
        <f t="shared" si="5"/>
        <v/>
      </c>
      <c r="M20" s="1" t="str">
        <f t="shared" si="3"/>
        <v/>
      </c>
      <c r="N20" s="34" t="str">
        <f t="shared" si="4"/>
        <v/>
      </c>
      <c r="P20" s="1">
        <v>0</v>
      </c>
    </row>
    <row r="21" spans="2:16" ht="20.100000000000001" customHeight="1" x14ac:dyDescent="0.25">
      <c r="B21" s="22"/>
      <c r="C21" s="23"/>
      <c r="D21" s="23"/>
      <c r="E21" s="23"/>
      <c r="F21" s="23"/>
      <c r="G21" s="24"/>
      <c r="H21" s="33" t="str">
        <f t="shared" si="0"/>
        <v/>
      </c>
      <c r="I21" s="29"/>
      <c r="J21" s="3" t="str">
        <f t="shared" si="1"/>
        <v/>
      </c>
      <c r="K21" s="4" t="str">
        <f t="shared" si="2"/>
        <v/>
      </c>
      <c r="L21" s="5" t="str">
        <f t="shared" si="5"/>
        <v/>
      </c>
      <c r="M21" s="1" t="str">
        <f t="shared" si="3"/>
        <v/>
      </c>
      <c r="N21" s="34" t="str">
        <f t="shared" si="4"/>
        <v/>
      </c>
      <c r="P21" s="1">
        <v>0</v>
      </c>
    </row>
    <row r="22" spans="2:16" ht="20.100000000000001" customHeight="1" x14ac:dyDescent="0.25">
      <c r="B22" s="22"/>
      <c r="C22" s="23"/>
      <c r="D22" s="23"/>
      <c r="E22" s="23"/>
      <c r="F22" s="23"/>
      <c r="G22" s="24"/>
      <c r="H22" s="33" t="str">
        <f t="shared" si="0"/>
        <v/>
      </c>
      <c r="I22" s="29"/>
      <c r="J22" s="3" t="str">
        <f t="shared" si="1"/>
        <v/>
      </c>
      <c r="K22" s="4" t="str">
        <f t="shared" si="2"/>
        <v/>
      </c>
      <c r="L22" s="5" t="str">
        <f t="shared" si="5"/>
        <v/>
      </c>
      <c r="M22" s="1" t="str">
        <f t="shared" si="3"/>
        <v/>
      </c>
      <c r="N22" s="34" t="str">
        <f t="shared" si="4"/>
        <v/>
      </c>
      <c r="P22" s="1">
        <v>0</v>
      </c>
    </row>
    <row r="23" spans="2:16" ht="20.100000000000001" customHeight="1" x14ac:dyDescent="0.25">
      <c r="B23" s="22"/>
      <c r="C23" s="23"/>
      <c r="D23" s="23"/>
      <c r="E23" s="23"/>
      <c r="F23" s="23"/>
      <c r="G23" s="24"/>
      <c r="H23" s="33" t="str">
        <f t="shared" si="0"/>
        <v/>
      </c>
      <c r="I23" s="29"/>
      <c r="J23" s="3" t="str">
        <f t="shared" si="1"/>
        <v/>
      </c>
      <c r="K23" s="4" t="str">
        <f t="shared" si="2"/>
        <v/>
      </c>
      <c r="L23" s="5" t="str">
        <f t="shared" si="5"/>
        <v/>
      </c>
      <c r="M23" s="1" t="str">
        <f t="shared" si="3"/>
        <v/>
      </c>
      <c r="N23" s="34" t="str">
        <f t="shared" si="4"/>
        <v/>
      </c>
      <c r="P23" s="1">
        <v>0</v>
      </c>
    </row>
    <row r="24" spans="2:16" ht="20.100000000000001" customHeight="1" x14ac:dyDescent="0.25">
      <c r="B24" s="22"/>
      <c r="C24" s="23"/>
      <c r="D24" s="23"/>
      <c r="E24" s="23"/>
      <c r="F24" s="23"/>
      <c r="G24" s="24"/>
      <c r="H24" s="33" t="str">
        <f t="shared" si="0"/>
        <v/>
      </c>
      <c r="I24" s="29"/>
      <c r="J24" s="3" t="str">
        <f t="shared" si="1"/>
        <v/>
      </c>
      <c r="K24" s="4" t="str">
        <f t="shared" si="2"/>
        <v/>
      </c>
      <c r="L24" s="5" t="str">
        <f t="shared" si="5"/>
        <v/>
      </c>
      <c r="M24" s="1" t="str">
        <f t="shared" si="3"/>
        <v/>
      </c>
      <c r="N24" s="34" t="str">
        <f t="shared" si="4"/>
        <v/>
      </c>
      <c r="P24" s="1">
        <v>0</v>
      </c>
    </row>
    <row r="25" spans="2:16" ht="20.100000000000001" customHeight="1" x14ac:dyDescent="0.25">
      <c r="B25" s="22"/>
      <c r="C25" s="23"/>
      <c r="D25" s="23"/>
      <c r="E25" s="23"/>
      <c r="F25" s="23"/>
      <c r="G25" s="24"/>
      <c r="H25" s="33" t="str">
        <f t="shared" si="0"/>
        <v/>
      </c>
      <c r="I25" s="29"/>
      <c r="J25" s="3" t="str">
        <f t="shared" si="1"/>
        <v/>
      </c>
      <c r="K25" s="4" t="str">
        <f t="shared" si="2"/>
        <v/>
      </c>
      <c r="L25" s="5" t="str">
        <f t="shared" si="5"/>
        <v/>
      </c>
      <c r="M25" s="1" t="str">
        <f t="shared" si="3"/>
        <v/>
      </c>
      <c r="N25" s="34" t="str">
        <f t="shared" si="4"/>
        <v/>
      </c>
      <c r="P25" s="1">
        <v>0</v>
      </c>
    </row>
    <row r="26" spans="2:16" ht="20.100000000000001" customHeight="1" x14ac:dyDescent="0.25">
      <c r="B26" s="22"/>
      <c r="C26" s="23"/>
      <c r="D26" s="23"/>
      <c r="E26" s="23"/>
      <c r="F26" s="23"/>
      <c r="G26" s="24"/>
      <c r="H26" s="33" t="str">
        <f t="shared" si="0"/>
        <v/>
      </c>
      <c r="I26" s="29"/>
      <c r="J26" s="3" t="str">
        <f t="shared" si="1"/>
        <v/>
      </c>
      <c r="K26" s="4" t="str">
        <f t="shared" si="2"/>
        <v/>
      </c>
      <c r="L26" s="5" t="str">
        <f t="shared" si="5"/>
        <v/>
      </c>
      <c r="M26" s="1" t="str">
        <f t="shared" si="3"/>
        <v/>
      </c>
      <c r="N26" s="34" t="str">
        <f t="shared" si="4"/>
        <v/>
      </c>
      <c r="P26" s="1">
        <v>0</v>
      </c>
    </row>
    <row r="27" spans="2:16" ht="20.100000000000001" customHeight="1" x14ac:dyDescent="0.25">
      <c r="B27" s="22"/>
      <c r="C27" s="23"/>
      <c r="D27" s="23"/>
      <c r="E27" s="23"/>
      <c r="F27" s="23"/>
      <c r="G27" s="24"/>
      <c r="H27" s="33" t="str">
        <f t="shared" si="0"/>
        <v/>
      </c>
      <c r="I27" s="29"/>
      <c r="J27" s="3" t="str">
        <f t="shared" si="1"/>
        <v/>
      </c>
      <c r="K27" s="4" t="str">
        <f t="shared" si="2"/>
        <v/>
      </c>
      <c r="L27" s="5" t="str">
        <f t="shared" si="5"/>
        <v/>
      </c>
      <c r="M27" s="1" t="str">
        <f t="shared" si="3"/>
        <v/>
      </c>
      <c r="N27" s="34" t="str">
        <f t="shared" si="4"/>
        <v/>
      </c>
      <c r="P27" s="1">
        <v>0</v>
      </c>
    </row>
    <row r="28" spans="2:16" ht="20.100000000000001" customHeight="1" x14ac:dyDescent="0.25">
      <c r="B28" s="22"/>
      <c r="C28" s="23"/>
      <c r="D28" s="23"/>
      <c r="E28" s="23"/>
      <c r="F28" s="23"/>
      <c r="G28" s="24"/>
      <c r="H28" s="33" t="str">
        <f t="shared" si="0"/>
        <v/>
      </c>
      <c r="I28" s="29"/>
      <c r="J28" s="3" t="str">
        <f t="shared" si="1"/>
        <v/>
      </c>
      <c r="K28" s="4" t="str">
        <f t="shared" si="2"/>
        <v/>
      </c>
      <c r="L28" s="5" t="str">
        <f t="shared" si="5"/>
        <v/>
      </c>
      <c r="M28" s="1" t="str">
        <f t="shared" si="3"/>
        <v/>
      </c>
      <c r="N28" s="34" t="str">
        <f t="shared" si="4"/>
        <v/>
      </c>
      <c r="P28" s="1">
        <v>0</v>
      </c>
    </row>
    <row r="29" spans="2:16" ht="20.100000000000001" customHeight="1" x14ac:dyDescent="0.25">
      <c r="B29" s="22"/>
      <c r="C29" s="23"/>
      <c r="D29" s="23"/>
      <c r="E29" s="23"/>
      <c r="F29" s="23"/>
      <c r="G29" s="24"/>
      <c r="H29" s="33" t="str">
        <f t="shared" si="0"/>
        <v/>
      </c>
      <c r="I29" s="29"/>
      <c r="J29" s="3" t="str">
        <f t="shared" si="1"/>
        <v/>
      </c>
      <c r="K29" s="4" t="str">
        <f t="shared" si="2"/>
        <v/>
      </c>
      <c r="L29" s="5" t="str">
        <f t="shared" si="5"/>
        <v/>
      </c>
      <c r="M29" s="1" t="str">
        <f t="shared" si="3"/>
        <v/>
      </c>
      <c r="N29" s="34" t="str">
        <f t="shared" si="4"/>
        <v/>
      </c>
      <c r="P29" s="1">
        <v>0</v>
      </c>
    </row>
    <row r="30" spans="2:16" ht="20.100000000000001" customHeight="1" x14ac:dyDescent="0.25">
      <c r="B30" s="22"/>
      <c r="C30" s="23"/>
      <c r="D30" s="23"/>
      <c r="E30" s="23"/>
      <c r="F30" s="23"/>
      <c r="G30" s="24"/>
      <c r="H30" s="33" t="str">
        <f t="shared" si="0"/>
        <v/>
      </c>
      <c r="I30" s="29"/>
      <c r="J30" s="3" t="str">
        <f t="shared" si="1"/>
        <v/>
      </c>
      <c r="K30" s="4" t="str">
        <f t="shared" si="2"/>
        <v/>
      </c>
      <c r="L30" s="5" t="str">
        <f t="shared" si="5"/>
        <v/>
      </c>
      <c r="M30" s="1" t="str">
        <f t="shared" si="3"/>
        <v/>
      </c>
      <c r="N30" s="34" t="str">
        <f t="shared" si="4"/>
        <v/>
      </c>
      <c r="P30" s="1">
        <v>0</v>
      </c>
    </row>
    <row r="31" spans="2:16" ht="20.100000000000001" customHeight="1" x14ac:dyDescent="0.25">
      <c r="B31" s="22"/>
      <c r="C31" s="25"/>
      <c r="D31" s="25"/>
      <c r="E31" s="25"/>
      <c r="F31" s="25"/>
      <c r="G31" s="24"/>
      <c r="H31" s="33" t="str">
        <f t="shared" si="0"/>
        <v/>
      </c>
      <c r="I31" s="29"/>
      <c r="J31" s="3" t="str">
        <f t="shared" si="1"/>
        <v/>
      </c>
      <c r="K31" s="4" t="str">
        <f t="shared" si="2"/>
        <v/>
      </c>
      <c r="L31" s="6" t="str">
        <f t="shared" si="5"/>
        <v/>
      </c>
      <c r="M31" s="1" t="str">
        <f t="shared" si="3"/>
        <v/>
      </c>
      <c r="N31" s="34" t="str">
        <f t="shared" si="4"/>
        <v/>
      </c>
      <c r="P31" s="1">
        <v>0</v>
      </c>
    </row>
    <row r="32" spans="2:16" ht="20.100000000000001" customHeight="1" x14ac:dyDescent="0.25">
      <c r="B32" s="22"/>
      <c r="C32" s="25"/>
      <c r="D32" s="25"/>
      <c r="E32" s="25"/>
      <c r="F32" s="25"/>
      <c r="G32" s="24"/>
      <c r="H32" s="33" t="str">
        <f t="shared" si="0"/>
        <v/>
      </c>
      <c r="I32" s="29"/>
      <c r="J32" s="3" t="str">
        <f t="shared" si="1"/>
        <v/>
      </c>
      <c r="K32" s="4" t="str">
        <f t="shared" si="2"/>
        <v/>
      </c>
      <c r="L32" s="6" t="str">
        <f t="shared" si="5"/>
        <v/>
      </c>
      <c r="M32" s="1" t="str">
        <f t="shared" si="3"/>
        <v/>
      </c>
      <c r="N32" s="34" t="str">
        <f t="shared" si="4"/>
        <v/>
      </c>
      <c r="P32" s="1">
        <v>0</v>
      </c>
    </row>
    <row r="33" spans="1:16" ht="20.100000000000001" customHeight="1" x14ac:dyDescent="0.25">
      <c r="B33" s="22"/>
      <c r="C33" s="25"/>
      <c r="D33" s="25"/>
      <c r="E33" s="25"/>
      <c r="F33" s="25"/>
      <c r="G33" s="24"/>
      <c r="H33" s="33" t="str">
        <f t="shared" si="0"/>
        <v/>
      </c>
      <c r="I33" s="29"/>
      <c r="J33" s="3" t="str">
        <f t="shared" si="1"/>
        <v/>
      </c>
      <c r="K33" s="4" t="str">
        <f t="shared" si="2"/>
        <v/>
      </c>
      <c r="L33" s="6" t="str">
        <f t="shared" si="5"/>
        <v/>
      </c>
      <c r="M33" s="1" t="str">
        <f t="shared" si="3"/>
        <v/>
      </c>
      <c r="N33" s="34" t="str">
        <f t="shared" si="4"/>
        <v/>
      </c>
      <c r="P33" s="1">
        <v>0</v>
      </c>
    </row>
    <row r="34" spans="1:16" ht="20.100000000000001" customHeight="1" x14ac:dyDescent="0.25">
      <c r="B34" s="22"/>
      <c r="C34" s="25"/>
      <c r="D34" s="25"/>
      <c r="E34" s="25"/>
      <c r="F34" s="25"/>
      <c r="G34" s="24"/>
      <c r="H34" s="33" t="str">
        <f t="shared" si="0"/>
        <v/>
      </c>
      <c r="I34" s="29"/>
      <c r="J34" s="3" t="str">
        <f t="shared" si="1"/>
        <v/>
      </c>
      <c r="K34" s="4" t="str">
        <f t="shared" si="2"/>
        <v/>
      </c>
      <c r="L34" s="6" t="str">
        <f t="shared" si="5"/>
        <v/>
      </c>
      <c r="M34" s="1" t="str">
        <f t="shared" si="3"/>
        <v/>
      </c>
      <c r="N34" s="34" t="str">
        <f t="shared" si="4"/>
        <v/>
      </c>
      <c r="O34" s="35"/>
      <c r="P34" s="1">
        <v>0</v>
      </c>
    </row>
    <row r="35" spans="1:16" ht="20.100000000000001" customHeight="1" x14ac:dyDescent="0.25">
      <c r="B35" s="26"/>
      <c r="C35" s="27"/>
      <c r="D35" s="27"/>
      <c r="E35" s="27"/>
      <c r="F35" s="27"/>
      <c r="G35" s="24"/>
      <c r="H35" s="33" t="str">
        <f t="shared" si="0"/>
        <v/>
      </c>
      <c r="I35" s="29"/>
      <c r="J35" s="3" t="str">
        <f t="shared" si="1"/>
        <v/>
      </c>
      <c r="K35" s="4" t="str">
        <f t="shared" si="2"/>
        <v/>
      </c>
      <c r="L35" s="6" t="str">
        <f t="shared" si="5"/>
        <v/>
      </c>
      <c r="M35" s="1" t="str">
        <f t="shared" si="3"/>
        <v/>
      </c>
      <c r="N35" s="34" t="str">
        <f t="shared" si="4"/>
        <v/>
      </c>
      <c r="O35" s="35"/>
      <c r="P35" s="1">
        <v>0</v>
      </c>
    </row>
    <row r="36" spans="1:16" ht="20.100000000000001" customHeight="1" x14ac:dyDescent="0.25">
      <c r="A36" s="36"/>
      <c r="B36" s="26"/>
      <c r="C36" s="27"/>
      <c r="D36" s="27"/>
      <c r="E36" s="27"/>
      <c r="F36" s="27"/>
      <c r="G36" s="24"/>
      <c r="H36" s="33" t="str">
        <f t="shared" si="0"/>
        <v/>
      </c>
      <c r="I36" s="29"/>
      <c r="J36" s="3" t="str">
        <f t="shared" si="1"/>
        <v/>
      </c>
      <c r="K36" s="4" t="str">
        <f t="shared" si="2"/>
        <v/>
      </c>
      <c r="L36" s="6" t="str">
        <f t="shared" si="5"/>
        <v/>
      </c>
      <c r="M36" s="1" t="str">
        <f t="shared" si="3"/>
        <v/>
      </c>
      <c r="N36" s="34" t="str">
        <f t="shared" si="4"/>
        <v/>
      </c>
      <c r="O36" s="35"/>
      <c r="P36" s="1">
        <v>0</v>
      </c>
    </row>
    <row r="37" spans="1:16" ht="20.100000000000001" customHeight="1" x14ac:dyDescent="0.25">
      <c r="B37" s="26"/>
      <c r="C37" s="27"/>
      <c r="D37" s="27"/>
      <c r="E37" s="27"/>
      <c r="F37" s="27"/>
      <c r="G37" s="24"/>
      <c r="H37" s="33" t="str">
        <f t="shared" si="0"/>
        <v/>
      </c>
      <c r="I37" s="29"/>
      <c r="J37" s="3" t="str">
        <f t="shared" si="1"/>
        <v/>
      </c>
      <c r="K37" s="4" t="str">
        <f t="shared" si="2"/>
        <v/>
      </c>
      <c r="L37" s="6" t="str">
        <f t="shared" si="5"/>
        <v/>
      </c>
      <c r="M37" s="1" t="str">
        <f t="shared" si="3"/>
        <v/>
      </c>
      <c r="N37" s="34" t="str">
        <f t="shared" si="4"/>
        <v/>
      </c>
      <c r="O37" s="35"/>
      <c r="P37" s="1">
        <v>0</v>
      </c>
    </row>
    <row r="38" spans="1:16" ht="20.100000000000001" customHeight="1" x14ac:dyDescent="0.25">
      <c r="B38" s="26"/>
      <c r="C38" s="27"/>
      <c r="D38" s="27"/>
      <c r="E38" s="27"/>
      <c r="F38" s="27"/>
      <c r="G38" s="24"/>
      <c r="H38" s="33" t="str">
        <f t="shared" si="0"/>
        <v/>
      </c>
      <c r="I38" s="29"/>
      <c r="J38" s="3" t="str">
        <f t="shared" si="1"/>
        <v/>
      </c>
      <c r="K38" s="4" t="str">
        <f t="shared" si="2"/>
        <v/>
      </c>
      <c r="L38" s="6" t="str">
        <f t="shared" si="5"/>
        <v/>
      </c>
      <c r="M38" s="1" t="str">
        <f t="shared" si="3"/>
        <v/>
      </c>
      <c r="N38" s="34" t="str">
        <f t="shared" si="4"/>
        <v/>
      </c>
      <c r="O38" s="35"/>
      <c r="P38" s="1">
        <v>0</v>
      </c>
    </row>
    <row r="39" spans="1:16" ht="20.100000000000001" customHeight="1" x14ac:dyDescent="0.25">
      <c r="B39" s="26"/>
      <c r="C39" s="27"/>
      <c r="D39" s="27"/>
      <c r="E39" s="27"/>
      <c r="F39" s="27"/>
      <c r="G39" s="24"/>
      <c r="H39" s="33" t="str">
        <f t="shared" si="0"/>
        <v/>
      </c>
      <c r="I39" s="29"/>
      <c r="J39" s="3" t="str">
        <f t="shared" si="1"/>
        <v/>
      </c>
      <c r="K39" s="4" t="str">
        <f t="shared" si="2"/>
        <v/>
      </c>
      <c r="L39" s="6" t="str">
        <f t="shared" si="5"/>
        <v/>
      </c>
      <c r="M39" s="1" t="str">
        <f t="shared" si="3"/>
        <v/>
      </c>
      <c r="N39" s="34" t="str">
        <f t="shared" si="4"/>
        <v/>
      </c>
      <c r="O39" s="35"/>
      <c r="P39" s="1">
        <v>0</v>
      </c>
    </row>
    <row r="40" spans="1:16" ht="20.100000000000001" customHeight="1" x14ac:dyDescent="0.25">
      <c r="B40" s="26"/>
      <c r="C40" s="27"/>
      <c r="D40" s="27"/>
      <c r="E40" s="27"/>
      <c r="F40" s="27"/>
      <c r="G40" s="24"/>
      <c r="H40" s="33" t="str">
        <f t="shared" si="0"/>
        <v/>
      </c>
      <c r="I40" s="29"/>
      <c r="J40" s="3" t="str">
        <f t="shared" si="1"/>
        <v/>
      </c>
      <c r="K40" s="4" t="str">
        <f t="shared" si="2"/>
        <v/>
      </c>
      <c r="L40" s="6" t="str">
        <f t="shared" si="5"/>
        <v/>
      </c>
      <c r="M40" s="1" t="str">
        <f t="shared" si="3"/>
        <v/>
      </c>
      <c r="N40" s="34" t="str">
        <f t="shared" si="4"/>
        <v/>
      </c>
      <c r="O40" s="35"/>
      <c r="P40" s="1">
        <v>0</v>
      </c>
    </row>
    <row r="41" spans="1:16" ht="20.100000000000001" customHeight="1" x14ac:dyDescent="0.25">
      <c r="B41" s="26"/>
      <c r="C41" s="27"/>
      <c r="D41" s="27"/>
      <c r="E41" s="27"/>
      <c r="F41" s="27"/>
      <c r="G41" s="24"/>
      <c r="H41" s="33" t="str">
        <f t="shared" si="0"/>
        <v/>
      </c>
      <c r="I41" s="29"/>
      <c r="J41" s="3" t="str">
        <f t="shared" si="1"/>
        <v/>
      </c>
      <c r="K41" s="4" t="str">
        <f t="shared" si="2"/>
        <v/>
      </c>
      <c r="L41" s="6" t="str">
        <f t="shared" si="5"/>
        <v/>
      </c>
      <c r="M41" s="1" t="str">
        <f t="shared" si="3"/>
        <v/>
      </c>
      <c r="N41" s="34" t="str">
        <f t="shared" si="4"/>
        <v/>
      </c>
      <c r="O41" s="35"/>
      <c r="P41" s="1">
        <v>0</v>
      </c>
    </row>
    <row r="42" spans="1:16" ht="20.100000000000001" customHeight="1" x14ac:dyDescent="0.25">
      <c r="B42" s="26"/>
      <c r="C42" s="27"/>
      <c r="D42" s="27"/>
      <c r="E42" s="27"/>
      <c r="F42" s="27"/>
      <c r="G42" s="24"/>
      <c r="H42" s="33" t="str">
        <f t="shared" si="0"/>
        <v/>
      </c>
      <c r="I42" s="29"/>
      <c r="J42" s="3" t="str">
        <f t="shared" si="1"/>
        <v/>
      </c>
      <c r="K42" s="4" t="str">
        <f t="shared" si="2"/>
        <v/>
      </c>
      <c r="L42" s="6" t="str">
        <f t="shared" si="5"/>
        <v/>
      </c>
      <c r="M42" s="1" t="str">
        <f t="shared" si="3"/>
        <v/>
      </c>
      <c r="N42" s="34" t="str">
        <f t="shared" si="4"/>
        <v/>
      </c>
      <c r="O42" s="35"/>
      <c r="P42" s="1">
        <v>0</v>
      </c>
    </row>
    <row r="43" spans="1:16" ht="20.100000000000001" customHeight="1" x14ac:dyDescent="0.25">
      <c r="B43" s="26"/>
      <c r="C43" s="27"/>
      <c r="D43" s="27"/>
      <c r="E43" s="27"/>
      <c r="F43" s="27"/>
      <c r="G43" s="24"/>
      <c r="H43" s="33" t="str">
        <f t="shared" si="0"/>
        <v/>
      </c>
      <c r="I43" s="29"/>
      <c r="J43" s="3" t="str">
        <f t="shared" si="1"/>
        <v/>
      </c>
      <c r="K43" s="4" t="str">
        <f t="shared" si="2"/>
        <v/>
      </c>
      <c r="L43" s="6" t="str">
        <f t="shared" si="5"/>
        <v/>
      </c>
      <c r="M43" s="1" t="str">
        <f t="shared" si="3"/>
        <v/>
      </c>
      <c r="N43" s="34" t="str">
        <f t="shared" si="4"/>
        <v/>
      </c>
      <c r="O43" s="35"/>
      <c r="P43" s="1">
        <v>0</v>
      </c>
    </row>
    <row r="44" spans="1:16" ht="20.100000000000001" customHeight="1" x14ac:dyDescent="0.25">
      <c r="B44" s="26"/>
      <c r="C44" s="27"/>
      <c r="D44" s="27"/>
      <c r="E44" s="27"/>
      <c r="F44" s="27"/>
      <c r="G44" s="24"/>
      <c r="H44" s="33" t="str">
        <f t="shared" si="0"/>
        <v/>
      </c>
      <c r="I44" s="29"/>
      <c r="J44" s="3" t="str">
        <f t="shared" si="1"/>
        <v/>
      </c>
      <c r="K44" s="4" t="str">
        <f t="shared" si="2"/>
        <v/>
      </c>
      <c r="L44" s="6" t="str">
        <f t="shared" si="5"/>
        <v/>
      </c>
      <c r="M44" s="1" t="str">
        <f t="shared" si="3"/>
        <v/>
      </c>
      <c r="N44" s="34" t="str">
        <f t="shared" si="4"/>
        <v/>
      </c>
      <c r="O44" s="35"/>
      <c r="P44" s="1">
        <v>0</v>
      </c>
    </row>
    <row r="45" spans="1:16" ht="20.100000000000001" customHeight="1" x14ac:dyDescent="0.25">
      <c r="B45" s="26"/>
      <c r="C45" s="27"/>
      <c r="D45" s="27"/>
      <c r="E45" s="27"/>
      <c r="F45" s="27"/>
      <c r="G45" s="24"/>
      <c r="H45" s="33" t="str">
        <f t="shared" si="0"/>
        <v/>
      </c>
      <c r="I45" s="29"/>
      <c r="J45" s="3" t="str">
        <f t="shared" si="1"/>
        <v/>
      </c>
      <c r="K45" s="4" t="str">
        <f t="shared" si="2"/>
        <v/>
      </c>
      <c r="L45" s="6" t="str">
        <f t="shared" si="5"/>
        <v/>
      </c>
      <c r="M45" s="1" t="str">
        <f t="shared" si="3"/>
        <v/>
      </c>
      <c r="N45" s="34" t="str">
        <f t="shared" si="4"/>
        <v/>
      </c>
      <c r="O45" s="35"/>
      <c r="P45" s="1">
        <v>0</v>
      </c>
    </row>
    <row r="46" spans="1:16" ht="20.100000000000001" customHeight="1" x14ac:dyDescent="0.25">
      <c r="B46" s="26"/>
      <c r="C46" s="27"/>
      <c r="D46" s="27"/>
      <c r="E46" s="27"/>
      <c r="F46" s="27"/>
      <c r="G46" s="24"/>
      <c r="H46" s="33" t="str">
        <f t="shared" si="0"/>
        <v/>
      </c>
      <c r="I46" s="29"/>
      <c r="J46" s="3" t="str">
        <f t="shared" si="1"/>
        <v/>
      </c>
      <c r="K46" s="4" t="str">
        <f t="shared" si="2"/>
        <v/>
      </c>
      <c r="L46" s="6" t="str">
        <f t="shared" si="5"/>
        <v/>
      </c>
      <c r="M46" s="1" t="str">
        <f t="shared" si="3"/>
        <v/>
      </c>
      <c r="N46" s="34" t="str">
        <f t="shared" si="4"/>
        <v/>
      </c>
      <c r="O46" s="35"/>
      <c r="P46" s="1">
        <v>0</v>
      </c>
    </row>
    <row r="47" spans="1:16" ht="20.100000000000001" customHeight="1" x14ac:dyDescent="0.25">
      <c r="B47" s="26"/>
      <c r="C47" s="27"/>
      <c r="D47" s="27"/>
      <c r="E47" s="27"/>
      <c r="F47" s="27"/>
      <c r="G47" s="24"/>
      <c r="H47" s="33" t="str">
        <f t="shared" si="0"/>
        <v/>
      </c>
      <c r="I47" s="29"/>
      <c r="J47" s="3" t="str">
        <f t="shared" si="1"/>
        <v/>
      </c>
      <c r="K47" s="4" t="str">
        <f t="shared" si="2"/>
        <v/>
      </c>
      <c r="L47" s="6" t="str">
        <f t="shared" si="5"/>
        <v/>
      </c>
      <c r="M47" s="1" t="str">
        <f t="shared" si="3"/>
        <v/>
      </c>
      <c r="N47" s="34" t="str">
        <f t="shared" si="4"/>
        <v/>
      </c>
      <c r="O47" s="35"/>
      <c r="P47" s="1">
        <v>0</v>
      </c>
    </row>
    <row r="48" spans="1:16" ht="20.100000000000001" customHeight="1" x14ac:dyDescent="0.25">
      <c r="B48" s="26"/>
      <c r="C48" s="27"/>
      <c r="D48" s="27"/>
      <c r="E48" s="27"/>
      <c r="F48" s="27"/>
      <c r="G48" s="24"/>
      <c r="H48" s="33" t="str">
        <f t="shared" si="0"/>
        <v/>
      </c>
      <c r="I48" s="29"/>
      <c r="J48" s="3" t="str">
        <f t="shared" si="1"/>
        <v/>
      </c>
      <c r="K48" s="4" t="str">
        <f t="shared" si="2"/>
        <v/>
      </c>
      <c r="L48" s="6" t="str">
        <f t="shared" si="5"/>
        <v/>
      </c>
      <c r="M48" s="1" t="str">
        <f t="shared" si="3"/>
        <v/>
      </c>
      <c r="N48" s="34" t="str">
        <f t="shared" si="4"/>
        <v/>
      </c>
      <c r="O48" s="35"/>
      <c r="P48" s="1">
        <v>0</v>
      </c>
    </row>
    <row r="49" spans="2:16" ht="20.100000000000001" customHeight="1" x14ac:dyDescent="0.25">
      <c r="B49" s="26"/>
      <c r="C49" s="27"/>
      <c r="D49" s="27"/>
      <c r="E49" s="27"/>
      <c r="F49" s="27"/>
      <c r="G49" s="24"/>
      <c r="H49" s="33" t="str">
        <f t="shared" si="0"/>
        <v/>
      </c>
      <c r="I49" s="29"/>
      <c r="J49" s="3" t="str">
        <f t="shared" si="1"/>
        <v/>
      </c>
      <c r="K49" s="4" t="str">
        <f t="shared" si="2"/>
        <v/>
      </c>
      <c r="L49" s="6" t="str">
        <f t="shared" si="5"/>
        <v/>
      </c>
      <c r="M49" s="1" t="str">
        <f t="shared" si="3"/>
        <v/>
      </c>
      <c r="N49" s="34" t="str">
        <f t="shared" si="4"/>
        <v/>
      </c>
      <c r="O49" s="35"/>
      <c r="P49" s="1">
        <v>0</v>
      </c>
    </row>
    <row r="50" spans="2:16" ht="20.100000000000001" customHeight="1" x14ac:dyDescent="0.25">
      <c r="B50" s="26"/>
      <c r="C50" s="27"/>
      <c r="D50" s="27"/>
      <c r="E50" s="27"/>
      <c r="F50" s="27"/>
      <c r="G50" s="24"/>
      <c r="H50" s="33" t="str">
        <f t="shared" si="0"/>
        <v/>
      </c>
      <c r="I50" s="29"/>
      <c r="J50" s="3" t="str">
        <f t="shared" si="1"/>
        <v/>
      </c>
      <c r="K50" s="4" t="str">
        <f t="shared" si="2"/>
        <v/>
      </c>
      <c r="L50" s="6" t="str">
        <f t="shared" si="5"/>
        <v/>
      </c>
      <c r="M50" s="1" t="str">
        <f t="shared" si="3"/>
        <v/>
      </c>
      <c r="N50" s="34" t="str">
        <f t="shared" si="4"/>
        <v/>
      </c>
      <c r="O50" s="35"/>
      <c r="P50" s="1">
        <v>0</v>
      </c>
    </row>
    <row r="51" spans="2:16" ht="20.100000000000001" customHeight="1" x14ac:dyDescent="0.25">
      <c r="B51" s="26"/>
      <c r="C51" s="27"/>
      <c r="D51" s="27"/>
      <c r="E51" s="27"/>
      <c r="F51" s="27"/>
      <c r="G51" s="24"/>
      <c r="H51" s="33" t="str">
        <f t="shared" si="0"/>
        <v/>
      </c>
      <c r="I51" s="29"/>
      <c r="J51" s="3" t="str">
        <f t="shared" si="1"/>
        <v/>
      </c>
      <c r="K51" s="4" t="str">
        <f t="shared" si="2"/>
        <v/>
      </c>
      <c r="L51" s="6" t="str">
        <f t="shared" si="5"/>
        <v/>
      </c>
      <c r="M51" s="1" t="str">
        <f t="shared" si="3"/>
        <v/>
      </c>
      <c r="N51" s="34" t="str">
        <f t="shared" si="4"/>
        <v/>
      </c>
      <c r="O51" s="35"/>
      <c r="P51" s="1">
        <v>0</v>
      </c>
    </row>
    <row r="52" spans="2:16" ht="20.100000000000001" customHeight="1" x14ac:dyDescent="0.25">
      <c r="B52" s="26"/>
      <c r="C52" s="27"/>
      <c r="D52" s="27"/>
      <c r="E52" s="27"/>
      <c r="F52" s="27"/>
      <c r="G52" s="24"/>
      <c r="H52" s="33" t="str">
        <f t="shared" si="0"/>
        <v/>
      </c>
      <c r="I52" s="29"/>
      <c r="J52" s="3" t="str">
        <f t="shared" si="1"/>
        <v/>
      </c>
      <c r="K52" s="4" t="str">
        <f t="shared" si="2"/>
        <v/>
      </c>
      <c r="L52" s="6" t="str">
        <f t="shared" si="5"/>
        <v/>
      </c>
      <c r="M52" s="1" t="str">
        <f t="shared" si="3"/>
        <v/>
      </c>
      <c r="N52" s="34" t="str">
        <f t="shared" si="4"/>
        <v/>
      </c>
      <c r="O52" s="35"/>
      <c r="P52" s="1">
        <v>0</v>
      </c>
    </row>
    <row r="53" spans="2:16" ht="20.100000000000001" customHeight="1" x14ac:dyDescent="0.25">
      <c r="B53" s="26"/>
      <c r="C53" s="27"/>
      <c r="D53" s="27"/>
      <c r="E53" s="27"/>
      <c r="F53" s="27"/>
      <c r="G53" s="24"/>
      <c r="H53" s="33" t="str">
        <f t="shared" si="0"/>
        <v/>
      </c>
      <c r="I53" s="29"/>
      <c r="J53" s="3" t="str">
        <f t="shared" si="1"/>
        <v/>
      </c>
      <c r="K53" s="4" t="str">
        <f t="shared" si="2"/>
        <v/>
      </c>
      <c r="L53" s="6" t="str">
        <f t="shared" si="5"/>
        <v/>
      </c>
      <c r="M53" s="1" t="str">
        <f t="shared" si="3"/>
        <v/>
      </c>
      <c r="N53" s="34" t="str">
        <f t="shared" si="4"/>
        <v/>
      </c>
      <c r="O53" s="35"/>
      <c r="P53" s="1">
        <v>0</v>
      </c>
    </row>
    <row r="54" spans="2:16" ht="20.100000000000001" customHeight="1" x14ac:dyDescent="0.25">
      <c r="B54" s="26"/>
      <c r="C54" s="27"/>
      <c r="D54" s="27"/>
      <c r="E54" s="27"/>
      <c r="F54" s="27"/>
      <c r="G54" s="24"/>
      <c r="H54" s="33" t="str">
        <f t="shared" si="0"/>
        <v/>
      </c>
      <c r="I54" s="29"/>
      <c r="J54" s="3" t="str">
        <f t="shared" si="1"/>
        <v/>
      </c>
      <c r="K54" s="4" t="str">
        <f t="shared" si="2"/>
        <v/>
      </c>
      <c r="L54" s="6" t="str">
        <f t="shared" si="5"/>
        <v/>
      </c>
      <c r="M54" s="1" t="str">
        <f t="shared" si="3"/>
        <v/>
      </c>
      <c r="N54" s="34" t="str">
        <f t="shared" si="4"/>
        <v/>
      </c>
      <c r="O54" s="35"/>
      <c r="P54" s="1">
        <v>0</v>
      </c>
    </row>
    <row r="55" spans="2:16" ht="20.100000000000001" customHeight="1" x14ac:dyDescent="0.25">
      <c r="B55" s="26"/>
      <c r="C55" s="27"/>
      <c r="D55" s="27"/>
      <c r="E55" s="27"/>
      <c r="F55" s="27"/>
      <c r="G55" s="24"/>
      <c r="H55" s="33" t="str">
        <f t="shared" si="0"/>
        <v/>
      </c>
      <c r="I55" s="29"/>
      <c r="J55" s="3" t="str">
        <f t="shared" si="1"/>
        <v/>
      </c>
      <c r="K55" s="4" t="str">
        <f t="shared" si="2"/>
        <v/>
      </c>
      <c r="L55" s="6" t="str">
        <f t="shared" si="5"/>
        <v/>
      </c>
      <c r="M55" s="1" t="str">
        <f t="shared" si="3"/>
        <v/>
      </c>
      <c r="N55" s="34" t="str">
        <f t="shared" si="4"/>
        <v/>
      </c>
      <c r="O55" s="35"/>
      <c r="P55" s="1">
        <v>0</v>
      </c>
    </row>
    <row r="56" spans="2:16" ht="20.100000000000001" customHeight="1" x14ac:dyDescent="0.25">
      <c r="B56" s="26"/>
      <c r="C56" s="27"/>
      <c r="D56" s="27"/>
      <c r="E56" s="27"/>
      <c r="F56" s="27"/>
      <c r="G56" s="24"/>
      <c r="H56" s="33" t="str">
        <f t="shared" si="0"/>
        <v/>
      </c>
      <c r="I56" s="29"/>
      <c r="J56" s="3" t="str">
        <f t="shared" si="1"/>
        <v/>
      </c>
      <c r="K56" s="4" t="str">
        <f t="shared" si="2"/>
        <v/>
      </c>
      <c r="L56" s="6" t="str">
        <f t="shared" si="5"/>
        <v/>
      </c>
      <c r="M56" s="1" t="str">
        <f t="shared" si="3"/>
        <v/>
      </c>
      <c r="N56" s="34" t="str">
        <f t="shared" si="4"/>
        <v/>
      </c>
      <c r="O56" s="35"/>
      <c r="P56" s="1">
        <v>0</v>
      </c>
    </row>
    <row r="57" spans="2:16" ht="20.100000000000001" customHeight="1" x14ac:dyDescent="0.25">
      <c r="B57" s="26"/>
      <c r="C57" s="27"/>
      <c r="D57" s="27"/>
      <c r="E57" s="27"/>
      <c r="F57" s="27"/>
      <c r="G57" s="24"/>
      <c r="H57" s="33" t="str">
        <f t="shared" si="0"/>
        <v/>
      </c>
      <c r="I57" s="29"/>
      <c r="J57" s="3" t="str">
        <f t="shared" si="1"/>
        <v/>
      </c>
      <c r="K57" s="4" t="str">
        <f t="shared" si="2"/>
        <v/>
      </c>
      <c r="L57" s="6" t="str">
        <f t="shared" si="5"/>
        <v/>
      </c>
      <c r="M57" s="1" t="str">
        <f t="shared" si="3"/>
        <v/>
      </c>
      <c r="N57" s="34" t="str">
        <f t="shared" si="4"/>
        <v/>
      </c>
      <c r="O57" s="35"/>
      <c r="P57" s="1">
        <v>0</v>
      </c>
    </row>
    <row r="58" spans="2:16" ht="20.100000000000001" customHeight="1" x14ac:dyDescent="0.25">
      <c r="B58" s="26"/>
      <c r="C58" s="27"/>
      <c r="D58" s="27"/>
      <c r="E58" s="27"/>
      <c r="F58" s="27"/>
      <c r="G58" s="24"/>
      <c r="H58" s="33" t="str">
        <f t="shared" si="0"/>
        <v/>
      </c>
      <c r="I58" s="29"/>
      <c r="J58" s="3" t="str">
        <f t="shared" si="1"/>
        <v/>
      </c>
      <c r="K58" s="4" t="str">
        <f t="shared" si="2"/>
        <v/>
      </c>
      <c r="L58" s="6" t="str">
        <f t="shared" si="5"/>
        <v/>
      </c>
      <c r="M58" s="1" t="str">
        <f t="shared" si="3"/>
        <v/>
      </c>
      <c r="N58" s="34" t="str">
        <f t="shared" si="4"/>
        <v/>
      </c>
      <c r="O58" s="35"/>
      <c r="P58" s="1">
        <v>0</v>
      </c>
    </row>
    <row r="59" spans="2:16" ht="20.100000000000001" customHeight="1" x14ac:dyDescent="0.25">
      <c r="B59" s="26"/>
      <c r="C59" s="27"/>
      <c r="D59" s="27"/>
      <c r="E59" s="27"/>
      <c r="F59" s="27"/>
      <c r="G59" s="24"/>
      <c r="H59" s="33" t="str">
        <f t="shared" si="0"/>
        <v/>
      </c>
      <c r="I59" s="29"/>
      <c r="J59" s="3" t="str">
        <f t="shared" si="1"/>
        <v/>
      </c>
      <c r="K59" s="4" t="str">
        <f t="shared" si="2"/>
        <v/>
      </c>
      <c r="L59" s="6" t="str">
        <f t="shared" si="5"/>
        <v/>
      </c>
      <c r="M59" s="1" t="str">
        <f t="shared" si="3"/>
        <v/>
      </c>
      <c r="N59" s="34" t="str">
        <f t="shared" si="4"/>
        <v/>
      </c>
      <c r="O59" s="35"/>
      <c r="P59" s="1">
        <v>0</v>
      </c>
    </row>
    <row r="60" spans="2:16" ht="20.100000000000001" customHeight="1" x14ac:dyDescent="0.25">
      <c r="B60" s="26"/>
      <c r="C60" s="27"/>
      <c r="D60" s="27"/>
      <c r="E60" s="27"/>
      <c r="F60" s="27"/>
      <c r="G60" s="24"/>
      <c r="H60" s="33" t="str">
        <f t="shared" si="0"/>
        <v/>
      </c>
      <c r="I60" s="29"/>
      <c r="J60" s="3" t="str">
        <f t="shared" si="1"/>
        <v/>
      </c>
      <c r="K60" s="4" t="str">
        <f t="shared" si="2"/>
        <v/>
      </c>
      <c r="L60" s="6" t="str">
        <f t="shared" si="5"/>
        <v/>
      </c>
      <c r="M60" s="1" t="str">
        <f t="shared" si="3"/>
        <v/>
      </c>
      <c r="N60" s="34" t="str">
        <f t="shared" si="4"/>
        <v/>
      </c>
      <c r="O60" s="35"/>
      <c r="P60" s="1">
        <v>0</v>
      </c>
    </row>
    <row r="61" spans="2:16" ht="20.100000000000001" customHeight="1" x14ac:dyDescent="0.25">
      <c r="B61" s="26"/>
      <c r="C61" s="27"/>
      <c r="D61" s="27"/>
      <c r="E61" s="27"/>
      <c r="F61" s="27"/>
      <c r="G61" s="24"/>
      <c r="H61" s="33" t="str">
        <f t="shared" si="0"/>
        <v/>
      </c>
      <c r="I61" s="29"/>
      <c r="J61" s="3" t="str">
        <f t="shared" si="1"/>
        <v/>
      </c>
      <c r="K61" s="4" t="str">
        <f t="shared" si="2"/>
        <v/>
      </c>
      <c r="L61" s="6" t="str">
        <f t="shared" si="5"/>
        <v/>
      </c>
      <c r="M61" s="1" t="str">
        <f t="shared" si="3"/>
        <v/>
      </c>
      <c r="N61" s="34" t="str">
        <f t="shared" si="4"/>
        <v/>
      </c>
      <c r="O61" s="35"/>
      <c r="P61" s="1">
        <v>0</v>
      </c>
    </row>
    <row r="62" spans="2:16" ht="20.100000000000001" customHeight="1" x14ac:dyDescent="0.25">
      <c r="B62" s="26"/>
      <c r="C62" s="27"/>
      <c r="D62" s="27"/>
      <c r="E62" s="27"/>
      <c r="F62" s="27"/>
      <c r="G62" s="24"/>
      <c r="H62" s="33" t="str">
        <f t="shared" si="0"/>
        <v/>
      </c>
      <c r="I62" s="29"/>
      <c r="J62" s="3" t="str">
        <f t="shared" si="1"/>
        <v/>
      </c>
      <c r="K62" s="4" t="str">
        <f t="shared" si="2"/>
        <v/>
      </c>
      <c r="L62" s="6" t="str">
        <f t="shared" si="5"/>
        <v/>
      </c>
      <c r="M62" s="1" t="str">
        <f t="shared" si="3"/>
        <v/>
      </c>
      <c r="N62" s="34" t="str">
        <f t="shared" si="4"/>
        <v/>
      </c>
      <c r="O62" s="35"/>
      <c r="P62" s="1">
        <v>0</v>
      </c>
    </row>
    <row r="63" spans="2:16" ht="20.100000000000001" customHeight="1" x14ac:dyDescent="0.25">
      <c r="B63" s="26"/>
      <c r="C63" s="27"/>
      <c r="D63" s="27"/>
      <c r="E63" s="27"/>
      <c r="F63" s="27"/>
      <c r="G63" s="24"/>
      <c r="H63" s="33" t="str">
        <f t="shared" si="0"/>
        <v/>
      </c>
      <c r="I63" s="29"/>
      <c r="J63" s="3" t="str">
        <f t="shared" si="1"/>
        <v/>
      </c>
      <c r="K63" s="4" t="str">
        <f t="shared" si="2"/>
        <v/>
      </c>
      <c r="L63" s="6" t="str">
        <f t="shared" si="5"/>
        <v/>
      </c>
      <c r="M63" s="1" t="str">
        <f t="shared" si="3"/>
        <v/>
      </c>
      <c r="N63" s="34" t="str">
        <f t="shared" si="4"/>
        <v/>
      </c>
      <c r="O63" s="35"/>
      <c r="P63" s="1">
        <v>0</v>
      </c>
    </row>
    <row r="64" spans="2:16" ht="20.100000000000001" customHeight="1" x14ac:dyDescent="0.25">
      <c r="B64" s="26"/>
      <c r="C64" s="27"/>
      <c r="D64" s="27"/>
      <c r="E64" s="27"/>
      <c r="F64" s="27"/>
      <c r="G64" s="24"/>
      <c r="H64" s="33" t="str">
        <f t="shared" si="0"/>
        <v/>
      </c>
      <c r="I64" s="29"/>
      <c r="J64" s="3" t="str">
        <f t="shared" si="1"/>
        <v/>
      </c>
      <c r="K64" s="4" t="str">
        <f t="shared" si="2"/>
        <v/>
      </c>
      <c r="L64" s="6" t="str">
        <f t="shared" si="5"/>
        <v/>
      </c>
      <c r="M64" s="1" t="str">
        <f t="shared" si="3"/>
        <v/>
      </c>
      <c r="N64" s="34" t="str">
        <f t="shared" si="4"/>
        <v/>
      </c>
      <c r="O64" s="35"/>
      <c r="P64" s="1">
        <v>0</v>
      </c>
    </row>
    <row r="65" spans="2:16" ht="20.100000000000001" customHeight="1" x14ac:dyDescent="0.25">
      <c r="B65" s="26"/>
      <c r="C65" s="27"/>
      <c r="D65" s="27"/>
      <c r="E65" s="27"/>
      <c r="F65" s="27"/>
      <c r="G65" s="24"/>
      <c r="H65" s="33" t="str">
        <f t="shared" si="0"/>
        <v/>
      </c>
      <c r="I65" s="29"/>
      <c r="J65" s="3" t="str">
        <f t="shared" si="1"/>
        <v/>
      </c>
      <c r="K65" s="4" t="str">
        <f t="shared" si="2"/>
        <v/>
      </c>
      <c r="L65" s="6" t="str">
        <f t="shared" si="5"/>
        <v/>
      </c>
      <c r="M65" s="1" t="str">
        <f t="shared" si="3"/>
        <v/>
      </c>
      <c r="N65" s="34" t="str">
        <f t="shared" si="4"/>
        <v/>
      </c>
      <c r="O65" s="35"/>
      <c r="P65" s="1">
        <v>0</v>
      </c>
    </row>
    <row r="66" spans="2:16" ht="20.100000000000001" customHeight="1" x14ac:dyDescent="0.25">
      <c r="B66" s="26"/>
      <c r="C66" s="27"/>
      <c r="D66" s="27"/>
      <c r="E66" s="27"/>
      <c r="F66" s="27"/>
      <c r="G66" s="24"/>
      <c r="H66" s="33" t="str">
        <f t="shared" si="0"/>
        <v/>
      </c>
      <c r="I66" s="29"/>
      <c r="J66" s="3" t="str">
        <f t="shared" si="1"/>
        <v/>
      </c>
      <c r="K66" s="4" t="str">
        <f t="shared" si="2"/>
        <v/>
      </c>
      <c r="L66" s="6" t="str">
        <f t="shared" si="5"/>
        <v/>
      </c>
      <c r="M66" s="1" t="str">
        <f t="shared" si="3"/>
        <v/>
      </c>
      <c r="N66" s="34" t="str">
        <f t="shared" si="4"/>
        <v/>
      </c>
      <c r="O66" s="35"/>
      <c r="P66" s="1">
        <v>0</v>
      </c>
    </row>
    <row r="67" spans="2:16" ht="20.100000000000001" customHeight="1" x14ac:dyDescent="0.25">
      <c r="B67" s="26"/>
      <c r="C67" s="27"/>
      <c r="D67" s="27"/>
      <c r="E67" s="27"/>
      <c r="F67" s="27"/>
      <c r="G67" s="24"/>
      <c r="H67" s="33" t="str">
        <f t="shared" si="0"/>
        <v/>
      </c>
      <c r="I67" s="29"/>
      <c r="J67" s="3" t="str">
        <f t="shared" si="1"/>
        <v/>
      </c>
      <c r="K67" s="4" t="str">
        <f t="shared" si="2"/>
        <v/>
      </c>
      <c r="L67" s="6" t="str">
        <f t="shared" si="5"/>
        <v/>
      </c>
      <c r="M67" s="1" t="str">
        <f t="shared" si="3"/>
        <v/>
      </c>
      <c r="N67" s="34" t="str">
        <f t="shared" si="4"/>
        <v/>
      </c>
      <c r="O67" s="35"/>
      <c r="P67" s="1">
        <v>0</v>
      </c>
    </row>
    <row r="68" spans="2:16" ht="20.100000000000001" customHeight="1" x14ac:dyDescent="0.25">
      <c r="B68" s="26"/>
      <c r="C68" s="27"/>
      <c r="D68" s="27"/>
      <c r="E68" s="27"/>
      <c r="F68" s="27"/>
      <c r="G68" s="24"/>
      <c r="H68" s="33" t="str">
        <f t="shared" si="0"/>
        <v/>
      </c>
      <c r="I68" s="29"/>
      <c r="J68" s="3" t="str">
        <f t="shared" si="1"/>
        <v/>
      </c>
      <c r="K68" s="4" t="str">
        <f t="shared" si="2"/>
        <v/>
      </c>
      <c r="L68" s="6" t="str">
        <f t="shared" si="5"/>
        <v/>
      </c>
      <c r="M68" s="1" t="str">
        <f t="shared" si="3"/>
        <v/>
      </c>
      <c r="N68" s="34" t="str">
        <f t="shared" si="4"/>
        <v/>
      </c>
      <c r="O68" s="35"/>
      <c r="P68" s="1">
        <v>0</v>
      </c>
    </row>
    <row r="69" spans="2:16" ht="20.100000000000001" customHeight="1" x14ac:dyDescent="0.25">
      <c r="B69" s="26"/>
      <c r="C69" s="27"/>
      <c r="D69" s="27"/>
      <c r="E69" s="27"/>
      <c r="F69" s="27"/>
      <c r="G69" s="24"/>
      <c r="H69" s="33" t="str">
        <f t="shared" si="0"/>
        <v/>
      </c>
      <c r="I69" s="29"/>
      <c r="J69" s="3" t="str">
        <f t="shared" si="1"/>
        <v/>
      </c>
      <c r="K69" s="4" t="str">
        <f t="shared" si="2"/>
        <v/>
      </c>
      <c r="L69" s="6" t="str">
        <f t="shared" si="5"/>
        <v/>
      </c>
      <c r="M69" s="1" t="str">
        <f t="shared" si="3"/>
        <v/>
      </c>
      <c r="N69" s="34" t="str">
        <f t="shared" si="4"/>
        <v/>
      </c>
      <c r="O69" s="35"/>
      <c r="P69" s="1">
        <v>0</v>
      </c>
    </row>
    <row r="70" spans="2:16" ht="20.100000000000001" customHeight="1" x14ac:dyDescent="0.25">
      <c r="B70" s="26"/>
      <c r="C70" s="27"/>
      <c r="D70" s="27"/>
      <c r="E70" s="27"/>
      <c r="F70" s="27"/>
      <c r="G70" s="24"/>
      <c r="H70" s="33" t="str">
        <f t="shared" si="0"/>
        <v/>
      </c>
      <c r="I70" s="29"/>
      <c r="J70" s="3" t="str">
        <f t="shared" si="1"/>
        <v/>
      </c>
      <c r="K70" s="4" t="str">
        <f t="shared" si="2"/>
        <v/>
      </c>
      <c r="L70" s="6" t="str">
        <f t="shared" si="5"/>
        <v/>
      </c>
      <c r="M70" s="1" t="str">
        <f t="shared" si="3"/>
        <v/>
      </c>
      <c r="N70" s="34" t="str">
        <f t="shared" si="4"/>
        <v/>
      </c>
      <c r="O70" s="35"/>
      <c r="P70" s="1">
        <v>0</v>
      </c>
    </row>
    <row r="71" spans="2:16" ht="20.100000000000001" customHeight="1" x14ac:dyDescent="0.25">
      <c r="B71" s="26"/>
      <c r="C71" s="27"/>
      <c r="D71" s="27"/>
      <c r="E71" s="27"/>
      <c r="F71" s="27"/>
      <c r="G71" s="24"/>
      <c r="H71" s="33" t="str">
        <f t="shared" si="0"/>
        <v/>
      </c>
      <c r="I71" s="29"/>
      <c r="J71" s="3" t="str">
        <f t="shared" si="1"/>
        <v/>
      </c>
      <c r="K71" s="4" t="str">
        <f t="shared" si="2"/>
        <v/>
      </c>
      <c r="L71" s="6" t="str">
        <f t="shared" si="5"/>
        <v/>
      </c>
      <c r="M71" s="1" t="str">
        <f t="shared" si="3"/>
        <v/>
      </c>
      <c r="N71" s="34" t="str">
        <f t="shared" si="4"/>
        <v/>
      </c>
      <c r="O71" s="35"/>
      <c r="P71" s="1">
        <v>0</v>
      </c>
    </row>
    <row r="72" spans="2:16" ht="20.100000000000001" customHeight="1" x14ac:dyDescent="0.25">
      <c r="B72" s="26"/>
      <c r="C72" s="27"/>
      <c r="D72" s="27"/>
      <c r="E72" s="27"/>
      <c r="F72" s="27"/>
      <c r="G72" s="24"/>
      <c r="H72" s="33" t="str">
        <f t="shared" ref="H72:H135" si="6">+IF(G72&lt;&gt;0,IF(G72&gt;=0,"S","H"),"")</f>
        <v/>
      </c>
      <c r="I72" s="29"/>
      <c r="J72" s="3" t="str">
        <f t="shared" ref="J72:J135" si="7">+IF(G72&lt;&gt;"",IF(I72=10,G72/1.1*0.1,IF(I72=20,G72/1.2*0.2,IF(I72="IG",0,IF(I72=12,G72/1.12*0.12,IF(I72=13,G72/1.13*0.13,IF(I72="EXPORT",0,"")))))),"")</f>
        <v/>
      </c>
      <c r="K72" s="4" t="str">
        <f t="shared" ref="K72:K135" si="8">+IF(G72&lt;&gt;"",IF(G72&lt;0,IF(I72&lt;&gt;"",IF(I72=20,9,IF(I72=10,8,IF(I72=13,6,""))),""),""),"")</f>
        <v/>
      </c>
      <c r="L72" s="6" t="str">
        <f t="shared" si="5"/>
        <v/>
      </c>
      <c r="M72" s="1" t="str">
        <f t="shared" ref="M72:M135" si="9">IF(G72&lt;&gt;"",IF(G72&lt;0,-1*G72,G72),"")</f>
        <v/>
      </c>
      <c r="N72" s="34" t="str">
        <f t="shared" ref="N72:N135" si="10">+IF(B72&lt;&gt;"",B72,"")</f>
        <v/>
      </c>
      <c r="O72" s="35"/>
      <c r="P72" s="1">
        <v>0</v>
      </c>
    </row>
    <row r="73" spans="2:16" ht="20.100000000000001" customHeight="1" x14ac:dyDescent="0.25">
      <c r="B73" s="26"/>
      <c r="C73" s="27"/>
      <c r="D73" s="27"/>
      <c r="E73" s="27"/>
      <c r="F73" s="27"/>
      <c r="G73" s="24"/>
      <c r="H73" s="33" t="str">
        <f t="shared" si="6"/>
        <v/>
      </c>
      <c r="I73" s="29"/>
      <c r="J73" s="3" t="str">
        <f t="shared" si="7"/>
        <v/>
      </c>
      <c r="K73" s="4" t="str">
        <f t="shared" si="8"/>
        <v/>
      </c>
      <c r="L73" s="6" t="str">
        <f t="shared" ref="L73:L136" si="11">+IF(G73&lt;&gt;"",L72+G73,"")</f>
        <v/>
      </c>
      <c r="M73" s="1" t="str">
        <f t="shared" si="9"/>
        <v/>
      </c>
      <c r="N73" s="34" t="str">
        <f t="shared" si="10"/>
        <v/>
      </c>
      <c r="O73" s="35"/>
      <c r="P73" s="1">
        <v>0</v>
      </c>
    </row>
    <row r="74" spans="2:16" ht="20.100000000000001" customHeight="1" x14ac:dyDescent="0.25">
      <c r="B74" s="26"/>
      <c r="C74" s="27"/>
      <c r="D74" s="27"/>
      <c r="E74" s="27"/>
      <c r="F74" s="27"/>
      <c r="G74" s="24"/>
      <c r="H74" s="33" t="str">
        <f t="shared" si="6"/>
        <v/>
      </c>
      <c r="I74" s="29"/>
      <c r="J74" s="3" t="str">
        <f t="shared" si="7"/>
        <v/>
      </c>
      <c r="K74" s="4" t="str">
        <f t="shared" si="8"/>
        <v/>
      </c>
      <c r="L74" s="6" t="str">
        <f t="shared" si="11"/>
        <v/>
      </c>
      <c r="M74" s="1" t="str">
        <f t="shared" si="9"/>
        <v/>
      </c>
      <c r="N74" s="34" t="str">
        <f t="shared" si="10"/>
        <v/>
      </c>
      <c r="O74" s="35"/>
      <c r="P74" s="1">
        <v>0</v>
      </c>
    </row>
    <row r="75" spans="2:16" ht="20.100000000000001" customHeight="1" x14ac:dyDescent="0.25">
      <c r="B75" s="26"/>
      <c r="C75" s="27"/>
      <c r="D75" s="27"/>
      <c r="E75" s="27"/>
      <c r="F75" s="27"/>
      <c r="G75" s="24"/>
      <c r="H75" s="33" t="str">
        <f t="shared" si="6"/>
        <v/>
      </c>
      <c r="I75" s="29"/>
      <c r="J75" s="3" t="str">
        <f t="shared" si="7"/>
        <v/>
      </c>
      <c r="K75" s="4" t="str">
        <f t="shared" si="8"/>
        <v/>
      </c>
      <c r="L75" s="6" t="str">
        <f t="shared" si="11"/>
        <v/>
      </c>
      <c r="M75" s="1" t="str">
        <f t="shared" si="9"/>
        <v/>
      </c>
      <c r="N75" s="34" t="str">
        <f t="shared" si="10"/>
        <v/>
      </c>
      <c r="O75" s="35"/>
      <c r="P75" s="1">
        <v>0</v>
      </c>
    </row>
    <row r="76" spans="2:16" ht="20.100000000000001" customHeight="1" x14ac:dyDescent="0.25">
      <c r="B76" s="26"/>
      <c r="C76" s="27"/>
      <c r="D76" s="27"/>
      <c r="E76" s="27"/>
      <c r="F76" s="27"/>
      <c r="G76" s="24"/>
      <c r="H76" s="33" t="str">
        <f t="shared" si="6"/>
        <v/>
      </c>
      <c r="I76" s="29"/>
      <c r="J76" s="3" t="str">
        <f t="shared" si="7"/>
        <v/>
      </c>
      <c r="K76" s="4" t="str">
        <f t="shared" si="8"/>
        <v/>
      </c>
      <c r="L76" s="6" t="str">
        <f t="shared" si="11"/>
        <v/>
      </c>
      <c r="M76" s="1" t="str">
        <f t="shared" si="9"/>
        <v/>
      </c>
      <c r="N76" s="34" t="str">
        <f t="shared" si="10"/>
        <v/>
      </c>
      <c r="O76" s="35"/>
      <c r="P76" s="1">
        <v>0</v>
      </c>
    </row>
    <row r="77" spans="2:16" ht="20.100000000000001" customHeight="1" x14ac:dyDescent="0.25">
      <c r="B77" s="26"/>
      <c r="C77" s="27"/>
      <c r="D77" s="27"/>
      <c r="E77" s="27"/>
      <c r="F77" s="27"/>
      <c r="G77" s="24"/>
      <c r="H77" s="33" t="str">
        <f t="shared" si="6"/>
        <v/>
      </c>
      <c r="I77" s="29"/>
      <c r="J77" s="3" t="str">
        <f t="shared" si="7"/>
        <v/>
      </c>
      <c r="K77" s="4" t="str">
        <f t="shared" si="8"/>
        <v/>
      </c>
      <c r="L77" s="6" t="str">
        <f t="shared" si="11"/>
        <v/>
      </c>
      <c r="M77" s="1" t="str">
        <f t="shared" si="9"/>
        <v/>
      </c>
      <c r="N77" s="34" t="str">
        <f t="shared" si="10"/>
        <v/>
      </c>
      <c r="O77" s="35"/>
      <c r="P77" s="1">
        <v>0</v>
      </c>
    </row>
    <row r="78" spans="2:16" ht="20.100000000000001" customHeight="1" x14ac:dyDescent="0.25">
      <c r="B78" s="26"/>
      <c r="C78" s="27"/>
      <c r="D78" s="27"/>
      <c r="E78" s="27"/>
      <c r="F78" s="27"/>
      <c r="G78" s="24"/>
      <c r="H78" s="33" t="str">
        <f t="shared" si="6"/>
        <v/>
      </c>
      <c r="I78" s="29"/>
      <c r="J78" s="3" t="str">
        <f t="shared" si="7"/>
        <v/>
      </c>
      <c r="K78" s="4" t="str">
        <f t="shared" si="8"/>
        <v/>
      </c>
      <c r="L78" s="6" t="str">
        <f t="shared" si="11"/>
        <v/>
      </c>
      <c r="M78" s="1" t="str">
        <f t="shared" si="9"/>
        <v/>
      </c>
      <c r="N78" s="34" t="str">
        <f t="shared" si="10"/>
        <v/>
      </c>
      <c r="O78" s="35"/>
      <c r="P78" s="1">
        <v>0</v>
      </c>
    </row>
    <row r="79" spans="2:16" ht="20.100000000000001" customHeight="1" x14ac:dyDescent="0.25">
      <c r="B79" s="26"/>
      <c r="C79" s="27"/>
      <c r="D79" s="27"/>
      <c r="E79" s="27"/>
      <c r="F79" s="27"/>
      <c r="G79" s="24"/>
      <c r="H79" s="33" t="str">
        <f t="shared" si="6"/>
        <v/>
      </c>
      <c r="I79" s="29"/>
      <c r="J79" s="3" t="str">
        <f t="shared" si="7"/>
        <v/>
      </c>
      <c r="K79" s="4" t="str">
        <f t="shared" si="8"/>
        <v/>
      </c>
      <c r="L79" s="6" t="str">
        <f t="shared" si="11"/>
        <v/>
      </c>
      <c r="M79" s="1" t="str">
        <f t="shared" si="9"/>
        <v/>
      </c>
      <c r="N79" s="34" t="str">
        <f t="shared" si="10"/>
        <v/>
      </c>
      <c r="O79" s="35"/>
      <c r="P79" s="1">
        <v>0</v>
      </c>
    </row>
    <row r="80" spans="2:16" ht="20.100000000000001" customHeight="1" x14ac:dyDescent="0.25">
      <c r="B80" s="26"/>
      <c r="C80" s="27"/>
      <c r="D80" s="27"/>
      <c r="E80" s="27"/>
      <c r="F80" s="27"/>
      <c r="G80" s="24"/>
      <c r="H80" s="33" t="str">
        <f t="shared" si="6"/>
        <v/>
      </c>
      <c r="I80" s="29"/>
      <c r="J80" s="3" t="str">
        <f t="shared" si="7"/>
        <v/>
      </c>
      <c r="K80" s="4" t="str">
        <f t="shared" si="8"/>
        <v/>
      </c>
      <c r="L80" s="6" t="str">
        <f t="shared" si="11"/>
        <v/>
      </c>
      <c r="M80" s="1" t="str">
        <f t="shared" si="9"/>
        <v/>
      </c>
      <c r="N80" s="34" t="str">
        <f t="shared" si="10"/>
        <v/>
      </c>
      <c r="O80" s="35"/>
      <c r="P80" s="1">
        <v>0</v>
      </c>
    </row>
    <row r="81" spans="2:16" ht="20.100000000000001" customHeight="1" x14ac:dyDescent="0.25">
      <c r="B81" s="26"/>
      <c r="C81" s="27"/>
      <c r="D81" s="27"/>
      <c r="E81" s="27"/>
      <c r="F81" s="27"/>
      <c r="G81" s="24"/>
      <c r="H81" s="33" t="str">
        <f t="shared" si="6"/>
        <v/>
      </c>
      <c r="I81" s="29"/>
      <c r="J81" s="3" t="str">
        <f t="shared" si="7"/>
        <v/>
      </c>
      <c r="K81" s="4" t="str">
        <f t="shared" si="8"/>
        <v/>
      </c>
      <c r="L81" s="6" t="str">
        <f t="shared" si="11"/>
        <v/>
      </c>
      <c r="M81" s="1" t="str">
        <f t="shared" si="9"/>
        <v/>
      </c>
      <c r="N81" s="34" t="str">
        <f t="shared" si="10"/>
        <v/>
      </c>
      <c r="O81" s="35"/>
      <c r="P81" s="1">
        <v>0</v>
      </c>
    </row>
    <row r="82" spans="2:16" ht="20.100000000000001" customHeight="1" x14ac:dyDescent="0.25">
      <c r="B82" s="26"/>
      <c r="C82" s="27"/>
      <c r="D82" s="27"/>
      <c r="E82" s="27"/>
      <c r="F82" s="27"/>
      <c r="G82" s="24"/>
      <c r="H82" s="33" t="str">
        <f t="shared" si="6"/>
        <v/>
      </c>
      <c r="I82" s="29"/>
      <c r="J82" s="3" t="str">
        <f t="shared" si="7"/>
        <v/>
      </c>
      <c r="K82" s="4" t="str">
        <f t="shared" si="8"/>
        <v/>
      </c>
      <c r="L82" s="6" t="str">
        <f t="shared" si="11"/>
        <v/>
      </c>
      <c r="M82" s="1" t="str">
        <f t="shared" si="9"/>
        <v/>
      </c>
      <c r="N82" s="34" t="str">
        <f t="shared" si="10"/>
        <v/>
      </c>
      <c r="O82" s="35"/>
      <c r="P82" s="1">
        <v>0</v>
      </c>
    </row>
    <row r="83" spans="2:16" ht="20.100000000000001" customHeight="1" x14ac:dyDescent="0.25">
      <c r="B83" s="26"/>
      <c r="C83" s="27"/>
      <c r="D83" s="27"/>
      <c r="E83" s="27"/>
      <c r="F83" s="27"/>
      <c r="G83" s="24"/>
      <c r="H83" s="33" t="str">
        <f t="shared" si="6"/>
        <v/>
      </c>
      <c r="I83" s="29"/>
      <c r="J83" s="3" t="str">
        <f t="shared" si="7"/>
        <v/>
      </c>
      <c r="K83" s="4" t="str">
        <f t="shared" si="8"/>
        <v/>
      </c>
      <c r="L83" s="6" t="str">
        <f t="shared" si="11"/>
        <v/>
      </c>
      <c r="M83" s="1" t="str">
        <f t="shared" si="9"/>
        <v/>
      </c>
      <c r="N83" s="34" t="str">
        <f t="shared" si="10"/>
        <v/>
      </c>
      <c r="O83" s="35"/>
      <c r="P83" s="1">
        <v>0</v>
      </c>
    </row>
    <row r="84" spans="2:16" ht="20.100000000000001" customHeight="1" x14ac:dyDescent="0.25">
      <c r="B84" s="26"/>
      <c r="C84" s="27"/>
      <c r="D84" s="27"/>
      <c r="E84" s="27"/>
      <c r="F84" s="27"/>
      <c r="G84" s="24"/>
      <c r="H84" s="33" t="str">
        <f t="shared" si="6"/>
        <v/>
      </c>
      <c r="I84" s="29"/>
      <c r="J84" s="3" t="str">
        <f t="shared" si="7"/>
        <v/>
      </c>
      <c r="K84" s="4" t="str">
        <f t="shared" si="8"/>
        <v/>
      </c>
      <c r="L84" s="6" t="str">
        <f t="shared" si="11"/>
        <v/>
      </c>
      <c r="M84" s="1" t="str">
        <f t="shared" si="9"/>
        <v/>
      </c>
      <c r="N84" s="34" t="str">
        <f t="shared" si="10"/>
        <v/>
      </c>
      <c r="O84" s="35"/>
      <c r="P84" s="1">
        <v>0</v>
      </c>
    </row>
    <row r="85" spans="2:16" ht="20.100000000000001" customHeight="1" x14ac:dyDescent="0.25">
      <c r="B85" s="26"/>
      <c r="C85" s="27"/>
      <c r="D85" s="27"/>
      <c r="E85" s="27"/>
      <c r="F85" s="27"/>
      <c r="G85" s="24"/>
      <c r="H85" s="33" t="str">
        <f t="shared" si="6"/>
        <v/>
      </c>
      <c r="I85" s="29"/>
      <c r="J85" s="3" t="str">
        <f t="shared" si="7"/>
        <v/>
      </c>
      <c r="K85" s="4" t="str">
        <f t="shared" si="8"/>
        <v/>
      </c>
      <c r="L85" s="6" t="str">
        <f t="shared" si="11"/>
        <v/>
      </c>
      <c r="M85" s="1" t="str">
        <f t="shared" si="9"/>
        <v/>
      </c>
      <c r="N85" s="34" t="str">
        <f t="shared" si="10"/>
        <v/>
      </c>
      <c r="O85" s="35"/>
      <c r="P85" s="1">
        <v>0</v>
      </c>
    </row>
    <row r="86" spans="2:16" ht="20.100000000000001" customHeight="1" x14ac:dyDescent="0.25">
      <c r="B86" s="26"/>
      <c r="C86" s="27"/>
      <c r="D86" s="27"/>
      <c r="E86" s="27"/>
      <c r="F86" s="27"/>
      <c r="G86" s="24"/>
      <c r="H86" s="33" t="str">
        <f t="shared" si="6"/>
        <v/>
      </c>
      <c r="I86" s="29"/>
      <c r="J86" s="3" t="str">
        <f t="shared" si="7"/>
        <v/>
      </c>
      <c r="K86" s="4" t="str">
        <f t="shared" si="8"/>
        <v/>
      </c>
      <c r="L86" s="6" t="str">
        <f t="shared" si="11"/>
        <v/>
      </c>
      <c r="M86" s="1" t="str">
        <f t="shared" si="9"/>
        <v/>
      </c>
      <c r="N86" s="34" t="str">
        <f t="shared" si="10"/>
        <v/>
      </c>
      <c r="O86" s="35"/>
      <c r="P86" s="1">
        <v>0</v>
      </c>
    </row>
    <row r="87" spans="2:16" ht="20.100000000000001" customHeight="1" x14ac:dyDescent="0.25">
      <c r="B87" s="26"/>
      <c r="C87" s="27"/>
      <c r="D87" s="27"/>
      <c r="E87" s="27"/>
      <c r="F87" s="27"/>
      <c r="G87" s="24"/>
      <c r="H87" s="33" t="str">
        <f t="shared" si="6"/>
        <v/>
      </c>
      <c r="I87" s="29"/>
      <c r="J87" s="3" t="str">
        <f t="shared" si="7"/>
        <v/>
      </c>
      <c r="K87" s="4" t="str">
        <f t="shared" si="8"/>
        <v/>
      </c>
      <c r="L87" s="6" t="str">
        <f t="shared" si="11"/>
        <v/>
      </c>
      <c r="M87" s="1" t="str">
        <f t="shared" si="9"/>
        <v/>
      </c>
      <c r="N87" s="34" t="str">
        <f t="shared" si="10"/>
        <v/>
      </c>
      <c r="O87" s="35"/>
      <c r="P87" s="1">
        <v>0</v>
      </c>
    </row>
    <row r="88" spans="2:16" ht="20.100000000000001" customHeight="1" x14ac:dyDescent="0.25">
      <c r="B88" s="26"/>
      <c r="C88" s="27"/>
      <c r="D88" s="27"/>
      <c r="E88" s="27"/>
      <c r="F88" s="27"/>
      <c r="G88" s="24"/>
      <c r="H88" s="33" t="str">
        <f t="shared" si="6"/>
        <v/>
      </c>
      <c r="I88" s="29"/>
      <c r="J88" s="3" t="str">
        <f t="shared" si="7"/>
        <v/>
      </c>
      <c r="K88" s="4" t="str">
        <f t="shared" si="8"/>
        <v/>
      </c>
      <c r="L88" s="6" t="str">
        <f t="shared" si="11"/>
        <v/>
      </c>
      <c r="M88" s="1" t="str">
        <f t="shared" si="9"/>
        <v/>
      </c>
      <c r="N88" s="34" t="str">
        <f t="shared" si="10"/>
        <v/>
      </c>
      <c r="O88" s="35"/>
      <c r="P88" s="1">
        <v>0</v>
      </c>
    </row>
    <row r="89" spans="2:16" ht="20.100000000000001" customHeight="1" x14ac:dyDescent="0.25">
      <c r="B89" s="26"/>
      <c r="C89" s="27"/>
      <c r="D89" s="27"/>
      <c r="E89" s="27"/>
      <c r="F89" s="27"/>
      <c r="G89" s="24"/>
      <c r="H89" s="33" t="str">
        <f t="shared" si="6"/>
        <v/>
      </c>
      <c r="I89" s="29"/>
      <c r="J89" s="3" t="str">
        <f t="shared" si="7"/>
        <v/>
      </c>
      <c r="K89" s="4" t="str">
        <f t="shared" si="8"/>
        <v/>
      </c>
      <c r="L89" s="6" t="str">
        <f t="shared" si="11"/>
        <v/>
      </c>
      <c r="M89" s="1" t="str">
        <f t="shared" si="9"/>
        <v/>
      </c>
      <c r="N89" s="34" t="str">
        <f t="shared" si="10"/>
        <v/>
      </c>
      <c r="O89" s="35"/>
      <c r="P89" s="1">
        <v>0</v>
      </c>
    </row>
    <row r="90" spans="2:16" ht="20.100000000000001" customHeight="1" x14ac:dyDescent="0.25">
      <c r="B90" s="26"/>
      <c r="C90" s="27"/>
      <c r="D90" s="27"/>
      <c r="E90" s="27"/>
      <c r="F90" s="27"/>
      <c r="G90" s="24"/>
      <c r="H90" s="33" t="str">
        <f t="shared" si="6"/>
        <v/>
      </c>
      <c r="I90" s="29"/>
      <c r="J90" s="3" t="str">
        <f t="shared" si="7"/>
        <v/>
      </c>
      <c r="K90" s="4" t="str">
        <f t="shared" si="8"/>
        <v/>
      </c>
      <c r="L90" s="6" t="str">
        <f t="shared" si="11"/>
        <v/>
      </c>
      <c r="M90" s="1" t="str">
        <f t="shared" si="9"/>
        <v/>
      </c>
      <c r="N90" s="34" t="str">
        <f t="shared" si="10"/>
        <v/>
      </c>
      <c r="O90" s="35"/>
      <c r="P90" s="1">
        <v>0</v>
      </c>
    </row>
    <row r="91" spans="2:16" ht="20.100000000000001" customHeight="1" x14ac:dyDescent="0.25">
      <c r="B91" s="26"/>
      <c r="C91" s="27"/>
      <c r="D91" s="27"/>
      <c r="E91" s="27"/>
      <c r="F91" s="27"/>
      <c r="G91" s="24"/>
      <c r="H91" s="33" t="str">
        <f t="shared" si="6"/>
        <v/>
      </c>
      <c r="I91" s="29"/>
      <c r="J91" s="3" t="str">
        <f t="shared" si="7"/>
        <v/>
      </c>
      <c r="K91" s="4" t="str">
        <f t="shared" si="8"/>
        <v/>
      </c>
      <c r="L91" s="6" t="str">
        <f t="shared" si="11"/>
        <v/>
      </c>
      <c r="M91" s="1" t="str">
        <f t="shared" si="9"/>
        <v/>
      </c>
      <c r="N91" s="34" t="str">
        <f t="shared" si="10"/>
        <v/>
      </c>
      <c r="O91" s="35"/>
      <c r="P91" s="1">
        <v>0</v>
      </c>
    </row>
    <row r="92" spans="2:16" ht="20.100000000000001" customHeight="1" x14ac:dyDescent="0.25">
      <c r="B92" s="26"/>
      <c r="C92" s="27"/>
      <c r="D92" s="27"/>
      <c r="E92" s="27"/>
      <c r="F92" s="27"/>
      <c r="G92" s="24"/>
      <c r="H92" s="33" t="str">
        <f t="shared" si="6"/>
        <v/>
      </c>
      <c r="I92" s="29"/>
      <c r="J92" s="3" t="str">
        <f t="shared" si="7"/>
        <v/>
      </c>
      <c r="K92" s="4" t="str">
        <f t="shared" si="8"/>
        <v/>
      </c>
      <c r="L92" s="6" t="str">
        <f t="shared" si="11"/>
        <v/>
      </c>
      <c r="M92" s="1" t="str">
        <f t="shared" si="9"/>
        <v/>
      </c>
      <c r="N92" s="34" t="str">
        <f t="shared" si="10"/>
        <v/>
      </c>
      <c r="O92" s="35"/>
      <c r="P92" s="1">
        <v>0</v>
      </c>
    </row>
    <row r="93" spans="2:16" ht="20.100000000000001" customHeight="1" x14ac:dyDescent="0.25">
      <c r="B93" s="26"/>
      <c r="C93" s="27"/>
      <c r="D93" s="27"/>
      <c r="E93" s="27"/>
      <c r="F93" s="27"/>
      <c r="G93" s="24"/>
      <c r="H93" s="33" t="str">
        <f t="shared" si="6"/>
        <v/>
      </c>
      <c r="I93" s="29"/>
      <c r="J93" s="3" t="str">
        <f t="shared" si="7"/>
        <v/>
      </c>
      <c r="K93" s="4" t="str">
        <f t="shared" si="8"/>
        <v/>
      </c>
      <c r="L93" s="6" t="str">
        <f t="shared" si="11"/>
        <v/>
      </c>
      <c r="M93" s="1" t="str">
        <f t="shared" si="9"/>
        <v/>
      </c>
      <c r="N93" s="34" t="str">
        <f t="shared" si="10"/>
        <v/>
      </c>
      <c r="O93" s="35"/>
      <c r="P93" s="1">
        <v>0</v>
      </c>
    </row>
    <row r="94" spans="2:16" ht="20.100000000000001" customHeight="1" x14ac:dyDescent="0.25">
      <c r="B94" s="26"/>
      <c r="C94" s="27"/>
      <c r="D94" s="27"/>
      <c r="E94" s="27"/>
      <c r="F94" s="27"/>
      <c r="G94" s="24"/>
      <c r="H94" s="33" t="str">
        <f t="shared" si="6"/>
        <v/>
      </c>
      <c r="I94" s="29"/>
      <c r="J94" s="3" t="str">
        <f t="shared" si="7"/>
        <v/>
      </c>
      <c r="K94" s="4" t="str">
        <f t="shared" si="8"/>
        <v/>
      </c>
      <c r="L94" s="6" t="str">
        <f t="shared" si="11"/>
        <v/>
      </c>
      <c r="M94" s="1" t="str">
        <f t="shared" si="9"/>
        <v/>
      </c>
      <c r="N94" s="34" t="str">
        <f t="shared" si="10"/>
        <v/>
      </c>
      <c r="O94" s="35"/>
      <c r="P94" s="1">
        <v>0</v>
      </c>
    </row>
    <row r="95" spans="2:16" ht="20.100000000000001" customHeight="1" x14ac:dyDescent="0.25">
      <c r="B95" s="26"/>
      <c r="C95" s="27"/>
      <c r="D95" s="27"/>
      <c r="E95" s="27"/>
      <c r="F95" s="27"/>
      <c r="G95" s="24"/>
      <c r="H95" s="33" t="str">
        <f t="shared" si="6"/>
        <v/>
      </c>
      <c r="I95" s="29"/>
      <c r="J95" s="3" t="str">
        <f t="shared" si="7"/>
        <v/>
      </c>
      <c r="K95" s="4" t="str">
        <f t="shared" si="8"/>
        <v/>
      </c>
      <c r="L95" s="6" t="str">
        <f t="shared" si="11"/>
        <v/>
      </c>
      <c r="M95" s="1" t="str">
        <f t="shared" si="9"/>
        <v/>
      </c>
      <c r="N95" s="34" t="str">
        <f t="shared" si="10"/>
        <v/>
      </c>
      <c r="O95" s="35"/>
      <c r="P95" s="1">
        <v>0</v>
      </c>
    </row>
    <row r="96" spans="2:16" ht="20.100000000000001" customHeight="1" x14ac:dyDescent="0.25">
      <c r="B96" s="26"/>
      <c r="C96" s="27"/>
      <c r="D96" s="27"/>
      <c r="E96" s="27"/>
      <c r="F96" s="27"/>
      <c r="G96" s="24"/>
      <c r="H96" s="33" t="str">
        <f t="shared" si="6"/>
        <v/>
      </c>
      <c r="I96" s="29"/>
      <c r="J96" s="3" t="str">
        <f t="shared" si="7"/>
        <v/>
      </c>
      <c r="K96" s="4" t="str">
        <f t="shared" si="8"/>
        <v/>
      </c>
      <c r="L96" s="6" t="str">
        <f t="shared" si="11"/>
        <v/>
      </c>
      <c r="M96" s="1" t="str">
        <f t="shared" si="9"/>
        <v/>
      </c>
      <c r="N96" s="34" t="str">
        <f t="shared" si="10"/>
        <v/>
      </c>
      <c r="O96" s="35"/>
      <c r="P96" s="1">
        <v>0</v>
      </c>
    </row>
    <row r="97" spans="2:16" ht="20.100000000000001" customHeight="1" x14ac:dyDescent="0.25">
      <c r="B97" s="26"/>
      <c r="C97" s="27"/>
      <c r="D97" s="27"/>
      <c r="E97" s="27"/>
      <c r="F97" s="27"/>
      <c r="G97" s="24"/>
      <c r="H97" s="33" t="str">
        <f t="shared" si="6"/>
        <v/>
      </c>
      <c r="I97" s="29"/>
      <c r="J97" s="3" t="str">
        <f t="shared" si="7"/>
        <v/>
      </c>
      <c r="K97" s="4" t="str">
        <f t="shared" si="8"/>
        <v/>
      </c>
      <c r="L97" s="6" t="str">
        <f t="shared" si="11"/>
        <v/>
      </c>
      <c r="M97" s="1" t="str">
        <f t="shared" si="9"/>
        <v/>
      </c>
      <c r="N97" s="34" t="str">
        <f t="shared" si="10"/>
        <v/>
      </c>
      <c r="O97" s="35"/>
      <c r="P97" s="1">
        <v>0</v>
      </c>
    </row>
    <row r="98" spans="2:16" ht="20.100000000000001" customHeight="1" x14ac:dyDescent="0.25">
      <c r="B98" s="26"/>
      <c r="C98" s="27"/>
      <c r="D98" s="27"/>
      <c r="E98" s="27"/>
      <c r="F98" s="27"/>
      <c r="G98" s="24"/>
      <c r="H98" s="33" t="str">
        <f t="shared" si="6"/>
        <v/>
      </c>
      <c r="I98" s="29"/>
      <c r="J98" s="3" t="str">
        <f t="shared" si="7"/>
        <v/>
      </c>
      <c r="K98" s="4" t="str">
        <f t="shared" si="8"/>
        <v/>
      </c>
      <c r="L98" s="6" t="str">
        <f t="shared" si="11"/>
        <v/>
      </c>
      <c r="M98" s="1" t="str">
        <f t="shared" si="9"/>
        <v/>
      </c>
      <c r="N98" s="34" t="str">
        <f t="shared" si="10"/>
        <v/>
      </c>
      <c r="O98" s="35"/>
      <c r="P98" s="1">
        <v>0</v>
      </c>
    </row>
    <row r="99" spans="2:16" ht="20.100000000000001" customHeight="1" x14ac:dyDescent="0.25">
      <c r="B99" s="26"/>
      <c r="C99" s="27"/>
      <c r="D99" s="27"/>
      <c r="E99" s="27"/>
      <c r="F99" s="27"/>
      <c r="G99" s="24"/>
      <c r="H99" s="33" t="str">
        <f t="shared" si="6"/>
        <v/>
      </c>
      <c r="I99" s="29"/>
      <c r="J99" s="3" t="str">
        <f t="shared" si="7"/>
        <v/>
      </c>
      <c r="K99" s="4" t="str">
        <f t="shared" si="8"/>
        <v/>
      </c>
      <c r="L99" s="6" t="str">
        <f t="shared" si="11"/>
        <v/>
      </c>
      <c r="M99" s="1" t="str">
        <f t="shared" si="9"/>
        <v/>
      </c>
      <c r="N99" s="34" t="str">
        <f t="shared" si="10"/>
        <v/>
      </c>
      <c r="O99" s="35"/>
      <c r="P99" s="1">
        <v>0</v>
      </c>
    </row>
    <row r="100" spans="2:16" ht="20.100000000000001" customHeight="1" x14ac:dyDescent="0.25">
      <c r="B100" s="26"/>
      <c r="C100" s="27"/>
      <c r="D100" s="27"/>
      <c r="E100" s="27"/>
      <c r="F100" s="27"/>
      <c r="G100" s="24"/>
      <c r="H100" s="33" t="str">
        <f t="shared" si="6"/>
        <v/>
      </c>
      <c r="I100" s="29"/>
      <c r="J100" s="3" t="str">
        <f t="shared" si="7"/>
        <v/>
      </c>
      <c r="K100" s="4" t="str">
        <f t="shared" si="8"/>
        <v/>
      </c>
      <c r="L100" s="6" t="str">
        <f t="shared" si="11"/>
        <v/>
      </c>
      <c r="M100" s="1" t="str">
        <f t="shared" si="9"/>
        <v/>
      </c>
      <c r="N100" s="34" t="str">
        <f t="shared" si="10"/>
        <v/>
      </c>
      <c r="O100" s="35"/>
      <c r="P100" s="1">
        <v>0</v>
      </c>
    </row>
    <row r="101" spans="2:16" ht="20.100000000000001" customHeight="1" x14ac:dyDescent="0.25">
      <c r="B101" s="26"/>
      <c r="C101" s="27"/>
      <c r="D101" s="27"/>
      <c r="E101" s="27"/>
      <c r="F101" s="27"/>
      <c r="G101" s="24"/>
      <c r="H101" s="33" t="str">
        <f t="shared" si="6"/>
        <v/>
      </c>
      <c r="I101" s="29"/>
      <c r="J101" s="3" t="str">
        <f t="shared" si="7"/>
        <v/>
      </c>
      <c r="K101" s="4" t="str">
        <f t="shared" si="8"/>
        <v/>
      </c>
      <c r="L101" s="6" t="str">
        <f t="shared" si="11"/>
        <v/>
      </c>
      <c r="M101" s="1" t="str">
        <f t="shared" si="9"/>
        <v/>
      </c>
      <c r="N101" s="34" t="str">
        <f t="shared" si="10"/>
        <v/>
      </c>
      <c r="O101" s="35"/>
      <c r="P101" s="1">
        <v>0</v>
      </c>
    </row>
    <row r="102" spans="2:16" ht="20.100000000000001" customHeight="1" x14ac:dyDescent="0.25">
      <c r="B102" s="26"/>
      <c r="C102" s="27"/>
      <c r="D102" s="27"/>
      <c r="E102" s="27"/>
      <c r="F102" s="27"/>
      <c r="G102" s="24"/>
      <c r="H102" s="33" t="str">
        <f t="shared" si="6"/>
        <v/>
      </c>
      <c r="I102" s="29"/>
      <c r="J102" s="3" t="str">
        <f t="shared" si="7"/>
        <v/>
      </c>
      <c r="K102" s="4" t="str">
        <f t="shared" si="8"/>
        <v/>
      </c>
      <c r="L102" s="6" t="str">
        <f t="shared" si="11"/>
        <v/>
      </c>
      <c r="M102" s="1" t="str">
        <f t="shared" si="9"/>
        <v/>
      </c>
      <c r="N102" s="34" t="str">
        <f t="shared" si="10"/>
        <v/>
      </c>
      <c r="O102" s="35"/>
      <c r="P102" s="1">
        <v>0</v>
      </c>
    </row>
    <row r="103" spans="2:16" ht="20.100000000000001" customHeight="1" x14ac:dyDescent="0.25">
      <c r="B103" s="26"/>
      <c r="C103" s="27"/>
      <c r="D103" s="27"/>
      <c r="E103" s="27"/>
      <c r="F103" s="27"/>
      <c r="G103" s="24"/>
      <c r="H103" s="33" t="str">
        <f t="shared" si="6"/>
        <v/>
      </c>
      <c r="I103" s="29"/>
      <c r="J103" s="3" t="str">
        <f t="shared" si="7"/>
        <v/>
      </c>
      <c r="K103" s="4" t="str">
        <f t="shared" si="8"/>
        <v/>
      </c>
      <c r="L103" s="6" t="str">
        <f t="shared" si="11"/>
        <v/>
      </c>
      <c r="M103" s="1" t="str">
        <f t="shared" si="9"/>
        <v/>
      </c>
      <c r="N103" s="34" t="str">
        <f t="shared" si="10"/>
        <v/>
      </c>
      <c r="O103" s="35"/>
      <c r="P103" s="1">
        <v>0</v>
      </c>
    </row>
    <row r="104" spans="2:16" ht="20.100000000000001" customHeight="1" x14ac:dyDescent="0.25">
      <c r="B104" s="26"/>
      <c r="C104" s="27"/>
      <c r="D104" s="27"/>
      <c r="E104" s="27"/>
      <c r="F104" s="27"/>
      <c r="G104" s="24"/>
      <c r="H104" s="33" t="str">
        <f t="shared" si="6"/>
        <v/>
      </c>
      <c r="I104" s="29"/>
      <c r="J104" s="3" t="str">
        <f t="shared" si="7"/>
        <v/>
      </c>
      <c r="K104" s="4" t="str">
        <f t="shared" si="8"/>
        <v/>
      </c>
      <c r="L104" s="6" t="str">
        <f t="shared" si="11"/>
        <v/>
      </c>
      <c r="M104" s="1" t="str">
        <f t="shared" si="9"/>
        <v/>
      </c>
      <c r="N104" s="34" t="str">
        <f t="shared" si="10"/>
        <v/>
      </c>
      <c r="O104" s="35"/>
      <c r="P104" s="1">
        <v>0</v>
      </c>
    </row>
    <row r="105" spans="2:16" ht="20.100000000000001" customHeight="1" x14ac:dyDescent="0.25">
      <c r="B105" s="26"/>
      <c r="C105" s="27"/>
      <c r="D105" s="27"/>
      <c r="E105" s="27"/>
      <c r="F105" s="27"/>
      <c r="G105" s="24"/>
      <c r="H105" s="33" t="str">
        <f t="shared" si="6"/>
        <v/>
      </c>
      <c r="I105" s="29"/>
      <c r="J105" s="3" t="str">
        <f t="shared" si="7"/>
        <v/>
      </c>
      <c r="K105" s="4" t="str">
        <f t="shared" si="8"/>
        <v/>
      </c>
      <c r="L105" s="6" t="str">
        <f t="shared" si="11"/>
        <v/>
      </c>
      <c r="M105" s="1" t="str">
        <f t="shared" si="9"/>
        <v/>
      </c>
      <c r="N105" s="34" t="str">
        <f t="shared" si="10"/>
        <v/>
      </c>
      <c r="O105" s="35"/>
      <c r="P105" s="1">
        <v>0</v>
      </c>
    </row>
    <row r="106" spans="2:16" ht="20.100000000000001" customHeight="1" x14ac:dyDescent="0.25">
      <c r="B106" s="26"/>
      <c r="C106" s="27"/>
      <c r="D106" s="27"/>
      <c r="E106" s="27"/>
      <c r="F106" s="27"/>
      <c r="G106" s="24"/>
      <c r="H106" s="33" t="str">
        <f t="shared" si="6"/>
        <v/>
      </c>
      <c r="I106" s="29"/>
      <c r="J106" s="3" t="str">
        <f t="shared" si="7"/>
        <v/>
      </c>
      <c r="K106" s="4" t="str">
        <f t="shared" si="8"/>
        <v/>
      </c>
      <c r="L106" s="6" t="str">
        <f t="shared" si="11"/>
        <v/>
      </c>
      <c r="M106" s="1" t="str">
        <f t="shared" si="9"/>
        <v/>
      </c>
      <c r="N106" s="34" t="str">
        <f t="shared" si="10"/>
        <v/>
      </c>
      <c r="O106" s="35"/>
      <c r="P106" s="1">
        <v>0</v>
      </c>
    </row>
    <row r="107" spans="2:16" ht="20.100000000000001" customHeight="1" x14ac:dyDescent="0.25">
      <c r="B107" s="26"/>
      <c r="C107" s="27"/>
      <c r="D107" s="27"/>
      <c r="E107" s="27"/>
      <c r="F107" s="27"/>
      <c r="G107" s="24"/>
      <c r="H107" s="33" t="str">
        <f t="shared" si="6"/>
        <v/>
      </c>
      <c r="I107" s="29"/>
      <c r="J107" s="3" t="str">
        <f t="shared" si="7"/>
        <v/>
      </c>
      <c r="K107" s="4" t="str">
        <f t="shared" si="8"/>
        <v/>
      </c>
      <c r="L107" s="6" t="str">
        <f t="shared" si="11"/>
        <v/>
      </c>
      <c r="M107" s="1" t="str">
        <f t="shared" si="9"/>
        <v/>
      </c>
      <c r="N107" s="34" t="str">
        <f t="shared" si="10"/>
        <v/>
      </c>
      <c r="O107" s="35"/>
      <c r="P107" s="1">
        <v>0</v>
      </c>
    </row>
    <row r="108" spans="2:16" ht="20.100000000000001" customHeight="1" x14ac:dyDescent="0.25">
      <c r="B108" s="26"/>
      <c r="C108" s="27"/>
      <c r="D108" s="27"/>
      <c r="E108" s="27"/>
      <c r="F108" s="27"/>
      <c r="G108" s="24"/>
      <c r="H108" s="33" t="str">
        <f t="shared" si="6"/>
        <v/>
      </c>
      <c r="I108" s="29"/>
      <c r="J108" s="3" t="str">
        <f t="shared" si="7"/>
        <v/>
      </c>
      <c r="K108" s="4" t="str">
        <f t="shared" si="8"/>
        <v/>
      </c>
      <c r="L108" s="6" t="str">
        <f t="shared" si="11"/>
        <v/>
      </c>
      <c r="M108" s="1" t="str">
        <f t="shared" si="9"/>
        <v/>
      </c>
      <c r="N108" s="34" t="str">
        <f t="shared" si="10"/>
        <v/>
      </c>
      <c r="O108" s="35"/>
      <c r="P108" s="1">
        <v>0</v>
      </c>
    </row>
    <row r="109" spans="2:16" ht="20.100000000000001" customHeight="1" x14ac:dyDescent="0.25">
      <c r="B109" s="26"/>
      <c r="C109" s="27"/>
      <c r="D109" s="27"/>
      <c r="E109" s="27"/>
      <c r="F109" s="27"/>
      <c r="G109" s="24"/>
      <c r="H109" s="33" t="str">
        <f t="shared" si="6"/>
        <v/>
      </c>
      <c r="I109" s="29"/>
      <c r="J109" s="3" t="str">
        <f t="shared" si="7"/>
        <v/>
      </c>
      <c r="K109" s="4" t="str">
        <f t="shared" si="8"/>
        <v/>
      </c>
      <c r="L109" s="6" t="str">
        <f t="shared" si="11"/>
        <v/>
      </c>
      <c r="M109" s="1" t="str">
        <f t="shared" si="9"/>
        <v/>
      </c>
      <c r="N109" s="34" t="str">
        <f t="shared" si="10"/>
        <v/>
      </c>
      <c r="O109" s="35"/>
      <c r="P109" s="1">
        <v>0</v>
      </c>
    </row>
    <row r="110" spans="2:16" ht="20.100000000000001" customHeight="1" x14ac:dyDescent="0.25">
      <c r="B110" s="26"/>
      <c r="C110" s="27"/>
      <c r="D110" s="27"/>
      <c r="E110" s="27"/>
      <c r="F110" s="27"/>
      <c r="G110" s="24"/>
      <c r="H110" s="33" t="str">
        <f t="shared" si="6"/>
        <v/>
      </c>
      <c r="I110" s="29"/>
      <c r="J110" s="3" t="str">
        <f t="shared" si="7"/>
        <v/>
      </c>
      <c r="K110" s="4" t="str">
        <f t="shared" si="8"/>
        <v/>
      </c>
      <c r="L110" s="6" t="str">
        <f t="shared" si="11"/>
        <v/>
      </c>
      <c r="M110" s="1" t="str">
        <f t="shared" si="9"/>
        <v/>
      </c>
      <c r="N110" s="34" t="str">
        <f t="shared" si="10"/>
        <v/>
      </c>
      <c r="O110" s="35"/>
      <c r="P110" s="1">
        <v>0</v>
      </c>
    </row>
    <row r="111" spans="2:16" ht="20.100000000000001" customHeight="1" x14ac:dyDescent="0.25">
      <c r="B111" s="26"/>
      <c r="C111" s="27"/>
      <c r="D111" s="27"/>
      <c r="E111" s="27"/>
      <c r="F111" s="27"/>
      <c r="G111" s="24"/>
      <c r="H111" s="33" t="str">
        <f t="shared" si="6"/>
        <v/>
      </c>
      <c r="I111" s="29"/>
      <c r="J111" s="3" t="str">
        <f t="shared" si="7"/>
        <v/>
      </c>
      <c r="K111" s="4" t="str">
        <f t="shared" si="8"/>
        <v/>
      </c>
      <c r="L111" s="6" t="str">
        <f t="shared" si="11"/>
        <v/>
      </c>
      <c r="M111" s="1" t="str">
        <f t="shared" si="9"/>
        <v/>
      </c>
      <c r="N111" s="34" t="str">
        <f t="shared" si="10"/>
        <v/>
      </c>
      <c r="O111" s="35"/>
      <c r="P111" s="1">
        <v>0</v>
      </c>
    </row>
    <row r="112" spans="2:16" ht="20.100000000000001" customHeight="1" x14ac:dyDescent="0.25">
      <c r="B112" s="26"/>
      <c r="C112" s="27"/>
      <c r="D112" s="27"/>
      <c r="E112" s="27"/>
      <c r="F112" s="27"/>
      <c r="G112" s="24"/>
      <c r="H112" s="33" t="str">
        <f t="shared" si="6"/>
        <v/>
      </c>
      <c r="I112" s="29"/>
      <c r="J112" s="3" t="str">
        <f t="shared" si="7"/>
        <v/>
      </c>
      <c r="K112" s="4" t="str">
        <f t="shared" si="8"/>
        <v/>
      </c>
      <c r="L112" s="6" t="str">
        <f t="shared" si="11"/>
        <v/>
      </c>
      <c r="M112" s="1" t="str">
        <f t="shared" si="9"/>
        <v/>
      </c>
      <c r="N112" s="34" t="str">
        <f t="shared" si="10"/>
        <v/>
      </c>
      <c r="O112" s="35"/>
      <c r="P112" s="1">
        <v>0</v>
      </c>
    </row>
    <row r="113" spans="2:16" ht="20.100000000000001" customHeight="1" x14ac:dyDescent="0.25">
      <c r="B113" s="26"/>
      <c r="C113" s="27"/>
      <c r="D113" s="27"/>
      <c r="E113" s="27"/>
      <c r="F113" s="27"/>
      <c r="G113" s="24"/>
      <c r="H113" s="33" t="str">
        <f t="shared" si="6"/>
        <v/>
      </c>
      <c r="I113" s="29"/>
      <c r="J113" s="3" t="str">
        <f t="shared" si="7"/>
        <v/>
      </c>
      <c r="K113" s="4" t="str">
        <f t="shared" si="8"/>
        <v/>
      </c>
      <c r="L113" s="6" t="str">
        <f t="shared" si="11"/>
        <v/>
      </c>
      <c r="M113" s="1" t="str">
        <f t="shared" si="9"/>
        <v/>
      </c>
      <c r="N113" s="34" t="str">
        <f t="shared" si="10"/>
        <v/>
      </c>
      <c r="O113" s="35"/>
      <c r="P113" s="1">
        <v>0</v>
      </c>
    </row>
    <row r="114" spans="2:16" ht="20.100000000000001" customHeight="1" x14ac:dyDescent="0.25">
      <c r="B114" s="26"/>
      <c r="C114" s="27"/>
      <c r="D114" s="27"/>
      <c r="E114" s="27"/>
      <c r="F114" s="27"/>
      <c r="G114" s="24"/>
      <c r="H114" s="33" t="str">
        <f t="shared" si="6"/>
        <v/>
      </c>
      <c r="I114" s="29"/>
      <c r="J114" s="3" t="str">
        <f t="shared" si="7"/>
        <v/>
      </c>
      <c r="K114" s="4" t="str">
        <f t="shared" si="8"/>
        <v/>
      </c>
      <c r="L114" s="6" t="str">
        <f t="shared" si="11"/>
        <v/>
      </c>
      <c r="M114" s="1" t="str">
        <f t="shared" si="9"/>
        <v/>
      </c>
      <c r="N114" s="34" t="str">
        <f t="shared" si="10"/>
        <v/>
      </c>
      <c r="O114" s="35"/>
      <c r="P114" s="1">
        <v>0</v>
      </c>
    </row>
    <row r="115" spans="2:16" ht="20.100000000000001" customHeight="1" x14ac:dyDescent="0.25">
      <c r="B115" s="26"/>
      <c r="C115" s="27"/>
      <c r="D115" s="27"/>
      <c r="E115" s="27"/>
      <c r="F115" s="27"/>
      <c r="G115" s="24"/>
      <c r="H115" s="33" t="str">
        <f t="shared" si="6"/>
        <v/>
      </c>
      <c r="I115" s="29"/>
      <c r="J115" s="3" t="str">
        <f t="shared" si="7"/>
        <v/>
      </c>
      <c r="K115" s="4" t="str">
        <f t="shared" si="8"/>
        <v/>
      </c>
      <c r="L115" s="6" t="str">
        <f t="shared" si="11"/>
        <v/>
      </c>
      <c r="M115" s="1" t="str">
        <f t="shared" si="9"/>
        <v/>
      </c>
      <c r="N115" s="34" t="str">
        <f t="shared" si="10"/>
        <v/>
      </c>
      <c r="O115" s="35"/>
      <c r="P115" s="1">
        <v>0</v>
      </c>
    </row>
    <row r="116" spans="2:16" ht="20.100000000000001" customHeight="1" x14ac:dyDescent="0.25">
      <c r="B116" s="26"/>
      <c r="C116" s="27"/>
      <c r="D116" s="27"/>
      <c r="E116" s="27"/>
      <c r="F116" s="27"/>
      <c r="G116" s="24"/>
      <c r="H116" s="33" t="str">
        <f t="shared" si="6"/>
        <v/>
      </c>
      <c r="I116" s="29"/>
      <c r="J116" s="3" t="str">
        <f t="shared" si="7"/>
        <v/>
      </c>
      <c r="K116" s="4" t="str">
        <f t="shared" si="8"/>
        <v/>
      </c>
      <c r="L116" s="6" t="str">
        <f t="shared" si="11"/>
        <v/>
      </c>
      <c r="M116" s="1" t="str">
        <f t="shared" si="9"/>
        <v/>
      </c>
      <c r="N116" s="34" t="str">
        <f t="shared" si="10"/>
        <v/>
      </c>
      <c r="O116" s="35"/>
      <c r="P116" s="1">
        <v>0</v>
      </c>
    </row>
    <row r="117" spans="2:16" ht="20.100000000000001" customHeight="1" x14ac:dyDescent="0.25">
      <c r="B117" s="26"/>
      <c r="C117" s="27"/>
      <c r="D117" s="27"/>
      <c r="E117" s="27"/>
      <c r="F117" s="27"/>
      <c r="G117" s="24"/>
      <c r="H117" s="33" t="str">
        <f t="shared" si="6"/>
        <v/>
      </c>
      <c r="I117" s="29"/>
      <c r="J117" s="3" t="str">
        <f t="shared" si="7"/>
        <v/>
      </c>
      <c r="K117" s="4" t="str">
        <f t="shared" si="8"/>
        <v/>
      </c>
      <c r="L117" s="6" t="str">
        <f t="shared" si="11"/>
        <v/>
      </c>
      <c r="M117" s="1" t="str">
        <f t="shared" si="9"/>
        <v/>
      </c>
      <c r="N117" s="34" t="str">
        <f t="shared" si="10"/>
        <v/>
      </c>
      <c r="O117" s="35"/>
      <c r="P117" s="1">
        <v>0</v>
      </c>
    </row>
    <row r="118" spans="2:16" ht="20.100000000000001" customHeight="1" x14ac:dyDescent="0.25">
      <c r="B118" s="26"/>
      <c r="C118" s="27"/>
      <c r="D118" s="27"/>
      <c r="E118" s="27"/>
      <c r="F118" s="27"/>
      <c r="G118" s="24"/>
      <c r="H118" s="33" t="str">
        <f t="shared" si="6"/>
        <v/>
      </c>
      <c r="I118" s="29"/>
      <c r="J118" s="3" t="str">
        <f t="shared" si="7"/>
        <v/>
      </c>
      <c r="K118" s="4" t="str">
        <f t="shared" si="8"/>
        <v/>
      </c>
      <c r="L118" s="6" t="str">
        <f t="shared" si="11"/>
        <v/>
      </c>
      <c r="M118" s="1" t="str">
        <f t="shared" si="9"/>
        <v/>
      </c>
      <c r="N118" s="34" t="str">
        <f t="shared" si="10"/>
        <v/>
      </c>
      <c r="O118" s="35"/>
      <c r="P118" s="1">
        <v>0</v>
      </c>
    </row>
    <row r="119" spans="2:16" ht="20.100000000000001" customHeight="1" x14ac:dyDescent="0.25">
      <c r="B119" s="26"/>
      <c r="C119" s="27"/>
      <c r="D119" s="27"/>
      <c r="E119" s="27"/>
      <c r="F119" s="27"/>
      <c r="G119" s="24"/>
      <c r="H119" s="33" t="str">
        <f t="shared" si="6"/>
        <v/>
      </c>
      <c r="I119" s="29"/>
      <c r="J119" s="3" t="str">
        <f t="shared" si="7"/>
        <v/>
      </c>
      <c r="K119" s="4" t="str">
        <f t="shared" si="8"/>
        <v/>
      </c>
      <c r="L119" s="6" t="str">
        <f t="shared" si="11"/>
        <v/>
      </c>
      <c r="M119" s="1" t="str">
        <f t="shared" si="9"/>
        <v/>
      </c>
      <c r="N119" s="34" t="str">
        <f t="shared" si="10"/>
        <v/>
      </c>
      <c r="O119" s="35"/>
      <c r="P119" s="1">
        <v>0</v>
      </c>
    </row>
    <row r="120" spans="2:16" ht="20.100000000000001" customHeight="1" x14ac:dyDescent="0.25">
      <c r="B120" s="26"/>
      <c r="C120" s="27"/>
      <c r="D120" s="27"/>
      <c r="E120" s="27"/>
      <c r="F120" s="27"/>
      <c r="G120" s="24"/>
      <c r="H120" s="33" t="str">
        <f t="shared" si="6"/>
        <v/>
      </c>
      <c r="I120" s="29"/>
      <c r="J120" s="3" t="str">
        <f t="shared" si="7"/>
        <v/>
      </c>
      <c r="K120" s="4" t="str">
        <f t="shared" si="8"/>
        <v/>
      </c>
      <c r="L120" s="6" t="str">
        <f t="shared" si="11"/>
        <v/>
      </c>
      <c r="M120" s="1" t="str">
        <f t="shared" si="9"/>
        <v/>
      </c>
      <c r="N120" s="34" t="str">
        <f t="shared" si="10"/>
        <v/>
      </c>
      <c r="O120" s="35"/>
      <c r="P120" s="1">
        <v>0</v>
      </c>
    </row>
    <row r="121" spans="2:16" ht="20.100000000000001" customHeight="1" x14ac:dyDescent="0.25">
      <c r="B121" s="26"/>
      <c r="C121" s="27"/>
      <c r="D121" s="27"/>
      <c r="E121" s="27"/>
      <c r="F121" s="27"/>
      <c r="G121" s="24"/>
      <c r="H121" s="33" t="str">
        <f t="shared" si="6"/>
        <v/>
      </c>
      <c r="I121" s="29"/>
      <c r="J121" s="3" t="str">
        <f t="shared" si="7"/>
        <v/>
      </c>
      <c r="K121" s="4" t="str">
        <f t="shared" si="8"/>
        <v/>
      </c>
      <c r="L121" s="6" t="str">
        <f t="shared" si="11"/>
        <v/>
      </c>
      <c r="M121" s="1" t="str">
        <f t="shared" si="9"/>
        <v/>
      </c>
      <c r="N121" s="34" t="str">
        <f t="shared" si="10"/>
        <v/>
      </c>
      <c r="O121" s="35"/>
      <c r="P121" s="1">
        <v>0</v>
      </c>
    </row>
    <row r="122" spans="2:16" ht="20.100000000000001" customHeight="1" x14ac:dyDescent="0.25">
      <c r="B122" s="26"/>
      <c r="C122" s="27"/>
      <c r="D122" s="27"/>
      <c r="E122" s="27"/>
      <c r="F122" s="27"/>
      <c r="G122" s="24"/>
      <c r="H122" s="33" t="str">
        <f t="shared" si="6"/>
        <v/>
      </c>
      <c r="I122" s="29"/>
      <c r="J122" s="3" t="str">
        <f t="shared" si="7"/>
        <v/>
      </c>
      <c r="K122" s="4" t="str">
        <f t="shared" si="8"/>
        <v/>
      </c>
      <c r="L122" s="6" t="str">
        <f t="shared" si="11"/>
        <v/>
      </c>
      <c r="M122" s="1" t="str">
        <f t="shared" si="9"/>
        <v/>
      </c>
      <c r="N122" s="34" t="str">
        <f t="shared" si="10"/>
        <v/>
      </c>
      <c r="O122" s="35"/>
      <c r="P122" s="1">
        <v>0</v>
      </c>
    </row>
    <row r="123" spans="2:16" ht="20.100000000000001" customHeight="1" x14ac:dyDescent="0.25">
      <c r="B123" s="26"/>
      <c r="C123" s="27"/>
      <c r="D123" s="27"/>
      <c r="E123" s="27"/>
      <c r="F123" s="27"/>
      <c r="G123" s="24"/>
      <c r="H123" s="33" t="str">
        <f t="shared" si="6"/>
        <v/>
      </c>
      <c r="I123" s="29"/>
      <c r="J123" s="3" t="str">
        <f t="shared" si="7"/>
        <v/>
      </c>
      <c r="K123" s="4" t="str">
        <f t="shared" si="8"/>
        <v/>
      </c>
      <c r="L123" s="6" t="str">
        <f t="shared" si="11"/>
        <v/>
      </c>
      <c r="M123" s="1" t="str">
        <f t="shared" si="9"/>
        <v/>
      </c>
      <c r="N123" s="34" t="str">
        <f t="shared" si="10"/>
        <v/>
      </c>
      <c r="O123" s="35"/>
      <c r="P123" s="1">
        <v>0</v>
      </c>
    </row>
    <row r="124" spans="2:16" ht="20.100000000000001" customHeight="1" x14ac:dyDescent="0.25">
      <c r="B124" s="26"/>
      <c r="C124" s="27"/>
      <c r="D124" s="27"/>
      <c r="E124" s="27"/>
      <c r="F124" s="27"/>
      <c r="G124" s="24"/>
      <c r="H124" s="33" t="str">
        <f t="shared" si="6"/>
        <v/>
      </c>
      <c r="I124" s="29"/>
      <c r="J124" s="3" t="str">
        <f t="shared" si="7"/>
        <v/>
      </c>
      <c r="K124" s="4" t="str">
        <f t="shared" si="8"/>
        <v/>
      </c>
      <c r="L124" s="6" t="str">
        <f t="shared" si="11"/>
        <v/>
      </c>
      <c r="M124" s="1" t="str">
        <f t="shared" si="9"/>
        <v/>
      </c>
      <c r="N124" s="34" t="str">
        <f t="shared" si="10"/>
        <v/>
      </c>
      <c r="O124" s="35"/>
      <c r="P124" s="1">
        <v>0</v>
      </c>
    </row>
    <row r="125" spans="2:16" ht="20.100000000000001" customHeight="1" x14ac:dyDescent="0.25">
      <c r="B125" s="26"/>
      <c r="C125" s="27"/>
      <c r="D125" s="27"/>
      <c r="E125" s="27"/>
      <c r="F125" s="27"/>
      <c r="G125" s="24"/>
      <c r="H125" s="33" t="str">
        <f t="shared" si="6"/>
        <v/>
      </c>
      <c r="I125" s="29"/>
      <c r="J125" s="3" t="str">
        <f t="shared" si="7"/>
        <v/>
      </c>
      <c r="K125" s="4" t="str">
        <f t="shared" si="8"/>
        <v/>
      </c>
      <c r="L125" s="6" t="str">
        <f t="shared" si="11"/>
        <v/>
      </c>
      <c r="M125" s="1" t="str">
        <f t="shared" si="9"/>
        <v/>
      </c>
      <c r="N125" s="34" t="str">
        <f t="shared" si="10"/>
        <v/>
      </c>
      <c r="O125" s="35"/>
      <c r="P125" s="1">
        <v>0</v>
      </c>
    </row>
    <row r="126" spans="2:16" ht="20.100000000000001" customHeight="1" x14ac:dyDescent="0.25">
      <c r="B126" s="26"/>
      <c r="C126" s="27"/>
      <c r="D126" s="27"/>
      <c r="E126" s="27"/>
      <c r="F126" s="27"/>
      <c r="G126" s="24"/>
      <c r="H126" s="33" t="str">
        <f t="shared" si="6"/>
        <v/>
      </c>
      <c r="I126" s="29"/>
      <c r="J126" s="3" t="str">
        <f t="shared" si="7"/>
        <v/>
      </c>
      <c r="K126" s="4" t="str">
        <f t="shared" si="8"/>
        <v/>
      </c>
      <c r="L126" s="6" t="str">
        <f t="shared" si="11"/>
        <v/>
      </c>
      <c r="M126" s="1" t="str">
        <f t="shared" si="9"/>
        <v/>
      </c>
      <c r="N126" s="34" t="str">
        <f t="shared" si="10"/>
        <v/>
      </c>
      <c r="O126" s="35"/>
      <c r="P126" s="1">
        <v>0</v>
      </c>
    </row>
    <row r="127" spans="2:16" ht="20.100000000000001" customHeight="1" x14ac:dyDescent="0.25">
      <c r="B127" s="26"/>
      <c r="C127" s="27"/>
      <c r="D127" s="27"/>
      <c r="E127" s="27"/>
      <c r="F127" s="27"/>
      <c r="G127" s="24"/>
      <c r="H127" s="33" t="str">
        <f t="shared" si="6"/>
        <v/>
      </c>
      <c r="I127" s="29"/>
      <c r="J127" s="3" t="str">
        <f t="shared" si="7"/>
        <v/>
      </c>
      <c r="K127" s="4" t="str">
        <f t="shared" si="8"/>
        <v/>
      </c>
      <c r="L127" s="6" t="str">
        <f t="shared" si="11"/>
        <v/>
      </c>
      <c r="M127" s="1" t="str">
        <f t="shared" si="9"/>
        <v/>
      </c>
      <c r="N127" s="34" t="str">
        <f t="shared" si="10"/>
        <v/>
      </c>
      <c r="O127" s="35"/>
      <c r="P127" s="1">
        <v>0</v>
      </c>
    </row>
    <row r="128" spans="2:16" ht="20.100000000000001" customHeight="1" x14ac:dyDescent="0.25">
      <c r="B128" s="26"/>
      <c r="C128" s="27"/>
      <c r="D128" s="27"/>
      <c r="E128" s="27"/>
      <c r="F128" s="27"/>
      <c r="G128" s="24"/>
      <c r="H128" s="33" t="str">
        <f t="shared" si="6"/>
        <v/>
      </c>
      <c r="I128" s="29"/>
      <c r="J128" s="3" t="str">
        <f t="shared" si="7"/>
        <v/>
      </c>
      <c r="K128" s="4" t="str">
        <f t="shared" si="8"/>
        <v/>
      </c>
      <c r="L128" s="6" t="str">
        <f t="shared" si="11"/>
        <v/>
      </c>
      <c r="M128" s="1" t="str">
        <f t="shared" si="9"/>
        <v/>
      </c>
      <c r="N128" s="34" t="str">
        <f t="shared" si="10"/>
        <v/>
      </c>
      <c r="O128" s="35"/>
      <c r="P128" s="1">
        <v>0</v>
      </c>
    </row>
    <row r="129" spans="2:16" ht="20.100000000000001" customHeight="1" x14ac:dyDescent="0.25">
      <c r="B129" s="26"/>
      <c r="C129" s="27"/>
      <c r="D129" s="27"/>
      <c r="E129" s="27"/>
      <c r="F129" s="27"/>
      <c r="G129" s="24"/>
      <c r="H129" s="33" t="str">
        <f t="shared" si="6"/>
        <v/>
      </c>
      <c r="I129" s="29"/>
      <c r="J129" s="3" t="str">
        <f t="shared" si="7"/>
        <v/>
      </c>
      <c r="K129" s="4" t="str">
        <f t="shared" si="8"/>
        <v/>
      </c>
      <c r="L129" s="6" t="str">
        <f t="shared" si="11"/>
        <v/>
      </c>
      <c r="M129" s="1" t="str">
        <f t="shared" si="9"/>
        <v/>
      </c>
      <c r="N129" s="34" t="str">
        <f t="shared" si="10"/>
        <v/>
      </c>
      <c r="O129" s="35"/>
      <c r="P129" s="1">
        <v>0</v>
      </c>
    </row>
    <row r="130" spans="2:16" ht="20.100000000000001" customHeight="1" x14ac:dyDescent="0.25">
      <c r="B130" s="26"/>
      <c r="C130" s="27"/>
      <c r="D130" s="27"/>
      <c r="E130" s="27"/>
      <c r="F130" s="27"/>
      <c r="G130" s="24"/>
      <c r="H130" s="33" t="str">
        <f t="shared" si="6"/>
        <v/>
      </c>
      <c r="I130" s="29"/>
      <c r="J130" s="3" t="str">
        <f t="shared" si="7"/>
        <v/>
      </c>
      <c r="K130" s="4" t="str">
        <f t="shared" si="8"/>
        <v/>
      </c>
      <c r="L130" s="6" t="str">
        <f t="shared" si="11"/>
        <v/>
      </c>
      <c r="M130" s="1" t="str">
        <f t="shared" si="9"/>
        <v/>
      </c>
      <c r="N130" s="34" t="str">
        <f t="shared" si="10"/>
        <v/>
      </c>
      <c r="O130" s="35"/>
      <c r="P130" s="1">
        <v>0</v>
      </c>
    </row>
    <row r="131" spans="2:16" ht="20.100000000000001" customHeight="1" x14ac:dyDescent="0.25">
      <c r="B131" s="26"/>
      <c r="C131" s="27"/>
      <c r="D131" s="27"/>
      <c r="E131" s="27"/>
      <c r="F131" s="27"/>
      <c r="G131" s="24"/>
      <c r="H131" s="33" t="str">
        <f t="shared" si="6"/>
        <v/>
      </c>
      <c r="I131" s="29"/>
      <c r="J131" s="3" t="str">
        <f t="shared" si="7"/>
        <v/>
      </c>
      <c r="K131" s="4" t="str">
        <f t="shared" si="8"/>
        <v/>
      </c>
      <c r="L131" s="6" t="str">
        <f t="shared" si="11"/>
        <v/>
      </c>
      <c r="M131" s="1" t="str">
        <f t="shared" si="9"/>
        <v/>
      </c>
      <c r="N131" s="34" t="str">
        <f t="shared" si="10"/>
        <v/>
      </c>
      <c r="O131" s="35"/>
      <c r="P131" s="1">
        <v>0</v>
      </c>
    </row>
    <row r="132" spans="2:16" ht="20.100000000000001" customHeight="1" x14ac:dyDescent="0.25">
      <c r="B132" s="26"/>
      <c r="C132" s="27"/>
      <c r="D132" s="27"/>
      <c r="E132" s="27"/>
      <c r="F132" s="27"/>
      <c r="G132" s="24"/>
      <c r="H132" s="33" t="str">
        <f t="shared" si="6"/>
        <v/>
      </c>
      <c r="I132" s="29"/>
      <c r="J132" s="3" t="str">
        <f t="shared" si="7"/>
        <v/>
      </c>
      <c r="K132" s="4" t="str">
        <f t="shared" si="8"/>
        <v/>
      </c>
      <c r="L132" s="6" t="str">
        <f t="shared" si="11"/>
        <v/>
      </c>
      <c r="M132" s="1" t="str">
        <f t="shared" si="9"/>
        <v/>
      </c>
      <c r="N132" s="34" t="str">
        <f t="shared" si="10"/>
        <v/>
      </c>
      <c r="O132" s="35"/>
      <c r="P132" s="1">
        <v>0</v>
      </c>
    </row>
    <row r="133" spans="2:16" ht="20.100000000000001" customHeight="1" x14ac:dyDescent="0.25">
      <c r="B133" s="26"/>
      <c r="C133" s="27"/>
      <c r="D133" s="27"/>
      <c r="E133" s="27"/>
      <c r="F133" s="27"/>
      <c r="G133" s="24"/>
      <c r="H133" s="33" t="str">
        <f t="shared" si="6"/>
        <v/>
      </c>
      <c r="I133" s="29"/>
      <c r="J133" s="3" t="str">
        <f t="shared" si="7"/>
        <v/>
      </c>
      <c r="K133" s="4" t="str">
        <f t="shared" si="8"/>
        <v/>
      </c>
      <c r="L133" s="6" t="str">
        <f t="shared" si="11"/>
        <v/>
      </c>
      <c r="M133" s="1" t="str">
        <f t="shared" si="9"/>
        <v/>
      </c>
      <c r="N133" s="34" t="str">
        <f t="shared" si="10"/>
        <v/>
      </c>
      <c r="O133" s="35"/>
      <c r="P133" s="1">
        <v>0</v>
      </c>
    </row>
    <row r="134" spans="2:16" ht="20.100000000000001" customHeight="1" x14ac:dyDescent="0.25">
      <c r="B134" s="26"/>
      <c r="C134" s="27"/>
      <c r="D134" s="27"/>
      <c r="E134" s="27"/>
      <c r="F134" s="27"/>
      <c r="G134" s="24"/>
      <c r="H134" s="33" t="str">
        <f t="shared" si="6"/>
        <v/>
      </c>
      <c r="I134" s="29"/>
      <c r="J134" s="3" t="str">
        <f t="shared" si="7"/>
        <v/>
      </c>
      <c r="K134" s="4" t="str">
        <f t="shared" si="8"/>
        <v/>
      </c>
      <c r="L134" s="6" t="str">
        <f t="shared" si="11"/>
        <v/>
      </c>
      <c r="M134" s="1" t="str">
        <f t="shared" si="9"/>
        <v/>
      </c>
      <c r="N134" s="34" t="str">
        <f t="shared" si="10"/>
        <v/>
      </c>
      <c r="O134" s="35"/>
      <c r="P134" s="1">
        <v>0</v>
      </c>
    </row>
    <row r="135" spans="2:16" ht="20.100000000000001" customHeight="1" x14ac:dyDescent="0.25">
      <c r="B135" s="26"/>
      <c r="C135" s="27"/>
      <c r="D135" s="27"/>
      <c r="E135" s="27"/>
      <c r="F135" s="27"/>
      <c r="G135" s="24"/>
      <c r="H135" s="33" t="str">
        <f t="shared" si="6"/>
        <v/>
      </c>
      <c r="I135" s="29"/>
      <c r="J135" s="3" t="str">
        <f t="shared" si="7"/>
        <v/>
      </c>
      <c r="K135" s="4" t="str">
        <f t="shared" si="8"/>
        <v/>
      </c>
      <c r="L135" s="6" t="str">
        <f t="shared" si="11"/>
        <v/>
      </c>
      <c r="M135" s="1" t="str">
        <f t="shared" si="9"/>
        <v/>
      </c>
      <c r="N135" s="34" t="str">
        <f t="shared" si="10"/>
        <v/>
      </c>
      <c r="O135" s="35"/>
      <c r="P135" s="1">
        <v>0</v>
      </c>
    </row>
    <row r="136" spans="2:16" ht="20.100000000000001" customHeight="1" x14ac:dyDescent="0.25">
      <c r="B136" s="26"/>
      <c r="C136" s="27"/>
      <c r="D136" s="27"/>
      <c r="E136" s="27"/>
      <c r="F136" s="27"/>
      <c r="G136" s="24"/>
      <c r="H136" s="33" t="str">
        <f t="shared" ref="H136:H199" si="12">+IF(G136&lt;&gt;0,IF(G136&gt;=0,"S","H"),"")</f>
        <v/>
      </c>
      <c r="I136" s="29"/>
      <c r="J136" s="3" t="str">
        <f t="shared" ref="J136:J199" si="13">+IF(G136&lt;&gt;"",IF(I136=10,G136/1.1*0.1,IF(I136=20,G136/1.2*0.2,IF(I136="IG",0,IF(I136=12,G136/1.12*0.12,IF(I136=13,G136/1.13*0.13,IF(I136="EXPORT",0,"")))))),"")</f>
        <v/>
      </c>
      <c r="K136" s="4" t="str">
        <f t="shared" ref="K136:K199" si="14">+IF(G136&lt;&gt;"",IF(G136&lt;0,IF(I136&lt;&gt;"",IF(I136=20,9,IF(I136=10,8,IF(I136=13,6,""))),""),""),"")</f>
        <v/>
      </c>
      <c r="L136" s="6" t="str">
        <f t="shared" si="11"/>
        <v/>
      </c>
      <c r="M136" s="1" t="str">
        <f t="shared" ref="M136:M199" si="15">IF(G136&lt;&gt;"",IF(G136&lt;0,-1*G136,G136),"")</f>
        <v/>
      </c>
      <c r="N136" s="34" t="str">
        <f t="shared" ref="N136:N199" si="16">+IF(B136&lt;&gt;"",B136,"")</f>
        <v/>
      </c>
      <c r="O136" s="35"/>
      <c r="P136" s="1">
        <v>0</v>
      </c>
    </row>
    <row r="137" spans="2:16" ht="20.100000000000001" customHeight="1" x14ac:dyDescent="0.25">
      <c r="B137" s="26"/>
      <c r="C137" s="27"/>
      <c r="D137" s="27"/>
      <c r="E137" s="27"/>
      <c r="F137" s="27"/>
      <c r="G137" s="24"/>
      <c r="H137" s="33" t="str">
        <f t="shared" si="12"/>
        <v/>
      </c>
      <c r="I137" s="29"/>
      <c r="J137" s="3" t="str">
        <f t="shared" si="13"/>
        <v/>
      </c>
      <c r="K137" s="4" t="str">
        <f t="shared" si="14"/>
        <v/>
      </c>
      <c r="L137" s="6" t="str">
        <f t="shared" ref="L137:L200" si="17">+IF(G137&lt;&gt;"",L136+G137,"")</f>
        <v/>
      </c>
      <c r="M137" s="1" t="str">
        <f t="shared" si="15"/>
        <v/>
      </c>
      <c r="N137" s="34" t="str">
        <f t="shared" si="16"/>
        <v/>
      </c>
      <c r="O137" s="35"/>
      <c r="P137" s="1">
        <v>0</v>
      </c>
    </row>
    <row r="138" spans="2:16" ht="20.100000000000001" customHeight="1" x14ac:dyDescent="0.25">
      <c r="B138" s="26"/>
      <c r="C138" s="27"/>
      <c r="D138" s="27"/>
      <c r="E138" s="27"/>
      <c r="F138" s="27"/>
      <c r="G138" s="24"/>
      <c r="H138" s="33" t="str">
        <f t="shared" si="12"/>
        <v/>
      </c>
      <c r="I138" s="29"/>
      <c r="J138" s="3" t="str">
        <f t="shared" si="13"/>
        <v/>
      </c>
      <c r="K138" s="4" t="str">
        <f t="shared" si="14"/>
        <v/>
      </c>
      <c r="L138" s="6" t="str">
        <f t="shared" si="17"/>
        <v/>
      </c>
      <c r="M138" s="1" t="str">
        <f t="shared" si="15"/>
        <v/>
      </c>
      <c r="N138" s="34" t="str">
        <f t="shared" si="16"/>
        <v/>
      </c>
      <c r="O138" s="35"/>
      <c r="P138" s="1">
        <v>0</v>
      </c>
    </row>
    <row r="139" spans="2:16" ht="20.100000000000001" customHeight="1" x14ac:dyDescent="0.25">
      <c r="B139" s="26"/>
      <c r="C139" s="27"/>
      <c r="D139" s="27"/>
      <c r="E139" s="27"/>
      <c r="F139" s="27"/>
      <c r="G139" s="24"/>
      <c r="H139" s="33" t="str">
        <f t="shared" si="12"/>
        <v/>
      </c>
      <c r="I139" s="29"/>
      <c r="J139" s="3" t="str">
        <f t="shared" si="13"/>
        <v/>
      </c>
      <c r="K139" s="4" t="str">
        <f t="shared" si="14"/>
        <v/>
      </c>
      <c r="L139" s="6" t="str">
        <f t="shared" si="17"/>
        <v/>
      </c>
      <c r="M139" s="1" t="str">
        <f t="shared" si="15"/>
        <v/>
      </c>
      <c r="N139" s="34" t="str">
        <f t="shared" si="16"/>
        <v/>
      </c>
      <c r="O139" s="35"/>
      <c r="P139" s="1">
        <v>0</v>
      </c>
    </row>
    <row r="140" spans="2:16" ht="20.100000000000001" customHeight="1" x14ac:dyDescent="0.25">
      <c r="B140" s="26"/>
      <c r="C140" s="27"/>
      <c r="D140" s="27"/>
      <c r="E140" s="27"/>
      <c r="F140" s="27"/>
      <c r="G140" s="24"/>
      <c r="H140" s="33" t="str">
        <f t="shared" si="12"/>
        <v/>
      </c>
      <c r="I140" s="29"/>
      <c r="J140" s="3" t="str">
        <f t="shared" si="13"/>
        <v/>
      </c>
      <c r="K140" s="4" t="str">
        <f t="shared" si="14"/>
        <v/>
      </c>
      <c r="L140" s="6" t="str">
        <f t="shared" si="17"/>
        <v/>
      </c>
      <c r="M140" s="1" t="str">
        <f t="shared" si="15"/>
        <v/>
      </c>
      <c r="N140" s="34" t="str">
        <f t="shared" si="16"/>
        <v/>
      </c>
      <c r="O140" s="35"/>
      <c r="P140" s="1">
        <v>0</v>
      </c>
    </row>
    <row r="141" spans="2:16" ht="20.100000000000001" customHeight="1" x14ac:dyDescent="0.25">
      <c r="B141" s="26"/>
      <c r="C141" s="27"/>
      <c r="D141" s="27"/>
      <c r="E141" s="27"/>
      <c r="F141" s="27"/>
      <c r="G141" s="24"/>
      <c r="H141" s="33" t="str">
        <f t="shared" si="12"/>
        <v/>
      </c>
      <c r="I141" s="29"/>
      <c r="J141" s="3" t="str">
        <f t="shared" si="13"/>
        <v/>
      </c>
      <c r="K141" s="4" t="str">
        <f t="shared" si="14"/>
        <v/>
      </c>
      <c r="L141" s="6" t="str">
        <f t="shared" si="17"/>
        <v/>
      </c>
      <c r="M141" s="1" t="str">
        <f t="shared" si="15"/>
        <v/>
      </c>
      <c r="N141" s="34" t="str">
        <f t="shared" si="16"/>
        <v/>
      </c>
      <c r="O141" s="35"/>
      <c r="P141" s="1">
        <v>0</v>
      </c>
    </row>
    <row r="142" spans="2:16" ht="20.100000000000001" customHeight="1" x14ac:dyDescent="0.25">
      <c r="B142" s="26"/>
      <c r="C142" s="27"/>
      <c r="D142" s="27"/>
      <c r="E142" s="27"/>
      <c r="F142" s="27"/>
      <c r="G142" s="24"/>
      <c r="H142" s="33" t="str">
        <f t="shared" si="12"/>
        <v/>
      </c>
      <c r="I142" s="29"/>
      <c r="J142" s="3" t="str">
        <f t="shared" si="13"/>
        <v/>
      </c>
      <c r="K142" s="4" t="str">
        <f t="shared" si="14"/>
        <v/>
      </c>
      <c r="L142" s="6" t="str">
        <f t="shared" si="17"/>
        <v/>
      </c>
      <c r="M142" s="1" t="str">
        <f t="shared" si="15"/>
        <v/>
      </c>
      <c r="N142" s="34" t="str">
        <f t="shared" si="16"/>
        <v/>
      </c>
      <c r="O142" s="35"/>
      <c r="P142" s="1">
        <v>0</v>
      </c>
    </row>
    <row r="143" spans="2:16" ht="20.100000000000001" customHeight="1" x14ac:dyDescent="0.25">
      <c r="B143" s="26"/>
      <c r="C143" s="27"/>
      <c r="D143" s="27"/>
      <c r="E143" s="27"/>
      <c r="F143" s="27"/>
      <c r="G143" s="24"/>
      <c r="H143" s="33" t="str">
        <f t="shared" si="12"/>
        <v/>
      </c>
      <c r="I143" s="29"/>
      <c r="J143" s="3" t="str">
        <f t="shared" si="13"/>
        <v/>
      </c>
      <c r="K143" s="4" t="str">
        <f t="shared" si="14"/>
        <v/>
      </c>
      <c r="L143" s="6" t="str">
        <f t="shared" si="17"/>
        <v/>
      </c>
      <c r="M143" s="1" t="str">
        <f t="shared" si="15"/>
        <v/>
      </c>
      <c r="N143" s="34" t="str">
        <f t="shared" si="16"/>
        <v/>
      </c>
      <c r="O143" s="35"/>
      <c r="P143" s="1">
        <v>0</v>
      </c>
    </row>
    <row r="144" spans="2:16" ht="20.100000000000001" customHeight="1" x14ac:dyDescent="0.25">
      <c r="B144" s="26"/>
      <c r="C144" s="27"/>
      <c r="D144" s="27"/>
      <c r="E144" s="27"/>
      <c r="F144" s="27"/>
      <c r="G144" s="24"/>
      <c r="H144" s="33" t="str">
        <f t="shared" si="12"/>
        <v/>
      </c>
      <c r="I144" s="29"/>
      <c r="J144" s="3" t="str">
        <f t="shared" si="13"/>
        <v/>
      </c>
      <c r="K144" s="4" t="str">
        <f t="shared" si="14"/>
        <v/>
      </c>
      <c r="L144" s="6" t="str">
        <f t="shared" si="17"/>
        <v/>
      </c>
      <c r="M144" s="1" t="str">
        <f t="shared" si="15"/>
        <v/>
      </c>
      <c r="N144" s="34" t="str">
        <f t="shared" si="16"/>
        <v/>
      </c>
      <c r="O144" s="35"/>
      <c r="P144" s="1">
        <v>0</v>
      </c>
    </row>
    <row r="145" spans="2:16" ht="20.100000000000001" customHeight="1" x14ac:dyDescent="0.25">
      <c r="B145" s="26"/>
      <c r="C145" s="27"/>
      <c r="D145" s="27"/>
      <c r="E145" s="27"/>
      <c r="F145" s="27"/>
      <c r="G145" s="24"/>
      <c r="H145" s="33" t="str">
        <f t="shared" si="12"/>
        <v/>
      </c>
      <c r="I145" s="29"/>
      <c r="J145" s="3" t="str">
        <f t="shared" si="13"/>
        <v/>
      </c>
      <c r="K145" s="4" t="str">
        <f t="shared" si="14"/>
        <v/>
      </c>
      <c r="L145" s="6" t="str">
        <f t="shared" si="17"/>
        <v/>
      </c>
      <c r="M145" s="1" t="str">
        <f t="shared" si="15"/>
        <v/>
      </c>
      <c r="N145" s="34" t="str">
        <f t="shared" si="16"/>
        <v/>
      </c>
      <c r="O145" s="35"/>
      <c r="P145" s="1">
        <v>0</v>
      </c>
    </row>
    <row r="146" spans="2:16" ht="20.100000000000001" customHeight="1" x14ac:dyDescent="0.25">
      <c r="B146" s="26"/>
      <c r="C146" s="27"/>
      <c r="D146" s="27"/>
      <c r="E146" s="27"/>
      <c r="F146" s="27"/>
      <c r="G146" s="24"/>
      <c r="H146" s="33" t="str">
        <f t="shared" si="12"/>
        <v/>
      </c>
      <c r="I146" s="29"/>
      <c r="J146" s="3" t="str">
        <f t="shared" si="13"/>
        <v/>
      </c>
      <c r="K146" s="4" t="str">
        <f t="shared" si="14"/>
        <v/>
      </c>
      <c r="L146" s="6" t="str">
        <f t="shared" si="17"/>
        <v/>
      </c>
      <c r="M146" s="1" t="str">
        <f t="shared" si="15"/>
        <v/>
      </c>
      <c r="N146" s="34" t="str">
        <f t="shared" si="16"/>
        <v/>
      </c>
      <c r="O146" s="35"/>
      <c r="P146" s="1">
        <v>0</v>
      </c>
    </row>
    <row r="147" spans="2:16" ht="20.100000000000001" customHeight="1" x14ac:dyDescent="0.25">
      <c r="B147" s="26"/>
      <c r="C147" s="27"/>
      <c r="D147" s="27"/>
      <c r="E147" s="27"/>
      <c r="F147" s="27"/>
      <c r="G147" s="24"/>
      <c r="H147" s="33" t="str">
        <f t="shared" si="12"/>
        <v/>
      </c>
      <c r="I147" s="29"/>
      <c r="J147" s="3" t="str">
        <f t="shared" si="13"/>
        <v/>
      </c>
      <c r="K147" s="4" t="str">
        <f t="shared" si="14"/>
        <v/>
      </c>
      <c r="L147" s="6" t="str">
        <f t="shared" si="17"/>
        <v/>
      </c>
      <c r="M147" s="1" t="str">
        <f t="shared" si="15"/>
        <v/>
      </c>
      <c r="N147" s="34" t="str">
        <f t="shared" si="16"/>
        <v/>
      </c>
      <c r="O147" s="35"/>
      <c r="P147" s="1">
        <v>0</v>
      </c>
    </row>
    <row r="148" spans="2:16" ht="20.100000000000001" customHeight="1" x14ac:dyDescent="0.25">
      <c r="B148" s="26"/>
      <c r="C148" s="27"/>
      <c r="D148" s="27"/>
      <c r="E148" s="27"/>
      <c r="F148" s="27"/>
      <c r="G148" s="24"/>
      <c r="H148" s="33" t="str">
        <f t="shared" si="12"/>
        <v/>
      </c>
      <c r="I148" s="29"/>
      <c r="J148" s="3" t="str">
        <f t="shared" si="13"/>
        <v/>
      </c>
      <c r="K148" s="4" t="str">
        <f t="shared" si="14"/>
        <v/>
      </c>
      <c r="L148" s="6" t="str">
        <f t="shared" si="17"/>
        <v/>
      </c>
      <c r="M148" s="1" t="str">
        <f t="shared" si="15"/>
        <v/>
      </c>
      <c r="N148" s="34" t="str">
        <f t="shared" si="16"/>
        <v/>
      </c>
      <c r="O148" s="35"/>
      <c r="P148" s="1">
        <v>0</v>
      </c>
    </row>
    <row r="149" spans="2:16" ht="20.100000000000001" customHeight="1" x14ac:dyDescent="0.25">
      <c r="B149" s="26"/>
      <c r="C149" s="27"/>
      <c r="D149" s="27"/>
      <c r="E149" s="27"/>
      <c r="F149" s="27"/>
      <c r="G149" s="24"/>
      <c r="H149" s="33" t="str">
        <f t="shared" si="12"/>
        <v/>
      </c>
      <c r="I149" s="29"/>
      <c r="J149" s="3" t="str">
        <f t="shared" si="13"/>
        <v/>
      </c>
      <c r="K149" s="4" t="str">
        <f t="shared" si="14"/>
        <v/>
      </c>
      <c r="L149" s="6" t="str">
        <f t="shared" si="17"/>
        <v/>
      </c>
      <c r="M149" s="1" t="str">
        <f t="shared" si="15"/>
        <v/>
      </c>
      <c r="N149" s="34" t="str">
        <f t="shared" si="16"/>
        <v/>
      </c>
      <c r="O149" s="35"/>
      <c r="P149" s="1">
        <v>0</v>
      </c>
    </row>
    <row r="150" spans="2:16" ht="20.100000000000001" customHeight="1" x14ac:dyDescent="0.25">
      <c r="B150" s="26"/>
      <c r="C150" s="27"/>
      <c r="D150" s="27"/>
      <c r="E150" s="27"/>
      <c r="F150" s="27"/>
      <c r="G150" s="24"/>
      <c r="H150" s="33" t="str">
        <f t="shared" si="12"/>
        <v/>
      </c>
      <c r="I150" s="29"/>
      <c r="J150" s="3" t="str">
        <f t="shared" si="13"/>
        <v/>
      </c>
      <c r="K150" s="4" t="str">
        <f t="shared" si="14"/>
        <v/>
      </c>
      <c r="L150" s="6" t="str">
        <f t="shared" si="17"/>
        <v/>
      </c>
      <c r="M150" s="1" t="str">
        <f t="shared" si="15"/>
        <v/>
      </c>
      <c r="N150" s="34" t="str">
        <f t="shared" si="16"/>
        <v/>
      </c>
      <c r="O150" s="35"/>
      <c r="P150" s="1">
        <v>0</v>
      </c>
    </row>
    <row r="151" spans="2:16" ht="20.100000000000001" customHeight="1" x14ac:dyDescent="0.25">
      <c r="B151" s="26"/>
      <c r="C151" s="27"/>
      <c r="D151" s="27"/>
      <c r="E151" s="27"/>
      <c r="F151" s="27"/>
      <c r="G151" s="24"/>
      <c r="H151" s="33" t="str">
        <f t="shared" si="12"/>
        <v/>
      </c>
      <c r="I151" s="29"/>
      <c r="J151" s="3" t="str">
        <f t="shared" si="13"/>
        <v/>
      </c>
      <c r="K151" s="4" t="str">
        <f t="shared" si="14"/>
        <v/>
      </c>
      <c r="L151" s="6" t="str">
        <f t="shared" si="17"/>
        <v/>
      </c>
      <c r="M151" s="1" t="str">
        <f t="shared" si="15"/>
        <v/>
      </c>
      <c r="N151" s="34" t="str">
        <f t="shared" si="16"/>
        <v/>
      </c>
      <c r="O151" s="35"/>
      <c r="P151" s="1">
        <v>0</v>
      </c>
    </row>
    <row r="152" spans="2:16" ht="20.100000000000001" customHeight="1" x14ac:dyDescent="0.25">
      <c r="B152" s="26"/>
      <c r="C152" s="27"/>
      <c r="D152" s="27"/>
      <c r="E152" s="27"/>
      <c r="F152" s="27"/>
      <c r="G152" s="24"/>
      <c r="H152" s="33" t="str">
        <f t="shared" si="12"/>
        <v/>
      </c>
      <c r="I152" s="29"/>
      <c r="J152" s="3" t="str">
        <f t="shared" si="13"/>
        <v/>
      </c>
      <c r="K152" s="4" t="str">
        <f t="shared" si="14"/>
        <v/>
      </c>
      <c r="L152" s="6" t="str">
        <f t="shared" si="17"/>
        <v/>
      </c>
      <c r="M152" s="1" t="str">
        <f t="shared" si="15"/>
        <v/>
      </c>
      <c r="N152" s="34" t="str">
        <f t="shared" si="16"/>
        <v/>
      </c>
      <c r="O152" s="35"/>
      <c r="P152" s="1">
        <v>0</v>
      </c>
    </row>
    <row r="153" spans="2:16" ht="20.100000000000001" customHeight="1" x14ac:dyDescent="0.25">
      <c r="B153" s="26"/>
      <c r="C153" s="27"/>
      <c r="D153" s="27"/>
      <c r="E153" s="27"/>
      <c r="F153" s="27"/>
      <c r="G153" s="24"/>
      <c r="H153" s="33" t="str">
        <f t="shared" si="12"/>
        <v/>
      </c>
      <c r="I153" s="29"/>
      <c r="J153" s="3" t="str">
        <f t="shared" si="13"/>
        <v/>
      </c>
      <c r="K153" s="4" t="str">
        <f t="shared" si="14"/>
        <v/>
      </c>
      <c r="L153" s="6" t="str">
        <f t="shared" si="17"/>
        <v/>
      </c>
      <c r="M153" s="1" t="str">
        <f t="shared" si="15"/>
        <v/>
      </c>
      <c r="N153" s="34" t="str">
        <f t="shared" si="16"/>
        <v/>
      </c>
      <c r="O153" s="35"/>
      <c r="P153" s="1">
        <v>0</v>
      </c>
    </row>
    <row r="154" spans="2:16" ht="20.100000000000001" customHeight="1" x14ac:dyDescent="0.25">
      <c r="B154" s="26"/>
      <c r="C154" s="27"/>
      <c r="D154" s="27"/>
      <c r="E154" s="27"/>
      <c r="F154" s="27"/>
      <c r="G154" s="24"/>
      <c r="H154" s="33" t="str">
        <f t="shared" si="12"/>
        <v/>
      </c>
      <c r="I154" s="29"/>
      <c r="J154" s="3" t="str">
        <f t="shared" si="13"/>
        <v/>
      </c>
      <c r="K154" s="4" t="str">
        <f t="shared" si="14"/>
        <v/>
      </c>
      <c r="L154" s="6" t="str">
        <f t="shared" si="17"/>
        <v/>
      </c>
      <c r="M154" s="1" t="str">
        <f t="shared" si="15"/>
        <v/>
      </c>
      <c r="N154" s="34" t="str">
        <f t="shared" si="16"/>
        <v/>
      </c>
      <c r="O154" s="35"/>
      <c r="P154" s="1">
        <v>0</v>
      </c>
    </row>
    <row r="155" spans="2:16" ht="20.100000000000001" customHeight="1" x14ac:dyDescent="0.25">
      <c r="B155" s="26"/>
      <c r="C155" s="27"/>
      <c r="D155" s="27"/>
      <c r="E155" s="27"/>
      <c r="F155" s="27"/>
      <c r="G155" s="24"/>
      <c r="H155" s="33" t="str">
        <f t="shared" si="12"/>
        <v/>
      </c>
      <c r="I155" s="29"/>
      <c r="J155" s="3" t="str">
        <f t="shared" si="13"/>
        <v/>
      </c>
      <c r="K155" s="4" t="str">
        <f t="shared" si="14"/>
        <v/>
      </c>
      <c r="L155" s="6" t="str">
        <f t="shared" si="17"/>
        <v/>
      </c>
      <c r="M155" s="1" t="str">
        <f t="shared" si="15"/>
        <v/>
      </c>
      <c r="N155" s="34" t="str">
        <f t="shared" si="16"/>
        <v/>
      </c>
      <c r="O155" s="35"/>
      <c r="P155" s="1">
        <v>0</v>
      </c>
    </row>
    <row r="156" spans="2:16" ht="20.100000000000001" customHeight="1" x14ac:dyDescent="0.25">
      <c r="B156" s="26"/>
      <c r="C156" s="27"/>
      <c r="D156" s="27"/>
      <c r="E156" s="27"/>
      <c r="F156" s="27"/>
      <c r="G156" s="24"/>
      <c r="H156" s="33" t="str">
        <f t="shared" si="12"/>
        <v/>
      </c>
      <c r="I156" s="29"/>
      <c r="J156" s="3" t="str">
        <f t="shared" si="13"/>
        <v/>
      </c>
      <c r="K156" s="4" t="str">
        <f t="shared" si="14"/>
        <v/>
      </c>
      <c r="L156" s="6" t="str">
        <f t="shared" si="17"/>
        <v/>
      </c>
      <c r="M156" s="1" t="str">
        <f t="shared" si="15"/>
        <v/>
      </c>
      <c r="N156" s="34" t="str">
        <f t="shared" si="16"/>
        <v/>
      </c>
      <c r="O156" s="35"/>
      <c r="P156" s="1">
        <v>0</v>
      </c>
    </row>
    <row r="157" spans="2:16" ht="20.100000000000001" customHeight="1" x14ac:dyDescent="0.25">
      <c r="B157" s="26"/>
      <c r="C157" s="27"/>
      <c r="D157" s="27"/>
      <c r="E157" s="27"/>
      <c r="F157" s="27"/>
      <c r="G157" s="24"/>
      <c r="H157" s="33" t="str">
        <f t="shared" si="12"/>
        <v/>
      </c>
      <c r="I157" s="29"/>
      <c r="J157" s="3" t="str">
        <f t="shared" si="13"/>
        <v/>
      </c>
      <c r="K157" s="4" t="str">
        <f t="shared" si="14"/>
        <v/>
      </c>
      <c r="L157" s="6" t="str">
        <f t="shared" si="17"/>
        <v/>
      </c>
      <c r="M157" s="1" t="str">
        <f t="shared" si="15"/>
        <v/>
      </c>
      <c r="N157" s="34" t="str">
        <f t="shared" si="16"/>
        <v/>
      </c>
      <c r="O157" s="35"/>
      <c r="P157" s="1">
        <v>0</v>
      </c>
    </row>
    <row r="158" spans="2:16" ht="20.100000000000001" customHeight="1" x14ac:dyDescent="0.25">
      <c r="B158" s="26"/>
      <c r="C158" s="27"/>
      <c r="D158" s="27"/>
      <c r="E158" s="27"/>
      <c r="F158" s="27"/>
      <c r="G158" s="24"/>
      <c r="H158" s="33" t="str">
        <f t="shared" si="12"/>
        <v/>
      </c>
      <c r="I158" s="29"/>
      <c r="J158" s="3" t="str">
        <f t="shared" si="13"/>
        <v/>
      </c>
      <c r="K158" s="4" t="str">
        <f t="shared" si="14"/>
        <v/>
      </c>
      <c r="L158" s="6" t="str">
        <f t="shared" si="17"/>
        <v/>
      </c>
      <c r="M158" s="1" t="str">
        <f t="shared" si="15"/>
        <v/>
      </c>
      <c r="N158" s="34" t="str">
        <f t="shared" si="16"/>
        <v/>
      </c>
      <c r="O158" s="35"/>
      <c r="P158" s="1">
        <v>0</v>
      </c>
    </row>
    <row r="159" spans="2:16" ht="20.100000000000001" customHeight="1" x14ac:dyDescent="0.25">
      <c r="B159" s="26"/>
      <c r="C159" s="27"/>
      <c r="D159" s="27"/>
      <c r="E159" s="27"/>
      <c r="F159" s="27"/>
      <c r="G159" s="24"/>
      <c r="H159" s="33" t="str">
        <f t="shared" si="12"/>
        <v/>
      </c>
      <c r="I159" s="29"/>
      <c r="J159" s="3" t="str">
        <f t="shared" si="13"/>
        <v/>
      </c>
      <c r="K159" s="4" t="str">
        <f t="shared" si="14"/>
        <v/>
      </c>
      <c r="L159" s="6" t="str">
        <f t="shared" si="17"/>
        <v/>
      </c>
      <c r="M159" s="1" t="str">
        <f t="shared" si="15"/>
        <v/>
      </c>
      <c r="N159" s="34" t="str">
        <f t="shared" si="16"/>
        <v/>
      </c>
      <c r="O159" s="35"/>
      <c r="P159" s="1">
        <v>0</v>
      </c>
    </row>
    <row r="160" spans="2:16" ht="20.100000000000001" customHeight="1" x14ac:dyDescent="0.25">
      <c r="B160" s="26"/>
      <c r="C160" s="27"/>
      <c r="D160" s="27"/>
      <c r="E160" s="27"/>
      <c r="F160" s="27"/>
      <c r="G160" s="24"/>
      <c r="H160" s="33" t="str">
        <f t="shared" si="12"/>
        <v/>
      </c>
      <c r="I160" s="29"/>
      <c r="J160" s="3" t="str">
        <f t="shared" si="13"/>
        <v/>
      </c>
      <c r="K160" s="4" t="str">
        <f t="shared" si="14"/>
        <v/>
      </c>
      <c r="L160" s="6" t="str">
        <f t="shared" si="17"/>
        <v/>
      </c>
      <c r="M160" s="1" t="str">
        <f t="shared" si="15"/>
        <v/>
      </c>
      <c r="N160" s="34" t="str">
        <f t="shared" si="16"/>
        <v/>
      </c>
      <c r="O160" s="35"/>
      <c r="P160" s="1">
        <v>0</v>
      </c>
    </row>
    <row r="161" spans="2:16" ht="20.100000000000001" customHeight="1" x14ac:dyDescent="0.25">
      <c r="B161" s="26"/>
      <c r="C161" s="27"/>
      <c r="D161" s="27"/>
      <c r="E161" s="27"/>
      <c r="F161" s="27"/>
      <c r="G161" s="24"/>
      <c r="H161" s="33" t="str">
        <f t="shared" si="12"/>
        <v/>
      </c>
      <c r="I161" s="29"/>
      <c r="J161" s="3" t="str">
        <f t="shared" si="13"/>
        <v/>
      </c>
      <c r="K161" s="4" t="str">
        <f t="shared" si="14"/>
        <v/>
      </c>
      <c r="L161" s="6" t="str">
        <f t="shared" si="17"/>
        <v/>
      </c>
      <c r="M161" s="1" t="str">
        <f t="shared" si="15"/>
        <v/>
      </c>
      <c r="N161" s="34" t="str">
        <f t="shared" si="16"/>
        <v/>
      </c>
      <c r="O161" s="35"/>
      <c r="P161" s="1">
        <v>0</v>
      </c>
    </row>
    <row r="162" spans="2:16" ht="20.100000000000001" customHeight="1" x14ac:dyDescent="0.25">
      <c r="B162" s="26"/>
      <c r="C162" s="27"/>
      <c r="D162" s="27"/>
      <c r="E162" s="27"/>
      <c r="F162" s="27"/>
      <c r="G162" s="24"/>
      <c r="H162" s="33" t="str">
        <f t="shared" si="12"/>
        <v/>
      </c>
      <c r="I162" s="29"/>
      <c r="J162" s="3" t="str">
        <f t="shared" si="13"/>
        <v/>
      </c>
      <c r="K162" s="4" t="str">
        <f t="shared" si="14"/>
        <v/>
      </c>
      <c r="L162" s="6" t="str">
        <f t="shared" si="17"/>
        <v/>
      </c>
      <c r="M162" s="1" t="str">
        <f t="shared" si="15"/>
        <v/>
      </c>
      <c r="N162" s="34" t="str">
        <f t="shared" si="16"/>
        <v/>
      </c>
      <c r="O162" s="35"/>
      <c r="P162" s="1">
        <v>0</v>
      </c>
    </row>
    <row r="163" spans="2:16" ht="20.100000000000001" customHeight="1" x14ac:dyDescent="0.25">
      <c r="B163" s="26"/>
      <c r="C163" s="27"/>
      <c r="D163" s="27"/>
      <c r="E163" s="27"/>
      <c r="F163" s="27"/>
      <c r="G163" s="24"/>
      <c r="H163" s="33" t="str">
        <f t="shared" si="12"/>
        <v/>
      </c>
      <c r="I163" s="29"/>
      <c r="J163" s="3" t="str">
        <f t="shared" si="13"/>
        <v/>
      </c>
      <c r="K163" s="4" t="str">
        <f t="shared" si="14"/>
        <v/>
      </c>
      <c r="L163" s="6" t="str">
        <f t="shared" si="17"/>
        <v/>
      </c>
      <c r="M163" s="1" t="str">
        <f t="shared" si="15"/>
        <v/>
      </c>
      <c r="N163" s="34" t="str">
        <f t="shared" si="16"/>
        <v/>
      </c>
      <c r="O163" s="35"/>
      <c r="P163" s="1">
        <v>0</v>
      </c>
    </row>
    <row r="164" spans="2:16" ht="20.100000000000001" customHeight="1" x14ac:dyDescent="0.25">
      <c r="B164" s="26"/>
      <c r="C164" s="27"/>
      <c r="D164" s="27"/>
      <c r="E164" s="27"/>
      <c r="F164" s="27"/>
      <c r="G164" s="24"/>
      <c r="H164" s="33" t="str">
        <f t="shared" si="12"/>
        <v/>
      </c>
      <c r="I164" s="29"/>
      <c r="J164" s="3" t="str">
        <f t="shared" si="13"/>
        <v/>
      </c>
      <c r="K164" s="4" t="str">
        <f t="shared" si="14"/>
        <v/>
      </c>
      <c r="L164" s="6" t="str">
        <f t="shared" si="17"/>
        <v/>
      </c>
      <c r="M164" s="1" t="str">
        <f t="shared" si="15"/>
        <v/>
      </c>
      <c r="N164" s="34" t="str">
        <f t="shared" si="16"/>
        <v/>
      </c>
      <c r="O164" s="35"/>
      <c r="P164" s="1">
        <v>0</v>
      </c>
    </row>
    <row r="165" spans="2:16" ht="20.100000000000001" customHeight="1" x14ac:dyDescent="0.25">
      <c r="B165" s="26"/>
      <c r="C165" s="27"/>
      <c r="D165" s="27"/>
      <c r="E165" s="27"/>
      <c r="F165" s="27"/>
      <c r="G165" s="24"/>
      <c r="H165" s="33" t="str">
        <f t="shared" si="12"/>
        <v/>
      </c>
      <c r="I165" s="29"/>
      <c r="J165" s="3" t="str">
        <f t="shared" si="13"/>
        <v/>
      </c>
      <c r="K165" s="4" t="str">
        <f t="shared" si="14"/>
        <v/>
      </c>
      <c r="L165" s="6" t="str">
        <f t="shared" si="17"/>
        <v/>
      </c>
      <c r="M165" s="1" t="str">
        <f t="shared" si="15"/>
        <v/>
      </c>
      <c r="N165" s="34" t="str">
        <f t="shared" si="16"/>
        <v/>
      </c>
      <c r="O165" s="35"/>
      <c r="P165" s="1">
        <v>0</v>
      </c>
    </row>
    <row r="166" spans="2:16" ht="20.100000000000001" customHeight="1" x14ac:dyDescent="0.25">
      <c r="B166" s="26"/>
      <c r="C166" s="27"/>
      <c r="D166" s="27"/>
      <c r="E166" s="27"/>
      <c r="F166" s="27"/>
      <c r="G166" s="24"/>
      <c r="H166" s="33" t="str">
        <f t="shared" si="12"/>
        <v/>
      </c>
      <c r="I166" s="29"/>
      <c r="J166" s="3" t="str">
        <f t="shared" si="13"/>
        <v/>
      </c>
      <c r="K166" s="4" t="str">
        <f t="shared" si="14"/>
        <v/>
      </c>
      <c r="L166" s="6" t="str">
        <f t="shared" si="17"/>
        <v/>
      </c>
      <c r="M166" s="1" t="str">
        <f t="shared" si="15"/>
        <v/>
      </c>
      <c r="N166" s="34" t="str">
        <f t="shared" si="16"/>
        <v/>
      </c>
      <c r="O166" s="35"/>
      <c r="P166" s="1">
        <v>0</v>
      </c>
    </row>
    <row r="167" spans="2:16" ht="20.100000000000001" customHeight="1" x14ac:dyDescent="0.25">
      <c r="B167" s="26"/>
      <c r="C167" s="27"/>
      <c r="D167" s="27"/>
      <c r="E167" s="27"/>
      <c r="F167" s="27"/>
      <c r="G167" s="24"/>
      <c r="H167" s="33" t="str">
        <f t="shared" si="12"/>
        <v/>
      </c>
      <c r="I167" s="29"/>
      <c r="J167" s="3" t="str">
        <f t="shared" si="13"/>
        <v/>
      </c>
      <c r="K167" s="4" t="str">
        <f t="shared" si="14"/>
        <v/>
      </c>
      <c r="L167" s="6" t="str">
        <f t="shared" si="17"/>
        <v/>
      </c>
      <c r="M167" s="1" t="str">
        <f t="shared" si="15"/>
        <v/>
      </c>
      <c r="N167" s="34" t="str">
        <f t="shared" si="16"/>
        <v/>
      </c>
      <c r="O167" s="35"/>
      <c r="P167" s="1">
        <v>0</v>
      </c>
    </row>
    <row r="168" spans="2:16" ht="20.100000000000001" customHeight="1" x14ac:dyDescent="0.25">
      <c r="B168" s="26"/>
      <c r="C168" s="27"/>
      <c r="D168" s="27"/>
      <c r="E168" s="27"/>
      <c r="F168" s="27"/>
      <c r="G168" s="24"/>
      <c r="H168" s="33" t="str">
        <f t="shared" si="12"/>
        <v/>
      </c>
      <c r="I168" s="29"/>
      <c r="J168" s="3" t="str">
        <f t="shared" si="13"/>
        <v/>
      </c>
      <c r="K168" s="4" t="str">
        <f t="shared" si="14"/>
        <v/>
      </c>
      <c r="L168" s="6" t="str">
        <f t="shared" si="17"/>
        <v/>
      </c>
      <c r="M168" s="1" t="str">
        <f t="shared" si="15"/>
        <v/>
      </c>
      <c r="N168" s="34" t="str">
        <f t="shared" si="16"/>
        <v/>
      </c>
      <c r="O168" s="35"/>
      <c r="P168" s="1">
        <v>0</v>
      </c>
    </row>
    <row r="169" spans="2:16" ht="20.100000000000001" customHeight="1" x14ac:dyDescent="0.25">
      <c r="B169" s="26"/>
      <c r="C169" s="27"/>
      <c r="D169" s="27"/>
      <c r="E169" s="27"/>
      <c r="F169" s="27"/>
      <c r="G169" s="24"/>
      <c r="H169" s="33" t="str">
        <f t="shared" si="12"/>
        <v/>
      </c>
      <c r="I169" s="29"/>
      <c r="J169" s="3" t="str">
        <f t="shared" si="13"/>
        <v/>
      </c>
      <c r="K169" s="4" t="str">
        <f t="shared" si="14"/>
        <v/>
      </c>
      <c r="L169" s="6" t="str">
        <f t="shared" si="17"/>
        <v/>
      </c>
      <c r="M169" s="1" t="str">
        <f t="shared" si="15"/>
        <v/>
      </c>
      <c r="N169" s="34" t="str">
        <f t="shared" si="16"/>
        <v/>
      </c>
      <c r="O169" s="35"/>
      <c r="P169" s="1">
        <v>0</v>
      </c>
    </row>
    <row r="170" spans="2:16" ht="20.100000000000001" customHeight="1" x14ac:dyDescent="0.25">
      <c r="B170" s="26"/>
      <c r="C170" s="27"/>
      <c r="D170" s="27"/>
      <c r="E170" s="27"/>
      <c r="F170" s="27"/>
      <c r="G170" s="24"/>
      <c r="H170" s="33" t="str">
        <f t="shared" si="12"/>
        <v/>
      </c>
      <c r="I170" s="29"/>
      <c r="J170" s="3" t="str">
        <f t="shared" si="13"/>
        <v/>
      </c>
      <c r="K170" s="4" t="str">
        <f t="shared" si="14"/>
        <v/>
      </c>
      <c r="L170" s="6" t="str">
        <f t="shared" si="17"/>
        <v/>
      </c>
      <c r="M170" s="1" t="str">
        <f t="shared" si="15"/>
        <v/>
      </c>
      <c r="N170" s="34" t="str">
        <f t="shared" si="16"/>
        <v/>
      </c>
      <c r="O170" s="35"/>
      <c r="P170" s="1">
        <v>0</v>
      </c>
    </row>
    <row r="171" spans="2:16" ht="20.100000000000001" customHeight="1" x14ac:dyDescent="0.25">
      <c r="B171" s="26"/>
      <c r="C171" s="27"/>
      <c r="D171" s="27"/>
      <c r="E171" s="27"/>
      <c r="F171" s="27"/>
      <c r="G171" s="24"/>
      <c r="H171" s="33" t="str">
        <f t="shared" si="12"/>
        <v/>
      </c>
      <c r="I171" s="29"/>
      <c r="J171" s="3" t="str">
        <f t="shared" si="13"/>
        <v/>
      </c>
      <c r="K171" s="4" t="str">
        <f t="shared" si="14"/>
        <v/>
      </c>
      <c r="L171" s="6" t="str">
        <f t="shared" si="17"/>
        <v/>
      </c>
      <c r="M171" s="1" t="str">
        <f t="shared" si="15"/>
        <v/>
      </c>
      <c r="N171" s="34" t="str">
        <f t="shared" si="16"/>
        <v/>
      </c>
      <c r="O171" s="35"/>
      <c r="P171" s="1">
        <v>0</v>
      </c>
    </row>
    <row r="172" spans="2:16" ht="20.100000000000001" customHeight="1" x14ac:dyDescent="0.25">
      <c r="B172" s="26"/>
      <c r="C172" s="27"/>
      <c r="D172" s="27"/>
      <c r="E172" s="27"/>
      <c r="F172" s="27"/>
      <c r="G172" s="24"/>
      <c r="H172" s="33" t="str">
        <f t="shared" si="12"/>
        <v/>
      </c>
      <c r="I172" s="29"/>
      <c r="J172" s="3" t="str">
        <f t="shared" si="13"/>
        <v/>
      </c>
      <c r="K172" s="4" t="str">
        <f t="shared" si="14"/>
        <v/>
      </c>
      <c r="L172" s="6" t="str">
        <f t="shared" si="17"/>
        <v/>
      </c>
      <c r="M172" s="1" t="str">
        <f t="shared" si="15"/>
        <v/>
      </c>
      <c r="N172" s="34" t="str">
        <f t="shared" si="16"/>
        <v/>
      </c>
      <c r="O172" s="35"/>
      <c r="P172" s="1">
        <v>0</v>
      </c>
    </row>
    <row r="173" spans="2:16" ht="20.100000000000001" customHeight="1" x14ac:dyDescent="0.25">
      <c r="B173" s="26"/>
      <c r="C173" s="27"/>
      <c r="D173" s="27"/>
      <c r="E173" s="27"/>
      <c r="F173" s="27"/>
      <c r="G173" s="24"/>
      <c r="H173" s="33" t="str">
        <f t="shared" si="12"/>
        <v/>
      </c>
      <c r="I173" s="29"/>
      <c r="J173" s="3" t="str">
        <f t="shared" si="13"/>
        <v/>
      </c>
      <c r="K173" s="4" t="str">
        <f t="shared" si="14"/>
        <v/>
      </c>
      <c r="L173" s="6" t="str">
        <f t="shared" si="17"/>
        <v/>
      </c>
      <c r="M173" s="1" t="str">
        <f t="shared" si="15"/>
        <v/>
      </c>
      <c r="N173" s="34" t="str">
        <f t="shared" si="16"/>
        <v/>
      </c>
      <c r="O173" s="35"/>
      <c r="P173" s="1">
        <v>0</v>
      </c>
    </row>
    <row r="174" spans="2:16" ht="20.100000000000001" customHeight="1" x14ac:dyDescent="0.25">
      <c r="B174" s="26"/>
      <c r="C174" s="27"/>
      <c r="D174" s="27"/>
      <c r="E174" s="27"/>
      <c r="F174" s="27"/>
      <c r="G174" s="24"/>
      <c r="H174" s="33" t="str">
        <f t="shared" si="12"/>
        <v/>
      </c>
      <c r="I174" s="29"/>
      <c r="J174" s="3" t="str">
        <f t="shared" si="13"/>
        <v/>
      </c>
      <c r="K174" s="4" t="str">
        <f t="shared" si="14"/>
        <v/>
      </c>
      <c r="L174" s="6" t="str">
        <f t="shared" si="17"/>
        <v/>
      </c>
      <c r="M174" s="1" t="str">
        <f t="shared" si="15"/>
        <v/>
      </c>
      <c r="N174" s="34" t="str">
        <f t="shared" si="16"/>
        <v/>
      </c>
      <c r="O174" s="35"/>
      <c r="P174" s="1">
        <v>0</v>
      </c>
    </row>
    <row r="175" spans="2:16" ht="20.100000000000001" customHeight="1" x14ac:dyDescent="0.25">
      <c r="B175" s="26"/>
      <c r="C175" s="27"/>
      <c r="D175" s="27"/>
      <c r="E175" s="27"/>
      <c r="F175" s="27"/>
      <c r="G175" s="24"/>
      <c r="H175" s="33" t="str">
        <f t="shared" si="12"/>
        <v/>
      </c>
      <c r="I175" s="29"/>
      <c r="J175" s="3" t="str">
        <f t="shared" si="13"/>
        <v/>
      </c>
      <c r="K175" s="4" t="str">
        <f t="shared" si="14"/>
        <v/>
      </c>
      <c r="L175" s="6" t="str">
        <f t="shared" si="17"/>
        <v/>
      </c>
      <c r="M175" s="1" t="str">
        <f t="shared" si="15"/>
        <v/>
      </c>
      <c r="N175" s="34" t="str">
        <f t="shared" si="16"/>
        <v/>
      </c>
      <c r="O175" s="35"/>
      <c r="P175" s="1">
        <v>0</v>
      </c>
    </row>
    <row r="176" spans="2:16" ht="20.100000000000001" customHeight="1" x14ac:dyDescent="0.25">
      <c r="B176" s="26"/>
      <c r="C176" s="27"/>
      <c r="D176" s="27"/>
      <c r="E176" s="27"/>
      <c r="F176" s="27"/>
      <c r="G176" s="24"/>
      <c r="H176" s="33" t="str">
        <f t="shared" si="12"/>
        <v/>
      </c>
      <c r="I176" s="29"/>
      <c r="J176" s="3" t="str">
        <f t="shared" si="13"/>
        <v/>
      </c>
      <c r="K176" s="4" t="str">
        <f t="shared" si="14"/>
        <v/>
      </c>
      <c r="L176" s="6" t="str">
        <f t="shared" si="17"/>
        <v/>
      </c>
      <c r="M176" s="1" t="str">
        <f t="shared" si="15"/>
        <v/>
      </c>
      <c r="N176" s="34" t="str">
        <f t="shared" si="16"/>
        <v/>
      </c>
      <c r="O176" s="35"/>
      <c r="P176" s="1">
        <v>0</v>
      </c>
    </row>
    <row r="177" spans="2:16" ht="20.100000000000001" customHeight="1" x14ac:dyDescent="0.25">
      <c r="B177" s="26"/>
      <c r="C177" s="27"/>
      <c r="D177" s="27"/>
      <c r="E177" s="27"/>
      <c r="F177" s="27"/>
      <c r="G177" s="24"/>
      <c r="H177" s="33" t="str">
        <f t="shared" si="12"/>
        <v/>
      </c>
      <c r="I177" s="29"/>
      <c r="J177" s="3" t="str">
        <f t="shared" si="13"/>
        <v/>
      </c>
      <c r="K177" s="4" t="str">
        <f t="shared" si="14"/>
        <v/>
      </c>
      <c r="L177" s="6" t="str">
        <f t="shared" si="17"/>
        <v/>
      </c>
      <c r="M177" s="1" t="str">
        <f t="shared" si="15"/>
        <v/>
      </c>
      <c r="N177" s="34" t="str">
        <f t="shared" si="16"/>
        <v/>
      </c>
      <c r="O177" s="35"/>
      <c r="P177" s="1">
        <v>0</v>
      </c>
    </row>
    <row r="178" spans="2:16" ht="20.100000000000001" customHeight="1" x14ac:dyDescent="0.25">
      <c r="B178" s="26"/>
      <c r="C178" s="27"/>
      <c r="D178" s="27"/>
      <c r="E178" s="27"/>
      <c r="F178" s="27"/>
      <c r="G178" s="24"/>
      <c r="H178" s="33" t="str">
        <f t="shared" si="12"/>
        <v/>
      </c>
      <c r="I178" s="29"/>
      <c r="J178" s="3" t="str">
        <f t="shared" si="13"/>
        <v/>
      </c>
      <c r="K178" s="4" t="str">
        <f t="shared" si="14"/>
        <v/>
      </c>
      <c r="L178" s="6" t="str">
        <f t="shared" si="17"/>
        <v/>
      </c>
      <c r="M178" s="1" t="str">
        <f t="shared" si="15"/>
        <v/>
      </c>
      <c r="N178" s="34" t="str">
        <f t="shared" si="16"/>
        <v/>
      </c>
      <c r="O178" s="35"/>
      <c r="P178" s="1">
        <v>0</v>
      </c>
    </row>
    <row r="179" spans="2:16" ht="20.100000000000001" customHeight="1" x14ac:dyDescent="0.25">
      <c r="B179" s="26"/>
      <c r="C179" s="27"/>
      <c r="D179" s="27"/>
      <c r="E179" s="27"/>
      <c r="F179" s="27"/>
      <c r="G179" s="24"/>
      <c r="H179" s="33" t="str">
        <f t="shared" si="12"/>
        <v/>
      </c>
      <c r="I179" s="29"/>
      <c r="J179" s="3" t="str">
        <f t="shared" si="13"/>
        <v/>
      </c>
      <c r="K179" s="4" t="str">
        <f t="shared" si="14"/>
        <v/>
      </c>
      <c r="L179" s="6" t="str">
        <f t="shared" si="17"/>
        <v/>
      </c>
      <c r="M179" s="1" t="str">
        <f t="shared" si="15"/>
        <v/>
      </c>
      <c r="N179" s="34" t="str">
        <f t="shared" si="16"/>
        <v/>
      </c>
      <c r="O179" s="35"/>
      <c r="P179" s="1">
        <v>0</v>
      </c>
    </row>
    <row r="180" spans="2:16" ht="20.100000000000001" customHeight="1" x14ac:dyDescent="0.25">
      <c r="B180" s="26"/>
      <c r="C180" s="27"/>
      <c r="D180" s="27"/>
      <c r="E180" s="27"/>
      <c r="F180" s="27"/>
      <c r="G180" s="24"/>
      <c r="H180" s="33" t="str">
        <f t="shared" si="12"/>
        <v/>
      </c>
      <c r="I180" s="29"/>
      <c r="J180" s="3" t="str">
        <f t="shared" si="13"/>
        <v/>
      </c>
      <c r="K180" s="4" t="str">
        <f t="shared" si="14"/>
        <v/>
      </c>
      <c r="L180" s="6" t="str">
        <f t="shared" si="17"/>
        <v/>
      </c>
      <c r="M180" s="1" t="str">
        <f t="shared" si="15"/>
        <v/>
      </c>
      <c r="N180" s="34" t="str">
        <f t="shared" si="16"/>
        <v/>
      </c>
      <c r="O180" s="35"/>
      <c r="P180" s="1">
        <v>0</v>
      </c>
    </row>
    <row r="181" spans="2:16" ht="20.100000000000001" customHeight="1" x14ac:dyDescent="0.25">
      <c r="B181" s="26"/>
      <c r="C181" s="27"/>
      <c r="D181" s="27"/>
      <c r="E181" s="27"/>
      <c r="F181" s="27"/>
      <c r="G181" s="24"/>
      <c r="H181" s="33" t="str">
        <f t="shared" si="12"/>
        <v/>
      </c>
      <c r="I181" s="29"/>
      <c r="J181" s="3" t="str">
        <f t="shared" si="13"/>
        <v/>
      </c>
      <c r="K181" s="4" t="str">
        <f t="shared" si="14"/>
        <v/>
      </c>
      <c r="L181" s="6" t="str">
        <f t="shared" si="17"/>
        <v/>
      </c>
      <c r="M181" s="1" t="str">
        <f t="shared" si="15"/>
        <v/>
      </c>
      <c r="N181" s="34" t="str">
        <f t="shared" si="16"/>
        <v/>
      </c>
      <c r="O181" s="35"/>
      <c r="P181" s="1">
        <v>0</v>
      </c>
    </row>
    <row r="182" spans="2:16" ht="20.100000000000001" customHeight="1" x14ac:dyDescent="0.25">
      <c r="B182" s="26"/>
      <c r="C182" s="27"/>
      <c r="D182" s="27"/>
      <c r="E182" s="27"/>
      <c r="F182" s="27"/>
      <c r="G182" s="24"/>
      <c r="H182" s="33" t="str">
        <f t="shared" si="12"/>
        <v/>
      </c>
      <c r="I182" s="29"/>
      <c r="J182" s="3" t="str">
        <f t="shared" si="13"/>
        <v/>
      </c>
      <c r="K182" s="4" t="str">
        <f t="shared" si="14"/>
        <v/>
      </c>
      <c r="L182" s="6" t="str">
        <f t="shared" si="17"/>
        <v/>
      </c>
      <c r="M182" s="1" t="str">
        <f t="shared" si="15"/>
        <v/>
      </c>
      <c r="N182" s="34" t="str">
        <f t="shared" si="16"/>
        <v/>
      </c>
      <c r="O182" s="35"/>
      <c r="P182" s="1">
        <v>0</v>
      </c>
    </row>
    <row r="183" spans="2:16" ht="20.100000000000001" customHeight="1" x14ac:dyDescent="0.25">
      <c r="B183" s="26"/>
      <c r="C183" s="27"/>
      <c r="D183" s="27"/>
      <c r="E183" s="27"/>
      <c r="F183" s="27"/>
      <c r="G183" s="24"/>
      <c r="H183" s="33" t="str">
        <f t="shared" si="12"/>
        <v/>
      </c>
      <c r="I183" s="29"/>
      <c r="J183" s="3" t="str">
        <f t="shared" si="13"/>
        <v/>
      </c>
      <c r="K183" s="4" t="str">
        <f t="shared" si="14"/>
        <v/>
      </c>
      <c r="L183" s="6" t="str">
        <f t="shared" si="17"/>
        <v/>
      </c>
      <c r="M183" s="1" t="str">
        <f t="shared" si="15"/>
        <v/>
      </c>
      <c r="N183" s="34" t="str">
        <f t="shared" si="16"/>
        <v/>
      </c>
      <c r="O183" s="35"/>
      <c r="P183" s="1">
        <v>0</v>
      </c>
    </row>
    <row r="184" spans="2:16" ht="20.100000000000001" customHeight="1" x14ac:dyDescent="0.25">
      <c r="B184" s="26"/>
      <c r="C184" s="27"/>
      <c r="D184" s="27"/>
      <c r="E184" s="27"/>
      <c r="F184" s="27"/>
      <c r="G184" s="24"/>
      <c r="H184" s="33" t="str">
        <f t="shared" si="12"/>
        <v/>
      </c>
      <c r="I184" s="29"/>
      <c r="J184" s="3" t="str">
        <f t="shared" si="13"/>
        <v/>
      </c>
      <c r="K184" s="4" t="str">
        <f t="shared" si="14"/>
        <v/>
      </c>
      <c r="L184" s="6" t="str">
        <f t="shared" si="17"/>
        <v/>
      </c>
      <c r="M184" s="1" t="str">
        <f t="shared" si="15"/>
        <v/>
      </c>
      <c r="N184" s="34" t="str">
        <f t="shared" si="16"/>
        <v/>
      </c>
      <c r="O184" s="35"/>
      <c r="P184" s="1">
        <v>0</v>
      </c>
    </row>
    <row r="185" spans="2:16" ht="20.100000000000001" customHeight="1" x14ac:dyDescent="0.25">
      <c r="B185" s="26"/>
      <c r="C185" s="27"/>
      <c r="D185" s="27"/>
      <c r="E185" s="27"/>
      <c r="F185" s="27"/>
      <c r="G185" s="24"/>
      <c r="H185" s="33" t="str">
        <f t="shared" si="12"/>
        <v/>
      </c>
      <c r="I185" s="29"/>
      <c r="J185" s="3" t="str">
        <f t="shared" si="13"/>
        <v/>
      </c>
      <c r="K185" s="4" t="str">
        <f t="shared" si="14"/>
        <v/>
      </c>
      <c r="L185" s="6" t="str">
        <f t="shared" si="17"/>
        <v/>
      </c>
      <c r="M185" s="1" t="str">
        <f t="shared" si="15"/>
        <v/>
      </c>
      <c r="N185" s="34" t="str">
        <f t="shared" si="16"/>
        <v/>
      </c>
      <c r="O185" s="35"/>
      <c r="P185" s="1">
        <v>0</v>
      </c>
    </row>
    <row r="186" spans="2:16" ht="20.100000000000001" customHeight="1" x14ac:dyDescent="0.25">
      <c r="B186" s="26"/>
      <c r="C186" s="27"/>
      <c r="D186" s="27"/>
      <c r="E186" s="27"/>
      <c r="F186" s="27"/>
      <c r="G186" s="24"/>
      <c r="H186" s="33" t="str">
        <f t="shared" si="12"/>
        <v/>
      </c>
      <c r="I186" s="29"/>
      <c r="J186" s="3" t="str">
        <f t="shared" si="13"/>
        <v/>
      </c>
      <c r="K186" s="4" t="str">
        <f t="shared" si="14"/>
        <v/>
      </c>
      <c r="L186" s="6" t="str">
        <f t="shared" si="17"/>
        <v/>
      </c>
      <c r="M186" s="1" t="str">
        <f t="shared" si="15"/>
        <v/>
      </c>
      <c r="N186" s="34" t="str">
        <f t="shared" si="16"/>
        <v/>
      </c>
      <c r="O186" s="35"/>
      <c r="P186" s="1">
        <v>0</v>
      </c>
    </row>
    <row r="187" spans="2:16" ht="20.100000000000001" customHeight="1" x14ac:dyDescent="0.25">
      <c r="B187" s="26"/>
      <c r="C187" s="27"/>
      <c r="D187" s="27"/>
      <c r="E187" s="27"/>
      <c r="F187" s="27"/>
      <c r="G187" s="24"/>
      <c r="H187" s="33" t="str">
        <f t="shared" si="12"/>
        <v/>
      </c>
      <c r="I187" s="29"/>
      <c r="J187" s="3" t="str">
        <f t="shared" si="13"/>
        <v/>
      </c>
      <c r="K187" s="4" t="str">
        <f t="shared" si="14"/>
        <v/>
      </c>
      <c r="L187" s="6" t="str">
        <f t="shared" si="17"/>
        <v/>
      </c>
      <c r="M187" s="1" t="str">
        <f t="shared" si="15"/>
        <v/>
      </c>
      <c r="N187" s="34" t="str">
        <f t="shared" si="16"/>
        <v/>
      </c>
      <c r="O187" s="35"/>
      <c r="P187" s="1">
        <v>0</v>
      </c>
    </row>
    <row r="188" spans="2:16" ht="20.100000000000001" customHeight="1" x14ac:dyDescent="0.25">
      <c r="B188" s="26"/>
      <c r="C188" s="27"/>
      <c r="D188" s="27"/>
      <c r="E188" s="27"/>
      <c r="F188" s="27"/>
      <c r="G188" s="24"/>
      <c r="H188" s="33" t="str">
        <f t="shared" si="12"/>
        <v/>
      </c>
      <c r="I188" s="29"/>
      <c r="J188" s="3" t="str">
        <f t="shared" si="13"/>
        <v/>
      </c>
      <c r="K188" s="4" t="str">
        <f t="shared" si="14"/>
        <v/>
      </c>
      <c r="L188" s="6" t="str">
        <f t="shared" si="17"/>
        <v/>
      </c>
      <c r="M188" s="1" t="str">
        <f t="shared" si="15"/>
        <v/>
      </c>
      <c r="N188" s="34" t="str">
        <f t="shared" si="16"/>
        <v/>
      </c>
      <c r="O188" s="35"/>
      <c r="P188" s="1">
        <v>0</v>
      </c>
    </row>
    <row r="189" spans="2:16" ht="20.100000000000001" customHeight="1" x14ac:dyDescent="0.25">
      <c r="B189" s="26"/>
      <c r="C189" s="27"/>
      <c r="D189" s="27"/>
      <c r="E189" s="27"/>
      <c r="F189" s="27"/>
      <c r="G189" s="24"/>
      <c r="H189" s="33" t="str">
        <f t="shared" si="12"/>
        <v/>
      </c>
      <c r="I189" s="29"/>
      <c r="J189" s="3" t="str">
        <f t="shared" si="13"/>
        <v/>
      </c>
      <c r="K189" s="4" t="str">
        <f t="shared" si="14"/>
        <v/>
      </c>
      <c r="L189" s="6" t="str">
        <f t="shared" si="17"/>
        <v/>
      </c>
      <c r="M189" s="1" t="str">
        <f t="shared" si="15"/>
        <v/>
      </c>
      <c r="N189" s="34" t="str">
        <f t="shared" si="16"/>
        <v/>
      </c>
      <c r="O189" s="35"/>
      <c r="P189" s="1">
        <v>0</v>
      </c>
    </row>
    <row r="190" spans="2:16" ht="20.100000000000001" customHeight="1" x14ac:dyDescent="0.25">
      <c r="B190" s="26"/>
      <c r="C190" s="27"/>
      <c r="D190" s="27"/>
      <c r="E190" s="27"/>
      <c r="F190" s="27"/>
      <c r="G190" s="24"/>
      <c r="H190" s="33" t="str">
        <f t="shared" si="12"/>
        <v/>
      </c>
      <c r="I190" s="29"/>
      <c r="J190" s="3" t="str">
        <f t="shared" si="13"/>
        <v/>
      </c>
      <c r="K190" s="4" t="str">
        <f t="shared" si="14"/>
        <v/>
      </c>
      <c r="L190" s="6" t="str">
        <f t="shared" si="17"/>
        <v/>
      </c>
      <c r="M190" s="1" t="str">
        <f t="shared" si="15"/>
        <v/>
      </c>
      <c r="N190" s="34" t="str">
        <f t="shared" si="16"/>
        <v/>
      </c>
      <c r="O190" s="35"/>
      <c r="P190" s="1">
        <v>0</v>
      </c>
    </row>
    <row r="191" spans="2:16" ht="20.100000000000001" customHeight="1" x14ac:dyDescent="0.25">
      <c r="B191" s="26"/>
      <c r="C191" s="27"/>
      <c r="D191" s="27"/>
      <c r="E191" s="27"/>
      <c r="F191" s="27"/>
      <c r="G191" s="24"/>
      <c r="H191" s="33" t="str">
        <f t="shared" si="12"/>
        <v/>
      </c>
      <c r="I191" s="29"/>
      <c r="J191" s="3" t="str">
        <f t="shared" si="13"/>
        <v/>
      </c>
      <c r="K191" s="4" t="str">
        <f t="shared" si="14"/>
        <v/>
      </c>
      <c r="L191" s="6" t="str">
        <f t="shared" si="17"/>
        <v/>
      </c>
      <c r="M191" s="1" t="str">
        <f t="shared" si="15"/>
        <v/>
      </c>
      <c r="N191" s="34" t="str">
        <f t="shared" si="16"/>
        <v/>
      </c>
      <c r="O191" s="35"/>
      <c r="P191" s="1">
        <v>0</v>
      </c>
    </row>
    <row r="192" spans="2:16" ht="20.100000000000001" customHeight="1" x14ac:dyDescent="0.25">
      <c r="B192" s="26"/>
      <c r="C192" s="27"/>
      <c r="D192" s="27"/>
      <c r="E192" s="27"/>
      <c r="F192" s="27"/>
      <c r="G192" s="24"/>
      <c r="H192" s="33" t="str">
        <f t="shared" si="12"/>
        <v/>
      </c>
      <c r="I192" s="29"/>
      <c r="J192" s="3" t="str">
        <f t="shared" si="13"/>
        <v/>
      </c>
      <c r="K192" s="4" t="str">
        <f t="shared" si="14"/>
        <v/>
      </c>
      <c r="L192" s="6" t="str">
        <f t="shared" si="17"/>
        <v/>
      </c>
      <c r="M192" s="1" t="str">
        <f t="shared" si="15"/>
        <v/>
      </c>
      <c r="N192" s="34" t="str">
        <f t="shared" si="16"/>
        <v/>
      </c>
      <c r="O192" s="35"/>
      <c r="P192" s="1">
        <v>0</v>
      </c>
    </row>
    <row r="193" spans="2:16" ht="20.100000000000001" customHeight="1" x14ac:dyDescent="0.25">
      <c r="B193" s="26"/>
      <c r="C193" s="27"/>
      <c r="D193" s="27"/>
      <c r="E193" s="27"/>
      <c r="F193" s="27"/>
      <c r="G193" s="24"/>
      <c r="H193" s="33" t="str">
        <f t="shared" si="12"/>
        <v/>
      </c>
      <c r="I193" s="29"/>
      <c r="J193" s="3" t="str">
        <f t="shared" si="13"/>
        <v/>
      </c>
      <c r="K193" s="4" t="str">
        <f t="shared" si="14"/>
        <v/>
      </c>
      <c r="L193" s="6" t="str">
        <f t="shared" si="17"/>
        <v/>
      </c>
      <c r="M193" s="1" t="str">
        <f t="shared" si="15"/>
        <v/>
      </c>
      <c r="N193" s="34" t="str">
        <f t="shared" si="16"/>
        <v/>
      </c>
      <c r="O193" s="35"/>
      <c r="P193" s="1">
        <v>0</v>
      </c>
    </row>
    <row r="194" spans="2:16" ht="20.100000000000001" customHeight="1" x14ac:dyDescent="0.25">
      <c r="B194" s="26"/>
      <c r="C194" s="27"/>
      <c r="D194" s="27"/>
      <c r="E194" s="27"/>
      <c r="F194" s="27"/>
      <c r="G194" s="24"/>
      <c r="H194" s="33" t="str">
        <f t="shared" si="12"/>
        <v/>
      </c>
      <c r="I194" s="29"/>
      <c r="J194" s="3" t="str">
        <f t="shared" si="13"/>
        <v/>
      </c>
      <c r="K194" s="4" t="str">
        <f t="shared" si="14"/>
        <v/>
      </c>
      <c r="L194" s="6" t="str">
        <f t="shared" si="17"/>
        <v/>
      </c>
      <c r="M194" s="1" t="str">
        <f t="shared" si="15"/>
        <v/>
      </c>
      <c r="N194" s="34" t="str">
        <f t="shared" si="16"/>
        <v/>
      </c>
      <c r="O194" s="35"/>
      <c r="P194" s="1">
        <v>0</v>
      </c>
    </row>
    <row r="195" spans="2:16" ht="20.100000000000001" customHeight="1" x14ac:dyDescent="0.25">
      <c r="B195" s="26"/>
      <c r="C195" s="27"/>
      <c r="D195" s="27"/>
      <c r="E195" s="27"/>
      <c r="F195" s="27"/>
      <c r="G195" s="24"/>
      <c r="H195" s="33" t="str">
        <f t="shared" si="12"/>
        <v/>
      </c>
      <c r="I195" s="29"/>
      <c r="J195" s="3" t="str">
        <f t="shared" si="13"/>
        <v/>
      </c>
      <c r="K195" s="4" t="str">
        <f t="shared" si="14"/>
        <v/>
      </c>
      <c r="L195" s="6" t="str">
        <f t="shared" si="17"/>
        <v/>
      </c>
      <c r="M195" s="1" t="str">
        <f t="shared" si="15"/>
        <v/>
      </c>
      <c r="N195" s="34" t="str">
        <f t="shared" si="16"/>
        <v/>
      </c>
      <c r="O195" s="35"/>
      <c r="P195" s="1">
        <v>0</v>
      </c>
    </row>
    <row r="196" spans="2:16" ht="20.100000000000001" customHeight="1" x14ac:dyDescent="0.25">
      <c r="B196" s="26"/>
      <c r="C196" s="27"/>
      <c r="D196" s="27"/>
      <c r="E196" s="27"/>
      <c r="F196" s="27"/>
      <c r="G196" s="24"/>
      <c r="H196" s="33" t="str">
        <f t="shared" si="12"/>
        <v/>
      </c>
      <c r="I196" s="29"/>
      <c r="J196" s="3" t="str">
        <f t="shared" si="13"/>
        <v/>
      </c>
      <c r="K196" s="4" t="str">
        <f t="shared" si="14"/>
        <v/>
      </c>
      <c r="L196" s="6" t="str">
        <f t="shared" si="17"/>
        <v/>
      </c>
      <c r="M196" s="1" t="str">
        <f t="shared" si="15"/>
        <v/>
      </c>
      <c r="N196" s="34" t="str">
        <f t="shared" si="16"/>
        <v/>
      </c>
      <c r="O196" s="35"/>
      <c r="P196" s="1">
        <v>0</v>
      </c>
    </row>
    <row r="197" spans="2:16" ht="20.100000000000001" customHeight="1" x14ac:dyDescent="0.25">
      <c r="B197" s="26"/>
      <c r="C197" s="27"/>
      <c r="D197" s="27"/>
      <c r="E197" s="27"/>
      <c r="F197" s="27"/>
      <c r="G197" s="24"/>
      <c r="H197" s="33" t="str">
        <f t="shared" si="12"/>
        <v/>
      </c>
      <c r="I197" s="29"/>
      <c r="J197" s="3" t="str">
        <f t="shared" si="13"/>
        <v/>
      </c>
      <c r="K197" s="4" t="str">
        <f t="shared" si="14"/>
        <v/>
      </c>
      <c r="L197" s="6" t="str">
        <f t="shared" si="17"/>
        <v/>
      </c>
      <c r="M197" s="1" t="str">
        <f t="shared" si="15"/>
        <v/>
      </c>
      <c r="N197" s="34" t="str">
        <f t="shared" si="16"/>
        <v/>
      </c>
      <c r="O197" s="35"/>
      <c r="P197" s="1">
        <v>0</v>
      </c>
    </row>
    <row r="198" spans="2:16" ht="20.100000000000001" customHeight="1" x14ac:dyDescent="0.25">
      <c r="B198" s="26"/>
      <c r="C198" s="27"/>
      <c r="D198" s="27"/>
      <c r="E198" s="27"/>
      <c r="F198" s="27"/>
      <c r="G198" s="24"/>
      <c r="H198" s="33" t="str">
        <f t="shared" si="12"/>
        <v/>
      </c>
      <c r="I198" s="29"/>
      <c r="J198" s="3" t="str">
        <f t="shared" si="13"/>
        <v/>
      </c>
      <c r="K198" s="4" t="str">
        <f t="shared" si="14"/>
        <v/>
      </c>
      <c r="L198" s="6" t="str">
        <f t="shared" si="17"/>
        <v/>
      </c>
      <c r="M198" s="1" t="str">
        <f t="shared" si="15"/>
        <v/>
      </c>
      <c r="N198" s="34" t="str">
        <f t="shared" si="16"/>
        <v/>
      </c>
      <c r="O198" s="35"/>
      <c r="P198" s="1">
        <v>0</v>
      </c>
    </row>
    <row r="199" spans="2:16" ht="20.100000000000001" customHeight="1" x14ac:dyDescent="0.25">
      <c r="B199" s="26"/>
      <c r="C199" s="27"/>
      <c r="D199" s="27"/>
      <c r="E199" s="27"/>
      <c r="F199" s="27"/>
      <c r="G199" s="24"/>
      <c r="H199" s="33" t="str">
        <f t="shared" si="12"/>
        <v/>
      </c>
      <c r="I199" s="29"/>
      <c r="J199" s="3" t="str">
        <f t="shared" si="13"/>
        <v/>
      </c>
      <c r="K199" s="4" t="str">
        <f t="shared" si="14"/>
        <v/>
      </c>
      <c r="L199" s="6" t="str">
        <f t="shared" si="17"/>
        <v/>
      </c>
      <c r="M199" s="1" t="str">
        <f t="shared" si="15"/>
        <v/>
      </c>
      <c r="N199" s="34" t="str">
        <f t="shared" si="16"/>
        <v/>
      </c>
      <c r="O199" s="35"/>
      <c r="P199" s="1">
        <v>0</v>
      </c>
    </row>
    <row r="200" spans="2:16" ht="20.100000000000001" customHeight="1" x14ac:dyDescent="0.25">
      <c r="B200" s="26"/>
      <c r="C200" s="27"/>
      <c r="D200" s="27"/>
      <c r="E200" s="27"/>
      <c r="F200" s="27"/>
      <c r="G200" s="24"/>
      <c r="H200" s="33" t="str">
        <f t="shared" ref="H200:H207" si="18">+IF(G200&lt;&gt;0,IF(G200&gt;=0,"S","H"),"")</f>
        <v/>
      </c>
      <c r="I200" s="29"/>
      <c r="J200" s="3" t="str">
        <f t="shared" ref="J200:J207" si="19">+IF(G200&lt;&gt;"",IF(I200=10,G200/1.1*0.1,IF(I200=20,G200/1.2*0.2,IF(I200="IG",0,IF(I200=12,G200/1.12*0.12,IF(I200=13,G200/1.13*0.13,IF(I200="EXPORT",0,"")))))),"")</f>
        <v/>
      </c>
      <c r="K200" s="4" t="str">
        <f t="shared" ref="K200:K207" si="20">+IF(G200&lt;&gt;"",IF(G200&lt;0,IF(I200&lt;&gt;"",IF(I200=20,9,IF(I200=10,8,IF(I200=13,6,""))),""),""),"")</f>
        <v/>
      </c>
      <c r="L200" s="6" t="str">
        <f t="shared" si="17"/>
        <v/>
      </c>
      <c r="M200" s="1" t="str">
        <f t="shared" ref="M200:M207" si="21">IF(G200&lt;&gt;"",IF(G200&lt;0,-1*G200,G200),"")</f>
        <v/>
      </c>
      <c r="N200" s="34" t="str">
        <f t="shared" ref="N200:N207" si="22">+IF(B200&lt;&gt;"",B200,"")</f>
        <v/>
      </c>
      <c r="O200" s="35"/>
      <c r="P200" s="1">
        <v>0</v>
      </c>
    </row>
    <row r="201" spans="2:16" ht="20.100000000000001" customHeight="1" x14ac:dyDescent="0.25">
      <c r="B201" s="26"/>
      <c r="C201" s="27"/>
      <c r="D201" s="27"/>
      <c r="E201" s="27"/>
      <c r="F201" s="27"/>
      <c r="G201" s="24"/>
      <c r="H201" s="33" t="str">
        <f t="shared" si="18"/>
        <v/>
      </c>
      <c r="I201" s="29"/>
      <c r="J201" s="3" t="str">
        <f t="shared" si="19"/>
        <v/>
      </c>
      <c r="K201" s="4" t="str">
        <f t="shared" si="20"/>
        <v/>
      </c>
      <c r="L201" s="6" t="str">
        <f t="shared" ref="L201:L207" si="23">+IF(G201&lt;&gt;"",L200+G201,"")</f>
        <v/>
      </c>
      <c r="M201" s="1" t="str">
        <f t="shared" si="21"/>
        <v/>
      </c>
      <c r="N201" s="34" t="str">
        <f t="shared" si="22"/>
        <v/>
      </c>
      <c r="O201" s="35"/>
      <c r="P201" s="1">
        <v>0</v>
      </c>
    </row>
    <row r="202" spans="2:16" ht="20.100000000000001" customHeight="1" x14ac:dyDescent="0.25">
      <c r="B202" s="26"/>
      <c r="C202" s="27"/>
      <c r="D202" s="27"/>
      <c r="E202" s="27"/>
      <c r="F202" s="27"/>
      <c r="G202" s="24"/>
      <c r="H202" s="33" t="str">
        <f t="shared" si="18"/>
        <v/>
      </c>
      <c r="I202" s="29"/>
      <c r="J202" s="3" t="str">
        <f t="shared" si="19"/>
        <v/>
      </c>
      <c r="K202" s="4" t="str">
        <f t="shared" si="20"/>
        <v/>
      </c>
      <c r="L202" s="6" t="str">
        <f t="shared" si="23"/>
        <v/>
      </c>
      <c r="M202" s="1" t="str">
        <f t="shared" si="21"/>
        <v/>
      </c>
      <c r="N202" s="34" t="str">
        <f t="shared" si="22"/>
        <v/>
      </c>
      <c r="O202" s="35"/>
      <c r="P202" s="1">
        <v>0</v>
      </c>
    </row>
    <row r="203" spans="2:16" ht="20.100000000000001" customHeight="1" x14ac:dyDescent="0.25">
      <c r="B203" s="26"/>
      <c r="C203" s="27"/>
      <c r="D203" s="27"/>
      <c r="E203" s="27"/>
      <c r="F203" s="27"/>
      <c r="G203" s="24"/>
      <c r="H203" s="33" t="str">
        <f t="shared" si="18"/>
        <v/>
      </c>
      <c r="I203" s="29"/>
      <c r="J203" s="3" t="str">
        <f t="shared" si="19"/>
        <v/>
      </c>
      <c r="K203" s="4" t="str">
        <f t="shared" si="20"/>
        <v/>
      </c>
      <c r="L203" s="6" t="str">
        <f t="shared" si="23"/>
        <v/>
      </c>
      <c r="M203" s="1" t="str">
        <f t="shared" si="21"/>
        <v/>
      </c>
      <c r="N203" s="34" t="str">
        <f t="shared" si="22"/>
        <v/>
      </c>
      <c r="O203" s="35"/>
      <c r="P203" s="1">
        <v>0</v>
      </c>
    </row>
    <row r="204" spans="2:16" ht="20.100000000000001" customHeight="1" x14ac:dyDescent="0.25">
      <c r="B204" s="26"/>
      <c r="C204" s="27"/>
      <c r="D204" s="27"/>
      <c r="E204" s="27"/>
      <c r="F204" s="27"/>
      <c r="G204" s="24"/>
      <c r="H204" s="33" t="str">
        <f t="shared" si="18"/>
        <v/>
      </c>
      <c r="I204" s="29"/>
      <c r="J204" s="3" t="str">
        <f t="shared" si="19"/>
        <v/>
      </c>
      <c r="K204" s="4" t="str">
        <f t="shared" si="20"/>
        <v/>
      </c>
      <c r="L204" s="6" t="str">
        <f t="shared" si="23"/>
        <v/>
      </c>
      <c r="M204" s="1" t="str">
        <f t="shared" si="21"/>
        <v/>
      </c>
      <c r="N204" s="34" t="str">
        <f t="shared" si="22"/>
        <v/>
      </c>
      <c r="O204" s="35"/>
      <c r="P204" s="1">
        <v>0</v>
      </c>
    </row>
    <row r="205" spans="2:16" ht="20.100000000000001" customHeight="1" x14ac:dyDescent="0.25">
      <c r="B205" s="26"/>
      <c r="C205" s="27"/>
      <c r="D205" s="27"/>
      <c r="E205" s="27"/>
      <c r="F205" s="27"/>
      <c r="G205" s="24"/>
      <c r="H205" s="33" t="str">
        <f t="shared" si="18"/>
        <v/>
      </c>
      <c r="I205" s="29"/>
      <c r="J205" s="3" t="str">
        <f t="shared" si="19"/>
        <v/>
      </c>
      <c r="K205" s="4" t="str">
        <f t="shared" si="20"/>
        <v/>
      </c>
      <c r="L205" s="6" t="str">
        <f t="shared" si="23"/>
        <v/>
      </c>
      <c r="M205" s="1" t="str">
        <f t="shared" si="21"/>
        <v/>
      </c>
      <c r="N205" s="34" t="str">
        <f t="shared" si="22"/>
        <v/>
      </c>
      <c r="O205" s="35"/>
      <c r="P205" s="1">
        <v>0</v>
      </c>
    </row>
    <row r="206" spans="2:16" ht="20.100000000000001" customHeight="1" x14ac:dyDescent="0.25">
      <c r="B206" s="26"/>
      <c r="C206" s="27"/>
      <c r="D206" s="27"/>
      <c r="E206" s="27"/>
      <c r="F206" s="27"/>
      <c r="G206" s="24"/>
      <c r="H206" s="33" t="str">
        <f t="shared" si="18"/>
        <v/>
      </c>
      <c r="I206" s="29"/>
      <c r="J206" s="3" t="str">
        <f t="shared" si="19"/>
        <v/>
      </c>
      <c r="K206" s="4" t="str">
        <f t="shared" si="20"/>
        <v/>
      </c>
      <c r="L206" s="6" t="str">
        <f t="shared" si="23"/>
        <v/>
      </c>
      <c r="M206" s="1" t="str">
        <f t="shared" si="21"/>
        <v/>
      </c>
      <c r="N206" s="34" t="str">
        <f t="shared" si="22"/>
        <v/>
      </c>
      <c r="O206" s="35"/>
      <c r="P206" s="1">
        <v>0</v>
      </c>
    </row>
    <row r="207" spans="2:16" ht="20.100000000000001" customHeight="1" x14ac:dyDescent="0.25">
      <c r="B207" s="26"/>
      <c r="C207" s="27"/>
      <c r="D207" s="27"/>
      <c r="E207" s="27"/>
      <c r="F207" s="27"/>
      <c r="G207" s="24"/>
      <c r="H207" s="33" t="str">
        <f t="shared" si="18"/>
        <v/>
      </c>
      <c r="I207" s="29"/>
      <c r="J207" s="3" t="str">
        <f t="shared" si="19"/>
        <v/>
      </c>
      <c r="K207" s="4" t="str">
        <f t="shared" si="20"/>
        <v/>
      </c>
      <c r="L207" s="6" t="str">
        <f t="shared" si="23"/>
        <v/>
      </c>
      <c r="M207" s="1" t="str">
        <f t="shared" si="21"/>
        <v/>
      </c>
      <c r="N207" s="34" t="str">
        <f t="shared" si="22"/>
        <v/>
      </c>
      <c r="O207" s="35"/>
      <c r="P207" s="1">
        <v>0</v>
      </c>
    </row>
    <row r="208" spans="2:16" ht="20.100000000000001" customHeight="1" thickBot="1" x14ac:dyDescent="0.3">
      <c r="B208" s="11"/>
      <c r="C208" s="12"/>
      <c r="D208" s="12"/>
      <c r="E208" s="12"/>
      <c r="F208" s="12"/>
      <c r="G208" s="12"/>
      <c r="H208" s="12"/>
      <c r="I208" s="12"/>
      <c r="J208" s="12"/>
      <c r="K208" s="12"/>
      <c r="L208" s="13"/>
      <c r="O208" s="35">
        <f>SUM(G7:G207)+L4</f>
        <v>0</v>
      </c>
    </row>
    <row r="209" spans="2:12" ht="20.100000000000001" customHeight="1" thickTop="1" x14ac:dyDescent="0.25">
      <c r="B209" s="14"/>
      <c r="C209" s="15"/>
      <c r="D209" s="15"/>
      <c r="E209" s="15"/>
      <c r="F209" s="15"/>
      <c r="G209" s="15"/>
      <c r="H209" s="15"/>
      <c r="I209" s="15"/>
      <c r="J209" s="16" t="s">
        <v>13</v>
      </c>
      <c r="K209" s="15"/>
      <c r="L209" s="17">
        <f>+O208</f>
        <v>0</v>
      </c>
    </row>
  </sheetData>
  <sheetProtection algorithmName="SHA-512" hashValue="xoAjIkaBYRitWhNGvHmucRC1REte3obfvzuYJTisi11SDvqzt6SucggwixRjl0xAcey4mbqiDnpgz19LrmYbug==" saltValue="FCFbQMZlY0dHQTL81iT8hw==" spinCount="100000" sheet="1" objects="1" scenarios="1"/>
  <customSheetViews>
    <customSheetView guid="{C823E53C-1558-4D7F-BD45-357C22AC1EC6}" fitToPage="1" printArea="1" hiddenColumns="1">
      <selection activeCell="F23" sqref="F23"/>
      <pageMargins left="0.70866141732283472" right="0.70866141732283472" top="0.78740157480314965" bottom="0.78740157480314965" header="0.31496062992125984" footer="0.31496062992125984"/>
      <pageSetup paperSize="9" scale="64" fitToHeight="13" orientation="portrait" r:id="rId1"/>
    </customSheetView>
  </customSheetViews>
  <mergeCells count="1">
    <mergeCell ref="B2:L2"/>
  </mergeCells>
  <conditionalFormatting sqref="L7:L207">
    <cfRule type="cellIs" dxfId="22" priority="1" operator="lessThan">
      <formula>0</formula>
    </cfRule>
    <cfRule type="cellIs" dxfId="21" priority="2" operator="lessThan">
      <formula>0</formula>
    </cfRule>
  </conditionalFormatting>
  <dataValidations count="3">
    <dataValidation type="date" allowBlank="1" showInputMessage="1" showErrorMessage="1" errorTitle="Datum" error="Datum anders als im erlaubten Format angegeben oder Monat überschritten" promptTitle="Datum" prompt="Sie müssen das Datum im Format TT.MM.JJJJ angeben" sqref="B7:B207" xr:uid="{00000000-0002-0000-0200-000001000000}">
      <formula1>45689</formula1>
      <formula2>45716</formula2>
    </dataValidation>
    <dataValidation type="decimal" allowBlank="1" showInputMessage="1" showErrorMessage="1" promptTitle="Betrag" prompt="Einnahmen mit einem Plus vor dem Betrag eintragen, Ausgaben mit einem Minus." sqref="G7:G207" xr:uid="{00000000-0002-0000-0200-000002000000}">
      <formula1>-99999999999999900000</formula1>
      <formula2>99999999999999900000</formula2>
    </dataValidation>
    <dataValidation type="textLength" operator="lessThan" allowBlank="1" showInputMessage="1" showErrorMessage="1" errorTitle="Fehler" error="Maximale Textlänge von 50 Zeichen überschritten!" sqref="F7:F207" xr:uid="{00000000-0002-0000-0200-000003000000}">
      <formula1>50</formula1>
    </dataValidation>
  </dataValidations>
  <pageMargins left="0.70866141732283472" right="0.70866141732283472" top="0.78740157480314965" bottom="0.78740157480314965" header="0.31496062992125984" footer="0.31496062992125984"/>
  <pageSetup paperSize="9" scale="58" fitToHeight="13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ehlerhafte Daten" error="Bitte nur Daten aus Dropdown-Menü eintragen!" xr:uid="{00000000-0002-0000-0200-000000000000}">
          <x14:formula1>
            <xm:f>Steuercodes!$A$2:$A$8</xm:f>
          </x14:formula1>
          <xm:sqref>I7:I207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2:P209"/>
  <sheetViews>
    <sheetView workbookViewId="0">
      <selection activeCell="Q6" sqref="Q6"/>
    </sheetView>
  </sheetViews>
  <sheetFormatPr baseColWidth="10" defaultRowHeight="20.100000000000001" customHeight="1" x14ac:dyDescent="0.25"/>
  <cols>
    <col min="1" max="1" width="13" style="1" customWidth="1"/>
    <col min="2" max="2" width="10.7109375" style="1" customWidth="1"/>
    <col min="3" max="3" width="8.140625" style="1" customWidth="1"/>
    <col min="4" max="4" width="12" style="1" bestFit="1" customWidth="1"/>
    <col min="5" max="5" width="13.140625" style="1" customWidth="1"/>
    <col min="6" max="6" width="45.7109375" style="1" customWidth="1"/>
    <col min="7" max="7" width="11.5703125" style="1" customWidth="1"/>
    <col min="8" max="8" width="7.7109375" style="1" hidden="1" customWidth="1"/>
    <col min="9" max="9" width="11" style="1" customWidth="1"/>
    <col min="10" max="10" width="14.85546875" style="1" bestFit="1" customWidth="1"/>
    <col min="11" max="11" width="13" style="1" hidden="1" customWidth="1"/>
    <col min="12" max="12" width="15" style="1" customWidth="1"/>
    <col min="13" max="13" width="14.85546875" style="1" hidden="1" customWidth="1"/>
    <col min="14" max="15" width="11.42578125" style="1" hidden="1" customWidth="1"/>
    <col min="16" max="16" width="0" style="1" hidden="1" customWidth="1"/>
    <col min="17" max="16384" width="11.42578125" style="1"/>
  </cols>
  <sheetData>
    <row r="2" spans="2:16" ht="20.100000000000001" customHeight="1" x14ac:dyDescent="0.35">
      <c r="B2" s="48" t="str">
        <f>+Feb!B2</f>
        <v>K A S S A B U C H 2025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6" ht="20.100000000000001" customHeight="1" x14ac:dyDescent="0.35">
      <c r="B3" s="32"/>
      <c r="C3" s="32"/>
      <c r="D3" s="32"/>
      <c r="E3" s="32"/>
      <c r="F3" s="32"/>
      <c r="G3" s="31" t="str">
        <f>IF(Betrieb!F5&lt;&gt;"",+Betrieb!F5,"")</f>
        <v/>
      </c>
      <c r="H3" s="32"/>
      <c r="I3" s="32"/>
      <c r="J3" s="32"/>
      <c r="K3" s="32"/>
      <c r="L3" s="32"/>
    </row>
    <row r="4" spans="2:16" ht="20.100000000000001" customHeight="1" x14ac:dyDescent="0.25">
      <c r="G4" s="37" t="str">
        <f>+"03."&amp;Betrieb!F7</f>
        <v>03.2025</v>
      </c>
      <c r="J4" s="8" t="s">
        <v>12</v>
      </c>
      <c r="K4" s="18"/>
      <c r="L4" s="9">
        <f>+Feb!L209</f>
        <v>0</v>
      </c>
    </row>
    <row r="6" spans="2:16" s="10" customFormat="1" ht="20.100000000000001" customHeight="1" x14ac:dyDescent="0.25">
      <c r="B6" s="7" t="s">
        <v>0</v>
      </c>
      <c r="C6" s="7" t="s">
        <v>1</v>
      </c>
      <c r="D6" s="7" t="s">
        <v>3</v>
      </c>
      <c r="E6" s="7" t="s">
        <v>2</v>
      </c>
      <c r="F6" s="7" t="s">
        <v>4</v>
      </c>
      <c r="G6" s="7" t="s">
        <v>5</v>
      </c>
      <c r="H6" s="7" t="s">
        <v>10</v>
      </c>
      <c r="I6" s="7" t="s">
        <v>6</v>
      </c>
      <c r="J6" s="7" t="s">
        <v>7</v>
      </c>
      <c r="K6" s="7" t="s">
        <v>8</v>
      </c>
      <c r="L6" s="7" t="s">
        <v>9</v>
      </c>
      <c r="M6" s="10" t="s">
        <v>11</v>
      </c>
      <c r="N6" s="10" t="s">
        <v>0</v>
      </c>
      <c r="O6" s="10" t="s">
        <v>15</v>
      </c>
      <c r="P6" s="10" t="s">
        <v>31</v>
      </c>
    </row>
    <row r="7" spans="2:16" ht="20.100000000000001" customHeight="1" x14ac:dyDescent="0.25">
      <c r="B7" s="19"/>
      <c r="C7" s="20"/>
      <c r="D7" s="20"/>
      <c r="E7" s="20"/>
      <c r="F7" s="20"/>
      <c r="G7" s="21"/>
      <c r="H7" s="33" t="str">
        <f t="shared" ref="H7:H71" si="0">+IF(G7&lt;&gt;0,IF(G7&gt;=0,"S","H"),"")</f>
        <v/>
      </c>
      <c r="I7" s="28"/>
      <c r="J7" s="3" t="str">
        <f>+IF(G7&lt;&gt;"",IF(I7=10,G7/1.1*0.1,IF(I7=20,G7/1.2*0.2,IF(I7="IG",0,IF(I7=12,G7/1.12*0.12,IF(I7=13,G7/1.13*0.13,IF(I7="EXPORT",0,"")))))),"")</f>
        <v/>
      </c>
      <c r="K7" s="4" t="str">
        <f>+IF(G7&lt;&gt;"",IF(G7&lt;0,IF(I7&lt;&gt;"",IF(I7=20,9,IF(I7=10,8,IF(I7=13,6,""))),""),""),"")</f>
        <v/>
      </c>
      <c r="L7" s="2" t="str">
        <f>+IF(G7&lt;&gt;"",L4+G7,"")</f>
        <v/>
      </c>
      <c r="M7" s="1" t="str">
        <f>IF(G7&lt;&gt;"",IF(G7&lt;0,-1*G7,G7),"")</f>
        <v/>
      </c>
      <c r="N7" s="34" t="str">
        <f>+IF(B7&lt;&gt;"",B7,"")</f>
        <v/>
      </c>
      <c r="P7" s="1">
        <v>0</v>
      </c>
    </row>
    <row r="8" spans="2:16" ht="20.100000000000001" customHeight="1" x14ac:dyDescent="0.25">
      <c r="B8" s="22"/>
      <c r="C8" s="23"/>
      <c r="D8" s="23"/>
      <c r="E8" s="23"/>
      <c r="F8" s="23"/>
      <c r="G8" s="24"/>
      <c r="H8" s="33" t="str">
        <f t="shared" si="0"/>
        <v/>
      </c>
      <c r="I8" s="29"/>
      <c r="J8" s="3" t="str">
        <f t="shared" ref="J8:J71" si="1">+IF(G8&lt;&gt;"",IF(I8=10,G8/1.1*0.1,IF(I8=20,G8/1.2*0.2,IF(I8="IG",0,IF(I8=12,G8/1.12*0.12,IF(I8=13,G8/1.13*0.13,IF(I8="EXPORT",0,"")))))),"")</f>
        <v/>
      </c>
      <c r="K8" s="4" t="str">
        <f t="shared" ref="K8:K71" si="2">+IF(G8&lt;&gt;"",IF(G8&lt;0,IF(I8&lt;&gt;"",IF(I8=20,9,IF(I8=10,8,IF(I8=13,6,""))),""),""),"")</f>
        <v/>
      </c>
      <c r="L8" s="5" t="str">
        <f>+IF(G8&lt;&gt;"",L7+G8,"")</f>
        <v/>
      </c>
      <c r="M8" s="1" t="str">
        <f t="shared" ref="M8:M71" si="3">IF(G8&lt;&gt;"",IF(G8&lt;0,-1*G8,G8),"")</f>
        <v/>
      </c>
      <c r="N8" s="34" t="str">
        <f t="shared" ref="N8:N71" si="4">+IF(B8&lt;&gt;"",B8,"")</f>
        <v/>
      </c>
      <c r="P8" s="1">
        <v>0</v>
      </c>
    </row>
    <row r="9" spans="2:16" ht="20.100000000000001" customHeight="1" x14ac:dyDescent="0.25">
      <c r="B9" s="22"/>
      <c r="C9" s="23"/>
      <c r="D9" s="23"/>
      <c r="E9" s="23"/>
      <c r="F9" s="23"/>
      <c r="G9" s="24"/>
      <c r="H9" s="33" t="str">
        <f t="shared" si="0"/>
        <v/>
      </c>
      <c r="I9" s="29"/>
      <c r="J9" s="3" t="str">
        <f t="shared" si="1"/>
        <v/>
      </c>
      <c r="K9" s="4" t="str">
        <f t="shared" si="2"/>
        <v/>
      </c>
      <c r="L9" s="5" t="str">
        <f t="shared" ref="L9:L72" si="5">+IF(G9&lt;&gt;"",L8+G9,"")</f>
        <v/>
      </c>
      <c r="M9" s="1" t="str">
        <f t="shared" si="3"/>
        <v/>
      </c>
      <c r="N9" s="34" t="str">
        <f t="shared" si="4"/>
        <v/>
      </c>
      <c r="P9" s="1">
        <v>0</v>
      </c>
    </row>
    <row r="10" spans="2:16" ht="20.100000000000001" customHeight="1" x14ac:dyDescent="0.25">
      <c r="B10" s="22"/>
      <c r="C10" s="23"/>
      <c r="D10" s="23"/>
      <c r="E10" s="23"/>
      <c r="F10" s="23"/>
      <c r="G10" s="24"/>
      <c r="H10" s="33" t="str">
        <f t="shared" si="0"/>
        <v/>
      </c>
      <c r="I10" s="29"/>
      <c r="J10" s="3" t="str">
        <f t="shared" si="1"/>
        <v/>
      </c>
      <c r="K10" s="4" t="str">
        <f t="shared" si="2"/>
        <v/>
      </c>
      <c r="L10" s="5" t="str">
        <f t="shared" si="5"/>
        <v/>
      </c>
      <c r="M10" s="1" t="str">
        <f t="shared" si="3"/>
        <v/>
      </c>
      <c r="N10" s="34" t="str">
        <f t="shared" si="4"/>
        <v/>
      </c>
      <c r="P10" s="1">
        <v>0</v>
      </c>
    </row>
    <row r="11" spans="2:16" ht="20.100000000000001" customHeight="1" x14ac:dyDescent="0.25">
      <c r="B11" s="22"/>
      <c r="C11" s="23"/>
      <c r="D11" s="23"/>
      <c r="E11" s="23"/>
      <c r="F11" s="23"/>
      <c r="G11" s="24"/>
      <c r="H11" s="33" t="str">
        <f t="shared" si="0"/>
        <v/>
      </c>
      <c r="I11" s="29"/>
      <c r="J11" s="3" t="str">
        <f t="shared" si="1"/>
        <v/>
      </c>
      <c r="K11" s="4" t="str">
        <f t="shared" si="2"/>
        <v/>
      </c>
      <c r="L11" s="5" t="str">
        <f t="shared" si="5"/>
        <v/>
      </c>
      <c r="M11" s="1" t="str">
        <f t="shared" si="3"/>
        <v/>
      </c>
      <c r="N11" s="34" t="str">
        <f t="shared" si="4"/>
        <v/>
      </c>
      <c r="P11" s="1">
        <v>0</v>
      </c>
    </row>
    <row r="12" spans="2:16" ht="20.100000000000001" customHeight="1" x14ac:dyDescent="0.25">
      <c r="B12" s="22"/>
      <c r="C12" s="23"/>
      <c r="D12" s="23"/>
      <c r="E12" s="23"/>
      <c r="F12" s="23"/>
      <c r="G12" s="24"/>
      <c r="H12" s="33" t="str">
        <f t="shared" si="0"/>
        <v/>
      </c>
      <c r="I12" s="29"/>
      <c r="J12" s="3" t="str">
        <f t="shared" si="1"/>
        <v/>
      </c>
      <c r="K12" s="4" t="str">
        <f t="shared" si="2"/>
        <v/>
      </c>
      <c r="L12" s="5" t="str">
        <f t="shared" si="5"/>
        <v/>
      </c>
      <c r="M12" s="1" t="str">
        <f t="shared" si="3"/>
        <v/>
      </c>
      <c r="N12" s="34" t="str">
        <f t="shared" si="4"/>
        <v/>
      </c>
      <c r="P12" s="1">
        <v>0</v>
      </c>
    </row>
    <row r="13" spans="2:16" ht="20.100000000000001" customHeight="1" x14ac:dyDescent="0.25">
      <c r="B13" s="22"/>
      <c r="C13" s="23"/>
      <c r="D13" s="23"/>
      <c r="E13" s="23"/>
      <c r="F13" s="23"/>
      <c r="G13" s="24"/>
      <c r="H13" s="33" t="str">
        <f t="shared" si="0"/>
        <v/>
      </c>
      <c r="I13" s="29"/>
      <c r="J13" s="3" t="str">
        <f t="shared" si="1"/>
        <v/>
      </c>
      <c r="K13" s="4" t="str">
        <f t="shared" si="2"/>
        <v/>
      </c>
      <c r="L13" s="5" t="str">
        <f t="shared" si="5"/>
        <v/>
      </c>
      <c r="M13" s="1" t="str">
        <f t="shared" si="3"/>
        <v/>
      </c>
      <c r="N13" s="34" t="str">
        <f t="shared" si="4"/>
        <v/>
      </c>
      <c r="P13" s="1">
        <v>0</v>
      </c>
    </row>
    <row r="14" spans="2:16" ht="20.100000000000001" customHeight="1" x14ac:dyDescent="0.25">
      <c r="B14" s="22"/>
      <c r="C14" s="23"/>
      <c r="D14" s="23"/>
      <c r="E14" s="23"/>
      <c r="F14" s="23"/>
      <c r="G14" s="24"/>
      <c r="H14" s="33" t="str">
        <f t="shared" si="0"/>
        <v/>
      </c>
      <c r="I14" s="29"/>
      <c r="J14" s="3" t="str">
        <f t="shared" si="1"/>
        <v/>
      </c>
      <c r="K14" s="4" t="str">
        <f t="shared" si="2"/>
        <v/>
      </c>
      <c r="L14" s="5" t="str">
        <f t="shared" si="5"/>
        <v/>
      </c>
      <c r="M14" s="1" t="str">
        <f t="shared" si="3"/>
        <v/>
      </c>
      <c r="N14" s="34" t="str">
        <f t="shared" si="4"/>
        <v/>
      </c>
      <c r="P14" s="1">
        <v>0</v>
      </c>
    </row>
    <row r="15" spans="2:16" ht="20.100000000000001" customHeight="1" x14ac:dyDescent="0.25">
      <c r="B15" s="22"/>
      <c r="C15" s="23"/>
      <c r="D15" s="23"/>
      <c r="E15" s="23"/>
      <c r="F15" s="23"/>
      <c r="G15" s="24"/>
      <c r="H15" s="33" t="str">
        <f t="shared" si="0"/>
        <v/>
      </c>
      <c r="I15" s="29"/>
      <c r="J15" s="3" t="str">
        <f t="shared" si="1"/>
        <v/>
      </c>
      <c r="K15" s="4" t="str">
        <f t="shared" si="2"/>
        <v/>
      </c>
      <c r="L15" s="5" t="str">
        <f t="shared" si="5"/>
        <v/>
      </c>
      <c r="M15" s="1" t="str">
        <f t="shared" si="3"/>
        <v/>
      </c>
      <c r="N15" s="34" t="str">
        <f t="shared" si="4"/>
        <v/>
      </c>
      <c r="P15" s="1">
        <v>0</v>
      </c>
    </row>
    <row r="16" spans="2:16" ht="20.100000000000001" customHeight="1" x14ac:dyDescent="0.25">
      <c r="B16" s="22"/>
      <c r="C16" s="23"/>
      <c r="D16" s="23"/>
      <c r="E16" s="23"/>
      <c r="F16" s="23"/>
      <c r="G16" s="24"/>
      <c r="H16" s="33" t="str">
        <f t="shared" si="0"/>
        <v/>
      </c>
      <c r="I16" s="29"/>
      <c r="J16" s="3" t="str">
        <f t="shared" si="1"/>
        <v/>
      </c>
      <c r="K16" s="4" t="str">
        <f t="shared" si="2"/>
        <v/>
      </c>
      <c r="L16" s="5" t="str">
        <f t="shared" si="5"/>
        <v/>
      </c>
      <c r="M16" s="1" t="str">
        <f t="shared" si="3"/>
        <v/>
      </c>
      <c r="N16" s="34" t="str">
        <f t="shared" si="4"/>
        <v/>
      </c>
      <c r="P16" s="1">
        <v>0</v>
      </c>
    </row>
    <row r="17" spans="2:16" ht="20.100000000000001" customHeight="1" x14ac:dyDescent="0.25">
      <c r="B17" s="22"/>
      <c r="C17" s="23"/>
      <c r="D17" s="23"/>
      <c r="E17" s="23"/>
      <c r="F17" s="23"/>
      <c r="G17" s="24"/>
      <c r="H17" s="33" t="str">
        <f t="shared" si="0"/>
        <v/>
      </c>
      <c r="I17" s="29"/>
      <c r="J17" s="3" t="str">
        <f t="shared" si="1"/>
        <v/>
      </c>
      <c r="K17" s="4" t="str">
        <f t="shared" si="2"/>
        <v/>
      </c>
      <c r="L17" s="5" t="str">
        <f t="shared" si="5"/>
        <v/>
      </c>
      <c r="M17" s="1" t="str">
        <f t="shared" si="3"/>
        <v/>
      </c>
      <c r="N17" s="34" t="str">
        <f t="shared" si="4"/>
        <v/>
      </c>
      <c r="P17" s="1">
        <v>0</v>
      </c>
    </row>
    <row r="18" spans="2:16" ht="20.100000000000001" customHeight="1" x14ac:dyDescent="0.25">
      <c r="B18" s="22"/>
      <c r="C18" s="23"/>
      <c r="D18" s="23"/>
      <c r="E18" s="23"/>
      <c r="F18" s="23"/>
      <c r="G18" s="24"/>
      <c r="H18" s="33" t="str">
        <f t="shared" si="0"/>
        <v/>
      </c>
      <c r="I18" s="29"/>
      <c r="J18" s="3" t="str">
        <f t="shared" si="1"/>
        <v/>
      </c>
      <c r="K18" s="4" t="str">
        <f t="shared" si="2"/>
        <v/>
      </c>
      <c r="L18" s="5" t="str">
        <f t="shared" si="5"/>
        <v/>
      </c>
      <c r="M18" s="1" t="str">
        <f t="shared" si="3"/>
        <v/>
      </c>
      <c r="N18" s="34" t="str">
        <f t="shared" si="4"/>
        <v/>
      </c>
      <c r="P18" s="1">
        <v>0</v>
      </c>
    </row>
    <row r="19" spans="2:16" ht="20.100000000000001" customHeight="1" x14ac:dyDescent="0.25">
      <c r="B19" s="22"/>
      <c r="C19" s="23"/>
      <c r="D19" s="23"/>
      <c r="E19" s="23"/>
      <c r="F19" s="23"/>
      <c r="G19" s="24"/>
      <c r="H19" s="33" t="str">
        <f t="shared" si="0"/>
        <v/>
      </c>
      <c r="I19" s="29"/>
      <c r="J19" s="3" t="str">
        <f t="shared" si="1"/>
        <v/>
      </c>
      <c r="K19" s="4" t="str">
        <f t="shared" si="2"/>
        <v/>
      </c>
      <c r="L19" s="5" t="str">
        <f t="shared" si="5"/>
        <v/>
      </c>
      <c r="M19" s="1" t="str">
        <f t="shared" si="3"/>
        <v/>
      </c>
      <c r="N19" s="34" t="str">
        <f t="shared" si="4"/>
        <v/>
      </c>
      <c r="P19" s="1">
        <v>0</v>
      </c>
    </row>
    <row r="20" spans="2:16" ht="20.100000000000001" customHeight="1" x14ac:dyDescent="0.25">
      <c r="B20" s="22"/>
      <c r="C20" s="23"/>
      <c r="D20" s="23"/>
      <c r="E20" s="23"/>
      <c r="F20" s="23"/>
      <c r="G20" s="24"/>
      <c r="H20" s="33" t="str">
        <f t="shared" si="0"/>
        <v/>
      </c>
      <c r="I20" s="29"/>
      <c r="J20" s="3" t="str">
        <f t="shared" si="1"/>
        <v/>
      </c>
      <c r="K20" s="4" t="str">
        <f t="shared" si="2"/>
        <v/>
      </c>
      <c r="L20" s="5" t="str">
        <f t="shared" si="5"/>
        <v/>
      </c>
      <c r="M20" s="1" t="str">
        <f t="shared" si="3"/>
        <v/>
      </c>
      <c r="N20" s="34" t="str">
        <f t="shared" si="4"/>
        <v/>
      </c>
      <c r="P20" s="1">
        <v>0</v>
      </c>
    </row>
    <row r="21" spans="2:16" ht="20.100000000000001" customHeight="1" x14ac:dyDescent="0.25">
      <c r="B21" s="22"/>
      <c r="C21" s="23"/>
      <c r="D21" s="23"/>
      <c r="E21" s="23"/>
      <c r="F21" s="23"/>
      <c r="G21" s="24"/>
      <c r="H21" s="33" t="str">
        <f t="shared" si="0"/>
        <v/>
      </c>
      <c r="I21" s="29"/>
      <c r="J21" s="3" t="str">
        <f t="shared" si="1"/>
        <v/>
      </c>
      <c r="K21" s="4" t="str">
        <f t="shared" si="2"/>
        <v/>
      </c>
      <c r="L21" s="5" t="str">
        <f t="shared" si="5"/>
        <v/>
      </c>
      <c r="M21" s="1" t="str">
        <f t="shared" si="3"/>
        <v/>
      </c>
      <c r="N21" s="34" t="str">
        <f t="shared" si="4"/>
        <v/>
      </c>
      <c r="P21" s="1">
        <v>0</v>
      </c>
    </row>
    <row r="22" spans="2:16" ht="20.100000000000001" customHeight="1" x14ac:dyDescent="0.25">
      <c r="B22" s="22"/>
      <c r="C22" s="23"/>
      <c r="D22" s="23"/>
      <c r="E22" s="23"/>
      <c r="F22" s="23"/>
      <c r="G22" s="24"/>
      <c r="H22" s="33" t="str">
        <f t="shared" si="0"/>
        <v/>
      </c>
      <c r="I22" s="29"/>
      <c r="J22" s="3" t="str">
        <f t="shared" si="1"/>
        <v/>
      </c>
      <c r="K22" s="4" t="str">
        <f t="shared" si="2"/>
        <v/>
      </c>
      <c r="L22" s="5" t="str">
        <f t="shared" si="5"/>
        <v/>
      </c>
      <c r="M22" s="1" t="str">
        <f t="shared" si="3"/>
        <v/>
      </c>
      <c r="N22" s="34" t="str">
        <f t="shared" si="4"/>
        <v/>
      </c>
      <c r="P22" s="1">
        <v>0</v>
      </c>
    </row>
    <row r="23" spans="2:16" ht="20.100000000000001" customHeight="1" x14ac:dyDescent="0.25">
      <c r="B23" s="22"/>
      <c r="C23" s="23"/>
      <c r="D23" s="23"/>
      <c r="E23" s="23"/>
      <c r="F23" s="23"/>
      <c r="G23" s="24"/>
      <c r="H23" s="33" t="str">
        <f t="shared" si="0"/>
        <v/>
      </c>
      <c r="I23" s="29"/>
      <c r="J23" s="3" t="str">
        <f t="shared" si="1"/>
        <v/>
      </c>
      <c r="K23" s="4" t="str">
        <f t="shared" si="2"/>
        <v/>
      </c>
      <c r="L23" s="5" t="str">
        <f t="shared" si="5"/>
        <v/>
      </c>
      <c r="M23" s="1" t="str">
        <f t="shared" si="3"/>
        <v/>
      </c>
      <c r="N23" s="34" t="str">
        <f t="shared" si="4"/>
        <v/>
      </c>
      <c r="P23" s="1">
        <v>0</v>
      </c>
    </row>
    <row r="24" spans="2:16" ht="20.100000000000001" customHeight="1" x14ac:dyDescent="0.25">
      <c r="B24" s="22"/>
      <c r="C24" s="23"/>
      <c r="D24" s="23"/>
      <c r="E24" s="23"/>
      <c r="F24" s="23"/>
      <c r="G24" s="24"/>
      <c r="H24" s="33" t="str">
        <f t="shared" si="0"/>
        <v/>
      </c>
      <c r="I24" s="29"/>
      <c r="J24" s="3" t="str">
        <f t="shared" si="1"/>
        <v/>
      </c>
      <c r="K24" s="4" t="str">
        <f t="shared" si="2"/>
        <v/>
      </c>
      <c r="L24" s="5" t="str">
        <f t="shared" si="5"/>
        <v/>
      </c>
      <c r="M24" s="1" t="str">
        <f t="shared" si="3"/>
        <v/>
      </c>
      <c r="N24" s="34" t="str">
        <f t="shared" si="4"/>
        <v/>
      </c>
      <c r="P24" s="1">
        <v>0</v>
      </c>
    </row>
    <row r="25" spans="2:16" ht="20.100000000000001" customHeight="1" x14ac:dyDescent="0.25">
      <c r="B25" s="22"/>
      <c r="C25" s="23"/>
      <c r="D25" s="23"/>
      <c r="E25" s="23"/>
      <c r="F25" s="23"/>
      <c r="G25" s="24"/>
      <c r="H25" s="33" t="str">
        <f t="shared" si="0"/>
        <v/>
      </c>
      <c r="I25" s="29"/>
      <c r="J25" s="3" t="str">
        <f t="shared" si="1"/>
        <v/>
      </c>
      <c r="K25" s="4" t="str">
        <f t="shared" si="2"/>
        <v/>
      </c>
      <c r="L25" s="5" t="str">
        <f t="shared" si="5"/>
        <v/>
      </c>
      <c r="M25" s="1" t="str">
        <f t="shared" si="3"/>
        <v/>
      </c>
      <c r="N25" s="34" t="str">
        <f t="shared" si="4"/>
        <v/>
      </c>
      <c r="P25" s="1">
        <v>0</v>
      </c>
    </row>
    <row r="26" spans="2:16" ht="20.100000000000001" customHeight="1" x14ac:dyDescent="0.25">
      <c r="B26" s="22"/>
      <c r="C26" s="23"/>
      <c r="D26" s="23"/>
      <c r="E26" s="23"/>
      <c r="F26" s="23"/>
      <c r="G26" s="24"/>
      <c r="H26" s="33" t="str">
        <f t="shared" si="0"/>
        <v/>
      </c>
      <c r="I26" s="29"/>
      <c r="J26" s="3" t="str">
        <f t="shared" si="1"/>
        <v/>
      </c>
      <c r="K26" s="4" t="str">
        <f t="shared" si="2"/>
        <v/>
      </c>
      <c r="L26" s="5" t="str">
        <f t="shared" si="5"/>
        <v/>
      </c>
      <c r="M26" s="1" t="str">
        <f t="shared" si="3"/>
        <v/>
      </c>
      <c r="N26" s="34" t="str">
        <f t="shared" si="4"/>
        <v/>
      </c>
      <c r="P26" s="1">
        <v>0</v>
      </c>
    </row>
    <row r="27" spans="2:16" ht="20.100000000000001" customHeight="1" x14ac:dyDescent="0.25">
      <c r="B27" s="22"/>
      <c r="C27" s="23"/>
      <c r="D27" s="23"/>
      <c r="E27" s="23"/>
      <c r="F27" s="23"/>
      <c r="G27" s="24"/>
      <c r="H27" s="33" t="str">
        <f t="shared" si="0"/>
        <v/>
      </c>
      <c r="I27" s="29"/>
      <c r="J27" s="3" t="str">
        <f t="shared" si="1"/>
        <v/>
      </c>
      <c r="K27" s="4" t="str">
        <f t="shared" si="2"/>
        <v/>
      </c>
      <c r="L27" s="5" t="str">
        <f t="shared" si="5"/>
        <v/>
      </c>
      <c r="M27" s="1" t="str">
        <f t="shared" si="3"/>
        <v/>
      </c>
      <c r="N27" s="34" t="str">
        <f t="shared" si="4"/>
        <v/>
      </c>
      <c r="P27" s="1">
        <v>0</v>
      </c>
    </row>
    <row r="28" spans="2:16" ht="20.100000000000001" customHeight="1" x14ac:dyDescent="0.25">
      <c r="B28" s="22"/>
      <c r="C28" s="23"/>
      <c r="D28" s="23"/>
      <c r="E28" s="23"/>
      <c r="F28" s="23"/>
      <c r="G28" s="24"/>
      <c r="H28" s="33" t="str">
        <f t="shared" si="0"/>
        <v/>
      </c>
      <c r="I28" s="29"/>
      <c r="J28" s="3" t="str">
        <f t="shared" si="1"/>
        <v/>
      </c>
      <c r="K28" s="4" t="str">
        <f t="shared" si="2"/>
        <v/>
      </c>
      <c r="L28" s="5" t="str">
        <f t="shared" si="5"/>
        <v/>
      </c>
      <c r="M28" s="1" t="str">
        <f t="shared" si="3"/>
        <v/>
      </c>
      <c r="N28" s="34" t="str">
        <f t="shared" si="4"/>
        <v/>
      </c>
      <c r="P28" s="1">
        <v>0</v>
      </c>
    </row>
    <row r="29" spans="2:16" ht="20.100000000000001" customHeight="1" x14ac:dyDescent="0.25">
      <c r="B29" s="22"/>
      <c r="C29" s="23"/>
      <c r="D29" s="23"/>
      <c r="E29" s="23"/>
      <c r="F29" s="23"/>
      <c r="G29" s="24"/>
      <c r="H29" s="33" t="str">
        <f t="shared" si="0"/>
        <v/>
      </c>
      <c r="I29" s="29"/>
      <c r="J29" s="3" t="str">
        <f t="shared" si="1"/>
        <v/>
      </c>
      <c r="K29" s="4" t="str">
        <f t="shared" si="2"/>
        <v/>
      </c>
      <c r="L29" s="5" t="str">
        <f t="shared" si="5"/>
        <v/>
      </c>
      <c r="M29" s="1" t="str">
        <f t="shared" si="3"/>
        <v/>
      </c>
      <c r="N29" s="34" t="str">
        <f t="shared" si="4"/>
        <v/>
      </c>
      <c r="P29" s="1">
        <v>0</v>
      </c>
    </row>
    <row r="30" spans="2:16" ht="20.100000000000001" customHeight="1" x14ac:dyDescent="0.25">
      <c r="B30" s="22"/>
      <c r="C30" s="23"/>
      <c r="D30" s="23"/>
      <c r="E30" s="23"/>
      <c r="F30" s="23"/>
      <c r="G30" s="24"/>
      <c r="H30" s="33" t="str">
        <f t="shared" si="0"/>
        <v/>
      </c>
      <c r="I30" s="29"/>
      <c r="J30" s="3" t="str">
        <f t="shared" si="1"/>
        <v/>
      </c>
      <c r="K30" s="4" t="str">
        <f t="shared" si="2"/>
        <v/>
      </c>
      <c r="L30" s="5" t="str">
        <f t="shared" si="5"/>
        <v/>
      </c>
      <c r="M30" s="1" t="str">
        <f t="shared" si="3"/>
        <v/>
      </c>
      <c r="N30" s="34" t="str">
        <f t="shared" si="4"/>
        <v/>
      </c>
      <c r="P30" s="1">
        <v>0</v>
      </c>
    </row>
    <row r="31" spans="2:16" ht="20.100000000000001" customHeight="1" x14ac:dyDescent="0.25">
      <c r="B31" s="22"/>
      <c r="C31" s="25"/>
      <c r="D31" s="25"/>
      <c r="E31" s="25"/>
      <c r="F31" s="25"/>
      <c r="G31" s="24"/>
      <c r="H31" s="33" t="str">
        <f t="shared" si="0"/>
        <v/>
      </c>
      <c r="I31" s="29"/>
      <c r="J31" s="3" t="str">
        <f t="shared" si="1"/>
        <v/>
      </c>
      <c r="K31" s="4" t="str">
        <f t="shared" si="2"/>
        <v/>
      </c>
      <c r="L31" s="6" t="str">
        <f t="shared" si="5"/>
        <v/>
      </c>
      <c r="M31" s="1" t="str">
        <f t="shared" si="3"/>
        <v/>
      </c>
      <c r="N31" s="34" t="str">
        <f t="shared" si="4"/>
        <v/>
      </c>
      <c r="P31" s="1">
        <v>0</v>
      </c>
    </row>
    <row r="32" spans="2:16" ht="20.100000000000001" customHeight="1" x14ac:dyDescent="0.25">
      <c r="B32" s="22"/>
      <c r="C32" s="25"/>
      <c r="D32" s="25"/>
      <c r="E32" s="25"/>
      <c r="F32" s="25"/>
      <c r="G32" s="24"/>
      <c r="H32" s="33" t="str">
        <f t="shared" si="0"/>
        <v/>
      </c>
      <c r="I32" s="29"/>
      <c r="J32" s="3" t="str">
        <f t="shared" si="1"/>
        <v/>
      </c>
      <c r="K32" s="4" t="str">
        <f t="shared" si="2"/>
        <v/>
      </c>
      <c r="L32" s="6" t="str">
        <f t="shared" si="5"/>
        <v/>
      </c>
      <c r="M32" s="1" t="str">
        <f t="shared" si="3"/>
        <v/>
      </c>
      <c r="N32" s="34" t="str">
        <f t="shared" si="4"/>
        <v/>
      </c>
      <c r="P32" s="1">
        <v>0</v>
      </c>
    </row>
    <row r="33" spans="1:16" ht="20.100000000000001" customHeight="1" x14ac:dyDescent="0.25">
      <c r="B33" s="22"/>
      <c r="C33" s="25"/>
      <c r="D33" s="25"/>
      <c r="E33" s="25"/>
      <c r="F33" s="25"/>
      <c r="G33" s="24"/>
      <c r="H33" s="33" t="str">
        <f t="shared" si="0"/>
        <v/>
      </c>
      <c r="I33" s="29"/>
      <c r="J33" s="3" t="str">
        <f t="shared" si="1"/>
        <v/>
      </c>
      <c r="K33" s="4" t="str">
        <f t="shared" si="2"/>
        <v/>
      </c>
      <c r="L33" s="6" t="str">
        <f t="shared" si="5"/>
        <v/>
      </c>
      <c r="M33" s="1" t="str">
        <f t="shared" si="3"/>
        <v/>
      </c>
      <c r="N33" s="34" t="str">
        <f t="shared" si="4"/>
        <v/>
      </c>
      <c r="P33" s="1">
        <v>0</v>
      </c>
    </row>
    <row r="34" spans="1:16" ht="20.100000000000001" customHeight="1" x14ac:dyDescent="0.25">
      <c r="B34" s="22"/>
      <c r="C34" s="25"/>
      <c r="D34" s="25"/>
      <c r="E34" s="25"/>
      <c r="F34" s="25"/>
      <c r="G34" s="24"/>
      <c r="H34" s="33" t="str">
        <f t="shared" si="0"/>
        <v/>
      </c>
      <c r="I34" s="29"/>
      <c r="J34" s="3" t="str">
        <f t="shared" si="1"/>
        <v/>
      </c>
      <c r="K34" s="4" t="str">
        <f t="shared" si="2"/>
        <v/>
      </c>
      <c r="L34" s="6" t="str">
        <f t="shared" si="5"/>
        <v/>
      </c>
      <c r="M34" s="1" t="str">
        <f t="shared" si="3"/>
        <v/>
      </c>
      <c r="N34" s="34" t="str">
        <f t="shared" si="4"/>
        <v/>
      </c>
      <c r="O34" s="35"/>
      <c r="P34" s="1">
        <v>0</v>
      </c>
    </row>
    <row r="35" spans="1:16" ht="20.100000000000001" customHeight="1" x14ac:dyDescent="0.25">
      <c r="B35" s="26"/>
      <c r="C35" s="27"/>
      <c r="D35" s="27"/>
      <c r="E35" s="27"/>
      <c r="F35" s="27"/>
      <c r="G35" s="24"/>
      <c r="H35" s="33" t="str">
        <f t="shared" si="0"/>
        <v/>
      </c>
      <c r="I35" s="29"/>
      <c r="J35" s="3" t="str">
        <f t="shared" si="1"/>
        <v/>
      </c>
      <c r="K35" s="4" t="str">
        <f t="shared" si="2"/>
        <v/>
      </c>
      <c r="L35" s="6" t="str">
        <f t="shared" si="5"/>
        <v/>
      </c>
      <c r="M35" s="1" t="str">
        <f t="shared" si="3"/>
        <v/>
      </c>
      <c r="N35" s="34" t="str">
        <f t="shared" si="4"/>
        <v/>
      </c>
      <c r="O35" s="35"/>
      <c r="P35" s="1">
        <v>0</v>
      </c>
    </row>
    <row r="36" spans="1:16" ht="20.100000000000001" customHeight="1" x14ac:dyDescent="0.25">
      <c r="A36" s="36"/>
      <c r="B36" s="26"/>
      <c r="C36" s="27"/>
      <c r="D36" s="27"/>
      <c r="E36" s="27"/>
      <c r="F36" s="27"/>
      <c r="G36" s="24"/>
      <c r="H36" s="33" t="str">
        <f t="shared" si="0"/>
        <v/>
      </c>
      <c r="I36" s="29"/>
      <c r="J36" s="3" t="str">
        <f t="shared" si="1"/>
        <v/>
      </c>
      <c r="K36" s="4" t="str">
        <f t="shared" si="2"/>
        <v/>
      </c>
      <c r="L36" s="6" t="str">
        <f t="shared" si="5"/>
        <v/>
      </c>
      <c r="M36" s="1" t="str">
        <f t="shared" si="3"/>
        <v/>
      </c>
      <c r="N36" s="34" t="str">
        <f t="shared" si="4"/>
        <v/>
      </c>
      <c r="O36" s="35"/>
      <c r="P36" s="1">
        <v>0</v>
      </c>
    </row>
    <row r="37" spans="1:16" ht="20.100000000000001" customHeight="1" x14ac:dyDescent="0.25">
      <c r="B37" s="26"/>
      <c r="C37" s="27"/>
      <c r="D37" s="27"/>
      <c r="E37" s="27"/>
      <c r="F37" s="27"/>
      <c r="G37" s="24"/>
      <c r="H37" s="33" t="str">
        <f t="shared" si="0"/>
        <v/>
      </c>
      <c r="I37" s="29"/>
      <c r="J37" s="3" t="str">
        <f t="shared" si="1"/>
        <v/>
      </c>
      <c r="K37" s="4" t="str">
        <f t="shared" si="2"/>
        <v/>
      </c>
      <c r="L37" s="6" t="str">
        <f t="shared" si="5"/>
        <v/>
      </c>
      <c r="M37" s="1" t="str">
        <f t="shared" si="3"/>
        <v/>
      </c>
      <c r="N37" s="34" t="str">
        <f t="shared" si="4"/>
        <v/>
      </c>
      <c r="O37" s="35"/>
      <c r="P37" s="1">
        <v>0</v>
      </c>
    </row>
    <row r="38" spans="1:16" ht="20.100000000000001" customHeight="1" x14ac:dyDescent="0.25">
      <c r="B38" s="26"/>
      <c r="C38" s="27"/>
      <c r="D38" s="27"/>
      <c r="E38" s="27"/>
      <c r="F38" s="27"/>
      <c r="G38" s="24"/>
      <c r="H38" s="33" t="str">
        <f t="shared" si="0"/>
        <v/>
      </c>
      <c r="I38" s="29"/>
      <c r="J38" s="3" t="str">
        <f t="shared" si="1"/>
        <v/>
      </c>
      <c r="K38" s="4" t="str">
        <f t="shared" si="2"/>
        <v/>
      </c>
      <c r="L38" s="6" t="str">
        <f t="shared" si="5"/>
        <v/>
      </c>
      <c r="M38" s="1" t="str">
        <f t="shared" si="3"/>
        <v/>
      </c>
      <c r="N38" s="34" t="str">
        <f t="shared" si="4"/>
        <v/>
      </c>
      <c r="O38" s="35"/>
      <c r="P38" s="1">
        <v>0</v>
      </c>
    </row>
    <row r="39" spans="1:16" ht="20.100000000000001" customHeight="1" x14ac:dyDescent="0.25">
      <c r="B39" s="26"/>
      <c r="C39" s="27"/>
      <c r="D39" s="27"/>
      <c r="E39" s="27"/>
      <c r="F39" s="27"/>
      <c r="G39" s="24"/>
      <c r="H39" s="33" t="str">
        <f t="shared" si="0"/>
        <v/>
      </c>
      <c r="I39" s="29"/>
      <c r="J39" s="3" t="str">
        <f t="shared" si="1"/>
        <v/>
      </c>
      <c r="K39" s="4" t="str">
        <f t="shared" si="2"/>
        <v/>
      </c>
      <c r="L39" s="6" t="str">
        <f t="shared" si="5"/>
        <v/>
      </c>
      <c r="M39" s="1" t="str">
        <f t="shared" si="3"/>
        <v/>
      </c>
      <c r="N39" s="34" t="str">
        <f t="shared" si="4"/>
        <v/>
      </c>
      <c r="O39" s="35"/>
      <c r="P39" s="1">
        <v>0</v>
      </c>
    </row>
    <row r="40" spans="1:16" ht="20.100000000000001" customHeight="1" x14ac:dyDescent="0.25">
      <c r="B40" s="26"/>
      <c r="C40" s="27"/>
      <c r="D40" s="27"/>
      <c r="E40" s="27"/>
      <c r="F40" s="27"/>
      <c r="G40" s="24"/>
      <c r="H40" s="33" t="str">
        <f t="shared" si="0"/>
        <v/>
      </c>
      <c r="I40" s="29"/>
      <c r="J40" s="3" t="str">
        <f t="shared" si="1"/>
        <v/>
      </c>
      <c r="K40" s="4" t="str">
        <f t="shared" si="2"/>
        <v/>
      </c>
      <c r="L40" s="6" t="str">
        <f t="shared" si="5"/>
        <v/>
      </c>
      <c r="M40" s="1" t="str">
        <f t="shared" si="3"/>
        <v/>
      </c>
      <c r="N40" s="34" t="str">
        <f t="shared" si="4"/>
        <v/>
      </c>
      <c r="O40" s="35"/>
      <c r="P40" s="1">
        <v>0</v>
      </c>
    </row>
    <row r="41" spans="1:16" ht="20.100000000000001" customHeight="1" x14ac:dyDescent="0.25">
      <c r="B41" s="26"/>
      <c r="C41" s="27"/>
      <c r="D41" s="27"/>
      <c r="E41" s="27"/>
      <c r="F41" s="27"/>
      <c r="G41" s="24"/>
      <c r="H41" s="33" t="str">
        <f t="shared" si="0"/>
        <v/>
      </c>
      <c r="I41" s="29"/>
      <c r="J41" s="3" t="str">
        <f t="shared" si="1"/>
        <v/>
      </c>
      <c r="K41" s="4" t="str">
        <f t="shared" si="2"/>
        <v/>
      </c>
      <c r="L41" s="6" t="str">
        <f t="shared" si="5"/>
        <v/>
      </c>
      <c r="M41" s="1" t="str">
        <f t="shared" si="3"/>
        <v/>
      </c>
      <c r="N41" s="34" t="str">
        <f t="shared" si="4"/>
        <v/>
      </c>
      <c r="O41" s="35"/>
      <c r="P41" s="1">
        <v>0</v>
      </c>
    </row>
    <row r="42" spans="1:16" ht="20.100000000000001" customHeight="1" x14ac:dyDescent="0.25">
      <c r="B42" s="26"/>
      <c r="C42" s="27"/>
      <c r="D42" s="27"/>
      <c r="E42" s="27"/>
      <c r="F42" s="27"/>
      <c r="G42" s="24"/>
      <c r="H42" s="33" t="str">
        <f t="shared" si="0"/>
        <v/>
      </c>
      <c r="I42" s="29"/>
      <c r="J42" s="3" t="str">
        <f t="shared" si="1"/>
        <v/>
      </c>
      <c r="K42" s="4" t="str">
        <f t="shared" si="2"/>
        <v/>
      </c>
      <c r="L42" s="6" t="str">
        <f t="shared" si="5"/>
        <v/>
      </c>
      <c r="M42" s="1" t="str">
        <f t="shared" si="3"/>
        <v/>
      </c>
      <c r="N42" s="34" t="str">
        <f t="shared" si="4"/>
        <v/>
      </c>
      <c r="O42" s="35"/>
      <c r="P42" s="1">
        <v>0</v>
      </c>
    </row>
    <row r="43" spans="1:16" ht="20.100000000000001" customHeight="1" x14ac:dyDescent="0.25">
      <c r="B43" s="26"/>
      <c r="C43" s="27"/>
      <c r="D43" s="27"/>
      <c r="E43" s="27"/>
      <c r="F43" s="27"/>
      <c r="G43" s="24"/>
      <c r="H43" s="33" t="str">
        <f t="shared" si="0"/>
        <v/>
      </c>
      <c r="I43" s="29"/>
      <c r="J43" s="3" t="str">
        <f t="shared" si="1"/>
        <v/>
      </c>
      <c r="K43" s="4" t="str">
        <f t="shared" si="2"/>
        <v/>
      </c>
      <c r="L43" s="6" t="str">
        <f t="shared" si="5"/>
        <v/>
      </c>
      <c r="M43" s="1" t="str">
        <f t="shared" si="3"/>
        <v/>
      </c>
      <c r="N43" s="34" t="str">
        <f t="shared" si="4"/>
        <v/>
      </c>
      <c r="O43" s="35"/>
      <c r="P43" s="1">
        <v>0</v>
      </c>
    </row>
    <row r="44" spans="1:16" ht="20.100000000000001" customHeight="1" x14ac:dyDescent="0.25">
      <c r="B44" s="26"/>
      <c r="C44" s="27"/>
      <c r="D44" s="27"/>
      <c r="E44" s="27"/>
      <c r="F44" s="27"/>
      <c r="G44" s="24"/>
      <c r="H44" s="33" t="str">
        <f t="shared" si="0"/>
        <v/>
      </c>
      <c r="I44" s="29"/>
      <c r="J44" s="3" t="str">
        <f t="shared" si="1"/>
        <v/>
      </c>
      <c r="K44" s="4" t="str">
        <f t="shared" si="2"/>
        <v/>
      </c>
      <c r="L44" s="6" t="str">
        <f t="shared" si="5"/>
        <v/>
      </c>
      <c r="M44" s="1" t="str">
        <f t="shared" si="3"/>
        <v/>
      </c>
      <c r="N44" s="34" t="str">
        <f t="shared" si="4"/>
        <v/>
      </c>
      <c r="O44" s="35"/>
      <c r="P44" s="1">
        <v>0</v>
      </c>
    </row>
    <row r="45" spans="1:16" ht="20.100000000000001" customHeight="1" x14ac:dyDescent="0.25">
      <c r="B45" s="26"/>
      <c r="C45" s="27"/>
      <c r="D45" s="27"/>
      <c r="E45" s="27"/>
      <c r="F45" s="27"/>
      <c r="G45" s="24"/>
      <c r="H45" s="33" t="str">
        <f t="shared" si="0"/>
        <v/>
      </c>
      <c r="I45" s="29"/>
      <c r="J45" s="3" t="str">
        <f t="shared" si="1"/>
        <v/>
      </c>
      <c r="K45" s="4" t="str">
        <f t="shared" si="2"/>
        <v/>
      </c>
      <c r="L45" s="6" t="str">
        <f t="shared" si="5"/>
        <v/>
      </c>
      <c r="M45" s="1" t="str">
        <f t="shared" si="3"/>
        <v/>
      </c>
      <c r="N45" s="34" t="str">
        <f t="shared" si="4"/>
        <v/>
      </c>
      <c r="O45" s="35"/>
      <c r="P45" s="1">
        <v>0</v>
      </c>
    </row>
    <row r="46" spans="1:16" ht="20.100000000000001" customHeight="1" x14ac:dyDescent="0.25">
      <c r="B46" s="26"/>
      <c r="C46" s="27"/>
      <c r="D46" s="27"/>
      <c r="E46" s="27"/>
      <c r="F46" s="27"/>
      <c r="G46" s="24"/>
      <c r="H46" s="33" t="str">
        <f t="shared" si="0"/>
        <v/>
      </c>
      <c r="I46" s="29"/>
      <c r="J46" s="3" t="str">
        <f t="shared" si="1"/>
        <v/>
      </c>
      <c r="K46" s="4" t="str">
        <f t="shared" si="2"/>
        <v/>
      </c>
      <c r="L46" s="6" t="str">
        <f t="shared" si="5"/>
        <v/>
      </c>
      <c r="M46" s="1" t="str">
        <f t="shared" si="3"/>
        <v/>
      </c>
      <c r="N46" s="34" t="str">
        <f t="shared" si="4"/>
        <v/>
      </c>
      <c r="O46" s="35"/>
      <c r="P46" s="1">
        <v>0</v>
      </c>
    </row>
    <row r="47" spans="1:16" ht="20.100000000000001" customHeight="1" x14ac:dyDescent="0.25">
      <c r="B47" s="26"/>
      <c r="C47" s="27"/>
      <c r="D47" s="27"/>
      <c r="E47" s="27"/>
      <c r="F47" s="27"/>
      <c r="G47" s="24"/>
      <c r="H47" s="33" t="str">
        <f t="shared" si="0"/>
        <v/>
      </c>
      <c r="I47" s="29"/>
      <c r="J47" s="3" t="str">
        <f t="shared" si="1"/>
        <v/>
      </c>
      <c r="K47" s="4" t="str">
        <f t="shared" si="2"/>
        <v/>
      </c>
      <c r="L47" s="6" t="str">
        <f t="shared" si="5"/>
        <v/>
      </c>
      <c r="M47" s="1" t="str">
        <f t="shared" si="3"/>
        <v/>
      </c>
      <c r="N47" s="34" t="str">
        <f t="shared" si="4"/>
        <v/>
      </c>
      <c r="O47" s="35"/>
      <c r="P47" s="1">
        <v>0</v>
      </c>
    </row>
    <row r="48" spans="1:16" ht="20.100000000000001" customHeight="1" x14ac:dyDescent="0.25">
      <c r="B48" s="26"/>
      <c r="C48" s="27"/>
      <c r="D48" s="27"/>
      <c r="E48" s="27"/>
      <c r="F48" s="27"/>
      <c r="G48" s="24"/>
      <c r="H48" s="33" t="str">
        <f t="shared" si="0"/>
        <v/>
      </c>
      <c r="I48" s="29"/>
      <c r="J48" s="3" t="str">
        <f t="shared" si="1"/>
        <v/>
      </c>
      <c r="K48" s="4" t="str">
        <f t="shared" si="2"/>
        <v/>
      </c>
      <c r="L48" s="6" t="str">
        <f t="shared" si="5"/>
        <v/>
      </c>
      <c r="M48" s="1" t="str">
        <f t="shared" si="3"/>
        <v/>
      </c>
      <c r="N48" s="34" t="str">
        <f t="shared" si="4"/>
        <v/>
      </c>
      <c r="O48" s="35"/>
      <c r="P48" s="1">
        <v>0</v>
      </c>
    </row>
    <row r="49" spans="2:16" ht="20.100000000000001" customHeight="1" x14ac:dyDescent="0.25">
      <c r="B49" s="26"/>
      <c r="C49" s="27"/>
      <c r="D49" s="27"/>
      <c r="E49" s="27"/>
      <c r="F49" s="27"/>
      <c r="G49" s="24"/>
      <c r="H49" s="33" t="str">
        <f t="shared" si="0"/>
        <v/>
      </c>
      <c r="I49" s="29"/>
      <c r="J49" s="3" t="str">
        <f t="shared" si="1"/>
        <v/>
      </c>
      <c r="K49" s="4" t="str">
        <f t="shared" si="2"/>
        <v/>
      </c>
      <c r="L49" s="6" t="str">
        <f t="shared" si="5"/>
        <v/>
      </c>
      <c r="M49" s="1" t="str">
        <f t="shared" si="3"/>
        <v/>
      </c>
      <c r="N49" s="34" t="str">
        <f t="shared" si="4"/>
        <v/>
      </c>
      <c r="O49" s="35"/>
      <c r="P49" s="1">
        <v>0</v>
      </c>
    </row>
    <row r="50" spans="2:16" ht="20.100000000000001" customHeight="1" x14ac:dyDescent="0.25">
      <c r="B50" s="26"/>
      <c r="C50" s="27"/>
      <c r="D50" s="27"/>
      <c r="E50" s="27"/>
      <c r="F50" s="27"/>
      <c r="G50" s="24"/>
      <c r="H50" s="33" t="str">
        <f t="shared" si="0"/>
        <v/>
      </c>
      <c r="I50" s="29"/>
      <c r="J50" s="3" t="str">
        <f t="shared" si="1"/>
        <v/>
      </c>
      <c r="K50" s="4" t="str">
        <f t="shared" si="2"/>
        <v/>
      </c>
      <c r="L50" s="6" t="str">
        <f t="shared" si="5"/>
        <v/>
      </c>
      <c r="M50" s="1" t="str">
        <f t="shared" si="3"/>
        <v/>
      </c>
      <c r="N50" s="34" t="str">
        <f t="shared" si="4"/>
        <v/>
      </c>
      <c r="O50" s="35"/>
      <c r="P50" s="1">
        <v>0</v>
      </c>
    </row>
    <row r="51" spans="2:16" ht="20.100000000000001" customHeight="1" x14ac:dyDescent="0.25">
      <c r="B51" s="26"/>
      <c r="C51" s="27"/>
      <c r="D51" s="27"/>
      <c r="E51" s="27"/>
      <c r="F51" s="27"/>
      <c r="G51" s="24"/>
      <c r="H51" s="33" t="str">
        <f t="shared" si="0"/>
        <v/>
      </c>
      <c r="I51" s="29"/>
      <c r="J51" s="3" t="str">
        <f t="shared" si="1"/>
        <v/>
      </c>
      <c r="K51" s="4" t="str">
        <f t="shared" si="2"/>
        <v/>
      </c>
      <c r="L51" s="6" t="str">
        <f t="shared" si="5"/>
        <v/>
      </c>
      <c r="M51" s="1" t="str">
        <f t="shared" si="3"/>
        <v/>
      </c>
      <c r="N51" s="34" t="str">
        <f t="shared" si="4"/>
        <v/>
      </c>
      <c r="O51" s="35"/>
      <c r="P51" s="1">
        <v>0</v>
      </c>
    </row>
    <row r="52" spans="2:16" ht="20.100000000000001" customHeight="1" x14ac:dyDescent="0.25">
      <c r="B52" s="26"/>
      <c r="C52" s="27"/>
      <c r="D52" s="27"/>
      <c r="E52" s="27"/>
      <c r="F52" s="27"/>
      <c r="G52" s="24"/>
      <c r="H52" s="33" t="str">
        <f t="shared" si="0"/>
        <v/>
      </c>
      <c r="I52" s="29"/>
      <c r="J52" s="3" t="str">
        <f t="shared" si="1"/>
        <v/>
      </c>
      <c r="K52" s="4" t="str">
        <f t="shared" si="2"/>
        <v/>
      </c>
      <c r="L52" s="6" t="str">
        <f t="shared" si="5"/>
        <v/>
      </c>
      <c r="M52" s="1" t="str">
        <f t="shared" si="3"/>
        <v/>
      </c>
      <c r="N52" s="34" t="str">
        <f t="shared" si="4"/>
        <v/>
      </c>
      <c r="O52" s="35"/>
      <c r="P52" s="1">
        <v>0</v>
      </c>
    </row>
    <row r="53" spans="2:16" ht="20.100000000000001" customHeight="1" x14ac:dyDescent="0.25">
      <c r="B53" s="26"/>
      <c r="C53" s="27"/>
      <c r="D53" s="27"/>
      <c r="E53" s="27"/>
      <c r="F53" s="27"/>
      <c r="G53" s="24"/>
      <c r="H53" s="33" t="str">
        <f t="shared" si="0"/>
        <v/>
      </c>
      <c r="I53" s="29"/>
      <c r="J53" s="3" t="str">
        <f t="shared" si="1"/>
        <v/>
      </c>
      <c r="K53" s="4" t="str">
        <f t="shared" si="2"/>
        <v/>
      </c>
      <c r="L53" s="6" t="str">
        <f t="shared" si="5"/>
        <v/>
      </c>
      <c r="M53" s="1" t="str">
        <f t="shared" si="3"/>
        <v/>
      </c>
      <c r="N53" s="34" t="str">
        <f t="shared" si="4"/>
        <v/>
      </c>
      <c r="O53" s="35"/>
      <c r="P53" s="1">
        <v>0</v>
      </c>
    </row>
    <row r="54" spans="2:16" ht="20.100000000000001" customHeight="1" x14ac:dyDescent="0.25">
      <c r="B54" s="26"/>
      <c r="C54" s="27"/>
      <c r="D54" s="27"/>
      <c r="E54" s="27"/>
      <c r="F54" s="27"/>
      <c r="G54" s="24"/>
      <c r="H54" s="33" t="str">
        <f t="shared" si="0"/>
        <v/>
      </c>
      <c r="I54" s="29"/>
      <c r="J54" s="3" t="str">
        <f t="shared" si="1"/>
        <v/>
      </c>
      <c r="K54" s="4" t="str">
        <f t="shared" si="2"/>
        <v/>
      </c>
      <c r="L54" s="6" t="str">
        <f t="shared" si="5"/>
        <v/>
      </c>
      <c r="M54" s="1" t="str">
        <f t="shared" si="3"/>
        <v/>
      </c>
      <c r="N54" s="34" t="str">
        <f t="shared" si="4"/>
        <v/>
      </c>
      <c r="O54" s="35"/>
      <c r="P54" s="1">
        <v>0</v>
      </c>
    </row>
    <row r="55" spans="2:16" ht="20.100000000000001" customHeight="1" x14ac:dyDescent="0.25">
      <c r="B55" s="26"/>
      <c r="C55" s="27"/>
      <c r="D55" s="27"/>
      <c r="E55" s="27"/>
      <c r="F55" s="27"/>
      <c r="G55" s="24"/>
      <c r="H55" s="33" t="str">
        <f t="shared" si="0"/>
        <v/>
      </c>
      <c r="I55" s="29"/>
      <c r="J55" s="3" t="str">
        <f t="shared" si="1"/>
        <v/>
      </c>
      <c r="K55" s="4" t="str">
        <f t="shared" si="2"/>
        <v/>
      </c>
      <c r="L55" s="6" t="str">
        <f t="shared" si="5"/>
        <v/>
      </c>
      <c r="M55" s="1" t="str">
        <f t="shared" si="3"/>
        <v/>
      </c>
      <c r="N55" s="34" t="str">
        <f t="shared" si="4"/>
        <v/>
      </c>
      <c r="O55" s="35"/>
      <c r="P55" s="1">
        <v>0</v>
      </c>
    </row>
    <row r="56" spans="2:16" ht="20.100000000000001" customHeight="1" x14ac:dyDescent="0.25">
      <c r="B56" s="26"/>
      <c r="C56" s="27"/>
      <c r="D56" s="27"/>
      <c r="E56" s="27"/>
      <c r="F56" s="27"/>
      <c r="G56" s="24"/>
      <c r="H56" s="33" t="str">
        <f t="shared" si="0"/>
        <v/>
      </c>
      <c r="I56" s="29"/>
      <c r="J56" s="3" t="str">
        <f t="shared" si="1"/>
        <v/>
      </c>
      <c r="K56" s="4" t="str">
        <f t="shared" si="2"/>
        <v/>
      </c>
      <c r="L56" s="6" t="str">
        <f t="shared" si="5"/>
        <v/>
      </c>
      <c r="M56" s="1" t="str">
        <f t="shared" si="3"/>
        <v/>
      </c>
      <c r="N56" s="34" t="str">
        <f t="shared" si="4"/>
        <v/>
      </c>
      <c r="O56" s="35"/>
      <c r="P56" s="1">
        <v>0</v>
      </c>
    </row>
    <row r="57" spans="2:16" ht="20.100000000000001" customHeight="1" x14ac:dyDescent="0.25">
      <c r="B57" s="26"/>
      <c r="C57" s="27"/>
      <c r="D57" s="27"/>
      <c r="E57" s="27"/>
      <c r="F57" s="27"/>
      <c r="G57" s="24"/>
      <c r="H57" s="33" t="str">
        <f t="shared" si="0"/>
        <v/>
      </c>
      <c r="I57" s="29"/>
      <c r="J57" s="3" t="str">
        <f t="shared" si="1"/>
        <v/>
      </c>
      <c r="K57" s="4" t="str">
        <f t="shared" si="2"/>
        <v/>
      </c>
      <c r="L57" s="6" t="str">
        <f t="shared" si="5"/>
        <v/>
      </c>
      <c r="M57" s="1" t="str">
        <f t="shared" si="3"/>
        <v/>
      </c>
      <c r="N57" s="34" t="str">
        <f t="shared" si="4"/>
        <v/>
      </c>
      <c r="O57" s="35"/>
      <c r="P57" s="1">
        <v>0</v>
      </c>
    </row>
    <row r="58" spans="2:16" ht="20.100000000000001" customHeight="1" x14ac:dyDescent="0.25">
      <c r="B58" s="26"/>
      <c r="C58" s="27"/>
      <c r="D58" s="27"/>
      <c r="E58" s="27"/>
      <c r="F58" s="27"/>
      <c r="G58" s="24"/>
      <c r="H58" s="33" t="str">
        <f t="shared" si="0"/>
        <v/>
      </c>
      <c r="I58" s="29"/>
      <c r="J58" s="3" t="str">
        <f t="shared" si="1"/>
        <v/>
      </c>
      <c r="K58" s="4" t="str">
        <f t="shared" si="2"/>
        <v/>
      </c>
      <c r="L58" s="6" t="str">
        <f t="shared" si="5"/>
        <v/>
      </c>
      <c r="M58" s="1" t="str">
        <f t="shared" si="3"/>
        <v/>
      </c>
      <c r="N58" s="34" t="str">
        <f t="shared" si="4"/>
        <v/>
      </c>
      <c r="O58" s="35"/>
      <c r="P58" s="1">
        <v>0</v>
      </c>
    </row>
    <row r="59" spans="2:16" ht="20.100000000000001" customHeight="1" x14ac:dyDescent="0.25">
      <c r="B59" s="26"/>
      <c r="C59" s="27"/>
      <c r="D59" s="27"/>
      <c r="E59" s="27"/>
      <c r="F59" s="27"/>
      <c r="G59" s="24"/>
      <c r="H59" s="33" t="str">
        <f t="shared" si="0"/>
        <v/>
      </c>
      <c r="I59" s="29"/>
      <c r="J59" s="3" t="str">
        <f t="shared" si="1"/>
        <v/>
      </c>
      <c r="K59" s="4" t="str">
        <f t="shared" si="2"/>
        <v/>
      </c>
      <c r="L59" s="6" t="str">
        <f t="shared" si="5"/>
        <v/>
      </c>
      <c r="M59" s="1" t="str">
        <f t="shared" si="3"/>
        <v/>
      </c>
      <c r="N59" s="34" t="str">
        <f t="shared" si="4"/>
        <v/>
      </c>
      <c r="O59" s="35"/>
      <c r="P59" s="1">
        <v>0</v>
      </c>
    </row>
    <row r="60" spans="2:16" ht="20.100000000000001" customHeight="1" x14ac:dyDescent="0.25">
      <c r="B60" s="26"/>
      <c r="C60" s="27"/>
      <c r="D60" s="27"/>
      <c r="E60" s="27"/>
      <c r="F60" s="27"/>
      <c r="G60" s="24"/>
      <c r="H60" s="33" t="str">
        <f t="shared" si="0"/>
        <v/>
      </c>
      <c r="I60" s="29"/>
      <c r="J60" s="3" t="str">
        <f t="shared" si="1"/>
        <v/>
      </c>
      <c r="K60" s="4" t="str">
        <f t="shared" si="2"/>
        <v/>
      </c>
      <c r="L60" s="6" t="str">
        <f t="shared" si="5"/>
        <v/>
      </c>
      <c r="M60" s="1" t="str">
        <f t="shared" si="3"/>
        <v/>
      </c>
      <c r="N60" s="34" t="str">
        <f t="shared" si="4"/>
        <v/>
      </c>
      <c r="O60" s="35"/>
      <c r="P60" s="1">
        <v>0</v>
      </c>
    </row>
    <row r="61" spans="2:16" ht="20.100000000000001" customHeight="1" x14ac:dyDescent="0.25">
      <c r="B61" s="26"/>
      <c r="C61" s="27"/>
      <c r="D61" s="27"/>
      <c r="E61" s="27"/>
      <c r="F61" s="27"/>
      <c r="G61" s="24"/>
      <c r="H61" s="33" t="str">
        <f t="shared" si="0"/>
        <v/>
      </c>
      <c r="I61" s="29"/>
      <c r="J61" s="3" t="str">
        <f t="shared" si="1"/>
        <v/>
      </c>
      <c r="K61" s="4" t="str">
        <f t="shared" si="2"/>
        <v/>
      </c>
      <c r="L61" s="6" t="str">
        <f t="shared" si="5"/>
        <v/>
      </c>
      <c r="M61" s="1" t="str">
        <f t="shared" si="3"/>
        <v/>
      </c>
      <c r="N61" s="34" t="str">
        <f t="shared" si="4"/>
        <v/>
      </c>
      <c r="O61" s="35"/>
      <c r="P61" s="1">
        <v>0</v>
      </c>
    </row>
    <row r="62" spans="2:16" ht="20.100000000000001" customHeight="1" x14ac:dyDescent="0.25">
      <c r="B62" s="26"/>
      <c r="C62" s="27"/>
      <c r="D62" s="27"/>
      <c r="E62" s="27"/>
      <c r="F62" s="27"/>
      <c r="G62" s="24"/>
      <c r="H62" s="33" t="str">
        <f t="shared" si="0"/>
        <v/>
      </c>
      <c r="I62" s="29"/>
      <c r="J62" s="3" t="str">
        <f t="shared" si="1"/>
        <v/>
      </c>
      <c r="K62" s="4" t="str">
        <f t="shared" si="2"/>
        <v/>
      </c>
      <c r="L62" s="6" t="str">
        <f t="shared" si="5"/>
        <v/>
      </c>
      <c r="M62" s="1" t="str">
        <f t="shared" si="3"/>
        <v/>
      </c>
      <c r="N62" s="34" t="str">
        <f t="shared" si="4"/>
        <v/>
      </c>
      <c r="O62" s="35"/>
      <c r="P62" s="1">
        <v>0</v>
      </c>
    </row>
    <row r="63" spans="2:16" ht="20.100000000000001" customHeight="1" x14ac:dyDescent="0.25">
      <c r="B63" s="26"/>
      <c r="C63" s="27"/>
      <c r="D63" s="27"/>
      <c r="E63" s="27"/>
      <c r="F63" s="27"/>
      <c r="G63" s="24"/>
      <c r="H63" s="33" t="str">
        <f t="shared" si="0"/>
        <v/>
      </c>
      <c r="I63" s="29"/>
      <c r="J63" s="3" t="str">
        <f t="shared" si="1"/>
        <v/>
      </c>
      <c r="K63" s="4" t="str">
        <f t="shared" si="2"/>
        <v/>
      </c>
      <c r="L63" s="6" t="str">
        <f t="shared" si="5"/>
        <v/>
      </c>
      <c r="M63" s="1" t="str">
        <f t="shared" si="3"/>
        <v/>
      </c>
      <c r="N63" s="34" t="str">
        <f t="shared" si="4"/>
        <v/>
      </c>
      <c r="O63" s="35"/>
      <c r="P63" s="1">
        <v>0</v>
      </c>
    </row>
    <row r="64" spans="2:16" ht="20.100000000000001" customHeight="1" x14ac:dyDescent="0.25">
      <c r="B64" s="26"/>
      <c r="C64" s="27"/>
      <c r="D64" s="27"/>
      <c r="E64" s="27"/>
      <c r="F64" s="27"/>
      <c r="G64" s="24"/>
      <c r="H64" s="33" t="str">
        <f t="shared" si="0"/>
        <v/>
      </c>
      <c r="I64" s="29"/>
      <c r="J64" s="3" t="str">
        <f t="shared" si="1"/>
        <v/>
      </c>
      <c r="K64" s="4" t="str">
        <f t="shared" si="2"/>
        <v/>
      </c>
      <c r="L64" s="6" t="str">
        <f t="shared" si="5"/>
        <v/>
      </c>
      <c r="M64" s="1" t="str">
        <f t="shared" si="3"/>
        <v/>
      </c>
      <c r="N64" s="34" t="str">
        <f t="shared" si="4"/>
        <v/>
      </c>
      <c r="O64" s="35"/>
      <c r="P64" s="1">
        <v>0</v>
      </c>
    </row>
    <row r="65" spans="2:16" ht="20.100000000000001" customHeight="1" x14ac:dyDescent="0.25">
      <c r="B65" s="26"/>
      <c r="C65" s="27"/>
      <c r="D65" s="27"/>
      <c r="E65" s="27"/>
      <c r="F65" s="27"/>
      <c r="G65" s="24"/>
      <c r="H65" s="33" t="str">
        <f t="shared" si="0"/>
        <v/>
      </c>
      <c r="I65" s="29"/>
      <c r="J65" s="3" t="str">
        <f t="shared" si="1"/>
        <v/>
      </c>
      <c r="K65" s="4" t="str">
        <f t="shared" si="2"/>
        <v/>
      </c>
      <c r="L65" s="6" t="str">
        <f t="shared" si="5"/>
        <v/>
      </c>
      <c r="M65" s="1" t="str">
        <f t="shared" si="3"/>
        <v/>
      </c>
      <c r="N65" s="34" t="str">
        <f t="shared" si="4"/>
        <v/>
      </c>
      <c r="O65" s="35"/>
      <c r="P65" s="1">
        <v>0</v>
      </c>
    </row>
    <row r="66" spans="2:16" ht="20.100000000000001" customHeight="1" x14ac:dyDescent="0.25">
      <c r="B66" s="26"/>
      <c r="C66" s="27"/>
      <c r="D66" s="27"/>
      <c r="E66" s="27"/>
      <c r="F66" s="27"/>
      <c r="G66" s="24"/>
      <c r="H66" s="33" t="str">
        <f t="shared" si="0"/>
        <v/>
      </c>
      <c r="I66" s="29"/>
      <c r="J66" s="3" t="str">
        <f t="shared" si="1"/>
        <v/>
      </c>
      <c r="K66" s="4" t="str">
        <f t="shared" si="2"/>
        <v/>
      </c>
      <c r="L66" s="6" t="str">
        <f t="shared" si="5"/>
        <v/>
      </c>
      <c r="M66" s="1" t="str">
        <f t="shared" si="3"/>
        <v/>
      </c>
      <c r="N66" s="34" t="str">
        <f t="shared" si="4"/>
        <v/>
      </c>
      <c r="O66" s="35"/>
      <c r="P66" s="1">
        <v>0</v>
      </c>
    </row>
    <row r="67" spans="2:16" ht="20.100000000000001" customHeight="1" x14ac:dyDescent="0.25">
      <c r="B67" s="26"/>
      <c r="C67" s="27"/>
      <c r="D67" s="27"/>
      <c r="E67" s="27"/>
      <c r="F67" s="27"/>
      <c r="G67" s="24"/>
      <c r="H67" s="33" t="str">
        <f t="shared" si="0"/>
        <v/>
      </c>
      <c r="I67" s="29"/>
      <c r="J67" s="3" t="str">
        <f t="shared" si="1"/>
        <v/>
      </c>
      <c r="K67" s="4" t="str">
        <f t="shared" si="2"/>
        <v/>
      </c>
      <c r="L67" s="6" t="str">
        <f t="shared" si="5"/>
        <v/>
      </c>
      <c r="M67" s="1" t="str">
        <f t="shared" si="3"/>
        <v/>
      </c>
      <c r="N67" s="34" t="str">
        <f t="shared" si="4"/>
        <v/>
      </c>
      <c r="O67" s="35"/>
      <c r="P67" s="1">
        <v>0</v>
      </c>
    </row>
    <row r="68" spans="2:16" ht="20.100000000000001" customHeight="1" x14ac:dyDescent="0.25">
      <c r="B68" s="26"/>
      <c r="C68" s="27"/>
      <c r="D68" s="27"/>
      <c r="E68" s="27"/>
      <c r="F68" s="27"/>
      <c r="G68" s="24"/>
      <c r="H68" s="33" t="str">
        <f t="shared" si="0"/>
        <v/>
      </c>
      <c r="I68" s="29"/>
      <c r="J68" s="3" t="str">
        <f t="shared" si="1"/>
        <v/>
      </c>
      <c r="K68" s="4" t="str">
        <f t="shared" si="2"/>
        <v/>
      </c>
      <c r="L68" s="6" t="str">
        <f t="shared" si="5"/>
        <v/>
      </c>
      <c r="M68" s="1" t="str">
        <f t="shared" si="3"/>
        <v/>
      </c>
      <c r="N68" s="34" t="str">
        <f t="shared" si="4"/>
        <v/>
      </c>
      <c r="O68" s="35"/>
      <c r="P68" s="1">
        <v>0</v>
      </c>
    </row>
    <row r="69" spans="2:16" ht="20.100000000000001" customHeight="1" x14ac:dyDescent="0.25">
      <c r="B69" s="26"/>
      <c r="C69" s="27"/>
      <c r="D69" s="27"/>
      <c r="E69" s="27"/>
      <c r="F69" s="27"/>
      <c r="G69" s="24"/>
      <c r="H69" s="33" t="str">
        <f t="shared" si="0"/>
        <v/>
      </c>
      <c r="I69" s="29"/>
      <c r="J69" s="3" t="str">
        <f t="shared" si="1"/>
        <v/>
      </c>
      <c r="K69" s="4" t="str">
        <f t="shared" si="2"/>
        <v/>
      </c>
      <c r="L69" s="6" t="str">
        <f t="shared" si="5"/>
        <v/>
      </c>
      <c r="M69" s="1" t="str">
        <f t="shared" si="3"/>
        <v/>
      </c>
      <c r="N69" s="34" t="str">
        <f t="shared" si="4"/>
        <v/>
      </c>
      <c r="O69" s="35"/>
      <c r="P69" s="1">
        <v>0</v>
      </c>
    </row>
    <row r="70" spans="2:16" ht="20.100000000000001" customHeight="1" x14ac:dyDescent="0.25">
      <c r="B70" s="26"/>
      <c r="C70" s="27"/>
      <c r="D70" s="27"/>
      <c r="E70" s="27"/>
      <c r="F70" s="27"/>
      <c r="G70" s="24"/>
      <c r="H70" s="33" t="str">
        <f t="shared" si="0"/>
        <v/>
      </c>
      <c r="I70" s="29"/>
      <c r="J70" s="3" t="str">
        <f t="shared" si="1"/>
        <v/>
      </c>
      <c r="K70" s="4" t="str">
        <f t="shared" si="2"/>
        <v/>
      </c>
      <c r="L70" s="6" t="str">
        <f t="shared" si="5"/>
        <v/>
      </c>
      <c r="M70" s="1" t="str">
        <f t="shared" si="3"/>
        <v/>
      </c>
      <c r="N70" s="34" t="str">
        <f t="shared" si="4"/>
        <v/>
      </c>
      <c r="O70" s="35"/>
      <c r="P70" s="1">
        <v>0</v>
      </c>
    </row>
    <row r="71" spans="2:16" ht="20.100000000000001" customHeight="1" x14ac:dyDescent="0.25">
      <c r="B71" s="26"/>
      <c r="C71" s="27"/>
      <c r="D71" s="27"/>
      <c r="E71" s="27"/>
      <c r="F71" s="27"/>
      <c r="G71" s="24"/>
      <c r="H71" s="33" t="str">
        <f t="shared" si="0"/>
        <v/>
      </c>
      <c r="I71" s="29"/>
      <c r="J71" s="3" t="str">
        <f t="shared" si="1"/>
        <v/>
      </c>
      <c r="K71" s="4" t="str">
        <f t="shared" si="2"/>
        <v/>
      </c>
      <c r="L71" s="6" t="str">
        <f t="shared" si="5"/>
        <v/>
      </c>
      <c r="M71" s="1" t="str">
        <f t="shared" si="3"/>
        <v/>
      </c>
      <c r="N71" s="34" t="str">
        <f t="shared" si="4"/>
        <v/>
      </c>
      <c r="O71" s="35"/>
      <c r="P71" s="1">
        <v>0</v>
      </c>
    </row>
    <row r="72" spans="2:16" ht="20.100000000000001" customHeight="1" x14ac:dyDescent="0.25">
      <c r="B72" s="26"/>
      <c r="C72" s="27"/>
      <c r="D72" s="27"/>
      <c r="E72" s="27"/>
      <c r="F72" s="27"/>
      <c r="G72" s="24"/>
      <c r="H72" s="33" t="str">
        <f t="shared" ref="H72:H135" si="6">+IF(G72&lt;&gt;0,IF(G72&gt;=0,"S","H"),"")</f>
        <v/>
      </c>
      <c r="I72" s="29"/>
      <c r="J72" s="3" t="str">
        <f t="shared" ref="J72:J135" si="7">+IF(G72&lt;&gt;"",IF(I72=10,G72/1.1*0.1,IF(I72=20,G72/1.2*0.2,IF(I72="IG",0,IF(I72=12,G72/1.12*0.12,IF(I72=13,G72/1.13*0.13,IF(I72="EXPORT",0,"")))))),"")</f>
        <v/>
      </c>
      <c r="K72" s="4" t="str">
        <f t="shared" ref="K72:K135" si="8">+IF(G72&lt;&gt;"",IF(G72&lt;0,IF(I72&lt;&gt;"",IF(I72=20,9,IF(I72=10,8,IF(I72=13,6,""))),""),""),"")</f>
        <v/>
      </c>
      <c r="L72" s="6" t="str">
        <f t="shared" si="5"/>
        <v/>
      </c>
      <c r="M72" s="1" t="str">
        <f t="shared" ref="M72:M135" si="9">IF(G72&lt;&gt;"",IF(G72&lt;0,-1*G72,G72),"")</f>
        <v/>
      </c>
      <c r="N72" s="34" t="str">
        <f t="shared" ref="N72:N135" si="10">+IF(B72&lt;&gt;"",B72,"")</f>
        <v/>
      </c>
      <c r="O72" s="35"/>
      <c r="P72" s="1">
        <v>0</v>
      </c>
    </row>
    <row r="73" spans="2:16" ht="20.100000000000001" customHeight="1" x14ac:dyDescent="0.25">
      <c r="B73" s="26"/>
      <c r="C73" s="27"/>
      <c r="D73" s="27"/>
      <c r="E73" s="27"/>
      <c r="F73" s="27"/>
      <c r="G73" s="24"/>
      <c r="H73" s="33" t="str">
        <f t="shared" si="6"/>
        <v/>
      </c>
      <c r="I73" s="29"/>
      <c r="J73" s="3" t="str">
        <f t="shared" si="7"/>
        <v/>
      </c>
      <c r="K73" s="4" t="str">
        <f t="shared" si="8"/>
        <v/>
      </c>
      <c r="L73" s="6" t="str">
        <f t="shared" ref="L73:L136" si="11">+IF(G73&lt;&gt;"",L72+G73,"")</f>
        <v/>
      </c>
      <c r="M73" s="1" t="str">
        <f t="shared" si="9"/>
        <v/>
      </c>
      <c r="N73" s="34" t="str">
        <f t="shared" si="10"/>
        <v/>
      </c>
      <c r="O73" s="35"/>
      <c r="P73" s="1">
        <v>0</v>
      </c>
    </row>
    <row r="74" spans="2:16" ht="20.100000000000001" customHeight="1" x14ac:dyDescent="0.25">
      <c r="B74" s="26"/>
      <c r="C74" s="27"/>
      <c r="D74" s="27"/>
      <c r="E74" s="27"/>
      <c r="F74" s="27"/>
      <c r="G74" s="24"/>
      <c r="H74" s="33" t="str">
        <f t="shared" si="6"/>
        <v/>
      </c>
      <c r="I74" s="29"/>
      <c r="J74" s="3" t="str">
        <f t="shared" si="7"/>
        <v/>
      </c>
      <c r="K74" s="4" t="str">
        <f t="shared" si="8"/>
        <v/>
      </c>
      <c r="L74" s="6" t="str">
        <f t="shared" si="11"/>
        <v/>
      </c>
      <c r="M74" s="1" t="str">
        <f t="shared" si="9"/>
        <v/>
      </c>
      <c r="N74" s="34" t="str">
        <f t="shared" si="10"/>
        <v/>
      </c>
      <c r="O74" s="35"/>
      <c r="P74" s="1">
        <v>0</v>
      </c>
    </row>
    <row r="75" spans="2:16" ht="20.100000000000001" customHeight="1" x14ac:dyDescent="0.25">
      <c r="B75" s="26"/>
      <c r="C75" s="27"/>
      <c r="D75" s="27"/>
      <c r="E75" s="27"/>
      <c r="F75" s="27"/>
      <c r="G75" s="24"/>
      <c r="H75" s="33" t="str">
        <f t="shared" si="6"/>
        <v/>
      </c>
      <c r="I75" s="29"/>
      <c r="J75" s="3" t="str">
        <f t="shared" si="7"/>
        <v/>
      </c>
      <c r="K75" s="4" t="str">
        <f t="shared" si="8"/>
        <v/>
      </c>
      <c r="L75" s="6" t="str">
        <f t="shared" si="11"/>
        <v/>
      </c>
      <c r="M75" s="1" t="str">
        <f t="shared" si="9"/>
        <v/>
      </c>
      <c r="N75" s="34" t="str">
        <f t="shared" si="10"/>
        <v/>
      </c>
      <c r="O75" s="35"/>
      <c r="P75" s="1">
        <v>0</v>
      </c>
    </row>
    <row r="76" spans="2:16" ht="20.100000000000001" customHeight="1" x14ac:dyDescent="0.25">
      <c r="B76" s="26"/>
      <c r="C76" s="27"/>
      <c r="D76" s="27"/>
      <c r="E76" s="27"/>
      <c r="F76" s="27"/>
      <c r="G76" s="24"/>
      <c r="H76" s="33" t="str">
        <f t="shared" si="6"/>
        <v/>
      </c>
      <c r="I76" s="29"/>
      <c r="J76" s="3" t="str">
        <f t="shared" si="7"/>
        <v/>
      </c>
      <c r="K76" s="4" t="str">
        <f t="shared" si="8"/>
        <v/>
      </c>
      <c r="L76" s="6" t="str">
        <f t="shared" si="11"/>
        <v/>
      </c>
      <c r="M76" s="1" t="str">
        <f t="shared" si="9"/>
        <v/>
      </c>
      <c r="N76" s="34" t="str">
        <f t="shared" si="10"/>
        <v/>
      </c>
      <c r="O76" s="35"/>
      <c r="P76" s="1">
        <v>0</v>
      </c>
    </row>
    <row r="77" spans="2:16" ht="20.100000000000001" customHeight="1" x14ac:dyDescent="0.25">
      <c r="B77" s="26"/>
      <c r="C77" s="27"/>
      <c r="D77" s="27"/>
      <c r="E77" s="27"/>
      <c r="F77" s="27"/>
      <c r="G77" s="24"/>
      <c r="H77" s="33" t="str">
        <f t="shared" si="6"/>
        <v/>
      </c>
      <c r="I77" s="29"/>
      <c r="J77" s="3" t="str">
        <f t="shared" si="7"/>
        <v/>
      </c>
      <c r="K77" s="4" t="str">
        <f t="shared" si="8"/>
        <v/>
      </c>
      <c r="L77" s="6" t="str">
        <f t="shared" si="11"/>
        <v/>
      </c>
      <c r="M77" s="1" t="str">
        <f t="shared" si="9"/>
        <v/>
      </c>
      <c r="N77" s="34" t="str">
        <f t="shared" si="10"/>
        <v/>
      </c>
      <c r="O77" s="35"/>
      <c r="P77" s="1">
        <v>0</v>
      </c>
    </row>
    <row r="78" spans="2:16" ht="20.100000000000001" customHeight="1" x14ac:dyDescent="0.25">
      <c r="B78" s="26"/>
      <c r="C78" s="27"/>
      <c r="D78" s="27"/>
      <c r="E78" s="27"/>
      <c r="F78" s="27"/>
      <c r="G78" s="24"/>
      <c r="H78" s="33" t="str">
        <f t="shared" si="6"/>
        <v/>
      </c>
      <c r="I78" s="29"/>
      <c r="J78" s="3" t="str">
        <f t="shared" si="7"/>
        <v/>
      </c>
      <c r="K78" s="4" t="str">
        <f t="shared" si="8"/>
        <v/>
      </c>
      <c r="L78" s="6" t="str">
        <f t="shared" si="11"/>
        <v/>
      </c>
      <c r="M78" s="1" t="str">
        <f t="shared" si="9"/>
        <v/>
      </c>
      <c r="N78" s="34" t="str">
        <f t="shared" si="10"/>
        <v/>
      </c>
      <c r="O78" s="35"/>
      <c r="P78" s="1">
        <v>0</v>
      </c>
    </row>
    <row r="79" spans="2:16" ht="20.100000000000001" customHeight="1" x14ac:dyDescent="0.25">
      <c r="B79" s="26"/>
      <c r="C79" s="27"/>
      <c r="D79" s="27"/>
      <c r="E79" s="27"/>
      <c r="F79" s="27"/>
      <c r="G79" s="24"/>
      <c r="H79" s="33" t="str">
        <f t="shared" si="6"/>
        <v/>
      </c>
      <c r="I79" s="29"/>
      <c r="J79" s="3" t="str">
        <f t="shared" si="7"/>
        <v/>
      </c>
      <c r="K79" s="4" t="str">
        <f t="shared" si="8"/>
        <v/>
      </c>
      <c r="L79" s="6" t="str">
        <f t="shared" si="11"/>
        <v/>
      </c>
      <c r="M79" s="1" t="str">
        <f t="shared" si="9"/>
        <v/>
      </c>
      <c r="N79" s="34" t="str">
        <f t="shared" si="10"/>
        <v/>
      </c>
      <c r="O79" s="35"/>
      <c r="P79" s="1">
        <v>0</v>
      </c>
    </row>
    <row r="80" spans="2:16" ht="20.100000000000001" customHeight="1" x14ac:dyDescent="0.25">
      <c r="B80" s="26"/>
      <c r="C80" s="27"/>
      <c r="D80" s="27"/>
      <c r="E80" s="27"/>
      <c r="F80" s="27"/>
      <c r="G80" s="24"/>
      <c r="H80" s="33" t="str">
        <f t="shared" si="6"/>
        <v/>
      </c>
      <c r="I80" s="29"/>
      <c r="J80" s="3" t="str">
        <f t="shared" si="7"/>
        <v/>
      </c>
      <c r="K80" s="4" t="str">
        <f t="shared" si="8"/>
        <v/>
      </c>
      <c r="L80" s="6" t="str">
        <f t="shared" si="11"/>
        <v/>
      </c>
      <c r="M80" s="1" t="str">
        <f t="shared" si="9"/>
        <v/>
      </c>
      <c r="N80" s="34" t="str">
        <f t="shared" si="10"/>
        <v/>
      </c>
      <c r="O80" s="35"/>
      <c r="P80" s="1">
        <v>0</v>
      </c>
    </row>
    <row r="81" spans="2:16" ht="20.100000000000001" customHeight="1" x14ac:dyDescent="0.25">
      <c r="B81" s="26"/>
      <c r="C81" s="27"/>
      <c r="D81" s="27"/>
      <c r="E81" s="27"/>
      <c r="F81" s="27"/>
      <c r="G81" s="24"/>
      <c r="H81" s="33" t="str">
        <f t="shared" si="6"/>
        <v/>
      </c>
      <c r="I81" s="29"/>
      <c r="J81" s="3" t="str">
        <f t="shared" si="7"/>
        <v/>
      </c>
      <c r="K81" s="4" t="str">
        <f t="shared" si="8"/>
        <v/>
      </c>
      <c r="L81" s="6" t="str">
        <f t="shared" si="11"/>
        <v/>
      </c>
      <c r="M81" s="1" t="str">
        <f t="shared" si="9"/>
        <v/>
      </c>
      <c r="N81" s="34" t="str">
        <f t="shared" si="10"/>
        <v/>
      </c>
      <c r="O81" s="35"/>
      <c r="P81" s="1">
        <v>0</v>
      </c>
    </row>
    <row r="82" spans="2:16" ht="20.100000000000001" customHeight="1" x14ac:dyDescent="0.25">
      <c r="B82" s="26"/>
      <c r="C82" s="27"/>
      <c r="D82" s="27"/>
      <c r="E82" s="27"/>
      <c r="F82" s="27"/>
      <c r="G82" s="24"/>
      <c r="H82" s="33" t="str">
        <f t="shared" si="6"/>
        <v/>
      </c>
      <c r="I82" s="29"/>
      <c r="J82" s="3" t="str">
        <f t="shared" si="7"/>
        <v/>
      </c>
      <c r="K82" s="4" t="str">
        <f t="shared" si="8"/>
        <v/>
      </c>
      <c r="L82" s="6" t="str">
        <f t="shared" si="11"/>
        <v/>
      </c>
      <c r="M82" s="1" t="str">
        <f t="shared" si="9"/>
        <v/>
      </c>
      <c r="N82" s="34" t="str">
        <f t="shared" si="10"/>
        <v/>
      </c>
      <c r="O82" s="35"/>
      <c r="P82" s="1">
        <v>0</v>
      </c>
    </row>
    <row r="83" spans="2:16" ht="20.100000000000001" customHeight="1" x14ac:dyDescent="0.25">
      <c r="B83" s="26"/>
      <c r="C83" s="27"/>
      <c r="D83" s="27"/>
      <c r="E83" s="27"/>
      <c r="F83" s="27"/>
      <c r="G83" s="24"/>
      <c r="H83" s="33" t="str">
        <f t="shared" si="6"/>
        <v/>
      </c>
      <c r="I83" s="29"/>
      <c r="J83" s="3" t="str">
        <f t="shared" si="7"/>
        <v/>
      </c>
      <c r="K83" s="4" t="str">
        <f t="shared" si="8"/>
        <v/>
      </c>
      <c r="L83" s="6" t="str">
        <f t="shared" si="11"/>
        <v/>
      </c>
      <c r="M83" s="1" t="str">
        <f t="shared" si="9"/>
        <v/>
      </c>
      <c r="N83" s="34" t="str">
        <f t="shared" si="10"/>
        <v/>
      </c>
      <c r="O83" s="35"/>
      <c r="P83" s="1">
        <v>0</v>
      </c>
    </row>
    <row r="84" spans="2:16" ht="20.100000000000001" customHeight="1" x14ac:dyDescent="0.25">
      <c r="B84" s="26"/>
      <c r="C84" s="27"/>
      <c r="D84" s="27"/>
      <c r="E84" s="27"/>
      <c r="F84" s="27"/>
      <c r="G84" s="24"/>
      <c r="H84" s="33" t="str">
        <f t="shared" si="6"/>
        <v/>
      </c>
      <c r="I84" s="29"/>
      <c r="J84" s="3" t="str">
        <f t="shared" si="7"/>
        <v/>
      </c>
      <c r="K84" s="4" t="str">
        <f t="shared" si="8"/>
        <v/>
      </c>
      <c r="L84" s="6" t="str">
        <f t="shared" si="11"/>
        <v/>
      </c>
      <c r="M84" s="1" t="str">
        <f t="shared" si="9"/>
        <v/>
      </c>
      <c r="N84" s="34" t="str">
        <f t="shared" si="10"/>
        <v/>
      </c>
      <c r="O84" s="35"/>
      <c r="P84" s="1">
        <v>0</v>
      </c>
    </row>
    <row r="85" spans="2:16" ht="20.100000000000001" customHeight="1" x14ac:dyDescent="0.25">
      <c r="B85" s="26"/>
      <c r="C85" s="27"/>
      <c r="D85" s="27"/>
      <c r="E85" s="27"/>
      <c r="F85" s="27"/>
      <c r="G85" s="24"/>
      <c r="H85" s="33" t="str">
        <f t="shared" si="6"/>
        <v/>
      </c>
      <c r="I85" s="29"/>
      <c r="J85" s="3" t="str">
        <f t="shared" si="7"/>
        <v/>
      </c>
      <c r="K85" s="4" t="str">
        <f t="shared" si="8"/>
        <v/>
      </c>
      <c r="L85" s="6" t="str">
        <f t="shared" si="11"/>
        <v/>
      </c>
      <c r="M85" s="1" t="str">
        <f t="shared" si="9"/>
        <v/>
      </c>
      <c r="N85" s="34" t="str">
        <f t="shared" si="10"/>
        <v/>
      </c>
      <c r="O85" s="35"/>
      <c r="P85" s="1">
        <v>0</v>
      </c>
    </row>
    <row r="86" spans="2:16" ht="20.100000000000001" customHeight="1" x14ac:dyDescent="0.25">
      <c r="B86" s="26"/>
      <c r="C86" s="27"/>
      <c r="D86" s="27"/>
      <c r="E86" s="27"/>
      <c r="F86" s="27"/>
      <c r="G86" s="24"/>
      <c r="H86" s="33" t="str">
        <f t="shared" si="6"/>
        <v/>
      </c>
      <c r="I86" s="29"/>
      <c r="J86" s="3" t="str">
        <f t="shared" si="7"/>
        <v/>
      </c>
      <c r="K86" s="4" t="str">
        <f t="shared" si="8"/>
        <v/>
      </c>
      <c r="L86" s="6" t="str">
        <f t="shared" si="11"/>
        <v/>
      </c>
      <c r="M86" s="1" t="str">
        <f t="shared" si="9"/>
        <v/>
      </c>
      <c r="N86" s="34" t="str">
        <f t="shared" si="10"/>
        <v/>
      </c>
      <c r="O86" s="35"/>
      <c r="P86" s="1">
        <v>0</v>
      </c>
    </row>
    <row r="87" spans="2:16" ht="20.100000000000001" customHeight="1" x14ac:dyDescent="0.25">
      <c r="B87" s="26"/>
      <c r="C87" s="27"/>
      <c r="D87" s="27"/>
      <c r="E87" s="27"/>
      <c r="F87" s="27"/>
      <c r="G87" s="24"/>
      <c r="H87" s="33" t="str">
        <f t="shared" si="6"/>
        <v/>
      </c>
      <c r="I87" s="29"/>
      <c r="J87" s="3" t="str">
        <f t="shared" si="7"/>
        <v/>
      </c>
      <c r="K87" s="4" t="str">
        <f t="shared" si="8"/>
        <v/>
      </c>
      <c r="L87" s="6" t="str">
        <f t="shared" si="11"/>
        <v/>
      </c>
      <c r="M87" s="1" t="str">
        <f t="shared" si="9"/>
        <v/>
      </c>
      <c r="N87" s="34" t="str">
        <f t="shared" si="10"/>
        <v/>
      </c>
      <c r="O87" s="35"/>
      <c r="P87" s="1">
        <v>0</v>
      </c>
    </row>
    <row r="88" spans="2:16" ht="20.100000000000001" customHeight="1" x14ac:dyDescent="0.25">
      <c r="B88" s="26"/>
      <c r="C88" s="27"/>
      <c r="D88" s="27"/>
      <c r="E88" s="27"/>
      <c r="F88" s="27"/>
      <c r="G88" s="24"/>
      <c r="H88" s="33" t="str">
        <f t="shared" si="6"/>
        <v/>
      </c>
      <c r="I88" s="29"/>
      <c r="J88" s="3" t="str">
        <f t="shared" si="7"/>
        <v/>
      </c>
      <c r="K88" s="4" t="str">
        <f t="shared" si="8"/>
        <v/>
      </c>
      <c r="L88" s="6" t="str">
        <f t="shared" si="11"/>
        <v/>
      </c>
      <c r="M88" s="1" t="str">
        <f t="shared" si="9"/>
        <v/>
      </c>
      <c r="N88" s="34" t="str">
        <f t="shared" si="10"/>
        <v/>
      </c>
      <c r="O88" s="35"/>
      <c r="P88" s="1">
        <v>0</v>
      </c>
    </row>
    <row r="89" spans="2:16" ht="20.100000000000001" customHeight="1" x14ac:dyDescent="0.25">
      <c r="B89" s="26"/>
      <c r="C89" s="27"/>
      <c r="D89" s="27"/>
      <c r="E89" s="27"/>
      <c r="F89" s="27"/>
      <c r="G89" s="24"/>
      <c r="H89" s="33" t="str">
        <f t="shared" si="6"/>
        <v/>
      </c>
      <c r="I89" s="29"/>
      <c r="J89" s="3" t="str">
        <f t="shared" si="7"/>
        <v/>
      </c>
      <c r="K89" s="4" t="str">
        <f t="shared" si="8"/>
        <v/>
      </c>
      <c r="L89" s="6" t="str">
        <f t="shared" si="11"/>
        <v/>
      </c>
      <c r="M89" s="1" t="str">
        <f t="shared" si="9"/>
        <v/>
      </c>
      <c r="N89" s="34" t="str">
        <f t="shared" si="10"/>
        <v/>
      </c>
      <c r="O89" s="35"/>
      <c r="P89" s="1">
        <v>0</v>
      </c>
    </row>
    <row r="90" spans="2:16" ht="20.100000000000001" customHeight="1" x14ac:dyDescent="0.25">
      <c r="B90" s="26"/>
      <c r="C90" s="27"/>
      <c r="D90" s="27"/>
      <c r="E90" s="27"/>
      <c r="F90" s="27"/>
      <c r="G90" s="24"/>
      <c r="H90" s="33" t="str">
        <f t="shared" si="6"/>
        <v/>
      </c>
      <c r="I90" s="29"/>
      <c r="J90" s="3" t="str">
        <f t="shared" si="7"/>
        <v/>
      </c>
      <c r="K90" s="4" t="str">
        <f t="shared" si="8"/>
        <v/>
      </c>
      <c r="L90" s="6" t="str">
        <f t="shared" si="11"/>
        <v/>
      </c>
      <c r="M90" s="1" t="str">
        <f t="shared" si="9"/>
        <v/>
      </c>
      <c r="N90" s="34" t="str">
        <f t="shared" si="10"/>
        <v/>
      </c>
      <c r="O90" s="35"/>
      <c r="P90" s="1">
        <v>0</v>
      </c>
    </row>
    <row r="91" spans="2:16" ht="20.100000000000001" customHeight="1" x14ac:dyDescent="0.25">
      <c r="B91" s="26"/>
      <c r="C91" s="27"/>
      <c r="D91" s="27"/>
      <c r="E91" s="27"/>
      <c r="F91" s="27"/>
      <c r="G91" s="24"/>
      <c r="H91" s="33" t="str">
        <f t="shared" si="6"/>
        <v/>
      </c>
      <c r="I91" s="29"/>
      <c r="J91" s="3" t="str">
        <f t="shared" si="7"/>
        <v/>
      </c>
      <c r="K91" s="4" t="str">
        <f t="shared" si="8"/>
        <v/>
      </c>
      <c r="L91" s="6" t="str">
        <f t="shared" si="11"/>
        <v/>
      </c>
      <c r="M91" s="1" t="str">
        <f t="shared" si="9"/>
        <v/>
      </c>
      <c r="N91" s="34" t="str">
        <f t="shared" si="10"/>
        <v/>
      </c>
      <c r="O91" s="35"/>
      <c r="P91" s="1">
        <v>0</v>
      </c>
    </row>
    <row r="92" spans="2:16" ht="20.100000000000001" customHeight="1" x14ac:dyDescent="0.25">
      <c r="B92" s="26"/>
      <c r="C92" s="27"/>
      <c r="D92" s="27"/>
      <c r="E92" s="27"/>
      <c r="F92" s="27"/>
      <c r="G92" s="24"/>
      <c r="H92" s="33" t="str">
        <f t="shared" si="6"/>
        <v/>
      </c>
      <c r="I92" s="29"/>
      <c r="J92" s="3" t="str">
        <f t="shared" si="7"/>
        <v/>
      </c>
      <c r="K92" s="4" t="str">
        <f t="shared" si="8"/>
        <v/>
      </c>
      <c r="L92" s="6" t="str">
        <f t="shared" si="11"/>
        <v/>
      </c>
      <c r="M92" s="1" t="str">
        <f t="shared" si="9"/>
        <v/>
      </c>
      <c r="N92" s="34" t="str">
        <f t="shared" si="10"/>
        <v/>
      </c>
      <c r="O92" s="35"/>
      <c r="P92" s="1">
        <v>0</v>
      </c>
    </row>
    <row r="93" spans="2:16" ht="20.100000000000001" customHeight="1" x14ac:dyDescent="0.25">
      <c r="B93" s="26"/>
      <c r="C93" s="27"/>
      <c r="D93" s="27"/>
      <c r="E93" s="27"/>
      <c r="F93" s="27"/>
      <c r="G93" s="24"/>
      <c r="H93" s="33" t="str">
        <f t="shared" si="6"/>
        <v/>
      </c>
      <c r="I93" s="29"/>
      <c r="J93" s="3" t="str">
        <f t="shared" si="7"/>
        <v/>
      </c>
      <c r="K93" s="4" t="str">
        <f t="shared" si="8"/>
        <v/>
      </c>
      <c r="L93" s="6" t="str">
        <f t="shared" si="11"/>
        <v/>
      </c>
      <c r="M93" s="1" t="str">
        <f t="shared" si="9"/>
        <v/>
      </c>
      <c r="N93" s="34" t="str">
        <f t="shared" si="10"/>
        <v/>
      </c>
      <c r="O93" s="35"/>
      <c r="P93" s="1">
        <v>0</v>
      </c>
    </row>
    <row r="94" spans="2:16" ht="20.100000000000001" customHeight="1" x14ac:dyDescent="0.25">
      <c r="B94" s="26"/>
      <c r="C94" s="27"/>
      <c r="D94" s="27"/>
      <c r="E94" s="27"/>
      <c r="F94" s="27"/>
      <c r="G94" s="24"/>
      <c r="H94" s="33" t="str">
        <f t="shared" si="6"/>
        <v/>
      </c>
      <c r="I94" s="29"/>
      <c r="J94" s="3" t="str">
        <f t="shared" si="7"/>
        <v/>
      </c>
      <c r="K94" s="4" t="str">
        <f t="shared" si="8"/>
        <v/>
      </c>
      <c r="L94" s="6" t="str">
        <f t="shared" si="11"/>
        <v/>
      </c>
      <c r="M94" s="1" t="str">
        <f t="shared" si="9"/>
        <v/>
      </c>
      <c r="N94" s="34" t="str">
        <f t="shared" si="10"/>
        <v/>
      </c>
      <c r="O94" s="35"/>
      <c r="P94" s="1">
        <v>0</v>
      </c>
    </row>
    <row r="95" spans="2:16" ht="20.100000000000001" customHeight="1" x14ac:dyDescent="0.25">
      <c r="B95" s="26"/>
      <c r="C95" s="27"/>
      <c r="D95" s="27"/>
      <c r="E95" s="27"/>
      <c r="F95" s="27"/>
      <c r="G95" s="24"/>
      <c r="H95" s="33" t="str">
        <f t="shared" si="6"/>
        <v/>
      </c>
      <c r="I95" s="29"/>
      <c r="J95" s="3" t="str">
        <f t="shared" si="7"/>
        <v/>
      </c>
      <c r="K95" s="4" t="str">
        <f t="shared" si="8"/>
        <v/>
      </c>
      <c r="L95" s="6" t="str">
        <f t="shared" si="11"/>
        <v/>
      </c>
      <c r="M95" s="1" t="str">
        <f t="shared" si="9"/>
        <v/>
      </c>
      <c r="N95" s="34" t="str">
        <f t="shared" si="10"/>
        <v/>
      </c>
      <c r="O95" s="35"/>
      <c r="P95" s="1">
        <v>0</v>
      </c>
    </row>
    <row r="96" spans="2:16" ht="20.100000000000001" customHeight="1" x14ac:dyDescent="0.25">
      <c r="B96" s="26"/>
      <c r="C96" s="27"/>
      <c r="D96" s="27"/>
      <c r="E96" s="27"/>
      <c r="F96" s="27"/>
      <c r="G96" s="24"/>
      <c r="H96" s="33" t="str">
        <f t="shared" si="6"/>
        <v/>
      </c>
      <c r="I96" s="29"/>
      <c r="J96" s="3" t="str">
        <f t="shared" si="7"/>
        <v/>
      </c>
      <c r="K96" s="4" t="str">
        <f t="shared" si="8"/>
        <v/>
      </c>
      <c r="L96" s="6" t="str">
        <f t="shared" si="11"/>
        <v/>
      </c>
      <c r="M96" s="1" t="str">
        <f t="shared" si="9"/>
        <v/>
      </c>
      <c r="N96" s="34" t="str">
        <f t="shared" si="10"/>
        <v/>
      </c>
      <c r="O96" s="35"/>
      <c r="P96" s="1">
        <v>0</v>
      </c>
    </row>
    <row r="97" spans="2:16" ht="20.100000000000001" customHeight="1" x14ac:dyDescent="0.25">
      <c r="B97" s="26"/>
      <c r="C97" s="27"/>
      <c r="D97" s="27"/>
      <c r="E97" s="27"/>
      <c r="F97" s="27"/>
      <c r="G97" s="24"/>
      <c r="H97" s="33" t="str">
        <f t="shared" si="6"/>
        <v/>
      </c>
      <c r="I97" s="29"/>
      <c r="J97" s="3" t="str">
        <f t="shared" si="7"/>
        <v/>
      </c>
      <c r="K97" s="4" t="str">
        <f t="shared" si="8"/>
        <v/>
      </c>
      <c r="L97" s="6" t="str">
        <f t="shared" si="11"/>
        <v/>
      </c>
      <c r="M97" s="1" t="str">
        <f t="shared" si="9"/>
        <v/>
      </c>
      <c r="N97" s="34" t="str">
        <f t="shared" si="10"/>
        <v/>
      </c>
      <c r="O97" s="35"/>
      <c r="P97" s="1">
        <v>0</v>
      </c>
    </row>
    <row r="98" spans="2:16" ht="20.100000000000001" customHeight="1" x14ac:dyDescent="0.25">
      <c r="B98" s="26"/>
      <c r="C98" s="27"/>
      <c r="D98" s="27"/>
      <c r="E98" s="27"/>
      <c r="F98" s="27"/>
      <c r="G98" s="24"/>
      <c r="H98" s="33" t="str">
        <f t="shared" si="6"/>
        <v/>
      </c>
      <c r="I98" s="29"/>
      <c r="J98" s="3" t="str">
        <f t="shared" si="7"/>
        <v/>
      </c>
      <c r="K98" s="4" t="str">
        <f t="shared" si="8"/>
        <v/>
      </c>
      <c r="L98" s="6" t="str">
        <f t="shared" si="11"/>
        <v/>
      </c>
      <c r="M98" s="1" t="str">
        <f t="shared" si="9"/>
        <v/>
      </c>
      <c r="N98" s="34" t="str">
        <f t="shared" si="10"/>
        <v/>
      </c>
      <c r="O98" s="35"/>
      <c r="P98" s="1">
        <v>0</v>
      </c>
    </row>
    <row r="99" spans="2:16" ht="20.100000000000001" customHeight="1" x14ac:dyDescent="0.25">
      <c r="B99" s="26"/>
      <c r="C99" s="27"/>
      <c r="D99" s="27"/>
      <c r="E99" s="27"/>
      <c r="F99" s="27"/>
      <c r="G99" s="24"/>
      <c r="H99" s="33" t="str">
        <f t="shared" si="6"/>
        <v/>
      </c>
      <c r="I99" s="29"/>
      <c r="J99" s="3" t="str">
        <f t="shared" si="7"/>
        <v/>
      </c>
      <c r="K99" s="4" t="str">
        <f t="shared" si="8"/>
        <v/>
      </c>
      <c r="L99" s="6" t="str">
        <f t="shared" si="11"/>
        <v/>
      </c>
      <c r="M99" s="1" t="str">
        <f t="shared" si="9"/>
        <v/>
      </c>
      <c r="N99" s="34" t="str">
        <f t="shared" si="10"/>
        <v/>
      </c>
      <c r="O99" s="35"/>
      <c r="P99" s="1">
        <v>0</v>
      </c>
    </row>
    <row r="100" spans="2:16" ht="20.100000000000001" customHeight="1" x14ac:dyDescent="0.25">
      <c r="B100" s="26"/>
      <c r="C100" s="27"/>
      <c r="D100" s="27"/>
      <c r="E100" s="27"/>
      <c r="F100" s="27"/>
      <c r="G100" s="24"/>
      <c r="H100" s="33" t="str">
        <f t="shared" si="6"/>
        <v/>
      </c>
      <c r="I100" s="29"/>
      <c r="J100" s="3" t="str">
        <f t="shared" si="7"/>
        <v/>
      </c>
      <c r="K100" s="4" t="str">
        <f t="shared" si="8"/>
        <v/>
      </c>
      <c r="L100" s="6" t="str">
        <f t="shared" si="11"/>
        <v/>
      </c>
      <c r="M100" s="1" t="str">
        <f t="shared" si="9"/>
        <v/>
      </c>
      <c r="N100" s="34" t="str">
        <f t="shared" si="10"/>
        <v/>
      </c>
      <c r="O100" s="35"/>
      <c r="P100" s="1">
        <v>0</v>
      </c>
    </row>
    <row r="101" spans="2:16" ht="20.100000000000001" customHeight="1" x14ac:dyDescent="0.25">
      <c r="B101" s="26"/>
      <c r="C101" s="27"/>
      <c r="D101" s="27"/>
      <c r="E101" s="27"/>
      <c r="F101" s="27"/>
      <c r="G101" s="24"/>
      <c r="H101" s="33" t="str">
        <f t="shared" si="6"/>
        <v/>
      </c>
      <c r="I101" s="29"/>
      <c r="J101" s="3" t="str">
        <f t="shared" si="7"/>
        <v/>
      </c>
      <c r="K101" s="4" t="str">
        <f t="shared" si="8"/>
        <v/>
      </c>
      <c r="L101" s="6" t="str">
        <f t="shared" si="11"/>
        <v/>
      </c>
      <c r="M101" s="1" t="str">
        <f t="shared" si="9"/>
        <v/>
      </c>
      <c r="N101" s="34" t="str">
        <f t="shared" si="10"/>
        <v/>
      </c>
      <c r="O101" s="35"/>
      <c r="P101" s="1">
        <v>0</v>
      </c>
    </row>
    <row r="102" spans="2:16" ht="20.100000000000001" customHeight="1" x14ac:dyDescent="0.25">
      <c r="B102" s="26"/>
      <c r="C102" s="27"/>
      <c r="D102" s="27"/>
      <c r="E102" s="27"/>
      <c r="F102" s="27"/>
      <c r="G102" s="24"/>
      <c r="H102" s="33" t="str">
        <f t="shared" si="6"/>
        <v/>
      </c>
      <c r="I102" s="29"/>
      <c r="J102" s="3" t="str">
        <f t="shared" si="7"/>
        <v/>
      </c>
      <c r="K102" s="4" t="str">
        <f t="shared" si="8"/>
        <v/>
      </c>
      <c r="L102" s="6" t="str">
        <f t="shared" si="11"/>
        <v/>
      </c>
      <c r="M102" s="1" t="str">
        <f t="shared" si="9"/>
        <v/>
      </c>
      <c r="N102" s="34" t="str">
        <f t="shared" si="10"/>
        <v/>
      </c>
      <c r="O102" s="35"/>
      <c r="P102" s="1">
        <v>0</v>
      </c>
    </row>
    <row r="103" spans="2:16" ht="20.100000000000001" customHeight="1" x14ac:dyDescent="0.25">
      <c r="B103" s="26"/>
      <c r="C103" s="27"/>
      <c r="D103" s="27"/>
      <c r="E103" s="27"/>
      <c r="F103" s="27"/>
      <c r="G103" s="24"/>
      <c r="H103" s="33" t="str">
        <f t="shared" si="6"/>
        <v/>
      </c>
      <c r="I103" s="29"/>
      <c r="J103" s="3" t="str">
        <f t="shared" si="7"/>
        <v/>
      </c>
      <c r="K103" s="4" t="str">
        <f t="shared" si="8"/>
        <v/>
      </c>
      <c r="L103" s="6" t="str">
        <f t="shared" si="11"/>
        <v/>
      </c>
      <c r="M103" s="1" t="str">
        <f t="shared" si="9"/>
        <v/>
      </c>
      <c r="N103" s="34" t="str">
        <f t="shared" si="10"/>
        <v/>
      </c>
      <c r="O103" s="35"/>
      <c r="P103" s="1">
        <v>0</v>
      </c>
    </row>
    <row r="104" spans="2:16" ht="20.100000000000001" customHeight="1" x14ac:dyDescent="0.25">
      <c r="B104" s="26"/>
      <c r="C104" s="27"/>
      <c r="D104" s="27"/>
      <c r="E104" s="27"/>
      <c r="F104" s="27"/>
      <c r="G104" s="24"/>
      <c r="H104" s="33" t="str">
        <f t="shared" si="6"/>
        <v/>
      </c>
      <c r="I104" s="29"/>
      <c r="J104" s="3" t="str">
        <f t="shared" si="7"/>
        <v/>
      </c>
      <c r="K104" s="4" t="str">
        <f t="shared" si="8"/>
        <v/>
      </c>
      <c r="L104" s="6" t="str">
        <f t="shared" si="11"/>
        <v/>
      </c>
      <c r="M104" s="1" t="str">
        <f t="shared" si="9"/>
        <v/>
      </c>
      <c r="N104" s="34" t="str">
        <f t="shared" si="10"/>
        <v/>
      </c>
      <c r="O104" s="35"/>
      <c r="P104" s="1">
        <v>0</v>
      </c>
    </row>
    <row r="105" spans="2:16" ht="20.100000000000001" customHeight="1" x14ac:dyDescent="0.25">
      <c r="B105" s="26"/>
      <c r="C105" s="27"/>
      <c r="D105" s="27"/>
      <c r="E105" s="27"/>
      <c r="F105" s="27"/>
      <c r="G105" s="24"/>
      <c r="H105" s="33" t="str">
        <f t="shared" si="6"/>
        <v/>
      </c>
      <c r="I105" s="29"/>
      <c r="J105" s="3" t="str">
        <f t="shared" si="7"/>
        <v/>
      </c>
      <c r="K105" s="4" t="str">
        <f t="shared" si="8"/>
        <v/>
      </c>
      <c r="L105" s="6" t="str">
        <f t="shared" si="11"/>
        <v/>
      </c>
      <c r="M105" s="1" t="str">
        <f t="shared" si="9"/>
        <v/>
      </c>
      <c r="N105" s="34" t="str">
        <f t="shared" si="10"/>
        <v/>
      </c>
      <c r="O105" s="35"/>
      <c r="P105" s="1">
        <v>0</v>
      </c>
    </row>
    <row r="106" spans="2:16" ht="20.100000000000001" customHeight="1" x14ac:dyDescent="0.25">
      <c r="B106" s="26"/>
      <c r="C106" s="27"/>
      <c r="D106" s="27"/>
      <c r="E106" s="27"/>
      <c r="F106" s="27"/>
      <c r="G106" s="24"/>
      <c r="H106" s="33" t="str">
        <f t="shared" si="6"/>
        <v/>
      </c>
      <c r="I106" s="29"/>
      <c r="J106" s="3" t="str">
        <f t="shared" si="7"/>
        <v/>
      </c>
      <c r="K106" s="4" t="str">
        <f t="shared" si="8"/>
        <v/>
      </c>
      <c r="L106" s="6" t="str">
        <f t="shared" si="11"/>
        <v/>
      </c>
      <c r="M106" s="1" t="str">
        <f t="shared" si="9"/>
        <v/>
      </c>
      <c r="N106" s="34" t="str">
        <f t="shared" si="10"/>
        <v/>
      </c>
      <c r="O106" s="35"/>
      <c r="P106" s="1">
        <v>0</v>
      </c>
    </row>
    <row r="107" spans="2:16" ht="20.100000000000001" customHeight="1" x14ac:dyDescent="0.25">
      <c r="B107" s="26"/>
      <c r="C107" s="27"/>
      <c r="D107" s="27"/>
      <c r="E107" s="27"/>
      <c r="F107" s="27"/>
      <c r="G107" s="24"/>
      <c r="H107" s="33" t="str">
        <f t="shared" si="6"/>
        <v/>
      </c>
      <c r="I107" s="29"/>
      <c r="J107" s="3" t="str">
        <f t="shared" si="7"/>
        <v/>
      </c>
      <c r="K107" s="4" t="str">
        <f t="shared" si="8"/>
        <v/>
      </c>
      <c r="L107" s="6" t="str">
        <f t="shared" si="11"/>
        <v/>
      </c>
      <c r="M107" s="1" t="str">
        <f t="shared" si="9"/>
        <v/>
      </c>
      <c r="N107" s="34" t="str">
        <f t="shared" si="10"/>
        <v/>
      </c>
      <c r="O107" s="35"/>
      <c r="P107" s="1">
        <v>0</v>
      </c>
    </row>
    <row r="108" spans="2:16" ht="20.100000000000001" customHeight="1" x14ac:dyDescent="0.25">
      <c r="B108" s="26"/>
      <c r="C108" s="27"/>
      <c r="D108" s="27"/>
      <c r="E108" s="27"/>
      <c r="F108" s="27"/>
      <c r="G108" s="24"/>
      <c r="H108" s="33" t="str">
        <f t="shared" si="6"/>
        <v/>
      </c>
      <c r="I108" s="29"/>
      <c r="J108" s="3" t="str">
        <f t="shared" si="7"/>
        <v/>
      </c>
      <c r="K108" s="4" t="str">
        <f t="shared" si="8"/>
        <v/>
      </c>
      <c r="L108" s="6" t="str">
        <f t="shared" si="11"/>
        <v/>
      </c>
      <c r="M108" s="1" t="str">
        <f t="shared" si="9"/>
        <v/>
      </c>
      <c r="N108" s="34" t="str">
        <f t="shared" si="10"/>
        <v/>
      </c>
      <c r="O108" s="35"/>
      <c r="P108" s="1">
        <v>0</v>
      </c>
    </row>
    <row r="109" spans="2:16" ht="20.100000000000001" customHeight="1" x14ac:dyDescent="0.25">
      <c r="B109" s="26"/>
      <c r="C109" s="27"/>
      <c r="D109" s="27"/>
      <c r="E109" s="27"/>
      <c r="F109" s="27"/>
      <c r="G109" s="24"/>
      <c r="H109" s="33" t="str">
        <f t="shared" si="6"/>
        <v/>
      </c>
      <c r="I109" s="29"/>
      <c r="J109" s="3" t="str">
        <f t="shared" si="7"/>
        <v/>
      </c>
      <c r="K109" s="4" t="str">
        <f t="shared" si="8"/>
        <v/>
      </c>
      <c r="L109" s="6" t="str">
        <f t="shared" si="11"/>
        <v/>
      </c>
      <c r="M109" s="1" t="str">
        <f t="shared" si="9"/>
        <v/>
      </c>
      <c r="N109" s="34" t="str">
        <f t="shared" si="10"/>
        <v/>
      </c>
      <c r="O109" s="35"/>
      <c r="P109" s="1">
        <v>0</v>
      </c>
    </row>
    <row r="110" spans="2:16" ht="20.100000000000001" customHeight="1" x14ac:dyDescent="0.25">
      <c r="B110" s="26"/>
      <c r="C110" s="27"/>
      <c r="D110" s="27"/>
      <c r="E110" s="27"/>
      <c r="F110" s="27"/>
      <c r="G110" s="24"/>
      <c r="H110" s="33" t="str">
        <f t="shared" si="6"/>
        <v/>
      </c>
      <c r="I110" s="29"/>
      <c r="J110" s="3" t="str">
        <f t="shared" si="7"/>
        <v/>
      </c>
      <c r="K110" s="4" t="str">
        <f t="shared" si="8"/>
        <v/>
      </c>
      <c r="L110" s="6" t="str">
        <f t="shared" si="11"/>
        <v/>
      </c>
      <c r="M110" s="1" t="str">
        <f t="shared" si="9"/>
        <v/>
      </c>
      <c r="N110" s="34" t="str">
        <f t="shared" si="10"/>
        <v/>
      </c>
      <c r="O110" s="35"/>
      <c r="P110" s="1">
        <v>0</v>
      </c>
    </row>
    <row r="111" spans="2:16" ht="20.100000000000001" customHeight="1" x14ac:dyDescent="0.25">
      <c r="B111" s="26"/>
      <c r="C111" s="27"/>
      <c r="D111" s="27"/>
      <c r="E111" s="27"/>
      <c r="F111" s="27"/>
      <c r="G111" s="24"/>
      <c r="H111" s="33" t="str">
        <f t="shared" si="6"/>
        <v/>
      </c>
      <c r="I111" s="29"/>
      <c r="J111" s="3" t="str">
        <f t="shared" si="7"/>
        <v/>
      </c>
      <c r="K111" s="4" t="str">
        <f t="shared" si="8"/>
        <v/>
      </c>
      <c r="L111" s="6" t="str">
        <f t="shared" si="11"/>
        <v/>
      </c>
      <c r="M111" s="1" t="str">
        <f t="shared" si="9"/>
        <v/>
      </c>
      <c r="N111" s="34" t="str">
        <f t="shared" si="10"/>
        <v/>
      </c>
      <c r="O111" s="35"/>
      <c r="P111" s="1">
        <v>0</v>
      </c>
    </row>
    <row r="112" spans="2:16" ht="20.100000000000001" customHeight="1" x14ac:dyDescent="0.25">
      <c r="B112" s="26"/>
      <c r="C112" s="27"/>
      <c r="D112" s="27"/>
      <c r="E112" s="27"/>
      <c r="F112" s="27"/>
      <c r="G112" s="24"/>
      <c r="H112" s="33" t="str">
        <f t="shared" si="6"/>
        <v/>
      </c>
      <c r="I112" s="29"/>
      <c r="J112" s="3" t="str">
        <f t="shared" si="7"/>
        <v/>
      </c>
      <c r="K112" s="4" t="str">
        <f t="shared" si="8"/>
        <v/>
      </c>
      <c r="L112" s="6" t="str">
        <f t="shared" si="11"/>
        <v/>
      </c>
      <c r="M112" s="1" t="str">
        <f t="shared" si="9"/>
        <v/>
      </c>
      <c r="N112" s="34" t="str">
        <f t="shared" si="10"/>
        <v/>
      </c>
      <c r="O112" s="35"/>
      <c r="P112" s="1">
        <v>0</v>
      </c>
    </row>
    <row r="113" spans="2:16" ht="20.100000000000001" customHeight="1" x14ac:dyDescent="0.25">
      <c r="B113" s="26"/>
      <c r="C113" s="27"/>
      <c r="D113" s="27"/>
      <c r="E113" s="27"/>
      <c r="F113" s="27"/>
      <c r="G113" s="24"/>
      <c r="H113" s="33" t="str">
        <f t="shared" si="6"/>
        <v/>
      </c>
      <c r="I113" s="29"/>
      <c r="J113" s="3" t="str">
        <f t="shared" si="7"/>
        <v/>
      </c>
      <c r="K113" s="4" t="str">
        <f t="shared" si="8"/>
        <v/>
      </c>
      <c r="L113" s="6" t="str">
        <f t="shared" si="11"/>
        <v/>
      </c>
      <c r="M113" s="1" t="str">
        <f t="shared" si="9"/>
        <v/>
      </c>
      <c r="N113" s="34" t="str">
        <f t="shared" si="10"/>
        <v/>
      </c>
      <c r="O113" s="35"/>
      <c r="P113" s="1">
        <v>0</v>
      </c>
    </row>
    <row r="114" spans="2:16" ht="20.100000000000001" customHeight="1" x14ac:dyDescent="0.25">
      <c r="B114" s="26"/>
      <c r="C114" s="27"/>
      <c r="D114" s="27"/>
      <c r="E114" s="27"/>
      <c r="F114" s="27"/>
      <c r="G114" s="24"/>
      <c r="H114" s="33" t="str">
        <f t="shared" si="6"/>
        <v/>
      </c>
      <c r="I114" s="29"/>
      <c r="J114" s="3" t="str">
        <f t="shared" si="7"/>
        <v/>
      </c>
      <c r="K114" s="4" t="str">
        <f t="shared" si="8"/>
        <v/>
      </c>
      <c r="L114" s="6" t="str">
        <f t="shared" si="11"/>
        <v/>
      </c>
      <c r="M114" s="1" t="str">
        <f t="shared" si="9"/>
        <v/>
      </c>
      <c r="N114" s="34" t="str">
        <f t="shared" si="10"/>
        <v/>
      </c>
      <c r="O114" s="35"/>
      <c r="P114" s="1">
        <v>0</v>
      </c>
    </row>
    <row r="115" spans="2:16" ht="20.100000000000001" customHeight="1" x14ac:dyDescent="0.25">
      <c r="B115" s="26"/>
      <c r="C115" s="27"/>
      <c r="D115" s="27"/>
      <c r="E115" s="27"/>
      <c r="F115" s="27"/>
      <c r="G115" s="24"/>
      <c r="H115" s="33" t="str">
        <f t="shared" si="6"/>
        <v/>
      </c>
      <c r="I115" s="29"/>
      <c r="J115" s="3" t="str">
        <f t="shared" si="7"/>
        <v/>
      </c>
      <c r="K115" s="4" t="str">
        <f t="shared" si="8"/>
        <v/>
      </c>
      <c r="L115" s="6" t="str">
        <f t="shared" si="11"/>
        <v/>
      </c>
      <c r="M115" s="1" t="str">
        <f t="shared" si="9"/>
        <v/>
      </c>
      <c r="N115" s="34" t="str">
        <f t="shared" si="10"/>
        <v/>
      </c>
      <c r="O115" s="35"/>
      <c r="P115" s="1">
        <v>0</v>
      </c>
    </row>
    <row r="116" spans="2:16" ht="20.100000000000001" customHeight="1" x14ac:dyDescent="0.25">
      <c r="B116" s="26"/>
      <c r="C116" s="27"/>
      <c r="D116" s="27"/>
      <c r="E116" s="27"/>
      <c r="F116" s="27"/>
      <c r="G116" s="24"/>
      <c r="H116" s="33" t="str">
        <f t="shared" si="6"/>
        <v/>
      </c>
      <c r="I116" s="29"/>
      <c r="J116" s="3" t="str">
        <f t="shared" si="7"/>
        <v/>
      </c>
      <c r="K116" s="4" t="str">
        <f t="shared" si="8"/>
        <v/>
      </c>
      <c r="L116" s="6" t="str">
        <f t="shared" si="11"/>
        <v/>
      </c>
      <c r="M116" s="1" t="str">
        <f t="shared" si="9"/>
        <v/>
      </c>
      <c r="N116" s="34" t="str">
        <f t="shared" si="10"/>
        <v/>
      </c>
      <c r="O116" s="35"/>
      <c r="P116" s="1">
        <v>0</v>
      </c>
    </row>
    <row r="117" spans="2:16" ht="20.100000000000001" customHeight="1" x14ac:dyDescent="0.25">
      <c r="B117" s="26"/>
      <c r="C117" s="27"/>
      <c r="D117" s="27"/>
      <c r="E117" s="27"/>
      <c r="F117" s="27"/>
      <c r="G117" s="24"/>
      <c r="H117" s="33" t="str">
        <f t="shared" si="6"/>
        <v/>
      </c>
      <c r="I117" s="29"/>
      <c r="J117" s="3" t="str">
        <f t="shared" si="7"/>
        <v/>
      </c>
      <c r="K117" s="4" t="str">
        <f t="shared" si="8"/>
        <v/>
      </c>
      <c r="L117" s="6" t="str">
        <f t="shared" si="11"/>
        <v/>
      </c>
      <c r="M117" s="1" t="str">
        <f t="shared" si="9"/>
        <v/>
      </c>
      <c r="N117" s="34" t="str">
        <f t="shared" si="10"/>
        <v/>
      </c>
      <c r="O117" s="35"/>
      <c r="P117" s="1">
        <v>0</v>
      </c>
    </row>
    <row r="118" spans="2:16" ht="20.100000000000001" customHeight="1" x14ac:dyDescent="0.25">
      <c r="B118" s="26"/>
      <c r="C118" s="27"/>
      <c r="D118" s="27"/>
      <c r="E118" s="27"/>
      <c r="F118" s="27"/>
      <c r="G118" s="24"/>
      <c r="H118" s="33" t="str">
        <f t="shared" si="6"/>
        <v/>
      </c>
      <c r="I118" s="29"/>
      <c r="J118" s="3" t="str">
        <f t="shared" si="7"/>
        <v/>
      </c>
      <c r="K118" s="4" t="str">
        <f t="shared" si="8"/>
        <v/>
      </c>
      <c r="L118" s="6" t="str">
        <f t="shared" si="11"/>
        <v/>
      </c>
      <c r="M118" s="1" t="str">
        <f t="shared" si="9"/>
        <v/>
      </c>
      <c r="N118" s="34" t="str">
        <f t="shared" si="10"/>
        <v/>
      </c>
      <c r="O118" s="35"/>
      <c r="P118" s="1">
        <v>0</v>
      </c>
    </row>
    <row r="119" spans="2:16" ht="20.100000000000001" customHeight="1" x14ac:dyDescent="0.25">
      <c r="B119" s="26"/>
      <c r="C119" s="27"/>
      <c r="D119" s="27"/>
      <c r="E119" s="27"/>
      <c r="F119" s="27"/>
      <c r="G119" s="24"/>
      <c r="H119" s="33" t="str">
        <f t="shared" si="6"/>
        <v/>
      </c>
      <c r="I119" s="29"/>
      <c r="J119" s="3" t="str">
        <f t="shared" si="7"/>
        <v/>
      </c>
      <c r="K119" s="4" t="str">
        <f t="shared" si="8"/>
        <v/>
      </c>
      <c r="L119" s="6" t="str">
        <f t="shared" si="11"/>
        <v/>
      </c>
      <c r="M119" s="1" t="str">
        <f t="shared" si="9"/>
        <v/>
      </c>
      <c r="N119" s="34" t="str">
        <f t="shared" si="10"/>
        <v/>
      </c>
      <c r="O119" s="35"/>
      <c r="P119" s="1">
        <v>0</v>
      </c>
    </row>
    <row r="120" spans="2:16" ht="20.100000000000001" customHeight="1" x14ac:dyDescent="0.25">
      <c r="B120" s="26"/>
      <c r="C120" s="27"/>
      <c r="D120" s="27"/>
      <c r="E120" s="27"/>
      <c r="F120" s="27"/>
      <c r="G120" s="24"/>
      <c r="H120" s="33" t="str">
        <f t="shared" si="6"/>
        <v/>
      </c>
      <c r="I120" s="29"/>
      <c r="J120" s="3" t="str">
        <f t="shared" si="7"/>
        <v/>
      </c>
      <c r="K120" s="4" t="str">
        <f t="shared" si="8"/>
        <v/>
      </c>
      <c r="L120" s="6" t="str">
        <f t="shared" si="11"/>
        <v/>
      </c>
      <c r="M120" s="1" t="str">
        <f t="shared" si="9"/>
        <v/>
      </c>
      <c r="N120" s="34" t="str">
        <f t="shared" si="10"/>
        <v/>
      </c>
      <c r="O120" s="35"/>
      <c r="P120" s="1">
        <v>0</v>
      </c>
    </row>
    <row r="121" spans="2:16" ht="20.100000000000001" customHeight="1" x14ac:dyDescent="0.25">
      <c r="B121" s="26"/>
      <c r="C121" s="27"/>
      <c r="D121" s="27"/>
      <c r="E121" s="27"/>
      <c r="F121" s="27"/>
      <c r="G121" s="24"/>
      <c r="H121" s="33" t="str">
        <f t="shared" si="6"/>
        <v/>
      </c>
      <c r="I121" s="29"/>
      <c r="J121" s="3" t="str">
        <f t="shared" si="7"/>
        <v/>
      </c>
      <c r="K121" s="4" t="str">
        <f t="shared" si="8"/>
        <v/>
      </c>
      <c r="L121" s="6" t="str">
        <f t="shared" si="11"/>
        <v/>
      </c>
      <c r="M121" s="1" t="str">
        <f t="shared" si="9"/>
        <v/>
      </c>
      <c r="N121" s="34" t="str">
        <f t="shared" si="10"/>
        <v/>
      </c>
      <c r="O121" s="35"/>
      <c r="P121" s="1">
        <v>0</v>
      </c>
    </row>
    <row r="122" spans="2:16" ht="20.100000000000001" customHeight="1" x14ac:dyDescent="0.25">
      <c r="B122" s="26"/>
      <c r="C122" s="27"/>
      <c r="D122" s="27"/>
      <c r="E122" s="27"/>
      <c r="F122" s="27"/>
      <c r="G122" s="24"/>
      <c r="H122" s="33" t="str">
        <f t="shared" si="6"/>
        <v/>
      </c>
      <c r="I122" s="29"/>
      <c r="J122" s="3" t="str">
        <f t="shared" si="7"/>
        <v/>
      </c>
      <c r="K122" s="4" t="str">
        <f t="shared" si="8"/>
        <v/>
      </c>
      <c r="L122" s="6" t="str">
        <f t="shared" si="11"/>
        <v/>
      </c>
      <c r="M122" s="1" t="str">
        <f t="shared" si="9"/>
        <v/>
      </c>
      <c r="N122" s="34" t="str">
        <f t="shared" si="10"/>
        <v/>
      </c>
      <c r="O122" s="35"/>
      <c r="P122" s="1">
        <v>0</v>
      </c>
    </row>
    <row r="123" spans="2:16" ht="20.100000000000001" customHeight="1" x14ac:dyDescent="0.25">
      <c r="B123" s="26"/>
      <c r="C123" s="27"/>
      <c r="D123" s="27"/>
      <c r="E123" s="27"/>
      <c r="F123" s="27"/>
      <c r="G123" s="24"/>
      <c r="H123" s="33" t="str">
        <f t="shared" si="6"/>
        <v/>
      </c>
      <c r="I123" s="29"/>
      <c r="J123" s="3" t="str">
        <f t="shared" si="7"/>
        <v/>
      </c>
      <c r="K123" s="4" t="str">
        <f t="shared" si="8"/>
        <v/>
      </c>
      <c r="L123" s="6" t="str">
        <f t="shared" si="11"/>
        <v/>
      </c>
      <c r="M123" s="1" t="str">
        <f t="shared" si="9"/>
        <v/>
      </c>
      <c r="N123" s="34" t="str">
        <f t="shared" si="10"/>
        <v/>
      </c>
      <c r="O123" s="35"/>
      <c r="P123" s="1">
        <v>0</v>
      </c>
    </row>
    <row r="124" spans="2:16" ht="20.100000000000001" customHeight="1" x14ac:dyDescent="0.25">
      <c r="B124" s="26"/>
      <c r="C124" s="27"/>
      <c r="D124" s="27"/>
      <c r="E124" s="27"/>
      <c r="F124" s="27"/>
      <c r="G124" s="24"/>
      <c r="H124" s="33" t="str">
        <f t="shared" si="6"/>
        <v/>
      </c>
      <c r="I124" s="29"/>
      <c r="J124" s="3" t="str">
        <f t="shared" si="7"/>
        <v/>
      </c>
      <c r="K124" s="4" t="str">
        <f t="shared" si="8"/>
        <v/>
      </c>
      <c r="L124" s="6" t="str">
        <f t="shared" si="11"/>
        <v/>
      </c>
      <c r="M124" s="1" t="str">
        <f t="shared" si="9"/>
        <v/>
      </c>
      <c r="N124" s="34" t="str">
        <f t="shared" si="10"/>
        <v/>
      </c>
      <c r="O124" s="35"/>
      <c r="P124" s="1">
        <v>0</v>
      </c>
    </row>
    <row r="125" spans="2:16" ht="20.100000000000001" customHeight="1" x14ac:dyDescent="0.25">
      <c r="B125" s="26"/>
      <c r="C125" s="27"/>
      <c r="D125" s="27"/>
      <c r="E125" s="27"/>
      <c r="F125" s="27"/>
      <c r="G125" s="24"/>
      <c r="H125" s="33" t="str">
        <f t="shared" si="6"/>
        <v/>
      </c>
      <c r="I125" s="29"/>
      <c r="J125" s="3" t="str">
        <f t="shared" si="7"/>
        <v/>
      </c>
      <c r="K125" s="4" t="str">
        <f t="shared" si="8"/>
        <v/>
      </c>
      <c r="L125" s="6" t="str">
        <f t="shared" si="11"/>
        <v/>
      </c>
      <c r="M125" s="1" t="str">
        <f t="shared" si="9"/>
        <v/>
      </c>
      <c r="N125" s="34" t="str">
        <f t="shared" si="10"/>
        <v/>
      </c>
      <c r="O125" s="35"/>
      <c r="P125" s="1">
        <v>0</v>
      </c>
    </row>
    <row r="126" spans="2:16" ht="20.100000000000001" customHeight="1" x14ac:dyDescent="0.25">
      <c r="B126" s="26"/>
      <c r="C126" s="27"/>
      <c r="D126" s="27"/>
      <c r="E126" s="27"/>
      <c r="F126" s="27"/>
      <c r="G126" s="24"/>
      <c r="H126" s="33" t="str">
        <f t="shared" si="6"/>
        <v/>
      </c>
      <c r="I126" s="29"/>
      <c r="J126" s="3" t="str">
        <f t="shared" si="7"/>
        <v/>
      </c>
      <c r="K126" s="4" t="str">
        <f t="shared" si="8"/>
        <v/>
      </c>
      <c r="L126" s="6" t="str">
        <f t="shared" si="11"/>
        <v/>
      </c>
      <c r="M126" s="1" t="str">
        <f t="shared" si="9"/>
        <v/>
      </c>
      <c r="N126" s="34" t="str">
        <f t="shared" si="10"/>
        <v/>
      </c>
      <c r="O126" s="35"/>
      <c r="P126" s="1">
        <v>0</v>
      </c>
    </row>
    <row r="127" spans="2:16" ht="20.100000000000001" customHeight="1" x14ac:dyDescent="0.25">
      <c r="B127" s="26"/>
      <c r="C127" s="27"/>
      <c r="D127" s="27"/>
      <c r="E127" s="27"/>
      <c r="F127" s="27"/>
      <c r="G127" s="24"/>
      <c r="H127" s="33" t="str">
        <f t="shared" si="6"/>
        <v/>
      </c>
      <c r="I127" s="29"/>
      <c r="J127" s="3" t="str">
        <f t="shared" si="7"/>
        <v/>
      </c>
      <c r="K127" s="4" t="str">
        <f t="shared" si="8"/>
        <v/>
      </c>
      <c r="L127" s="6" t="str">
        <f t="shared" si="11"/>
        <v/>
      </c>
      <c r="M127" s="1" t="str">
        <f t="shared" si="9"/>
        <v/>
      </c>
      <c r="N127" s="34" t="str">
        <f t="shared" si="10"/>
        <v/>
      </c>
      <c r="O127" s="35"/>
      <c r="P127" s="1">
        <v>0</v>
      </c>
    </row>
    <row r="128" spans="2:16" ht="20.100000000000001" customHeight="1" x14ac:dyDescent="0.25">
      <c r="B128" s="26"/>
      <c r="C128" s="27"/>
      <c r="D128" s="27"/>
      <c r="E128" s="27"/>
      <c r="F128" s="27"/>
      <c r="G128" s="24"/>
      <c r="H128" s="33" t="str">
        <f t="shared" si="6"/>
        <v/>
      </c>
      <c r="I128" s="29"/>
      <c r="J128" s="3" t="str">
        <f t="shared" si="7"/>
        <v/>
      </c>
      <c r="K128" s="4" t="str">
        <f t="shared" si="8"/>
        <v/>
      </c>
      <c r="L128" s="6" t="str">
        <f t="shared" si="11"/>
        <v/>
      </c>
      <c r="M128" s="1" t="str">
        <f t="shared" si="9"/>
        <v/>
      </c>
      <c r="N128" s="34" t="str">
        <f t="shared" si="10"/>
        <v/>
      </c>
      <c r="O128" s="35"/>
      <c r="P128" s="1">
        <v>0</v>
      </c>
    </row>
    <row r="129" spans="2:16" ht="20.100000000000001" customHeight="1" x14ac:dyDescent="0.25">
      <c r="B129" s="26"/>
      <c r="C129" s="27"/>
      <c r="D129" s="27"/>
      <c r="E129" s="27"/>
      <c r="F129" s="27"/>
      <c r="G129" s="24"/>
      <c r="H129" s="33" t="str">
        <f t="shared" si="6"/>
        <v/>
      </c>
      <c r="I129" s="29"/>
      <c r="J129" s="3" t="str">
        <f t="shared" si="7"/>
        <v/>
      </c>
      <c r="K129" s="4" t="str">
        <f t="shared" si="8"/>
        <v/>
      </c>
      <c r="L129" s="6" t="str">
        <f t="shared" si="11"/>
        <v/>
      </c>
      <c r="M129" s="1" t="str">
        <f t="shared" si="9"/>
        <v/>
      </c>
      <c r="N129" s="34" t="str">
        <f t="shared" si="10"/>
        <v/>
      </c>
      <c r="O129" s="35"/>
      <c r="P129" s="1">
        <v>0</v>
      </c>
    </row>
    <row r="130" spans="2:16" ht="20.100000000000001" customHeight="1" x14ac:dyDescent="0.25">
      <c r="B130" s="26"/>
      <c r="C130" s="27"/>
      <c r="D130" s="27"/>
      <c r="E130" s="27"/>
      <c r="F130" s="27"/>
      <c r="G130" s="24"/>
      <c r="H130" s="33" t="str">
        <f t="shared" si="6"/>
        <v/>
      </c>
      <c r="I130" s="29"/>
      <c r="J130" s="3" t="str">
        <f t="shared" si="7"/>
        <v/>
      </c>
      <c r="K130" s="4" t="str">
        <f t="shared" si="8"/>
        <v/>
      </c>
      <c r="L130" s="6" t="str">
        <f t="shared" si="11"/>
        <v/>
      </c>
      <c r="M130" s="1" t="str">
        <f t="shared" si="9"/>
        <v/>
      </c>
      <c r="N130" s="34" t="str">
        <f t="shared" si="10"/>
        <v/>
      </c>
      <c r="O130" s="35"/>
      <c r="P130" s="1">
        <v>0</v>
      </c>
    </row>
    <row r="131" spans="2:16" ht="20.100000000000001" customHeight="1" x14ac:dyDescent="0.25">
      <c r="B131" s="26"/>
      <c r="C131" s="27"/>
      <c r="D131" s="27"/>
      <c r="E131" s="27"/>
      <c r="F131" s="27"/>
      <c r="G131" s="24"/>
      <c r="H131" s="33" t="str">
        <f t="shared" si="6"/>
        <v/>
      </c>
      <c r="I131" s="29"/>
      <c r="J131" s="3" t="str">
        <f t="shared" si="7"/>
        <v/>
      </c>
      <c r="K131" s="4" t="str">
        <f t="shared" si="8"/>
        <v/>
      </c>
      <c r="L131" s="6" t="str">
        <f t="shared" si="11"/>
        <v/>
      </c>
      <c r="M131" s="1" t="str">
        <f t="shared" si="9"/>
        <v/>
      </c>
      <c r="N131" s="34" t="str">
        <f t="shared" si="10"/>
        <v/>
      </c>
      <c r="O131" s="35"/>
      <c r="P131" s="1">
        <v>0</v>
      </c>
    </row>
    <row r="132" spans="2:16" ht="20.100000000000001" customHeight="1" x14ac:dyDescent="0.25">
      <c r="B132" s="26"/>
      <c r="C132" s="27"/>
      <c r="D132" s="27"/>
      <c r="E132" s="27"/>
      <c r="F132" s="27"/>
      <c r="G132" s="24"/>
      <c r="H132" s="33" t="str">
        <f t="shared" si="6"/>
        <v/>
      </c>
      <c r="I132" s="29"/>
      <c r="J132" s="3" t="str">
        <f t="shared" si="7"/>
        <v/>
      </c>
      <c r="K132" s="4" t="str">
        <f t="shared" si="8"/>
        <v/>
      </c>
      <c r="L132" s="6" t="str">
        <f t="shared" si="11"/>
        <v/>
      </c>
      <c r="M132" s="1" t="str">
        <f t="shared" si="9"/>
        <v/>
      </c>
      <c r="N132" s="34" t="str">
        <f t="shared" si="10"/>
        <v/>
      </c>
      <c r="O132" s="35"/>
      <c r="P132" s="1">
        <v>0</v>
      </c>
    </row>
    <row r="133" spans="2:16" ht="20.100000000000001" customHeight="1" x14ac:dyDescent="0.25">
      <c r="B133" s="26"/>
      <c r="C133" s="27"/>
      <c r="D133" s="27"/>
      <c r="E133" s="27"/>
      <c r="F133" s="27"/>
      <c r="G133" s="24"/>
      <c r="H133" s="33" t="str">
        <f t="shared" si="6"/>
        <v/>
      </c>
      <c r="I133" s="29"/>
      <c r="J133" s="3" t="str">
        <f t="shared" si="7"/>
        <v/>
      </c>
      <c r="K133" s="4" t="str">
        <f t="shared" si="8"/>
        <v/>
      </c>
      <c r="L133" s="6" t="str">
        <f t="shared" si="11"/>
        <v/>
      </c>
      <c r="M133" s="1" t="str">
        <f t="shared" si="9"/>
        <v/>
      </c>
      <c r="N133" s="34" t="str">
        <f t="shared" si="10"/>
        <v/>
      </c>
      <c r="O133" s="35"/>
      <c r="P133" s="1">
        <v>0</v>
      </c>
    </row>
    <row r="134" spans="2:16" ht="20.100000000000001" customHeight="1" x14ac:dyDescent="0.25">
      <c r="B134" s="26"/>
      <c r="C134" s="27"/>
      <c r="D134" s="27"/>
      <c r="E134" s="27"/>
      <c r="F134" s="27"/>
      <c r="G134" s="24"/>
      <c r="H134" s="33" t="str">
        <f t="shared" si="6"/>
        <v/>
      </c>
      <c r="I134" s="29"/>
      <c r="J134" s="3" t="str">
        <f t="shared" si="7"/>
        <v/>
      </c>
      <c r="K134" s="4" t="str">
        <f t="shared" si="8"/>
        <v/>
      </c>
      <c r="L134" s="6" t="str">
        <f t="shared" si="11"/>
        <v/>
      </c>
      <c r="M134" s="1" t="str">
        <f t="shared" si="9"/>
        <v/>
      </c>
      <c r="N134" s="34" t="str">
        <f t="shared" si="10"/>
        <v/>
      </c>
      <c r="O134" s="35"/>
      <c r="P134" s="1">
        <v>0</v>
      </c>
    </row>
    <row r="135" spans="2:16" ht="20.100000000000001" customHeight="1" x14ac:dyDescent="0.25">
      <c r="B135" s="26"/>
      <c r="C135" s="27"/>
      <c r="D135" s="27"/>
      <c r="E135" s="27"/>
      <c r="F135" s="27"/>
      <c r="G135" s="24"/>
      <c r="H135" s="33" t="str">
        <f t="shared" si="6"/>
        <v/>
      </c>
      <c r="I135" s="29"/>
      <c r="J135" s="3" t="str">
        <f t="shared" si="7"/>
        <v/>
      </c>
      <c r="K135" s="4" t="str">
        <f t="shared" si="8"/>
        <v/>
      </c>
      <c r="L135" s="6" t="str">
        <f t="shared" si="11"/>
        <v/>
      </c>
      <c r="M135" s="1" t="str">
        <f t="shared" si="9"/>
        <v/>
      </c>
      <c r="N135" s="34" t="str">
        <f t="shared" si="10"/>
        <v/>
      </c>
      <c r="O135" s="35"/>
      <c r="P135" s="1">
        <v>0</v>
      </c>
    </row>
    <row r="136" spans="2:16" ht="20.100000000000001" customHeight="1" x14ac:dyDescent="0.25">
      <c r="B136" s="26"/>
      <c r="C136" s="27"/>
      <c r="D136" s="27"/>
      <c r="E136" s="27"/>
      <c r="F136" s="27"/>
      <c r="G136" s="24"/>
      <c r="H136" s="33" t="str">
        <f t="shared" ref="H136:H199" si="12">+IF(G136&lt;&gt;0,IF(G136&gt;=0,"S","H"),"")</f>
        <v/>
      </c>
      <c r="I136" s="29"/>
      <c r="J136" s="3" t="str">
        <f t="shared" ref="J136:J199" si="13">+IF(G136&lt;&gt;"",IF(I136=10,G136/1.1*0.1,IF(I136=20,G136/1.2*0.2,IF(I136="IG",0,IF(I136=12,G136/1.12*0.12,IF(I136=13,G136/1.13*0.13,IF(I136="EXPORT",0,"")))))),"")</f>
        <v/>
      </c>
      <c r="K136" s="4" t="str">
        <f t="shared" ref="K136:K199" si="14">+IF(G136&lt;&gt;"",IF(G136&lt;0,IF(I136&lt;&gt;"",IF(I136=20,9,IF(I136=10,8,IF(I136=13,6,""))),""),""),"")</f>
        <v/>
      </c>
      <c r="L136" s="6" t="str">
        <f t="shared" si="11"/>
        <v/>
      </c>
      <c r="M136" s="1" t="str">
        <f t="shared" ref="M136:M199" si="15">IF(G136&lt;&gt;"",IF(G136&lt;0,-1*G136,G136),"")</f>
        <v/>
      </c>
      <c r="N136" s="34" t="str">
        <f t="shared" ref="N136:N199" si="16">+IF(B136&lt;&gt;"",B136,"")</f>
        <v/>
      </c>
      <c r="O136" s="35"/>
      <c r="P136" s="1">
        <v>0</v>
      </c>
    </row>
    <row r="137" spans="2:16" ht="20.100000000000001" customHeight="1" x14ac:dyDescent="0.25">
      <c r="B137" s="26"/>
      <c r="C137" s="27"/>
      <c r="D137" s="27"/>
      <c r="E137" s="27"/>
      <c r="F137" s="27"/>
      <c r="G137" s="24"/>
      <c r="H137" s="33" t="str">
        <f t="shared" si="12"/>
        <v/>
      </c>
      <c r="I137" s="29"/>
      <c r="J137" s="3" t="str">
        <f t="shared" si="13"/>
        <v/>
      </c>
      <c r="K137" s="4" t="str">
        <f t="shared" si="14"/>
        <v/>
      </c>
      <c r="L137" s="6" t="str">
        <f t="shared" ref="L137:L200" si="17">+IF(G137&lt;&gt;"",L136+G137,"")</f>
        <v/>
      </c>
      <c r="M137" s="1" t="str">
        <f t="shared" si="15"/>
        <v/>
      </c>
      <c r="N137" s="34" t="str">
        <f t="shared" si="16"/>
        <v/>
      </c>
      <c r="O137" s="35"/>
      <c r="P137" s="1">
        <v>0</v>
      </c>
    </row>
    <row r="138" spans="2:16" ht="20.100000000000001" customHeight="1" x14ac:dyDescent="0.25">
      <c r="B138" s="26"/>
      <c r="C138" s="27"/>
      <c r="D138" s="27"/>
      <c r="E138" s="27"/>
      <c r="F138" s="27"/>
      <c r="G138" s="24"/>
      <c r="H138" s="33" t="str">
        <f t="shared" si="12"/>
        <v/>
      </c>
      <c r="I138" s="29"/>
      <c r="J138" s="3" t="str">
        <f t="shared" si="13"/>
        <v/>
      </c>
      <c r="K138" s="4" t="str">
        <f t="shared" si="14"/>
        <v/>
      </c>
      <c r="L138" s="6" t="str">
        <f t="shared" si="17"/>
        <v/>
      </c>
      <c r="M138" s="1" t="str">
        <f t="shared" si="15"/>
        <v/>
      </c>
      <c r="N138" s="34" t="str">
        <f t="shared" si="16"/>
        <v/>
      </c>
      <c r="O138" s="35"/>
      <c r="P138" s="1">
        <v>0</v>
      </c>
    </row>
    <row r="139" spans="2:16" ht="20.100000000000001" customHeight="1" x14ac:dyDescent="0.25">
      <c r="B139" s="26"/>
      <c r="C139" s="27"/>
      <c r="D139" s="27"/>
      <c r="E139" s="27"/>
      <c r="F139" s="27"/>
      <c r="G139" s="24"/>
      <c r="H139" s="33" t="str">
        <f t="shared" si="12"/>
        <v/>
      </c>
      <c r="I139" s="29"/>
      <c r="J139" s="3" t="str">
        <f t="shared" si="13"/>
        <v/>
      </c>
      <c r="K139" s="4" t="str">
        <f t="shared" si="14"/>
        <v/>
      </c>
      <c r="L139" s="6" t="str">
        <f t="shared" si="17"/>
        <v/>
      </c>
      <c r="M139" s="1" t="str">
        <f t="shared" si="15"/>
        <v/>
      </c>
      <c r="N139" s="34" t="str">
        <f t="shared" si="16"/>
        <v/>
      </c>
      <c r="O139" s="35"/>
      <c r="P139" s="1">
        <v>0</v>
      </c>
    </row>
    <row r="140" spans="2:16" ht="20.100000000000001" customHeight="1" x14ac:dyDescent="0.25">
      <c r="B140" s="26"/>
      <c r="C140" s="27"/>
      <c r="D140" s="27"/>
      <c r="E140" s="27"/>
      <c r="F140" s="27"/>
      <c r="G140" s="24"/>
      <c r="H140" s="33" t="str">
        <f t="shared" si="12"/>
        <v/>
      </c>
      <c r="I140" s="29"/>
      <c r="J140" s="3" t="str">
        <f t="shared" si="13"/>
        <v/>
      </c>
      <c r="K140" s="4" t="str">
        <f t="shared" si="14"/>
        <v/>
      </c>
      <c r="L140" s="6" t="str">
        <f t="shared" si="17"/>
        <v/>
      </c>
      <c r="M140" s="1" t="str">
        <f t="shared" si="15"/>
        <v/>
      </c>
      <c r="N140" s="34" t="str">
        <f t="shared" si="16"/>
        <v/>
      </c>
      <c r="O140" s="35"/>
      <c r="P140" s="1">
        <v>0</v>
      </c>
    </row>
    <row r="141" spans="2:16" ht="20.100000000000001" customHeight="1" x14ac:dyDescent="0.25">
      <c r="B141" s="26"/>
      <c r="C141" s="27"/>
      <c r="D141" s="27"/>
      <c r="E141" s="27"/>
      <c r="F141" s="27"/>
      <c r="G141" s="24"/>
      <c r="H141" s="33" t="str">
        <f t="shared" si="12"/>
        <v/>
      </c>
      <c r="I141" s="29"/>
      <c r="J141" s="3" t="str">
        <f t="shared" si="13"/>
        <v/>
      </c>
      <c r="K141" s="4" t="str">
        <f t="shared" si="14"/>
        <v/>
      </c>
      <c r="L141" s="6" t="str">
        <f t="shared" si="17"/>
        <v/>
      </c>
      <c r="M141" s="1" t="str">
        <f t="shared" si="15"/>
        <v/>
      </c>
      <c r="N141" s="34" t="str">
        <f t="shared" si="16"/>
        <v/>
      </c>
      <c r="O141" s="35"/>
      <c r="P141" s="1">
        <v>0</v>
      </c>
    </row>
    <row r="142" spans="2:16" ht="20.100000000000001" customHeight="1" x14ac:dyDescent="0.25">
      <c r="B142" s="26"/>
      <c r="C142" s="27"/>
      <c r="D142" s="27"/>
      <c r="E142" s="27"/>
      <c r="F142" s="27"/>
      <c r="G142" s="24"/>
      <c r="H142" s="33" t="str">
        <f t="shared" si="12"/>
        <v/>
      </c>
      <c r="I142" s="29"/>
      <c r="J142" s="3" t="str">
        <f t="shared" si="13"/>
        <v/>
      </c>
      <c r="K142" s="4" t="str">
        <f t="shared" si="14"/>
        <v/>
      </c>
      <c r="L142" s="6" t="str">
        <f t="shared" si="17"/>
        <v/>
      </c>
      <c r="M142" s="1" t="str">
        <f t="shared" si="15"/>
        <v/>
      </c>
      <c r="N142" s="34" t="str">
        <f t="shared" si="16"/>
        <v/>
      </c>
      <c r="O142" s="35"/>
      <c r="P142" s="1">
        <v>0</v>
      </c>
    </row>
    <row r="143" spans="2:16" ht="20.100000000000001" customHeight="1" x14ac:dyDescent="0.25">
      <c r="B143" s="26"/>
      <c r="C143" s="27"/>
      <c r="D143" s="27"/>
      <c r="E143" s="27"/>
      <c r="F143" s="27"/>
      <c r="G143" s="24"/>
      <c r="H143" s="33" t="str">
        <f t="shared" si="12"/>
        <v/>
      </c>
      <c r="I143" s="29"/>
      <c r="J143" s="3" t="str">
        <f t="shared" si="13"/>
        <v/>
      </c>
      <c r="K143" s="4" t="str">
        <f t="shared" si="14"/>
        <v/>
      </c>
      <c r="L143" s="6" t="str">
        <f t="shared" si="17"/>
        <v/>
      </c>
      <c r="M143" s="1" t="str">
        <f t="shared" si="15"/>
        <v/>
      </c>
      <c r="N143" s="34" t="str">
        <f t="shared" si="16"/>
        <v/>
      </c>
      <c r="O143" s="35"/>
      <c r="P143" s="1">
        <v>0</v>
      </c>
    </row>
    <row r="144" spans="2:16" ht="20.100000000000001" customHeight="1" x14ac:dyDescent="0.25">
      <c r="B144" s="26"/>
      <c r="C144" s="27"/>
      <c r="D144" s="27"/>
      <c r="E144" s="27"/>
      <c r="F144" s="27"/>
      <c r="G144" s="24"/>
      <c r="H144" s="33" t="str">
        <f t="shared" si="12"/>
        <v/>
      </c>
      <c r="I144" s="29"/>
      <c r="J144" s="3" t="str">
        <f t="shared" si="13"/>
        <v/>
      </c>
      <c r="K144" s="4" t="str">
        <f t="shared" si="14"/>
        <v/>
      </c>
      <c r="L144" s="6" t="str">
        <f t="shared" si="17"/>
        <v/>
      </c>
      <c r="M144" s="1" t="str">
        <f t="shared" si="15"/>
        <v/>
      </c>
      <c r="N144" s="34" t="str">
        <f t="shared" si="16"/>
        <v/>
      </c>
      <c r="O144" s="35"/>
      <c r="P144" s="1">
        <v>0</v>
      </c>
    </row>
    <row r="145" spans="2:16" ht="20.100000000000001" customHeight="1" x14ac:dyDescent="0.25">
      <c r="B145" s="26"/>
      <c r="C145" s="27"/>
      <c r="D145" s="27"/>
      <c r="E145" s="27"/>
      <c r="F145" s="27"/>
      <c r="G145" s="24"/>
      <c r="H145" s="33" t="str">
        <f t="shared" si="12"/>
        <v/>
      </c>
      <c r="I145" s="29"/>
      <c r="J145" s="3" t="str">
        <f t="shared" si="13"/>
        <v/>
      </c>
      <c r="K145" s="4" t="str">
        <f t="shared" si="14"/>
        <v/>
      </c>
      <c r="L145" s="6" t="str">
        <f t="shared" si="17"/>
        <v/>
      </c>
      <c r="M145" s="1" t="str">
        <f t="shared" si="15"/>
        <v/>
      </c>
      <c r="N145" s="34" t="str">
        <f t="shared" si="16"/>
        <v/>
      </c>
      <c r="O145" s="35"/>
      <c r="P145" s="1">
        <v>0</v>
      </c>
    </row>
    <row r="146" spans="2:16" ht="20.100000000000001" customHeight="1" x14ac:dyDescent="0.25">
      <c r="B146" s="26"/>
      <c r="C146" s="27"/>
      <c r="D146" s="27"/>
      <c r="E146" s="27"/>
      <c r="F146" s="27"/>
      <c r="G146" s="24"/>
      <c r="H146" s="33" t="str">
        <f t="shared" si="12"/>
        <v/>
      </c>
      <c r="I146" s="29"/>
      <c r="J146" s="3" t="str">
        <f t="shared" si="13"/>
        <v/>
      </c>
      <c r="K146" s="4" t="str">
        <f t="shared" si="14"/>
        <v/>
      </c>
      <c r="L146" s="6" t="str">
        <f t="shared" si="17"/>
        <v/>
      </c>
      <c r="M146" s="1" t="str">
        <f t="shared" si="15"/>
        <v/>
      </c>
      <c r="N146" s="34" t="str">
        <f t="shared" si="16"/>
        <v/>
      </c>
      <c r="O146" s="35"/>
      <c r="P146" s="1">
        <v>0</v>
      </c>
    </row>
    <row r="147" spans="2:16" ht="20.100000000000001" customHeight="1" x14ac:dyDescent="0.25">
      <c r="B147" s="26"/>
      <c r="C147" s="27"/>
      <c r="D147" s="27"/>
      <c r="E147" s="27"/>
      <c r="F147" s="27"/>
      <c r="G147" s="24"/>
      <c r="H147" s="33" t="str">
        <f t="shared" si="12"/>
        <v/>
      </c>
      <c r="I147" s="29"/>
      <c r="J147" s="3" t="str">
        <f t="shared" si="13"/>
        <v/>
      </c>
      <c r="K147" s="4" t="str">
        <f t="shared" si="14"/>
        <v/>
      </c>
      <c r="L147" s="6" t="str">
        <f t="shared" si="17"/>
        <v/>
      </c>
      <c r="M147" s="1" t="str">
        <f t="shared" si="15"/>
        <v/>
      </c>
      <c r="N147" s="34" t="str">
        <f t="shared" si="16"/>
        <v/>
      </c>
      <c r="O147" s="35"/>
      <c r="P147" s="1">
        <v>0</v>
      </c>
    </row>
    <row r="148" spans="2:16" ht="20.100000000000001" customHeight="1" x14ac:dyDescent="0.25">
      <c r="B148" s="26"/>
      <c r="C148" s="27"/>
      <c r="D148" s="27"/>
      <c r="E148" s="27"/>
      <c r="F148" s="27"/>
      <c r="G148" s="24"/>
      <c r="H148" s="33" t="str">
        <f t="shared" si="12"/>
        <v/>
      </c>
      <c r="I148" s="29"/>
      <c r="J148" s="3" t="str">
        <f t="shared" si="13"/>
        <v/>
      </c>
      <c r="K148" s="4" t="str">
        <f t="shared" si="14"/>
        <v/>
      </c>
      <c r="L148" s="6" t="str">
        <f t="shared" si="17"/>
        <v/>
      </c>
      <c r="M148" s="1" t="str">
        <f t="shared" si="15"/>
        <v/>
      </c>
      <c r="N148" s="34" t="str">
        <f t="shared" si="16"/>
        <v/>
      </c>
      <c r="O148" s="35"/>
      <c r="P148" s="1">
        <v>0</v>
      </c>
    </row>
    <row r="149" spans="2:16" ht="20.100000000000001" customHeight="1" x14ac:dyDescent="0.25">
      <c r="B149" s="26"/>
      <c r="C149" s="27"/>
      <c r="D149" s="27"/>
      <c r="E149" s="27"/>
      <c r="F149" s="27"/>
      <c r="G149" s="24"/>
      <c r="H149" s="33" t="str">
        <f t="shared" si="12"/>
        <v/>
      </c>
      <c r="I149" s="29"/>
      <c r="J149" s="3" t="str">
        <f t="shared" si="13"/>
        <v/>
      </c>
      <c r="K149" s="4" t="str">
        <f t="shared" si="14"/>
        <v/>
      </c>
      <c r="L149" s="6" t="str">
        <f t="shared" si="17"/>
        <v/>
      </c>
      <c r="M149" s="1" t="str">
        <f t="shared" si="15"/>
        <v/>
      </c>
      <c r="N149" s="34" t="str">
        <f t="shared" si="16"/>
        <v/>
      </c>
      <c r="O149" s="35"/>
      <c r="P149" s="1">
        <v>0</v>
      </c>
    </row>
    <row r="150" spans="2:16" ht="20.100000000000001" customHeight="1" x14ac:dyDescent="0.25">
      <c r="B150" s="26"/>
      <c r="C150" s="27"/>
      <c r="D150" s="27"/>
      <c r="E150" s="27"/>
      <c r="F150" s="27"/>
      <c r="G150" s="24"/>
      <c r="H150" s="33" t="str">
        <f t="shared" si="12"/>
        <v/>
      </c>
      <c r="I150" s="29"/>
      <c r="J150" s="3" t="str">
        <f t="shared" si="13"/>
        <v/>
      </c>
      <c r="K150" s="4" t="str">
        <f t="shared" si="14"/>
        <v/>
      </c>
      <c r="L150" s="6" t="str">
        <f t="shared" si="17"/>
        <v/>
      </c>
      <c r="M150" s="1" t="str">
        <f t="shared" si="15"/>
        <v/>
      </c>
      <c r="N150" s="34" t="str">
        <f t="shared" si="16"/>
        <v/>
      </c>
      <c r="O150" s="35"/>
      <c r="P150" s="1">
        <v>0</v>
      </c>
    </row>
    <row r="151" spans="2:16" ht="20.100000000000001" customHeight="1" x14ac:dyDescent="0.25">
      <c r="B151" s="26"/>
      <c r="C151" s="27"/>
      <c r="D151" s="27"/>
      <c r="E151" s="27"/>
      <c r="F151" s="27"/>
      <c r="G151" s="24"/>
      <c r="H151" s="33" t="str">
        <f t="shared" si="12"/>
        <v/>
      </c>
      <c r="I151" s="29"/>
      <c r="J151" s="3" t="str">
        <f t="shared" si="13"/>
        <v/>
      </c>
      <c r="K151" s="4" t="str">
        <f t="shared" si="14"/>
        <v/>
      </c>
      <c r="L151" s="6" t="str">
        <f t="shared" si="17"/>
        <v/>
      </c>
      <c r="M151" s="1" t="str">
        <f t="shared" si="15"/>
        <v/>
      </c>
      <c r="N151" s="34" t="str">
        <f t="shared" si="16"/>
        <v/>
      </c>
      <c r="O151" s="35"/>
      <c r="P151" s="1">
        <v>0</v>
      </c>
    </row>
    <row r="152" spans="2:16" ht="20.100000000000001" customHeight="1" x14ac:dyDescent="0.25">
      <c r="B152" s="26"/>
      <c r="C152" s="27"/>
      <c r="D152" s="27"/>
      <c r="E152" s="27"/>
      <c r="F152" s="27"/>
      <c r="G152" s="24"/>
      <c r="H152" s="33" t="str">
        <f t="shared" si="12"/>
        <v/>
      </c>
      <c r="I152" s="29"/>
      <c r="J152" s="3" t="str">
        <f t="shared" si="13"/>
        <v/>
      </c>
      <c r="K152" s="4" t="str">
        <f t="shared" si="14"/>
        <v/>
      </c>
      <c r="L152" s="6" t="str">
        <f t="shared" si="17"/>
        <v/>
      </c>
      <c r="M152" s="1" t="str">
        <f t="shared" si="15"/>
        <v/>
      </c>
      <c r="N152" s="34" t="str">
        <f t="shared" si="16"/>
        <v/>
      </c>
      <c r="O152" s="35"/>
      <c r="P152" s="1">
        <v>0</v>
      </c>
    </row>
    <row r="153" spans="2:16" ht="20.100000000000001" customHeight="1" x14ac:dyDescent="0.25">
      <c r="B153" s="26"/>
      <c r="C153" s="27"/>
      <c r="D153" s="27"/>
      <c r="E153" s="27"/>
      <c r="F153" s="27"/>
      <c r="G153" s="24"/>
      <c r="H153" s="33" t="str">
        <f t="shared" si="12"/>
        <v/>
      </c>
      <c r="I153" s="29"/>
      <c r="J153" s="3" t="str">
        <f t="shared" si="13"/>
        <v/>
      </c>
      <c r="K153" s="4" t="str">
        <f t="shared" si="14"/>
        <v/>
      </c>
      <c r="L153" s="6" t="str">
        <f t="shared" si="17"/>
        <v/>
      </c>
      <c r="M153" s="1" t="str">
        <f t="shared" si="15"/>
        <v/>
      </c>
      <c r="N153" s="34" t="str">
        <f t="shared" si="16"/>
        <v/>
      </c>
      <c r="O153" s="35"/>
      <c r="P153" s="1">
        <v>0</v>
      </c>
    </row>
    <row r="154" spans="2:16" ht="20.100000000000001" customHeight="1" x14ac:dyDescent="0.25">
      <c r="B154" s="26"/>
      <c r="C154" s="27"/>
      <c r="D154" s="27"/>
      <c r="E154" s="27"/>
      <c r="F154" s="27"/>
      <c r="G154" s="24"/>
      <c r="H154" s="33" t="str">
        <f t="shared" si="12"/>
        <v/>
      </c>
      <c r="I154" s="29"/>
      <c r="J154" s="3" t="str">
        <f t="shared" si="13"/>
        <v/>
      </c>
      <c r="K154" s="4" t="str">
        <f t="shared" si="14"/>
        <v/>
      </c>
      <c r="L154" s="6" t="str">
        <f t="shared" si="17"/>
        <v/>
      </c>
      <c r="M154" s="1" t="str">
        <f t="shared" si="15"/>
        <v/>
      </c>
      <c r="N154" s="34" t="str">
        <f t="shared" si="16"/>
        <v/>
      </c>
      <c r="O154" s="35"/>
      <c r="P154" s="1">
        <v>0</v>
      </c>
    </row>
    <row r="155" spans="2:16" ht="20.100000000000001" customHeight="1" x14ac:dyDescent="0.25">
      <c r="B155" s="26"/>
      <c r="C155" s="27"/>
      <c r="D155" s="27"/>
      <c r="E155" s="27"/>
      <c r="F155" s="27"/>
      <c r="G155" s="24"/>
      <c r="H155" s="33" t="str">
        <f t="shared" si="12"/>
        <v/>
      </c>
      <c r="I155" s="29"/>
      <c r="J155" s="3" t="str">
        <f t="shared" si="13"/>
        <v/>
      </c>
      <c r="K155" s="4" t="str">
        <f t="shared" si="14"/>
        <v/>
      </c>
      <c r="L155" s="6" t="str">
        <f t="shared" si="17"/>
        <v/>
      </c>
      <c r="M155" s="1" t="str">
        <f t="shared" si="15"/>
        <v/>
      </c>
      <c r="N155" s="34" t="str">
        <f t="shared" si="16"/>
        <v/>
      </c>
      <c r="O155" s="35"/>
      <c r="P155" s="1">
        <v>0</v>
      </c>
    </row>
    <row r="156" spans="2:16" ht="20.100000000000001" customHeight="1" x14ac:dyDescent="0.25">
      <c r="B156" s="26"/>
      <c r="C156" s="27"/>
      <c r="D156" s="27"/>
      <c r="E156" s="27"/>
      <c r="F156" s="27"/>
      <c r="G156" s="24"/>
      <c r="H156" s="33" t="str">
        <f t="shared" si="12"/>
        <v/>
      </c>
      <c r="I156" s="29"/>
      <c r="J156" s="3" t="str">
        <f t="shared" si="13"/>
        <v/>
      </c>
      <c r="K156" s="4" t="str">
        <f t="shared" si="14"/>
        <v/>
      </c>
      <c r="L156" s="6" t="str">
        <f t="shared" si="17"/>
        <v/>
      </c>
      <c r="M156" s="1" t="str">
        <f t="shared" si="15"/>
        <v/>
      </c>
      <c r="N156" s="34" t="str">
        <f t="shared" si="16"/>
        <v/>
      </c>
      <c r="O156" s="35"/>
      <c r="P156" s="1">
        <v>0</v>
      </c>
    </row>
    <row r="157" spans="2:16" ht="20.100000000000001" customHeight="1" x14ac:dyDescent="0.25">
      <c r="B157" s="26"/>
      <c r="C157" s="27"/>
      <c r="D157" s="27"/>
      <c r="E157" s="27"/>
      <c r="F157" s="27"/>
      <c r="G157" s="24"/>
      <c r="H157" s="33" t="str">
        <f t="shared" si="12"/>
        <v/>
      </c>
      <c r="I157" s="29"/>
      <c r="J157" s="3" t="str">
        <f t="shared" si="13"/>
        <v/>
      </c>
      <c r="K157" s="4" t="str">
        <f t="shared" si="14"/>
        <v/>
      </c>
      <c r="L157" s="6" t="str">
        <f t="shared" si="17"/>
        <v/>
      </c>
      <c r="M157" s="1" t="str">
        <f t="shared" si="15"/>
        <v/>
      </c>
      <c r="N157" s="34" t="str">
        <f t="shared" si="16"/>
        <v/>
      </c>
      <c r="O157" s="35"/>
      <c r="P157" s="1">
        <v>0</v>
      </c>
    </row>
    <row r="158" spans="2:16" ht="20.100000000000001" customHeight="1" x14ac:dyDescent="0.25">
      <c r="B158" s="26"/>
      <c r="C158" s="27"/>
      <c r="D158" s="27"/>
      <c r="E158" s="27"/>
      <c r="F158" s="27"/>
      <c r="G158" s="24"/>
      <c r="H158" s="33" t="str">
        <f t="shared" si="12"/>
        <v/>
      </c>
      <c r="I158" s="29"/>
      <c r="J158" s="3" t="str">
        <f t="shared" si="13"/>
        <v/>
      </c>
      <c r="K158" s="4" t="str">
        <f t="shared" si="14"/>
        <v/>
      </c>
      <c r="L158" s="6" t="str">
        <f t="shared" si="17"/>
        <v/>
      </c>
      <c r="M158" s="1" t="str">
        <f t="shared" si="15"/>
        <v/>
      </c>
      <c r="N158" s="34" t="str">
        <f t="shared" si="16"/>
        <v/>
      </c>
      <c r="O158" s="35"/>
      <c r="P158" s="1">
        <v>0</v>
      </c>
    </row>
    <row r="159" spans="2:16" ht="20.100000000000001" customHeight="1" x14ac:dyDescent="0.25">
      <c r="B159" s="26"/>
      <c r="C159" s="27"/>
      <c r="D159" s="27"/>
      <c r="E159" s="27"/>
      <c r="F159" s="27"/>
      <c r="G159" s="24"/>
      <c r="H159" s="33" t="str">
        <f t="shared" si="12"/>
        <v/>
      </c>
      <c r="I159" s="29"/>
      <c r="J159" s="3" t="str">
        <f t="shared" si="13"/>
        <v/>
      </c>
      <c r="K159" s="4" t="str">
        <f t="shared" si="14"/>
        <v/>
      </c>
      <c r="L159" s="6" t="str">
        <f t="shared" si="17"/>
        <v/>
      </c>
      <c r="M159" s="1" t="str">
        <f t="shared" si="15"/>
        <v/>
      </c>
      <c r="N159" s="34" t="str">
        <f t="shared" si="16"/>
        <v/>
      </c>
      <c r="O159" s="35"/>
      <c r="P159" s="1">
        <v>0</v>
      </c>
    </row>
    <row r="160" spans="2:16" ht="20.100000000000001" customHeight="1" x14ac:dyDescent="0.25">
      <c r="B160" s="26"/>
      <c r="C160" s="27"/>
      <c r="D160" s="27"/>
      <c r="E160" s="27"/>
      <c r="F160" s="27"/>
      <c r="G160" s="24"/>
      <c r="H160" s="33" t="str">
        <f t="shared" si="12"/>
        <v/>
      </c>
      <c r="I160" s="29"/>
      <c r="J160" s="3" t="str">
        <f t="shared" si="13"/>
        <v/>
      </c>
      <c r="K160" s="4" t="str">
        <f t="shared" si="14"/>
        <v/>
      </c>
      <c r="L160" s="6" t="str">
        <f t="shared" si="17"/>
        <v/>
      </c>
      <c r="M160" s="1" t="str">
        <f t="shared" si="15"/>
        <v/>
      </c>
      <c r="N160" s="34" t="str">
        <f t="shared" si="16"/>
        <v/>
      </c>
      <c r="O160" s="35"/>
      <c r="P160" s="1">
        <v>0</v>
      </c>
    </row>
    <row r="161" spans="2:16" ht="20.100000000000001" customHeight="1" x14ac:dyDescent="0.25">
      <c r="B161" s="26"/>
      <c r="C161" s="27"/>
      <c r="D161" s="27"/>
      <c r="E161" s="27"/>
      <c r="F161" s="27"/>
      <c r="G161" s="24"/>
      <c r="H161" s="33" t="str">
        <f t="shared" si="12"/>
        <v/>
      </c>
      <c r="I161" s="29"/>
      <c r="J161" s="3" t="str">
        <f t="shared" si="13"/>
        <v/>
      </c>
      <c r="K161" s="4" t="str">
        <f t="shared" si="14"/>
        <v/>
      </c>
      <c r="L161" s="6" t="str">
        <f t="shared" si="17"/>
        <v/>
      </c>
      <c r="M161" s="1" t="str">
        <f t="shared" si="15"/>
        <v/>
      </c>
      <c r="N161" s="34" t="str">
        <f t="shared" si="16"/>
        <v/>
      </c>
      <c r="O161" s="35"/>
      <c r="P161" s="1">
        <v>0</v>
      </c>
    </row>
    <row r="162" spans="2:16" ht="20.100000000000001" customHeight="1" x14ac:dyDescent="0.25">
      <c r="B162" s="26"/>
      <c r="C162" s="27"/>
      <c r="D162" s="27"/>
      <c r="E162" s="27"/>
      <c r="F162" s="27"/>
      <c r="G162" s="24"/>
      <c r="H162" s="33" t="str">
        <f t="shared" si="12"/>
        <v/>
      </c>
      <c r="I162" s="29"/>
      <c r="J162" s="3" t="str">
        <f t="shared" si="13"/>
        <v/>
      </c>
      <c r="K162" s="4" t="str">
        <f t="shared" si="14"/>
        <v/>
      </c>
      <c r="L162" s="6" t="str">
        <f t="shared" si="17"/>
        <v/>
      </c>
      <c r="M162" s="1" t="str">
        <f t="shared" si="15"/>
        <v/>
      </c>
      <c r="N162" s="34" t="str">
        <f t="shared" si="16"/>
        <v/>
      </c>
      <c r="O162" s="35"/>
      <c r="P162" s="1">
        <v>0</v>
      </c>
    </row>
    <row r="163" spans="2:16" ht="20.100000000000001" customHeight="1" x14ac:dyDescent="0.25">
      <c r="B163" s="26"/>
      <c r="C163" s="27"/>
      <c r="D163" s="27"/>
      <c r="E163" s="27"/>
      <c r="F163" s="27"/>
      <c r="G163" s="24"/>
      <c r="H163" s="33" t="str">
        <f t="shared" si="12"/>
        <v/>
      </c>
      <c r="I163" s="29"/>
      <c r="J163" s="3" t="str">
        <f t="shared" si="13"/>
        <v/>
      </c>
      <c r="K163" s="4" t="str">
        <f t="shared" si="14"/>
        <v/>
      </c>
      <c r="L163" s="6" t="str">
        <f t="shared" si="17"/>
        <v/>
      </c>
      <c r="M163" s="1" t="str">
        <f t="shared" si="15"/>
        <v/>
      </c>
      <c r="N163" s="34" t="str">
        <f t="shared" si="16"/>
        <v/>
      </c>
      <c r="O163" s="35"/>
      <c r="P163" s="1">
        <v>0</v>
      </c>
    </row>
    <row r="164" spans="2:16" ht="20.100000000000001" customHeight="1" x14ac:dyDescent="0.25">
      <c r="B164" s="26"/>
      <c r="C164" s="27"/>
      <c r="D164" s="27"/>
      <c r="E164" s="27"/>
      <c r="F164" s="27"/>
      <c r="G164" s="24"/>
      <c r="H164" s="33" t="str">
        <f t="shared" si="12"/>
        <v/>
      </c>
      <c r="I164" s="29"/>
      <c r="J164" s="3" t="str">
        <f t="shared" si="13"/>
        <v/>
      </c>
      <c r="K164" s="4" t="str">
        <f t="shared" si="14"/>
        <v/>
      </c>
      <c r="L164" s="6" t="str">
        <f t="shared" si="17"/>
        <v/>
      </c>
      <c r="M164" s="1" t="str">
        <f t="shared" si="15"/>
        <v/>
      </c>
      <c r="N164" s="34" t="str">
        <f t="shared" si="16"/>
        <v/>
      </c>
      <c r="O164" s="35"/>
      <c r="P164" s="1">
        <v>0</v>
      </c>
    </row>
    <row r="165" spans="2:16" ht="20.100000000000001" customHeight="1" x14ac:dyDescent="0.25">
      <c r="B165" s="26"/>
      <c r="C165" s="27"/>
      <c r="D165" s="27"/>
      <c r="E165" s="27"/>
      <c r="F165" s="27"/>
      <c r="G165" s="24"/>
      <c r="H165" s="33" t="str">
        <f t="shared" si="12"/>
        <v/>
      </c>
      <c r="I165" s="29"/>
      <c r="J165" s="3" t="str">
        <f t="shared" si="13"/>
        <v/>
      </c>
      <c r="K165" s="4" t="str">
        <f t="shared" si="14"/>
        <v/>
      </c>
      <c r="L165" s="6" t="str">
        <f t="shared" si="17"/>
        <v/>
      </c>
      <c r="M165" s="1" t="str">
        <f t="shared" si="15"/>
        <v/>
      </c>
      <c r="N165" s="34" t="str">
        <f t="shared" si="16"/>
        <v/>
      </c>
      <c r="O165" s="35"/>
      <c r="P165" s="1">
        <v>0</v>
      </c>
    </row>
    <row r="166" spans="2:16" ht="20.100000000000001" customHeight="1" x14ac:dyDescent="0.25">
      <c r="B166" s="26"/>
      <c r="C166" s="27"/>
      <c r="D166" s="27"/>
      <c r="E166" s="27"/>
      <c r="F166" s="27"/>
      <c r="G166" s="24"/>
      <c r="H166" s="33" t="str">
        <f t="shared" si="12"/>
        <v/>
      </c>
      <c r="I166" s="29"/>
      <c r="J166" s="3" t="str">
        <f t="shared" si="13"/>
        <v/>
      </c>
      <c r="K166" s="4" t="str">
        <f t="shared" si="14"/>
        <v/>
      </c>
      <c r="L166" s="6" t="str">
        <f t="shared" si="17"/>
        <v/>
      </c>
      <c r="M166" s="1" t="str">
        <f t="shared" si="15"/>
        <v/>
      </c>
      <c r="N166" s="34" t="str">
        <f t="shared" si="16"/>
        <v/>
      </c>
      <c r="O166" s="35"/>
      <c r="P166" s="1">
        <v>0</v>
      </c>
    </row>
    <row r="167" spans="2:16" ht="20.100000000000001" customHeight="1" x14ac:dyDescent="0.25">
      <c r="B167" s="26"/>
      <c r="C167" s="27"/>
      <c r="D167" s="27"/>
      <c r="E167" s="27"/>
      <c r="F167" s="27"/>
      <c r="G167" s="24"/>
      <c r="H167" s="33" t="str">
        <f t="shared" si="12"/>
        <v/>
      </c>
      <c r="I167" s="29"/>
      <c r="J167" s="3" t="str">
        <f t="shared" si="13"/>
        <v/>
      </c>
      <c r="K167" s="4" t="str">
        <f t="shared" si="14"/>
        <v/>
      </c>
      <c r="L167" s="6" t="str">
        <f t="shared" si="17"/>
        <v/>
      </c>
      <c r="M167" s="1" t="str">
        <f t="shared" si="15"/>
        <v/>
      </c>
      <c r="N167" s="34" t="str">
        <f t="shared" si="16"/>
        <v/>
      </c>
      <c r="O167" s="35"/>
      <c r="P167" s="1">
        <v>0</v>
      </c>
    </row>
    <row r="168" spans="2:16" ht="20.100000000000001" customHeight="1" x14ac:dyDescent="0.25">
      <c r="B168" s="26"/>
      <c r="C168" s="27"/>
      <c r="D168" s="27"/>
      <c r="E168" s="27"/>
      <c r="F168" s="27"/>
      <c r="G168" s="24"/>
      <c r="H168" s="33" t="str">
        <f t="shared" si="12"/>
        <v/>
      </c>
      <c r="I168" s="29"/>
      <c r="J168" s="3" t="str">
        <f t="shared" si="13"/>
        <v/>
      </c>
      <c r="K168" s="4" t="str">
        <f t="shared" si="14"/>
        <v/>
      </c>
      <c r="L168" s="6" t="str">
        <f t="shared" si="17"/>
        <v/>
      </c>
      <c r="M168" s="1" t="str">
        <f t="shared" si="15"/>
        <v/>
      </c>
      <c r="N168" s="34" t="str">
        <f t="shared" si="16"/>
        <v/>
      </c>
      <c r="O168" s="35"/>
      <c r="P168" s="1">
        <v>0</v>
      </c>
    </row>
    <row r="169" spans="2:16" ht="20.100000000000001" customHeight="1" x14ac:dyDescent="0.25">
      <c r="B169" s="26"/>
      <c r="C169" s="27"/>
      <c r="D169" s="27"/>
      <c r="E169" s="27"/>
      <c r="F169" s="27"/>
      <c r="G169" s="24"/>
      <c r="H169" s="33" t="str">
        <f t="shared" si="12"/>
        <v/>
      </c>
      <c r="I169" s="29"/>
      <c r="J169" s="3" t="str">
        <f t="shared" si="13"/>
        <v/>
      </c>
      <c r="K169" s="4" t="str">
        <f t="shared" si="14"/>
        <v/>
      </c>
      <c r="L169" s="6" t="str">
        <f t="shared" si="17"/>
        <v/>
      </c>
      <c r="M169" s="1" t="str">
        <f t="shared" si="15"/>
        <v/>
      </c>
      <c r="N169" s="34" t="str">
        <f t="shared" si="16"/>
        <v/>
      </c>
      <c r="O169" s="35"/>
      <c r="P169" s="1">
        <v>0</v>
      </c>
    </row>
    <row r="170" spans="2:16" ht="20.100000000000001" customHeight="1" x14ac:dyDescent="0.25">
      <c r="B170" s="26"/>
      <c r="C170" s="27"/>
      <c r="D170" s="27"/>
      <c r="E170" s="27"/>
      <c r="F170" s="27"/>
      <c r="G170" s="24"/>
      <c r="H170" s="33" t="str">
        <f t="shared" si="12"/>
        <v/>
      </c>
      <c r="I170" s="29"/>
      <c r="J170" s="3" t="str">
        <f t="shared" si="13"/>
        <v/>
      </c>
      <c r="K170" s="4" t="str">
        <f t="shared" si="14"/>
        <v/>
      </c>
      <c r="L170" s="6" t="str">
        <f t="shared" si="17"/>
        <v/>
      </c>
      <c r="M170" s="1" t="str">
        <f t="shared" si="15"/>
        <v/>
      </c>
      <c r="N170" s="34" t="str">
        <f t="shared" si="16"/>
        <v/>
      </c>
      <c r="O170" s="35"/>
      <c r="P170" s="1">
        <v>0</v>
      </c>
    </row>
    <row r="171" spans="2:16" ht="20.100000000000001" customHeight="1" x14ac:dyDescent="0.25">
      <c r="B171" s="26"/>
      <c r="C171" s="27"/>
      <c r="D171" s="27"/>
      <c r="E171" s="27"/>
      <c r="F171" s="27"/>
      <c r="G171" s="24"/>
      <c r="H171" s="33" t="str">
        <f t="shared" si="12"/>
        <v/>
      </c>
      <c r="I171" s="29"/>
      <c r="J171" s="3" t="str">
        <f t="shared" si="13"/>
        <v/>
      </c>
      <c r="K171" s="4" t="str">
        <f t="shared" si="14"/>
        <v/>
      </c>
      <c r="L171" s="6" t="str">
        <f t="shared" si="17"/>
        <v/>
      </c>
      <c r="M171" s="1" t="str">
        <f t="shared" si="15"/>
        <v/>
      </c>
      <c r="N171" s="34" t="str">
        <f t="shared" si="16"/>
        <v/>
      </c>
      <c r="O171" s="35"/>
      <c r="P171" s="1">
        <v>0</v>
      </c>
    </row>
    <row r="172" spans="2:16" ht="20.100000000000001" customHeight="1" x14ac:dyDescent="0.25">
      <c r="B172" s="26"/>
      <c r="C172" s="27"/>
      <c r="D172" s="27"/>
      <c r="E172" s="27"/>
      <c r="F172" s="27"/>
      <c r="G172" s="24"/>
      <c r="H172" s="33" t="str">
        <f t="shared" si="12"/>
        <v/>
      </c>
      <c r="I172" s="29"/>
      <c r="J172" s="3" t="str">
        <f t="shared" si="13"/>
        <v/>
      </c>
      <c r="K172" s="4" t="str">
        <f t="shared" si="14"/>
        <v/>
      </c>
      <c r="L172" s="6" t="str">
        <f t="shared" si="17"/>
        <v/>
      </c>
      <c r="M172" s="1" t="str">
        <f t="shared" si="15"/>
        <v/>
      </c>
      <c r="N172" s="34" t="str">
        <f t="shared" si="16"/>
        <v/>
      </c>
      <c r="O172" s="35"/>
      <c r="P172" s="1">
        <v>0</v>
      </c>
    </row>
    <row r="173" spans="2:16" ht="20.100000000000001" customHeight="1" x14ac:dyDescent="0.25">
      <c r="B173" s="26"/>
      <c r="C173" s="27"/>
      <c r="D173" s="27"/>
      <c r="E173" s="27"/>
      <c r="F173" s="27"/>
      <c r="G173" s="24"/>
      <c r="H173" s="33" t="str">
        <f t="shared" si="12"/>
        <v/>
      </c>
      <c r="I173" s="29"/>
      <c r="J173" s="3" t="str">
        <f t="shared" si="13"/>
        <v/>
      </c>
      <c r="K173" s="4" t="str">
        <f t="shared" si="14"/>
        <v/>
      </c>
      <c r="L173" s="6" t="str">
        <f t="shared" si="17"/>
        <v/>
      </c>
      <c r="M173" s="1" t="str">
        <f t="shared" si="15"/>
        <v/>
      </c>
      <c r="N173" s="34" t="str">
        <f t="shared" si="16"/>
        <v/>
      </c>
      <c r="O173" s="35"/>
      <c r="P173" s="1">
        <v>0</v>
      </c>
    </row>
    <row r="174" spans="2:16" ht="20.100000000000001" customHeight="1" x14ac:dyDescent="0.25">
      <c r="B174" s="26"/>
      <c r="C174" s="27"/>
      <c r="D174" s="27"/>
      <c r="E174" s="27"/>
      <c r="F174" s="27"/>
      <c r="G174" s="24"/>
      <c r="H174" s="33" t="str">
        <f t="shared" si="12"/>
        <v/>
      </c>
      <c r="I174" s="29"/>
      <c r="J174" s="3" t="str">
        <f t="shared" si="13"/>
        <v/>
      </c>
      <c r="K174" s="4" t="str">
        <f t="shared" si="14"/>
        <v/>
      </c>
      <c r="L174" s="6" t="str">
        <f t="shared" si="17"/>
        <v/>
      </c>
      <c r="M174" s="1" t="str">
        <f t="shared" si="15"/>
        <v/>
      </c>
      <c r="N174" s="34" t="str">
        <f t="shared" si="16"/>
        <v/>
      </c>
      <c r="O174" s="35"/>
      <c r="P174" s="1">
        <v>0</v>
      </c>
    </row>
    <row r="175" spans="2:16" ht="20.100000000000001" customHeight="1" x14ac:dyDescent="0.25">
      <c r="B175" s="26"/>
      <c r="C175" s="27"/>
      <c r="D175" s="27"/>
      <c r="E175" s="27"/>
      <c r="F175" s="27"/>
      <c r="G175" s="24"/>
      <c r="H175" s="33" t="str">
        <f t="shared" si="12"/>
        <v/>
      </c>
      <c r="I175" s="29"/>
      <c r="J175" s="3" t="str">
        <f t="shared" si="13"/>
        <v/>
      </c>
      <c r="K175" s="4" t="str">
        <f t="shared" si="14"/>
        <v/>
      </c>
      <c r="L175" s="6" t="str">
        <f t="shared" si="17"/>
        <v/>
      </c>
      <c r="M175" s="1" t="str">
        <f t="shared" si="15"/>
        <v/>
      </c>
      <c r="N175" s="34" t="str">
        <f t="shared" si="16"/>
        <v/>
      </c>
      <c r="O175" s="35"/>
      <c r="P175" s="1">
        <v>0</v>
      </c>
    </row>
    <row r="176" spans="2:16" ht="20.100000000000001" customHeight="1" x14ac:dyDescent="0.25">
      <c r="B176" s="26"/>
      <c r="C176" s="27"/>
      <c r="D176" s="27"/>
      <c r="E176" s="27"/>
      <c r="F176" s="27"/>
      <c r="G176" s="24"/>
      <c r="H176" s="33" t="str">
        <f t="shared" si="12"/>
        <v/>
      </c>
      <c r="I176" s="29"/>
      <c r="J176" s="3" t="str">
        <f t="shared" si="13"/>
        <v/>
      </c>
      <c r="K176" s="4" t="str">
        <f t="shared" si="14"/>
        <v/>
      </c>
      <c r="L176" s="6" t="str">
        <f t="shared" si="17"/>
        <v/>
      </c>
      <c r="M176" s="1" t="str">
        <f t="shared" si="15"/>
        <v/>
      </c>
      <c r="N176" s="34" t="str">
        <f t="shared" si="16"/>
        <v/>
      </c>
      <c r="O176" s="35"/>
      <c r="P176" s="1">
        <v>0</v>
      </c>
    </row>
    <row r="177" spans="2:16" ht="20.100000000000001" customHeight="1" x14ac:dyDescent="0.25">
      <c r="B177" s="26"/>
      <c r="C177" s="27"/>
      <c r="D177" s="27"/>
      <c r="E177" s="27"/>
      <c r="F177" s="27"/>
      <c r="G177" s="24"/>
      <c r="H177" s="33" t="str">
        <f t="shared" si="12"/>
        <v/>
      </c>
      <c r="I177" s="29"/>
      <c r="J177" s="3" t="str">
        <f t="shared" si="13"/>
        <v/>
      </c>
      <c r="K177" s="4" t="str">
        <f t="shared" si="14"/>
        <v/>
      </c>
      <c r="L177" s="6" t="str">
        <f t="shared" si="17"/>
        <v/>
      </c>
      <c r="M177" s="1" t="str">
        <f t="shared" si="15"/>
        <v/>
      </c>
      <c r="N177" s="34" t="str">
        <f t="shared" si="16"/>
        <v/>
      </c>
      <c r="O177" s="35"/>
      <c r="P177" s="1">
        <v>0</v>
      </c>
    </row>
    <row r="178" spans="2:16" ht="20.100000000000001" customHeight="1" x14ac:dyDescent="0.25">
      <c r="B178" s="26"/>
      <c r="C178" s="27"/>
      <c r="D178" s="27"/>
      <c r="E178" s="27"/>
      <c r="F178" s="27"/>
      <c r="G178" s="24"/>
      <c r="H178" s="33" t="str">
        <f t="shared" si="12"/>
        <v/>
      </c>
      <c r="I178" s="29"/>
      <c r="J178" s="3" t="str">
        <f t="shared" si="13"/>
        <v/>
      </c>
      <c r="K178" s="4" t="str">
        <f t="shared" si="14"/>
        <v/>
      </c>
      <c r="L178" s="6" t="str">
        <f t="shared" si="17"/>
        <v/>
      </c>
      <c r="M178" s="1" t="str">
        <f t="shared" si="15"/>
        <v/>
      </c>
      <c r="N178" s="34" t="str">
        <f t="shared" si="16"/>
        <v/>
      </c>
      <c r="O178" s="35"/>
      <c r="P178" s="1">
        <v>0</v>
      </c>
    </row>
    <row r="179" spans="2:16" ht="20.100000000000001" customHeight="1" x14ac:dyDescent="0.25">
      <c r="B179" s="26"/>
      <c r="C179" s="27"/>
      <c r="D179" s="27"/>
      <c r="E179" s="27"/>
      <c r="F179" s="27"/>
      <c r="G179" s="24"/>
      <c r="H179" s="33" t="str">
        <f t="shared" si="12"/>
        <v/>
      </c>
      <c r="I179" s="29"/>
      <c r="J179" s="3" t="str">
        <f t="shared" si="13"/>
        <v/>
      </c>
      <c r="K179" s="4" t="str">
        <f t="shared" si="14"/>
        <v/>
      </c>
      <c r="L179" s="6" t="str">
        <f t="shared" si="17"/>
        <v/>
      </c>
      <c r="M179" s="1" t="str">
        <f t="shared" si="15"/>
        <v/>
      </c>
      <c r="N179" s="34" t="str">
        <f t="shared" si="16"/>
        <v/>
      </c>
      <c r="O179" s="35"/>
      <c r="P179" s="1">
        <v>0</v>
      </c>
    </row>
    <row r="180" spans="2:16" ht="20.100000000000001" customHeight="1" x14ac:dyDescent="0.25">
      <c r="B180" s="26"/>
      <c r="C180" s="27"/>
      <c r="D180" s="27"/>
      <c r="E180" s="27"/>
      <c r="F180" s="27"/>
      <c r="G180" s="24"/>
      <c r="H180" s="33" t="str">
        <f t="shared" si="12"/>
        <v/>
      </c>
      <c r="I180" s="29"/>
      <c r="J180" s="3" t="str">
        <f t="shared" si="13"/>
        <v/>
      </c>
      <c r="K180" s="4" t="str">
        <f t="shared" si="14"/>
        <v/>
      </c>
      <c r="L180" s="6" t="str">
        <f t="shared" si="17"/>
        <v/>
      </c>
      <c r="M180" s="1" t="str">
        <f t="shared" si="15"/>
        <v/>
      </c>
      <c r="N180" s="34" t="str">
        <f t="shared" si="16"/>
        <v/>
      </c>
      <c r="O180" s="35"/>
      <c r="P180" s="1">
        <v>0</v>
      </c>
    </row>
    <row r="181" spans="2:16" ht="20.100000000000001" customHeight="1" x14ac:dyDescent="0.25">
      <c r="B181" s="26"/>
      <c r="C181" s="27"/>
      <c r="D181" s="27"/>
      <c r="E181" s="27"/>
      <c r="F181" s="27"/>
      <c r="G181" s="24"/>
      <c r="H181" s="33" t="str">
        <f t="shared" si="12"/>
        <v/>
      </c>
      <c r="I181" s="29"/>
      <c r="J181" s="3" t="str">
        <f t="shared" si="13"/>
        <v/>
      </c>
      <c r="K181" s="4" t="str">
        <f t="shared" si="14"/>
        <v/>
      </c>
      <c r="L181" s="6" t="str">
        <f t="shared" si="17"/>
        <v/>
      </c>
      <c r="M181" s="1" t="str">
        <f t="shared" si="15"/>
        <v/>
      </c>
      <c r="N181" s="34" t="str">
        <f t="shared" si="16"/>
        <v/>
      </c>
      <c r="O181" s="35"/>
      <c r="P181" s="1">
        <v>0</v>
      </c>
    </row>
    <row r="182" spans="2:16" ht="20.100000000000001" customHeight="1" x14ac:dyDescent="0.25">
      <c r="B182" s="26"/>
      <c r="C182" s="27"/>
      <c r="D182" s="27"/>
      <c r="E182" s="27"/>
      <c r="F182" s="27"/>
      <c r="G182" s="24"/>
      <c r="H182" s="33" t="str">
        <f t="shared" si="12"/>
        <v/>
      </c>
      <c r="I182" s="29"/>
      <c r="J182" s="3" t="str">
        <f t="shared" si="13"/>
        <v/>
      </c>
      <c r="K182" s="4" t="str">
        <f t="shared" si="14"/>
        <v/>
      </c>
      <c r="L182" s="6" t="str">
        <f t="shared" si="17"/>
        <v/>
      </c>
      <c r="M182" s="1" t="str">
        <f t="shared" si="15"/>
        <v/>
      </c>
      <c r="N182" s="34" t="str">
        <f t="shared" si="16"/>
        <v/>
      </c>
      <c r="O182" s="35"/>
      <c r="P182" s="1">
        <v>0</v>
      </c>
    </row>
    <row r="183" spans="2:16" ht="20.100000000000001" customHeight="1" x14ac:dyDescent="0.25">
      <c r="B183" s="26"/>
      <c r="C183" s="27"/>
      <c r="D183" s="27"/>
      <c r="E183" s="27"/>
      <c r="F183" s="27"/>
      <c r="G183" s="24"/>
      <c r="H183" s="33" t="str">
        <f t="shared" si="12"/>
        <v/>
      </c>
      <c r="I183" s="29"/>
      <c r="J183" s="3" t="str">
        <f t="shared" si="13"/>
        <v/>
      </c>
      <c r="K183" s="4" t="str">
        <f t="shared" si="14"/>
        <v/>
      </c>
      <c r="L183" s="6" t="str">
        <f t="shared" si="17"/>
        <v/>
      </c>
      <c r="M183" s="1" t="str">
        <f t="shared" si="15"/>
        <v/>
      </c>
      <c r="N183" s="34" t="str">
        <f t="shared" si="16"/>
        <v/>
      </c>
      <c r="O183" s="35"/>
      <c r="P183" s="1">
        <v>0</v>
      </c>
    </row>
    <row r="184" spans="2:16" ht="20.100000000000001" customHeight="1" x14ac:dyDescent="0.25">
      <c r="B184" s="26"/>
      <c r="C184" s="27"/>
      <c r="D184" s="27"/>
      <c r="E184" s="27"/>
      <c r="F184" s="27"/>
      <c r="G184" s="24"/>
      <c r="H184" s="33" t="str">
        <f t="shared" si="12"/>
        <v/>
      </c>
      <c r="I184" s="29"/>
      <c r="J184" s="3" t="str">
        <f t="shared" si="13"/>
        <v/>
      </c>
      <c r="K184" s="4" t="str">
        <f t="shared" si="14"/>
        <v/>
      </c>
      <c r="L184" s="6" t="str">
        <f t="shared" si="17"/>
        <v/>
      </c>
      <c r="M184" s="1" t="str">
        <f t="shared" si="15"/>
        <v/>
      </c>
      <c r="N184" s="34" t="str">
        <f t="shared" si="16"/>
        <v/>
      </c>
      <c r="O184" s="35"/>
      <c r="P184" s="1">
        <v>0</v>
      </c>
    </row>
    <row r="185" spans="2:16" ht="20.100000000000001" customHeight="1" x14ac:dyDescent="0.25">
      <c r="B185" s="26"/>
      <c r="C185" s="27"/>
      <c r="D185" s="27"/>
      <c r="E185" s="27"/>
      <c r="F185" s="27"/>
      <c r="G185" s="24"/>
      <c r="H185" s="33" t="str">
        <f t="shared" si="12"/>
        <v/>
      </c>
      <c r="I185" s="29"/>
      <c r="J185" s="3" t="str">
        <f t="shared" si="13"/>
        <v/>
      </c>
      <c r="K185" s="4" t="str">
        <f t="shared" si="14"/>
        <v/>
      </c>
      <c r="L185" s="6" t="str">
        <f t="shared" si="17"/>
        <v/>
      </c>
      <c r="M185" s="1" t="str">
        <f t="shared" si="15"/>
        <v/>
      </c>
      <c r="N185" s="34" t="str">
        <f t="shared" si="16"/>
        <v/>
      </c>
      <c r="O185" s="35"/>
      <c r="P185" s="1">
        <v>0</v>
      </c>
    </row>
    <row r="186" spans="2:16" ht="20.100000000000001" customHeight="1" x14ac:dyDescent="0.25">
      <c r="B186" s="26"/>
      <c r="C186" s="27"/>
      <c r="D186" s="27"/>
      <c r="E186" s="27"/>
      <c r="F186" s="27"/>
      <c r="G186" s="24"/>
      <c r="H186" s="33" t="str">
        <f t="shared" si="12"/>
        <v/>
      </c>
      <c r="I186" s="29"/>
      <c r="J186" s="3" t="str">
        <f t="shared" si="13"/>
        <v/>
      </c>
      <c r="K186" s="4" t="str">
        <f t="shared" si="14"/>
        <v/>
      </c>
      <c r="L186" s="6" t="str">
        <f t="shared" si="17"/>
        <v/>
      </c>
      <c r="M186" s="1" t="str">
        <f t="shared" si="15"/>
        <v/>
      </c>
      <c r="N186" s="34" t="str">
        <f t="shared" si="16"/>
        <v/>
      </c>
      <c r="O186" s="35"/>
      <c r="P186" s="1">
        <v>0</v>
      </c>
    </row>
    <row r="187" spans="2:16" ht="20.100000000000001" customHeight="1" x14ac:dyDescent="0.25">
      <c r="B187" s="26"/>
      <c r="C187" s="27"/>
      <c r="D187" s="27"/>
      <c r="E187" s="27"/>
      <c r="F187" s="27"/>
      <c r="G187" s="24"/>
      <c r="H187" s="33" t="str">
        <f t="shared" si="12"/>
        <v/>
      </c>
      <c r="I187" s="29"/>
      <c r="J187" s="3" t="str">
        <f t="shared" si="13"/>
        <v/>
      </c>
      <c r="K187" s="4" t="str">
        <f t="shared" si="14"/>
        <v/>
      </c>
      <c r="L187" s="6" t="str">
        <f t="shared" si="17"/>
        <v/>
      </c>
      <c r="M187" s="1" t="str">
        <f t="shared" si="15"/>
        <v/>
      </c>
      <c r="N187" s="34" t="str">
        <f t="shared" si="16"/>
        <v/>
      </c>
      <c r="O187" s="35"/>
      <c r="P187" s="1">
        <v>0</v>
      </c>
    </row>
    <row r="188" spans="2:16" ht="20.100000000000001" customHeight="1" x14ac:dyDescent="0.25">
      <c r="B188" s="26"/>
      <c r="C188" s="27"/>
      <c r="D188" s="27"/>
      <c r="E188" s="27"/>
      <c r="F188" s="27"/>
      <c r="G188" s="24"/>
      <c r="H188" s="33" t="str">
        <f t="shared" si="12"/>
        <v/>
      </c>
      <c r="I188" s="29"/>
      <c r="J188" s="3" t="str">
        <f t="shared" si="13"/>
        <v/>
      </c>
      <c r="K188" s="4" t="str">
        <f t="shared" si="14"/>
        <v/>
      </c>
      <c r="L188" s="6" t="str">
        <f t="shared" si="17"/>
        <v/>
      </c>
      <c r="M188" s="1" t="str">
        <f t="shared" si="15"/>
        <v/>
      </c>
      <c r="N188" s="34" t="str">
        <f t="shared" si="16"/>
        <v/>
      </c>
      <c r="O188" s="35"/>
      <c r="P188" s="1">
        <v>0</v>
      </c>
    </row>
    <row r="189" spans="2:16" ht="20.100000000000001" customHeight="1" x14ac:dyDescent="0.25">
      <c r="B189" s="26"/>
      <c r="C189" s="27"/>
      <c r="D189" s="27"/>
      <c r="E189" s="27"/>
      <c r="F189" s="27"/>
      <c r="G189" s="24"/>
      <c r="H189" s="33" t="str">
        <f t="shared" si="12"/>
        <v/>
      </c>
      <c r="I189" s="29"/>
      <c r="J189" s="3" t="str">
        <f t="shared" si="13"/>
        <v/>
      </c>
      <c r="K189" s="4" t="str">
        <f t="shared" si="14"/>
        <v/>
      </c>
      <c r="L189" s="6" t="str">
        <f t="shared" si="17"/>
        <v/>
      </c>
      <c r="M189" s="1" t="str">
        <f t="shared" si="15"/>
        <v/>
      </c>
      <c r="N189" s="34" t="str">
        <f t="shared" si="16"/>
        <v/>
      </c>
      <c r="O189" s="35"/>
      <c r="P189" s="1">
        <v>0</v>
      </c>
    </row>
    <row r="190" spans="2:16" ht="20.100000000000001" customHeight="1" x14ac:dyDescent="0.25">
      <c r="B190" s="26"/>
      <c r="C190" s="27"/>
      <c r="D190" s="27"/>
      <c r="E190" s="27"/>
      <c r="F190" s="27"/>
      <c r="G190" s="24"/>
      <c r="H190" s="33" t="str">
        <f t="shared" si="12"/>
        <v/>
      </c>
      <c r="I190" s="29"/>
      <c r="J190" s="3" t="str">
        <f t="shared" si="13"/>
        <v/>
      </c>
      <c r="K190" s="4" t="str">
        <f t="shared" si="14"/>
        <v/>
      </c>
      <c r="L190" s="6" t="str">
        <f t="shared" si="17"/>
        <v/>
      </c>
      <c r="M190" s="1" t="str">
        <f t="shared" si="15"/>
        <v/>
      </c>
      <c r="N190" s="34" t="str">
        <f t="shared" si="16"/>
        <v/>
      </c>
      <c r="O190" s="35"/>
      <c r="P190" s="1">
        <v>0</v>
      </c>
    </row>
    <row r="191" spans="2:16" ht="20.100000000000001" customHeight="1" x14ac:dyDescent="0.25">
      <c r="B191" s="26"/>
      <c r="C191" s="27"/>
      <c r="D191" s="27"/>
      <c r="E191" s="27"/>
      <c r="F191" s="27"/>
      <c r="G191" s="24"/>
      <c r="H191" s="33" t="str">
        <f t="shared" si="12"/>
        <v/>
      </c>
      <c r="I191" s="29"/>
      <c r="J191" s="3" t="str">
        <f t="shared" si="13"/>
        <v/>
      </c>
      <c r="K191" s="4" t="str">
        <f t="shared" si="14"/>
        <v/>
      </c>
      <c r="L191" s="6" t="str">
        <f t="shared" si="17"/>
        <v/>
      </c>
      <c r="M191" s="1" t="str">
        <f t="shared" si="15"/>
        <v/>
      </c>
      <c r="N191" s="34" t="str">
        <f t="shared" si="16"/>
        <v/>
      </c>
      <c r="O191" s="35"/>
      <c r="P191" s="1">
        <v>0</v>
      </c>
    </row>
    <row r="192" spans="2:16" ht="20.100000000000001" customHeight="1" x14ac:dyDescent="0.25">
      <c r="B192" s="26"/>
      <c r="C192" s="27"/>
      <c r="D192" s="27"/>
      <c r="E192" s="27"/>
      <c r="F192" s="27"/>
      <c r="G192" s="24"/>
      <c r="H192" s="33" t="str">
        <f t="shared" si="12"/>
        <v/>
      </c>
      <c r="I192" s="29"/>
      <c r="J192" s="3" t="str">
        <f t="shared" si="13"/>
        <v/>
      </c>
      <c r="K192" s="4" t="str">
        <f t="shared" si="14"/>
        <v/>
      </c>
      <c r="L192" s="6" t="str">
        <f t="shared" si="17"/>
        <v/>
      </c>
      <c r="M192" s="1" t="str">
        <f t="shared" si="15"/>
        <v/>
      </c>
      <c r="N192" s="34" t="str">
        <f t="shared" si="16"/>
        <v/>
      </c>
      <c r="O192" s="35"/>
      <c r="P192" s="1">
        <v>0</v>
      </c>
    </row>
    <row r="193" spans="2:16" ht="20.100000000000001" customHeight="1" x14ac:dyDescent="0.25">
      <c r="B193" s="26"/>
      <c r="C193" s="27"/>
      <c r="D193" s="27"/>
      <c r="E193" s="27"/>
      <c r="F193" s="27"/>
      <c r="G193" s="24"/>
      <c r="H193" s="33" t="str">
        <f t="shared" si="12"/>
        <v/>
      </c>
      <c r="I193" s="29"/>
      <c r="J193" s="3" t="str">
        <f t="shared" si="13"/>
        <v/>
      </c>
      <c r="K193" s="4" t="str">
        <f t="shared" si="14"/>
        <v/>
      </c>
      <c r="L193" s="6" t="str">
        <f t="shared" si="17"/>
        <v/>
      </c>
      <c r="M193" s="1" t="str">
        <f t="shared" si="15"/>
        <v/>
      </c>
      <c r="N193" s="34" t="str">
        <f t="shared" si="16"/>
        <v/>
      </c>
      <c r="O193" s="35"/>
      <c r="P193" s="1">
        <v>0</v>
      </c>
    </row>
    <row r="194" spans="2:16" ht="20.100000000000001" customHeight="1" x14ac:dyDescent="0.25">
      <c r="B194" s="26"/>
      <c r="C194" s="27"/>
      <c r="D194" s="27"/>
      <c r="E194" s="27"/>
      <c r="F194" s="27"/>
      <c r="G194" s="24"/>
      <c r="H194" s="33" t="str">
        <f t="shared" si="12"/>
        <v/>
      </c>
      <c r="I194" s="29"/>
      <c r="J194" s="3" t="str">
        <f t="shared" si="13"/>
        <v/>
      </c>
      <c r="K194" s="4" t="str">
        <f t="shared" si="14"/>
        <v/>
      </c>
      <c r="L194" s="6" t="str">
        <f t="shared" si="17"/>
        <v/>
      </c>
      <c r="M194" s="1" t="str">
        <f t="shared" si="15"/>
        <v/>
      </c>
      <c r="N194" s="34" t="str">
        <f t="shared" si="16"/>
        <v/>
      </c>
      <c r="O194" s="35"/>
      <c r="P194" s="1">
        <v>0</v>
      </c>
    </row>
    <row r="195" spans="2:16" ht="20.100000000000001" customHeight="1" x14ac:dyDescent="0.25">
      <c r="B195" s="26"/>
      <c r="C195" s="27"/>
      <c r="D195" s="27"/>
      <c r="E195" s="27"/>
      <c r="F195" s="27"/>
      <c r="G195" s="24"/>
      <c r="H195" s="33" t="str">
        <f t="shared" si="12"/>
        <v/>
      </c>
      <c r="I195" s="29"/>
      <c r="J195" s="3" t="str">
        <f t="shared" si="13"/>
        <v/>
      </c>
      <c r="K195" s="4" t="str">
        <f t="shared" si="14"/>
        <v/>
      </c>
      <c r="L195" s="6" t="str">
        <f t="shared" si="17"/>
        <v/>
      </c>
      <c r="M195" s="1" t="str">
        <f t="shared" si="15"/>
        <v/>
      </c>
      <c r="N195" s="34" t="str">
        <f t="shared" si="16"/>
        <v/>
      </c>
      <c r="O195" s="35"/>
      <c r="P195" s="1">
        <v>0</v>
      </c>
    </row>
    <row r="196" spans="2:16" ht="20.100000000000001" customHeight="1" x14ac:dyDescent="0.25">
      <c r="B196" s="26"/>
      <c r="C196" s="27"/>
      <c r="D196" s="27"/>
      <c r="E196" s="27"/>
      <c r="F196" s="27"/>
      <c r="G196" s="24"/>
      <c r="H196" s="33" t="str">
        <f t="shared" si="12"/>
        <v/>
      </c>
      <c r="I196" s="29"/>
      <c r="J196" s="3" t="str">
        <f t="shared" si="13"/>
        <v/>
      </c>
      <c r="K196" s="4" t="str">
        <f t="shared" si="14"/>
        <v/>
      </c>
      <c r="L196" s="6" t="str">
        <f t="shared" si="17"/>
        <v/>
      </c>
      <c r="M196" s="1" t="str">
        <f t="shared" si="15"/>
        <v/>
      </c>
      <c r="N196" s="34" t="str">
        <f t="shared" si="16"/>
        <v/>
      </c>
      <c r="O196" s="35"/>
      <c r="P196" s="1">
        <v>0</v>
      </c>
    </row>
    <row r="197" spans="2:16" ht="20.100000000000001" customHeight="1" x14ac:dyDescent="0.25">
      <c r="B197" s="26"/>
      <c r="C197" s="27"/>
      <c r="D197" s="27"/>
      <c r="E197" s="27"/>
      <c r="F197" s="27"/>
      <c r="G197" s="24"/>
      <c r="H197" s="33" t="str">
        <f t="shared" si="12"/>
        <v/>
      </c>
      <c r="I197" s="29"/>
      <c r="J197" s="3" t="str">
        <f t="shared" si="13"/>
        <v/>
      </c>
      <c r="K197" s="4" t="str">
        <f t="shared" si="14"/>
        <v/>
      </c>
      <c r="L197" s="6" t="str">
        <f t="shared" si="17"/>
        <v/>
      </c>
      <c r="M197" s="1" t="str">
        <f t="shared" si="15"/>
        <v/>
      </c>
      <c r="N197" s="34" t="str">
        <f t="shared" si="16"/>
        <v/>
      </c>
      <c r="O197" s="35"/>
      <c r="P197" s="1">
        <v>0</v>
      </c>
    </row>
    <row r="198" spans="2:16" ht="20.100000000000001" customHeight="1" x14ac:dyDescent="0.25">
      <c r="B198" s="26"/>
      <c r="C198" s="27"/>
      <c r="D198" s="27"/>
      <c r="E198" s="27"/>
      <c r="F198" s="27"/>
      <c r="G198" s="24"/>
      <c r="H198" s="33" t="str">
        <f t="shared" si="12"/>
        <v/>
      </c>
      <c r="I198" s="29"/>
      <c r="J198" s="3" t="str">
        <f t="shared" si="13"/>
        <v/>
      </c>
      <c r="K198" s="4" t="str">
        <f t="shared" si="14"/>
        <v/>
      </c>
      <c r="L198" s="6" t="str">
        <f t="shared" si="17"/>
        <v/>
      </c>
      <c r="M198" s="1" t="str">
        <f t="shared" si="15"/>
        <v/>
      </c>
      <c r="N198" s="34" t="str">
        <f t="shared" si="16"/>
        <v/>
      </c>
      <c r="O198" s="35"/>
      <c r="P198" s="1">
        <v>0</v>
      </c>
    </row>
    <row r="199" spans="2:16" ht="20.100000000000001" customHeight="1" x14ac:dyDescent="0.25">
      <c r="B199" s="26"/>
      <c r="C199" s="27"/>
      <c r="D199" s="27"/>
      <c r="E199" s="27"/>
      <c r="F199" s="27"/>
      <c r="G199" s="24"/>
      <c r="H199" s="33" t="str">
        <f t="shared" si="12"/>
        <v/>
      </c>
      <c r="I199" s="29"/>
      <c r="J199" s="3" t="str">
        <f t="shared" si="13"/>
        <v/>
      </c>
      <c r="K199" s="4" t="str">
        <f t="shared" si="14"/>
        <v/>
      </c>
      <c r="L199" s="6" t="str">
        <f t="shared" si="17"/>
        <v/>
      </c>
      <c r="M199" s="1" t="str">
        <f t="shared" si="15"/>
        <v/>
      </c>
      <c r="N199" s="34" t="str">
        <f t="shared" si="16"/>
        <v/>
      </c>
      <c r="O199" s="35"/>
      <c r="P199" s="1">
        <v>0</v>
      </c>
    </row>
    <row r="200" spans="2:16" ht="20.100000000000001" customHeight="1" x14ac:dyDescent="0.25">
      <c r="B200" s="26"/>
      <c r="C200" s="27"/>
      <c r="D200" s="27"/>
      <c r="E200" s="27"/>
      <c r="F200" s="27"/>
      <c r="G200" s="24"/>
      <c r="H200" s="33" t="str">
        <f t="shared" ref="H200:H207" si="18">+IF(G200&lt;&gt;0,IF(G200&gt;=0,"S","H"),"")</f>
        <v/>
      </c>
      <c r="I200" s="29"/>
      <c r="J200" s="3" t="str">
        <f t="shared" ref="J200:J207" si="19">+IF(G200&lt;&gt;"",IF(I200=10,G200/1.1*0.1,IF(I200=20,G200/1.2*0.2,IF(I200="IG",0,IF(I200=12,G200/1.12*0.12,IF(I200=13,G200/1.13*0.13,IF(I200="EXPORT",0,"")))))),"")</f>
        <v/>
      </c>
      <c r="K200" s="4" t="str">
        <f t="shared" ref="K200:K207" si="20">+IF(G200&lt;&gt;"",IF(G200&lt;0,IF(I200&lt;&gt;"",IF(I200=20,9,IF(I200=10,8,IF(I200=13,6,""))),""),""),"")</f>
        <v/>
      </c>
      <c r="L200" s="6" t="str">
        <f t="shared" si="17"/>
        <v/>
      </c>
      <c r="M200" s="1" t="str">
        <f t="shared" ref="M200:M207" si="21">IF(G200&lt;&gt;"",IF(G200&lt;0,-1*G200,G200),"")</f>
        <v/>
      </c>
      <c r="N200" s="34" t="str">
        <f t="shared" ref="N200:N207" si="22">+IF(B200&lt;&gt;"",B200,"")</f>
        <v/>
      </c>
      <c r="O200" s="35"/>
      <c r="P200" s="1">
        <v>0</v>
      </c>
    </row>
    <row r="201" spans="2:16" ht="20.100000000000001" customHeight="1" x14ac:dyDescent="0.25">
      <c r="B201" s="26"/>
      <c r="C201" s="27"/>
      <c r="D201" s="27"/>
      <c r="E201" s="27"/>
      <c r="F201" s="27"/>
      <c r="G201" s="24"/>
      <c r="H201" s="33" t="str">
        <f t="shared" si="18"/>
        <v/>
      </c>
      <c r="I201" s="29"/>
      <c r="J201" s="3" t="str">
        <f t="shared" si="19"/>
        <v/>
      </c>
      <c r="K201" s="4" t="str">
        <f t="shared" si="20"/>
        <v/>
      </c>
      <c r="L201" s="6" t="str">
        <f t="shared" ref="L201:L207" si="23">+IF(G201&lt;&gt;"",L200+G201,"")</f>
        <v/>
      </c>
      <c r="M201" s="1" t="str">
        <f t="shared" si="21"/>
        <v/>
      </c>
      <c r="N201" s="34" t="str">
        <f t="shared" si="22"/>
        <v/>
      </c>
      <c r="O201" s="35"/>
      <c r="P201" s="1">
        <v>0</v>
      </c>
    </row>
    <row r="202" spans="2:16" ht="20.100000000000001" customHeight="1" x14ac:dyDescent="0.25">
      <c r="B202" s="26"/>
      <c r="C202" s="27"/>
      <c r="D202" s="27"/>
      <c r="E202" s="27"/>
      <c r="F202" s="27"/>
      <c r="G202" s="24"/>
      <c r="H202" s="33" t="str">
        <f t="shared" si="18"/>
        <v/>
      </c>
      <c r="I202" s="29"/>
      <c r="J202" s="3" t="str">
        <f t="shared" si="19"/>
        <v/>
      </c>
      <c r="K202" s="4" t="str">
        <f t="shared" si="20"/>
        <v/>
      </c>
      <c r="L202" s="6" t="str">
        <f t="shared" si="23"/>
        <v/>
      </c>
      <c r="M202" s="1" t="str">
        <f t="shared" si="21"/>
        <v/>
      </c>
      <c r="N202" s="34" t="str">
        <f t="shared" si="22"/>
        <v/>
      </c>
      <c r="O202" s="35"/>
      <c r="P202" s="1">
        <v>0</v>
      </c>
    </row>
    <row r="203" spans="2:16" ht="20.100000000000001" customHeight="1" x14ac:dyDescent="0.25">
      <c r="B203" s="26"/>
      <c r="C203" s="27"/>
      <c r="D203" s="27"/>
      <c r="E203" s="27"/>
      <c r="F203" s="27"/>
      <c r="G203" s="24"/>
      <c r="H203" s="33" t="str">
        <f t="shared" si="18"/>
        <v/>
      </c>
      <c r="I203" s="29"/>
      <c r="J203" s="3" t="str">
        <f t="shared" si="19"/>
        <v/>
      </c>
      <c r="K203" s="4" t="str">
        <f t="shared" si="20"/>
        <v/>
      </c>
      <c r="L203" s="6" t="str">
        <f t="shared" si="23"/>
        <v/>
      </c>
      <c r="M203" s="1" t="str">
        <f t="shared" si="21"/>
        <v/>
      </c>
      <c r="N203" s="34" t="str">
        <f t="shared" si="22"/>
        <v/>
      </c>
      <c r="O203" s="35"/>
      <c r="P203" s="1">
        <v>0</v>
      </c>
    </row>
    <row r="204" spans="2:16" ht="20.100000000000001" customHeight="1" x14ac:dyDescent="0.25">
      <c r="B204" s="26"/>
      <c r="C204" s="27"/>
      <c r="D204" s="27"/>
      <c r="E204" s="27"/>
      <c r="F204" s="27"/>
      <c r="G204" s="24"/>
      <c r="H204" s="33" t="str">
        <f t="shared" si="18"/>
        <v/>
      </c>
      <c r="I204" s="29"/>
      <c r="J204" s="3" t="str">
        <f t="shared" si="19"/>
        <v/>
      </c>
      <c r="K204" s="4" t="str">
        <f t="shared" si="20"/>
        <v/>
      </c>
      <c r="L204" s="6" t="str">
        <f t="shared" si="23"/>
        <v/>
      </c>
      <c r="M204" s="1" t="str">
        <f t="shared" si="21"/>
        <v/>
      </c>
      <c r="N204" s="34" t="str">
        <f t="shared" si="22"/>
        <v/>
      </c>
      <c r="O204" s="35"/>
      <c r="P204" s="1">
        <v>0</v>
      </c>
    </row>
    <row r="205" spans="2:16" ht="20.100000000000001" customHeight="1" x14ac:dyDescent="0.25">
      <c r="B205" s="26"/>
      <c r="C205" s="27"/>
      <c r="D205" s="27"/>
      <c r="E205" s="27"/>
      <c r="F205" s="27"/>
      <c r="G205" s="24"/>
      <c r="H205" s="33" t="str">
        <f t="shared" si="18"/>
        <v/>
      </c>
      <c r="I205" s="29"/>
      <c r="J205" s="3" t="str">
        <f t="shared" si="19"/>
        <v/>
      </c>
      <c r="K205" s="4" t="str">
        <f t="shared" si="20"/>
        <v/>
      </c>
      <c r="L205" s="6" t="str">
        <f t="shared" si="23"/>
        <v/>
      </c>
      <c r="M205" s="1" t="str">
        <f t="shared" si="21"/>
        <v/>
      </c>
      <c r="N205" s="34" t="str">
        <f t="shared" si="22"/>
        <v/>
      </c>
      <c r="O205" s="35"/>
      <c r="P205" s="1">
        <v>0</v>
      </c>
    </row>
    <row r="206" spans="2:16" ht="20.100000000000001" customHeight="1" x14ac:dyDescent="0.25">
      <c r="B206" s="26"/>
      <c r="C206" s="27"/>
      <c r="D206" s="27"/>
      <c r="E206" s="27"/>
      <c r="F206" s="27"/>
      <c r="G206" s="24"/>
      <c r="H206" s="33" t="str">
        <f t="shared" si="18"/>
        <v/>
      </c>
      <c r="I206" s="29"/>
      <c r="J206" s="3" t="str">
        <f t="shared" si="19"/>
        <v/>
      </c>
      <c r="K206" s="4" t="str">
        <f t="shared" si="20"/>
        <v/>
      </c>
      <c r="L206" s="6" t="str">
        <f t="shared" si="23"/>
        <v/>
      </c>
      <c r="M206" s="1" t="str">
        <f t="shared" si="21"/>
        <v/>
      </c>
      <c r="N206" s="34" t="str">
        <f t="shared" si="22"/>
        <v/>
      </c>
      <c r="O206" s="35"/>
      <c r="P206" s="1">
        <v>0</v>
      </c>
    </row>
    <row r="207" spans="2:16" ht="20.100000000000001" customHeight="1" x14ac:dyDescent="0.25">
      <c r="B207" s="26"/>
      <c r="C207" s="27"/>
      <c r="D207" s="27"/>
      <c r="E207" s="27"/>
      <c r="F207" s="27"/>
      <c r="G207" s="24"/>
      <c r="H207" s="33" t="str">
        <f t="shared" si="18"/>
        <v/>
      </c>
      <c r="I207" s="29"/>
      <c r="J207" s="3" t="str">
        <f t="shared" si="19"/>
        <v/>
      </c>
      <c r="K207" s="4" t="str">
        <f t="shared" si="20"/>
        <v/>
      </c>
      <c r="L207" s="6" t="str">
        <f t="shared" si="23"/>
        <v/>
      </c>
      <c r="M207" s="1" t="str">
        <f t="shared" si="21"/>
        <v/>
      </c>
      <c r="N207" s="34" t="str">
        <f t="shared" si="22"/>
        <v/>
      </c>
      <c r="O207" s="35"/>
      <c r="P207" s="1">
        <v>0</v>
      </c>
    </row>
    <row r="208" spans="2:16" ht="20.100000000000001" customHeight="1" thickBot="1" x14ac:dyDescent="0.3">
      <c r="B208" s="11"/>
      <c r="C208" s="12"/>
      <c r="D208" s="12"/>
      <c r="E208" s="12"/>
      <c r="F208" s="12"/>
      <c r="G208" s="12"/>
      <c r="H208" s="12"/>
      <c r="I208" s="12"/>
      <c r="J208" s="12"/>
      <c r="K208" s="12"/>
      <c r="L208" s="13"/>
      <c r="O208" s="35">
        <f>SUM(G7:G207)+L4</f>
        <v>0</v>
      </c>
    </row>
    <row r="209" spans="2:12" ht="20.100000000000001" customHeight="1" thickTop="1" x14ac:dyDescent="0.25">
      <c r="B209" s="14"/>
      <c r="C209" s="15"/>
      <c r="D209" s="15"/>
      <c r="E209" s="15"/>
      <c r="F209" s="15"/>
      <c r="G209" s="15"/>
      <c r="H209" s="15"/>
      <c r="I209" s="15"/>
      <c r="J209" s="16" t="s">
        <v>13</v>
      </c>
      <c r="K209" s="15"/>
      <c r="L209" s="17">
        <f>+O208</f>
        <v>0</v>
      </c>
    </row>
  </sheetData>
  <sheetProtection algorithmName="SHA-512" hashValue="SLJSrJfuoA2DzL5w/SBLbRRhFmcRiFWbL2tPazM6pk1neJjX4G8sJqE7Rq3U9IU6aeAS8FEGCleqr881w0jGxA==" saltValue="lyBh51Dns0tI06UiC7VhWA==" spinCount="100000" sheet="1" objects="1" scenarios="1"/>
  <customSheetViews>
    <customSheetView guid="{C823E53C-1558-4D7F-BD45-357C22AC1EC6}" fitToPage="1" printArea="1" hiddenColumns="1">
      <selection activeCell="F23" sqref="F23"/>
      <pageMargins left="0.70866141732283472" right="0.70866141732283472" top="0.78740157480314965" bottom="0.78740157480314965" header="0.31496062992125984" footer="0.31496062992125984"/>
      <pageSetup paperSize="9" scale="64" fitToHeight="13" orientation="portrait" r:id="rId1"/>
    </customSheetView>
  </customSheetViews>
  <mergeCells count="1">
    <mergeCell ref="B2:L2"/>
  </mergeCells>
  <conditionalFormatting sqref="L7:L207">
    <cfRule type="cellIs" dxfId="20" priority="1" operator="lessThan">
      <formula>0</formula>
    </cfRule>
    <cfRule type="cellIs" dxfId="19" priority="2" operator="lessThan">
      <formula>-0.01</formula>
    </cfRule>
    <cfRule type="cellIs" dxfId="18" priority="3" operator="lessThan">
      <formula>0</formula>
    </cfRule>
  </conditionalFormatting>
  <dataValidations xWindow="786" yWindow="700" count="3">
    <dataValidation type="decimal" allowBlank="1" showInputMessage="1" showErrorMessage="1" promptTitle="Betrag" prompt="Einnahmen mit einem Plus vor dem Betrag eintragen, Ausgaben mit einem Minus." sqref="G7:G207" xr:uid="{00000000-0002-0000-0300-000000000000}">
      <formula1>-99999999999999900000</formula1>
      <formula2>99999999999999900000</formula2>
    </dataValidation>
    <dataValidation type="date" allowBlank="1" showInputMessage="1" showErrorMessage="1" errorTitle="Datum" error="Datum anders als im erlaubten Format angegeben oder Monat überschritten" promptTitle="Datum" prompt="Sie müssen das Datum im Format TT.MM.JJJJ angeben" sqref="B7:B207" xr:uid="{00000000-0002-0000-0300-000001000000}">
      <formula1>45717</formula1>
      <formula2>45747</formula2>
    </dataValidation>
    <dataValidation type="textLength" operator="lessThan" allowBlank="1" showInputMessage="1" showErrorMessage="1" errorTitle="Fehler" error="Maximale Textlänge von 50 Zeichen überschritten!" sqref="F7:F207" xr:uid="{00000000-0002-0000-0300-000003000000}">
      <formula1>50</formula1>
    </dataValidation>
  </dataValidations>
  <pageMargins left="0.70866141732283472" right="0.70866141732283472" top="0.78740157480314965" bottom="0.78740157480314965" header="0.31496062992125984" footer="0.31496062992125984"/>
  <pageSetup paperSize="9" scale="58" fitToHeight="13" orientation="portrait" r:id="rId2"/>
  <extLst>
    <ext xmlns:x14="http://schemas.microsoft.com/office/spreadsheetml/2009/9/main" uri="{CCE6A557-97BC-4b89-ADB6-D9C93CAAB3DF}">
      <x14:dataValidations xmlns:xm="http://schemas.microsoft.com/office/excel/2006/main" xWindow="786" yWindow="700" count="1">
        <x14:dataValidation type="list" allowBlank="1" showInputMessage="1" showErrorMessage="1" errorTitle="Fehlerhafte Daten" error="Bitte nur Daten aus Dropdown-Menü eintragen!" xr:uid="{00000000-0002-0000-0300-000002000000}">
          <x14:formula1>
            <xm:f>Steuercodes!$A$2:$A$8</xm:f>
          </x14:formula1>
          <xm:sqref>I7:I207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>
    <pageSetUpPr fitToPage="1"/>
  </sheetPr>
  <dimension ref="A2:P209"/>
  <sheetViews>
    <sheetView zoomScaleNormal="100" workbookViewId="0">
      <selection activeCell="Q6" sqref="Q6"/>
    </sheetView>
  </sheetViews>
  <sheetFormatPr baseColWidth="10" defaultRowHeight="20.100000000000001" customHeight="1" x14ac:dyDescent="0.25"/>
  <cols>
    <col min="1" max="1" width="13" style="1" customWidth="1"/>
    <col min="2" max="2" width="10.7109375" style="1" customWidth="1"/>
    <col min="3" max="3" width="8.140625" style="1" customWidth="1"/>
    <col min="4" max="4" width="12" style="1" bestFit="1" customWidth="1"/>
    <col min="5" max="5" width="13.140625" style="1" customWidth="1"/>
    <col min="6" max="6" width="45.7109375" style="1" customWidth="1"/>
    <col min="7" max="7" width="11.5703125" style="1" customWidth="1"/>
    <col min="8" max="8" width="7.7109375" style="1" hidden="1" customWidth="1"/>
    <col min="9" max="9" width="11" style="1" customWidth="1"/>
    <col min="10" max="10" width="14.85546875" style="1" bestFit="1" customWidth="1"/>
    <col min="11" max="11" width="13" style="1" hidden="1" customWidth="1"/>
    <col min="12" max="12" width="15" style="1" customWidth="1"/>
    <col min="13" max="13" width="14.85546875" style="1" hidden="1" customWidth="1"/>
    <col min="14" max="15" width="11.42578125" style="1" hidden="1" customWidth="1"/>
    <col min="16" max="16" width="0" style="1" hidden="1" customWidth="1"/>
    <col min="17" max="16384" width="11.42578125" style="1"/>
  </cols>
  <sheetData>
    <row r="2" spans="2:16" ht="20.100000000000001" customHeight="1" x14ac:dyDescent="0.35">
      <c r="B2" s="48" t="str">
        <f>+Mrz!B2</f>
        <v>K A S S A B U C H 2025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6" ht="20.100000000000001" customHeight="1" x14ac:dyDescent="0.35">
      <c r="B3" s="32"/>
      <c r="C3" s="32"/>
      <c r="D3" s="32"/>
      <c r="E3" s="32"/>
      <c r="F3" s="32"/>
      <c r="G3" s="31" t="str">
        <f>IF(Betrieb!F5&lt;&gt;"",+Betrieb!F5,"")</f>
        <v/>
      </c>
      <c r="H3" s="32"/>
      <c r="I3" s="32"/>
      <c r="J3" s="32"/>
      <c r="K3" s="32"/>
      <c r="L3" s="32"/>
    </row>
    <row r="4" spans="2:16" ht="20.100000000000001" customHeight="1" x14ac:dyDescent="0.25">
      <c r="G4" s="37" t="str">
        <f>+"04."&amp;Betrieb!F7</f>
        <v>04.2025</v>
      </c>
      <c r="J4" s="8" t="s">
        <v>12</v>
      </c>
      <c r="K4" s="18"/>
      <c r="L4" s="9">
        <f>+Mrz!L209</f>
        <v>0</v>
      </c>
    </row>
    <row r="6" spans="2:16" s="10" customFormat="1" ht="20.100000000000001" customHeight="1" x14ac:dyDescent="0.25">
      <c r="B6" s="7" t="s">
        <v>0</v>
      </c>
      <c r="C6" s="7" t="s">
        <v>1</v>
      </c>
      <c r="D6" s="7" t="s">
        <v>3</v>
      </c>
      <c r="E6" s="7" t="s">
        <v>2</v>
      </c>
      <c r="F6" s="7" t="s">
        <v>4</v>
      </c>
      <c r="G6" s="7" t="s">
        <v>5</v>
      </c>
      <c r="H6" s="7" t="s">
        <v>10</v>
      </c>
      <c r="I6" s="7" t="s">
        <v>6</v>
      </c>
      <c r="J6" s="7" t="s">
        <v>7</v>
      </c>
      <c r="K6" s="7" t="s">
        <v>8</v>
      </c>
      <c r="L6" s="7" t="s">
        <v>9</v>
      </c>
      <c r="M6" s="10" t="s">
        <v>11</v>
      </c>
      <c r="N6" s="10" t="s">
        <v>0</v>
      </c>
      <c r="O6" s="10" t="s">
        <v>15</v>
      </c>
      <c r="P6" s="10" t="s">
        <v>31</v>
      </c>
    </row>
    <row r="7" spans="2:16" ht="20.100000000000001" customHeight="1" x14ac:dyDescent="0.25">
      <c r="B7" s="19"/>
      <c r="C7" s="20"/>
      <c r="D7" s="20"/>
      <c r="E7" s="20"/>
      <c r="F7" s="20"/>
      <c r="G7" s="21"/>
      <c r="H7" s="33" t="str">
        <f t="shared" ref="H7:H71" si="0">+IF(G7&lt;&gt;0,IF(G7&gt;=0,"S","H"),"")</f>
        <v/>
      </c>
      <c r="I7" s="28"/>
      <c r="J7" s="3" t="str">
        <f>+IF(G7&lt;&gt;"",IF(I7=10,G7/1.1*0.1,IF(I7=20,G7/1.2*0.2,IF(I7="IG",0,IF(I7=12,G7/1.12*0.12,IF(I7=13,G7/1.13*0.13,IF(I7="EXPORT",0,"")))))),"")</f>
        <v/>
      </c>
      <c r="K7" s="4" t="str">
        <f>+IF(G7&lt;&gt;"",IF(G7&lt;0,IF(I7&lt;&gt;"",IF(I7=20,9,IF(I7=10,8,IF(I7=13,6,""))),""),""),"")</f>
        <v/>
      </c>
      <c r="L7" s="2" t="str">
        <f>+IF(G7&lt;&gt;"",L4+G7,"")</f>
        <v/>
      </c>
      <c r="M7" s="1" t="str">
        <f>IF(G7&lt;&gt;"",IF(G7&lt;0,-1*G7,G7),"")</f>
        <v/>
      </c>
      <c r="N7" s="34" t="str">
        <f>+IF(B7&lt;&gt;"",B7,"")</f>
        <v/>
      </c>
      <c r="P7" s="1">
        <v>0</v>
      </c>
    </row>
    <row r="8" spans="2:16" ht="20.100000000000001" customHeight="1" x14ac:dyDescent="0.25">
      <c r="B8" s="22"/>
      <c r="C8" s="23"/>
      <c r="D8" s="23"/>
      <c r="E8" s="23"/>
      <c r="F8" s="23"/>
      <c r="G8" s="24"/>
      <c r="H8" s="33" t="str">
        <f t="shared" si="0"/>
        <v/>
      </c>
      <c r="I8" s="29"/>
      <c r="J8" s="3" t="str">
        <f t="shared" ref="J8:J71" si="1">+IF(G8&lt;&gt;"",IF(I8=10,G8/1.1*0.1,IF(I8=20,G8/1.2*0.2,IF(I8="IG",0,IF(I8=12,G8/1.12*0.12,IF(I8=13,G8/1.13*0.13,IF(I8="EXPORT",0,"")))))),"")</f>
        <v/>
      </c>
      <c r="K8" s="4" t="str">
        <f t="shared" ref="K8:K71" si="2">+IF(G8&lt;&gt;"",IF(G8&lt;0,IF(I8&lt;&gt;"",IF(I8=20,9,IF(I8=10,8,IF(I8=13,6,""))),""),""),"")</f>
        <v/>
      </c>
      <c r="L8" s="5" t="str">
        <f>+IF(G8&lt;&gt;"",L7+G8,"")</f>
        <v/>
      </c>
      <c r="M8" s="1" t="str">
        <f t="shared" ref="M8:M71" si="3">IF(G8&lt;&gt;"",IF(G8&lt;0,-1*G8,G8),"")</f>
        <v/>
      </c>
      <c r="N8" s="34" t="str">
        <f t="shared" ref="N8:N71" si="4">+IF(B8&lt;&gt;"",B8,"")</f>
        <v/>
      </c>
      <c r="P8" s="1">
        <v>0</v>
      </c>
    </row>
    <row r="9" spans="2:16" ht="20.100000000000001" customHeight="1" x14ac:dyDescent="0.25">
      <c r="B9" s="22"/>
      <c r="C9" s="23"/>
      <c r="D9" s="23"/>
      <c r="E9" s="23"/>
      <c r="F9" s="23"/>
      <c r="G9" s="24"/>
      <c r="H9" s="33" t="str">
        <f t="shared" si="0"/>
        <v/>
      </c>
      <c r="I9" s="29"/>
      <c r="J9" s="3" t="str">
        <f t="shared" si="1"/>
        <v/>
      </c>
      <c r="K9" s="4" t="str">
        <f t="shared" si="2"/>
        <v/>
      </c>
      <c r="L9" s="5" t="str">
        <f t="shared" ref="L9:L72" si="5">+IF(G9&lt;&gt;"",L8+G9,"")</f>
        <v/>
      </c>
      <c r="M9" s="1" t="str">
        <f t="shared" si="3"/>
        <v/>
      </c>
      <c r="N9" s="34" t="str">
        <f t="shared" si="4"/>
        <v/>
      </c>
      <c r="P9" s="1">
        <v>0</v>
      </c>
    </row>
    <row r="10" spans="2:16" ht="20.100000000000001" customHeight="1" x14ac:dyDescent="0.25">
      <c r="B10" s="22"/>
      <c r="C10" s="23"/>
      <c r="D10" s="23"/>
      <c r="E10" s="23"/>
      <c r="F10" s="23"/>
      <c r="G10" s="24"/>
      <c r="H10" s="33" t="str">
        <f t="shared" si="0"/>
        <v/>
      </c>
      <c r="I10" s="29"/>
      <c r="J10" s="3" t="str">
        <f t="shared" si="1"/>
        <v/>
      </c>
      <c r="K10" s="4" t="str">
        <f t="shared" si="2"/>
        <v/>
      </c>
      <c r="L10" s="5" t="str">
        <f t="shared" si="5"/>
        <v/>
      </c>
      <c r="M10" s="1" t="str">
        <f t="shared" si="3"/>
        <v/>
      </c>
      <c r="N10" s="34" t="str">
        <f t="shared" si="4"/>
        <v/>
      </c>
      <c r="P10" s="1">
        <v>0</v>
      </c>
    </row>
    <row r="11" spans="2:16" ht="20.100000000000001" customHeight="1" x14ac:dyDescent="0.25">
      <c r="B11" s="22"/>
      <c r="C11" s="23"/>
      <c r="D11" s="23"/>
      <c r="E11" s="23"/>
      <c r="F11" s="23"/>
      <c r="G11" s="24"/>
      <c r="H11" s="33" t="str">
        <f t="shared" si="0"/>
        <v/>
      </c>
      <c r="I11" s="29"/>
      <c r="J11" s="3" t="str">
        <f t="shared" si="1"/>
        <v/>
      </c>
      <c r="K11" s="4" t="str">
        <f t="shared" si="2"/>
        <v/>
      </c>
      <c r="L11" s="5" t="str">
        <f t="shared" si="5"/>
        <v/>
      </c>
      <c r="M11" s="1" t="str">
        <f t="shared" si="3"/>
        <v/>
      </c>
      <c r="N11" s="34" t="str">
        <f t="shared" si="4"/>
        <v/>
      </c>
      <c r="P11" s="1">
        <v>0</v>
      </c>
    </row>
    <row r="12" spans="2:16" ht="20.100000000000001" customHeight="1" x14ac:dyDescent="0.25">
      <c r="B12" s="22"/>
      <c r="C12" s="23"/>
      <c r="D12" s="23"/>
      <c r="E12" s="23"/>
      <c r="F12" s="23"/>
      <c r="G12" s="24"/>
      <c r="H12" s="33" t="str">
        <f t="shared" si="0"/>
        <v/>
      </c>
      <c r="I12" s="29"/>
      <c r="J12" s="3" t="str">
        <f t="shared" si="1"/>
        <v/>
      </c>
      <c r="K12" s="4" t="str">
        <f t="shared" si="2"/>
        <v/>
      </c>
      <c r="L12" s="5" t="str">
        <f t="shared" si="5"/>
        <v/>
      </c>
      <c r="M12" s="1" t="str">
        <f t="shared" si="3"/>
        <v/>
      </c>
      <c r="N12" s="34" t="str">
        <f t="shared" si="4"/>
        <v/>
      </c>
      <c r="P12" s="1">
        <v>0</v>
      </c>
    </row>
    <row r="13" spans="2:16" ht="20.100000000000001" customHeight="1" x14ac:dyDescent="0.25">
      <c r="B13" s="22"/>
      <c r="C13" s="23"/>
      <c r="D13" s="23"/>
      <c r="E13" s="23"/>
      <c r="F13" s="23"/>
      <c r="G13" s="24"/>
      <c r="H13" s="33" t="str">
        <f t="shared" si="0"/>
        <v/>
      </c>
      <c r="I13" s="29"/>
      <c r="J13" s="3" t="str">
        <f t="shared" si="1"/>
        <v/>
      </c>
      <c r="K13" s="4" t="str">
        <f t="shared" si="2"/>
        <v/>
      </c>
      <c r="L13" s="5" t="str">
        <f t="shared" si="5"/>
        <v/>
      </c>
      <c r="M13" s="1" t="str">
        <f t="shared" si="3"/>
        <v/>
      </c>
      <c r="N13" s="34" t="str">
        <f t="shared" si="4"/>
        <v/>
      </c>
      <c r="P13" s="1">
        <v>0</v>
      </c>
    </row>
    <row r="14" spans="2:16" ht="20.100000000000001" customHeight="1" x14ac:dyDescent="0.25">
      <c r="B14" s="22"/>
      <c r="C14" s="23"/>
      <c r="D14" s="23"/>
      <c r="E14" s="23"/>
      <c r="F14" s="23"/>
      <c r="G14" s="24"/>
      <c r="H14" s="33" t="str">
        <f t="shared" si="0"/>
        <v/>
      </c>
      <c r="I14" s="29"/>
      <c r="J14" s="3" t="str">
        <f t="shared" si="1"/>
        <v/>
      </c>
      <c r="K14" s="4" t="str">
        <f t="shared" si="2"/>
        <v/>
      </c>
      <c r="L14" s="5" t="str">
        <f t="shared" si="5"/>
        <v/>
      </c>
      <c r="M14" s="1" t="str">
        <f t="shared" si="3"/>
        <v/>
      </c>
      <c r="N14" s="34" t="str">
        <f t="shared" si="4"/>
        <v/>
      </c>
      <c r="P14" s="1">
        <v>0</v>
      </c>
    </row>
    <row r="15" spans="2:16" ht="20.100000000000001" customHeight="1" x14ac:dyDescent="0.25">
      <c r="B15" s="22"/>
      <c r="C15" s="23"/>
      <c r="D15" s="23"/>
      <c r="E15" s="23"/>
      <c r="F15" s="23"/>
      <c r="G15" s="24"/>
      <c r="H15" s="33" t="str">
        <f t="shared" si="0"/>
        <v/>
      </c>
      <c r="I15" s="29"/>
      <c r="J15" s="3" t="str">
        <f t="shared" si="1"/>
        <v/>
      </c>
      <c r="K15" s="4" t="str">
        <f t="shared" si="2"/>
        <v/>
      </c>
      <c r="L15" s="5" t="str">
        <f t="shared" si="5"/>
        <v/>
      </c>
      <c r="M15" s="1" t="str">
        <f t="shared" si="3"/>
        <v/>
      </c>
      <c r="N15" s="34" t="str">
        <f t="shared" si="4"/>
        <v/>
      </c>
      <c r="P15" s="1">
        <v>0</v>
      </c>
    </row>
    <row r="16" spans="2:16" ht="20.100000000000001" customHeight="1" x14ac:dyDescent="0.25">
      <c r="B16" s="22"/>
      <c r="C16" s="23"/>
      <c r="D16" s="23"/>
      <c r="E16" s="23"/>
      <c r="F16" s="23"/>
      <c r="G16" s="24"/>
      <c r="H16" s="33" t="str">
        <f t="shared" si="0"/>
        <v/>
      </c>
      <c r="I16" s="29"/>
      <c r="J16" s="3" t="str">
        <f t="shared" si="1"/>
        <v/>
      </c>
      <c r="K16" s="4" t="str">
        <f t="shared" si="2"/>
        <v/>
      </c>
      <c r="L16" s="5" t="str">
        <f t="shared" si="5"/>
        <v/>
      </c>
      <c r="M16" s="1" t="str">
        <f t="shared" si="3"/>
        <v/>
      </c>
      <c r="N16" s="34" t="str">
        <f t="shared" si="4"/>
        <v/>
      </c>
      <c r="P16" s="1">
        <v>0</v>
      </c>
    </row>
    <row r="17" spans="2:16" ht="20.100000000000001" customHeight="1" x14ac:dyDescent="0.25">
      <c r="B17" s="22"/>
      <c r="C17" s="23"/>
      <c r="D17" s="23"/>
      <c r="E17" s="23"/>
      <c r="F17" s="23"/>
      <c r="G17" s="24"/>
      <c r="H17" s="33" t="str">
        <f t="shared" si="0"/>
        <v/>
      </c>
      <c r="I17" s="29"/>
      <c r="J17" s="3" t="str">
        <f t="shared" si="1"/>
        <v/>
      </c>
      <c r="K17" s="4" t="str">
        <f t="shared" si="2"/>
        <v/>
      </c>
      <c r="L17" s="5" t="str">
        <f t="shared" si="5"/>
        <v/>
      </c>
      <c r="M17" s="1" t="str">
        <f t="shared" si="3"/>
        <v/>
      </c>
      <c r="N17" s="34" t="str">
        <f t="shared" si="4"/>
        <v/>
      </c>
      <c r="P17" s="1">
        <v>0</v>
      </c>
    </row>
    <row r="18" spans="2:16" ht="20.100000000000001" customHeight="1" x14ac:dyDescent="0.25">
      <c r="B18" s="22"/>
      <c r="C18" s="23"/>
      <c r="D18" s="23"/>
      <c r="E18" s="23"/>
      <c r="F18" s="23"/>
      <c r="G18" s="24"/>
      <c r="H18" s="33" t="str">
        <f t="shared" si="0"/>
        <v/>
      </c>
      <c r="I18" s="29"/>
      <c r="J18" s="3" t="str">
        <f t="shared" si="1"/>
        <v/>
      </c>
      <c r="K18" s="4" t="str">
        <f t="shared" si="2"/>
        <v/>
      </c>
      <c r="L18" s="5" t="str">
        <f t="shared" si="5"/>
        <v/>
      </c>
      <c r="M18" s="1" t="str">
        <f t="shared" si="3"/>
        <v/>
      </c>
      <c r="N18" s="34" t="str">
        <f t="shared" si="4"/>
        <v/>
      </c>
      <c r="P18" s="1">
        <v>0</v>
      </c>
    </row>
    <row r="19" spans="2:16" ht="20.100000000000001" customHeight="1" x14ac:dyDescent="0.25">
      <c r="B19" s="22"/>
      <c r="C19" s="23"/>
      <c r="D19" s="23"/>
      <c r="E19" s="23"/>
      <c r="F19" s="23"/>
      <c r="G19" s="24"/>
      <c r="H19" s="33" t="str">
        <f t="shared" si="0"/>
        <v/>
      </c>
      <c r="I19" s="29"/>
      <c r="J19" s="3" t="str">
        <f t="shared" si="1"/>
        <v/>
      </c>
      <c r="K19" s="4" t="str">
        <f t="shared" si="2"/>
        <v/>
      </c>
      <c r="L19" s="5" t="str">
        <f t="shared" si="5"/>
        <v/>
      </c>
      <c r="M19" s="1" t="str">
        <f t="shared" si="3"/>
        <v/>
      </c>
      <c r="N19" s="34" t="str">
        <f t="shared" si="4"/>
        <v/>
      </c>
      <c r="P19" s="1">
        <v>0</v>
      </c>
    </row>
    <row r="20" spans="2:16" ht="20.100000000000001" customHeight="1" x14ac:dyDescent="0.25">
      <c r="B20" s="22"/>
      <c r="C20" s="23"/>
      <c r="D20" s="23"/>
      <c r="E20" s="23"/>
      <c r="F20" s="23"/>
      <c r="G20" s="24"/>
      <c r="H20" s="33" t="str">
        <f t="shared" si="0"/>
        <v/>
      </c>
      <c r="I20" s="29"/>
      <c r="J20" s="3" t="str">
        <f t="shared" si="1"/>
        <v/>
      </c>
      <c r="K20" s="4" t="str">
        <f t="shared" si="2"/>
        <v/>
      </c>
      <c r="L20" s="5" t="str">
        <f t="shared" si="5"/>
        <v/>
      </c>
      <c r="M20" s="1" t="str">
        <f t="shared" si="3"/>
        <v/>
      </c>
      <c r="N20" s="34" t="str">
        <f t="shared" si="4"/>
        <v/>
      </c>
      <c r="P20" s="1">
        <v>0</v>
      </c>
    </row>
    <row r="21" spans="2:16" ht="20.100000000000001" customHeight="1" x14ac:dyDescent="0.25">
      <c r="B21" s="22"/>
      <c r="C21" s="23"/>
      <c r="D21" s="23"/>
      <c r="E21" s="23"/>
      <c r="F21" s="23"/>
      <c r="G21" s="24"/>
      <c r="H21" s="33" t="str">
        <f t="shared" si="0"/>
        <v/>
      </c>
      <c r="I21" s="29"/>
      <c r="J21" s="3" t="str">
        <f t="shared" si="1"/>
        <v/>
      </c>
      <c r="K21" s="4" t="str">
        <f t="shared" si="2"/>
        <v/>
      </c>
      <c r="L21" s="5" t="str">
        <f t="shared" si="5"/>
        <v/>
      </c>
      <c r="M21" s="1" t="str">
        <f t="shared" si="3"/>
        <v/>
      </c>
      <c r="N21" s="34" t="str">
        <f t="shared" si="4"/>
        <v/>
      </c>
      <c r="P21" s="1">
        <v>0</v>
      </c>
    </row>
    <row r="22" spans="2:16" ht="20.100000000000001" customHeight="1" x14ac:dyDescent="0.25">
      <c r="B22" s="22"/>
      <c r="C22" s="23"/>
      <c r="D22" s="23"/>
      <c r="E22" s="23"/>
      <c r="F22" s="23"/>
      <c r="G22" s="24"/>
      <c r="H22" s="33" t="str">
        <f t="shared" si="0"/>
        <v/>
      </c>
      <c r="I22" s="29"/>
      <c r="J22" s="3" t="str">
        <f t="shared" si="1"/>
        <v/>
      </c>
      <c r="K22" s="4" t="str">
        <f t="shared" si="2"/>
        <v/>
      </c>
      <c r="L22" s="5" t="str">
        <f t="shared" si="5"/>
        <v/>
      </c>
      <c r="M22" s="1" t="str">
        <f t="shared" si="3"/>
        <v/>
      </c>
      <c r="N22" s="34" t="str">
        <f t="shared" si="4"/>
        <v/>
      </c>
      <c r="P22" s="1">
        <v>0</v>
      </c>
    </row>
    <row r="23" spans="2:16" ht="20.100000000000001" customHeight="1" x14ac:dyDescent="0.25">
      <c r="B23" s="22"/>
      <c r="C23" s="23"/>
      <c r="D23" s="23"/>
      <c r="E23" s="23"/>
      <c r="F23" s="23"/>
      <c r="G23" s="24"/>
      <c r="H23" s="33" t="str">
        <f t="shared" si="0"/>
        <v/>
      </c>
      <c r="I23" s="29"/>
      <c r="J23" s="3" t="str">
        <f t="shared" si="1"/>
        <v/>
      </c>
      <c r="K23" s="4" t="str">
        <f t="shared" si="2"/>
        <v/>
      </c>
      <c r="L23" s="5" t="str">
        <f t="shared" si="5"/>
        <v/>
      </c>
      <c r="M23" s="1" t="str">
        <f t="shared" si="3"/>
        <v/>
      </c>
      <c r="N23" s="34" t="str">
        <f t="shared" si="4"/>
        <v/>
      </c>
      <c r="P23" s="1">
        <v>0</v>
      </c>
    </row>
    <row r="24" spans="2:16" ht="20.100000000000001" customHeight="1" x14ac:dyDescent="0.25">
      <c r="B24" s="22"/>
      <c r="C24" s="23"/>
      <c r="D24" s="23"/>
      <c r="E24" s="23"/>
      <c r="F24" s="23"/>
      <c r="G24" s="24"/>
      <c r="H24" s="33" t="str">
        <f t="shared" si="0"/>
        <v/>
      </c>
      <c r="I24" s="29"/>
      <c r="J24" s="3" t="str">
        <f t="shared" si="1"/>
        <v/>
      </c>
      <c r="K24" s="4" t="str">
        <f t="shared" si="2"/>
        <v/>
      </c>
      <c r="L24" s="5" t="str">
        <f t="shared" si="5"/>
        <v/>
      </c>
      <c r="M24" s="1" t="str">
        <f t="shared" si="3"/>
        <v/>
      </c>
      <c r="N24" s="34" t="str">
        <f t="shared" si="4"/>
        <v/>
      </c>
      <c r="P24" s="1">
        <v>0</v>
      </c>
    </row>
    <row r="25" spans="2:16" ht="20.100000000000001" customHeight="1" x14ac:dyDescent="0.25">
      <c r="B25" s="22"/>
      <c r="C25" s="23"/>
      <c r="D25" s="23"/>
      <c r="E25" s="23"/>
      <c r="F25" s="23"/>
      <c r="G25" s="24"/>
      <c r="H25" s="33" t="str">
        <f t="shared" si="0"/>
        <v/>
      </c>
      <c r="I25" s="29"/>
      <c r="J25" s="3" t="str">
        <f t="shared" si="1"/>
        <v/>
      </c>
      <c r="K25" s="4" t="str">
        <f t="shared" si="2"/>
        <v/>
      </c>
      <c r="L25" s="5" t="str">
        <f t="shared" si="5"/>
        <v/>
      </c>
      <c r="M25" s="1" t="str">
        <f t="shared" si="3"/>
        <v/>
      </c>
      <c r="N25" s="34" t="str">
        <f t="shared" si="4"/>
        <v/>
      </c>
      <c r="P25" s="1">
        <v>0</v>
      </c>
    </row>
    <row r="26" spans="2:16" ht="20.100000000000001" customHeight="1" x14ac:dyDescent="0.25">
      <c r="B26" s="22"/>
      <c r="C26" s="23"/>
      <c r="D26" s="23"/>
      <c r="E26" s="23"/>
      <c r="F26" s="23"/>
      <c r="G26" s="24"/>
      <c r="H26" s="33" t="str">
        <f t="shared" si="0"/>
        <v/>
      </c>
      <c r="I26" s="29"/>
      <c r="J26" s="3" t="str">
        <f t="shared" si="1"/>
        <v/>
      </c>
      <c r="K26" s="4" t="str">
        <f t="shared" si="2"/>
        <v/>
      </c>
      <c r="L26" s="5" t="str">
        <f t="shared" si="5"/>
        <v/>
      </c>
      <c r="M26" s="1" t="str">
        <f t="shared" si="3"/>
        <v/>
      </c>
      <c r="N26" s="34" t="str">
        <f t="shared" si="4"/>
        <v/>
      </c>
      <c r="P26" s="1">
        <v>0</v>
      </c>
    </row>
    <row r="27" spans="2:16" ht="20.100000000000001" customHeight="1" x14ac:dyDescent="0.25">
      <c r="B27" s="22"/>
      <c r="C27" s="23"/>
      <c r="D27" s="23"/>
      <c r="E27" s="23"/>
      <c r="F27" s="23"/>
      <c r="G27" s="24"/>
      <c r="H27" s="33" t="str">
        <f t="shared" si="0"/>
        <v/>
      </c>
      <c r="I27" s="29"/>
      <c r="J27" s="3" t="str">
        <f t="shared" si="1"/>
        <v/>
      </c>
      <c r="K27" s="4" t="str">
        <f t="shared" si="2"/>
        <v/>
      </c>
      <c r="L27" s="5" t="str">
        <f t="shared" si="5"/>
        <v/>
      </c>
      <c r="M27" s="1" t="str">
        <f t="shared" si="3"/>
        <v/>
      </c>
      <c r="N27" s="34" t="str">
        <f t="shared" si="4"/>
        <v/>
      </c>
      <c r="P27" s="1">
        <v>0</v>
      </c>
    </row>
    <row r="28" spans="2:16" ht="20.100000000000001" customHeight="1" x14ac:dyDescent="0.25">
      <c r="B28" s="22"/>
      <c r="C28" s="23"/>
      <c r="D28" s="23"/>
      <c r="E28" s="23"/>
      <c r="F28" s="23"/>
      <c r="G28" s="24"/>
      <c r="H28" s="33" t="str">
        <f t="shared" si="0"/>
        <v/>
      </c>
      <c r="I28" s="29"/>
      <c r="J28" s="3" t="str">
        <f t="shared" si="1"/>
        <v/>
      </c>
      <c r="K28" s="4" t="str">
        <f t="shared" si="2"/>
        <v/>
      </c>
      <c r="L28" s="5" t="str">
        <f t="shared" si="5"/>
        <v/>
      </c>
      <c r="M28" s="1" t="str">
        <f t="shared" si="3"/>
        <v/>
      </c>
      <c r="N28" s="34" t="str">
        <f t="shared" si="4"/>
        <v/>
      </c>
      <c r="P28" s="1">
        <v>0</v>
      </c>
    </row>
    <row r="29" spans="2:16" ht="20.100000000000001" customHeight="1" x14ac:dyDescent="0.25">
      <c r="B29" s="22"/>
      <c r="C29" s="23"/>
      <c r="D29" s="23"/>
      <c r="E29" s="23"/>
      <c r="F29" s="23"/>
      <c r="G29" s="24"/>
      <c r="H29" s="33" t="str">
        <f t="shared" si="0"/>
        <v/>
      </c>
      <c r="I29" s="29"/>
      <c r="J29" s="3" t="str">
        <f t="shared" si="1"/>
        <v/>
      </c>
      <c r="K29" s="4" t="str">
        <f t="shared" si="2"/>
        <v/>
      </c>
      <c r="L29" s="5" t="str">
        <f t="shared" si="5"/>
        <v/>
      </c>
      <c r="M29" s="1" t="str">
        <f t="shared" si="3"/>
        <v/>
      </c>
      <c r="N29" s="34" t="str">
        <f t="shared" si="4"/>
        <v/>
      </c>
      <c r="P29" s="1">
        <v>0</v>
      </c>
    </row>
    <row r="30" spans="2:16" ht="20.100000000000001" customHeight="1" x14ac:dyDescent="0.25">
      <c r="B30" s="22"/>
      <c r="C30" s="23"/>
      <c r="D30" s="23"/>
      <c r="E30" s="23"/>
      <c r="F30" s="23"/>
      <c r="G30" s="24"/>
      <c r="H30" s="33" t="str">
        <f t="shared" si="0"/>
        <v/>
      </c>
      <c r="I30" s="29"/>
      <c r="J30" s="3" t="str">
        <f t="shared" si="1"/>
        <v/>
      </c>
      <c r="K30" s="4" t="str">
        <f t="shared" si="2"/>
        <v/>
      </c>
      <c r="L30" s="5" t="str">
        <f t="shared" si="5"/>
        <v/>
      </c>
      <c r="M30" s="1" t="str">
        <f t="shared" si="3"/>
        <v/>
      </c>
      <c r="N30" s="34" t="str">
        <f t="shared" si="4"/>
        <v/>
      </c>
      <c r="P30" s="1">
        <v>0</v>
      </c>
    </row>
    <row r="31" spans="2:16" ht="20.100000000000001" customHeight="1" x14ac:dyDescent="0.25">
      <c r="B31" s="22"/>
      <c r="C31" s="25"/>
      <c r="D31" s="25"/>
      <c r="E31" s="25"/>
      <c r="F31" s="25"/>
      <c r="G31" s="24"/>
      <c r="H31" s="33" t="str">
        <f t="shared" si="0"/>
        <v/>
      </c>
      <c r="I31" s="29"/>
      <c r="J31" s="3" t="str">
        <f t="shared" si="1"/>
        <v/>
      </c>
      <c r="K31" s="4" t="str">
        <f t="shared" si="2"/>
        <v/>
      </c>
      <c r="L31" s="6" t="str">
        <f t="shared" si="5"/>
        <v/>
      </c>
      <c r="M31" s="1" t="str">
        <f t="shared" si="3"/>
        <v/>
      </c>
      <c r="N31" s="34" t="str">
        <f t="shared" si="4"/>
        <v/>
      </c>
      <c r="P31" s="1">
        <v>0</v>
      </c>
    </row>
    <row r="32" spans="2:16" ht="20.100000000000001" customHeight="1" x14ac:dyDescent="0.25">
      <c r="B32" s="22"/>
      <c r="C32" s="25"/>
      <c r="D32" s="25"/>
      <c r="E32" s="25"/>
      <c r="F32" s="25"/>
      <c r="G32" s="24"/>
      <c r="H32" s="33" t="str">
        <f t="shared" si="0"/>
        <v/>
      </c>
      <c r="I32" s="29"/>
      <c r="J32" s="3" t="str">
        <f t="shared" si="1"/>
        <v/>
      </c>
      <c r="K32" s="4" t="str">
        <f t="shared" si="2"/>
        <v/>
      </c>
      <c r="L32" s="6" t="str">
        <f t="shared" si="5"/>
        <v/>
      </c>
      <c r="M32" s="1" t="str">
        <f t="shared" si="3"/>
        <v/>
      </c>
      <c r="N32" s="34" t="str">
        <f t="shared" si="4"/>
        <v/>
      </c>
      <c r="P32" s="1">
        <v>0</v>
      </c>
    </row>
    <row r="33" spans="1:16" ht="20.100000000000001" customHeight="1" x14ac:dyDescent="0.25">
      <c r="B33" s="22"/>
      <c r="C33" s="25"/>
      <c r="D33" s="25"/>
      <c r="E33" s="25"/>
      <c r="F33" s="25"/>
      <c r="G33" s="24"/>
      <c r="H33" s="33" t="str">
        <f t="shared" si="0"/>
        <v/>
      </c>
      <c r="I33" s="29"/>
      <c r="J33" s="3" t="str">
        <f t="shared" si="1"/>
        <v/>
      </c>
      <c r="K33" s="4" t="str">
        <f t="shared" si="2"/>
        <v/>
      </c>
      <c r="L33" s="6" t="str">
        <f t="shared" si="5"/>
        <v/>
      </c>
      <c r="M33" s="1" t="str">
        <f t="shared" si="3"/>
        <v/>
      </c>
      <c r="N33" s="34" t="str">
        <f t="shared" si="4"/>
        <v/>
      </c>
      <c r="P33" s="1">
        <v>0</v>
      </c>
    </row>
    <row r="34" spans="1:16" ht="20.100000000000001" customHeight="1" x14ac:dyDescent="0.25">
      <c r="B34" s="22"/>
      <c r="C34" s="25"/>
      <c r="D34" s="25"/>
      <c r="E34" s="25"/>
      <c r="F34" s="25"/>
      <c r="G34" s="24"/>
      <c r="H34" s="33" t="str">
        <f t="shared" si="0"/>
        <v/>
      </c>
      <c r="I34" s="29"/>
      <c r="J34" s="3" t="str">
        <f t="shared" si="1"/>
        <v/>
      </c>
      <c r="K34" s="4" t="str">
        <f t="shared" si="2"/>
        <v/>
      </c>
      <c r="L34" s="6" t="str">
        <f t="shared" si="5"/>
        <v/>
      </c>
      <c r="M34" s="1" t="str">
        <f t="shared" si="3"/>
        <v/>
      </c>
      <c r="N34" s="34" t="str">
        <f t="shared" si="4"/>
        <v/>
      </c>
      <c r="O34" s="35"/>
      <c r="P34" s="1">
        <v>0</v>
      </c>
    </row>
    <row r="35" spans="1:16" ht="20.100000000000001" customHeight="1" x14ac:dyDescent="0.25">
      <c r="B35" s="26"/>
      <c r="C35" s="27"/>
      <c r="D35" s="27"/>
      <c r="E35" s="27"/>
      <c r="F35" s="27"/>
      <c r="G35" s="24"/>
      <c r="H35" s="33" t="str">
        <f t="shared" si="0"/>
        <v/>
      </c>
      <c r="I35" s="29"/>
      <c r="J35" s="3" t="str">
        <f t="shared" si="1"/>
        <v/>
      </c>
      <c r="K35" s="4" t="str">
        <f t="shared" si="2"/>
        <v/>
      </c>
      <c r="L35" s="6" t="str">
        <f t="shared" si="5"/>
        <v/>
      </c>
      <c r="M35" s="1" t="str">
        <f t="shared" si="3"/>
        <v/>
      </c>
      <c r="N35" s="34" t="str">
        <f t="shared" si="4"/>
        <v/>
      </c>
      <c r="O35" s="35"/>
      <c r="P35" s="1">
        <v>0</v>
      </c>
    </row>
    <row r="36" spans="1:16" ht="20.100000000000001" customHeight="1" x14ac:dyDescent="0.25">
      <c r="A36" s="36"/>
      <c r="B36" s="26"/>
      <c r="C36" s="27"/>
      <c r="D36" s="27"/>
      <c r="E36" s="27"/>
      <c r="F36" s="27"/>
      <c r="G36" s="24"/>
      <c r="H36" s="33" t="str">
        <f t="shared" si="0"/>
        <v/>
      </c>
      <c r="I36" s="29"/>
      <c r="J36" s="3" t="str">
        <f t="shared" si="1"/>
        <v/>
      </c>
      <c r="K36" s="4" t="str">
        <f t="shared" si="2"/>
        <v/>
      </c>
      <c r="L36" s="6" t="str">
        <f t="shared" si="5"/>
        <v/>
      </c>
      <c r="M36" s="1" t="str">
        <f t="shared" si="3"/>
        <v/>
      </c>
      <c r="N36" s="34" t="str">
        <f t="shared" si="4"/>
        <v/>
      </c>
      <c r="O36" s="35"/>
      <c r="P36" s="1">
        <v>0</v>
      </c>
    </row>
    <row r="37" spans="1:16" ht="20.100000000000001" customHeight="1" x14ac:dyDescent="0.25">
      <c r="B37" s="26"/>
      <c r="C37" s="27"/>
      <c r="D37" s="27"/>
      <c r="E37" s="27"/>
      <c r="F37" s="27"/>
      <c r="G37" s="24"/>
      <c r="H37" s="33" t="str">
        <f t="shared" si="0"/>
        <v/>
      </c>
      <c r="I37" s="29"/>
      <c r="J37" s="3" t="str">
        <f t="shared" si="1"/>
        <v/>
      </c>
      <c r="K37" s="4" t="str">
        <f t="shared" si="2"/>
        <v/>
      </c>
      <c r="L37" s="6" t="str">
        <f t="shared" si="5"/>
        <v/>
      </c>
      <c r="M37" s="1" t="str">
        <f t="shared" si="3"/>
        <v/>
      </c>
      <c r="N37" s="34" t="str">
        <f t="shared" si="4"/>
        <v/>
      </c>
      <c r="O37" s="35"/>
      <c r="P37" s="1">
        <v>0</v>
      </c>
    </row>
    <row r="38" spans="1:16" ht="20.100000000000001" customHeight="1" x14ac:dyDescent="0.25">
      <c r="B38" s="26"/>
      <c r="C38" s="27"/>
      <c r="D38" s="27"/>
      <c r="E38" s="27"/>
      <c r="F38" s="27"/>
      <c r="G38" s="24"/>
      <c r="H38" s="33" t="str">
        <f t="shared" si="0"/>
        <v/>
      </c>
      <c r="I38" s="29"/>
      <c r="J38" s="3" t="str">
        <f t="shared" si="1"/>
        <v/>
      </c>
      <c r="K38" s="4" t="str">
        <f t="shared" si="2"/>
        <v/>
      </c>
      <c r="L38" s="6" t="str">
        <f t="shared" si="5"/>
        <v/>
      </c>
      <c r="M38" s="1" t="str">
        <f t="shared" si="3"/>
        <v/>
      </c>
      <c r="N38" s="34" t="str">
        <f t="shared" si="4"/>
        <v/>
      </c>
      <c r="O38" s="35"/>
      <c r="P38" s="1">
        <v>0</v>
      </c>
    </row>
    <row r="39" spans="1:16" ht="20.100000000000001" customHeight="1" x14ac:dyDescent="0.25">
      <c r="B39" s="26"/>
      <c r="C39" s="27"/>
      <c r="D39" s="27"/>
      <c r="E39" s="27"/>
      <c r="F39" s="27"/>
      <c r="G39" s="24"/>
      <c r="H39" s="33" t="str">
        <f t="shared" si="0"/>
        <v/>
      </c>
      <c r="I39" s="29"/>
      <c r="J39" s="3" t="str">
        <f t="shared" si="1"/>
        <v/>
      </c>
      <c r="K39" s="4" t="str">
        <f t="shared" si="2"/>
        <v/>
      </c>
      <c r="L39" s="6" t="str">
        <f t="shared" si="5"/>
        <v/>
      </c>
      <c r="M39" s="1" t="str">
        <f t="shared" si="3"/>
        <v/>
      </c>
      <c r="N39" s="34" t="str">
        <f t="shared" si="4"/>
        <v/>
      </c>
      <c r="O39" s="35"/>
      <c r="P39" s="1">
        <v>0</v>
      </c>
    </row>
    <row r="40" spans="1:16" ht="20.100000000000001" customHeight="1" x14ac:dyDescent="0.25">
      <c r="B40" s="26"/>
      <c r="C40" s="27"/>
      <c r="D40" s="27"/>
      <c r="E40" s="27"/>
      <c r="F40" s="27"/>
      <c r="G40" s="24"/>
      <c r="H40" s="33" t="str">
        <f t="shared" si="0"/>
        <v/>
      </c>
      <c r="I40" s="29"/>
      <c r="J40" s="3" t="str">
        <f t="shared" si="1"/>
        <v/>
      </c>
      <c r="K40" s="4" t="str">
        <f t="shared" si="2"/>
        <v/>
      </c>
      <c r="L40" s="6" t="str">
        <f t="shared" si="5"/>
        <v/>
      </c>
      <c r="M40" s="1" t="str">
        <f t="shared" si="3"/>
        <v/>
      </c>
      <c r="N40" s="34" t="str">
        <f t="shared" si="4"/>
        <v/>
      </c>
      <c r="O40" s="35"/>
      <c r="P40" s="1">
        <v>0</v>
      </c>
    </row>
    <row r="41" spans="1:16" ht="20.100000000000001" customHeight="1" x14ac:dyDescent="0.25">
      <c r="B41" s="26"/>
      <c r="C41" s="27"/>
      <c r="D41" s="27"/>
      <c r="E41" s="27"/>
      <c r="F41" s="27"/>
      <c r="G41" s="24"/>
      <c r="H41" s="33" t="str">
        <f t="shared" si="0"/>
        <v/>
      </c>
      <c r="I41" s="29"/>
      <c r="J41" s="3" t="str">
        <f t="shared" si="1"/>
        <v/>
      </c>
      <c r="K41" s="4" t="str">
        <f t="shared" si="2"/>
        <v/>
      </c>
      <c r="L41" s="6" t="str">
        <f t="shared" si="5"/>
        <v/>
      </c>
      <c r="M41" s="1" t="str">
        <f t="shared" si="3"/>
        <v/>
      </c>
      <c r="N41" s="34" t="str">
        <f t="shared" si="4"/>
        <v/>
      </c>
      <c r="O41" s="35"/>
      <c r="P41" s="1">
        <v>0</v>
      </c>
    </row>
    <row r="42" spans="1:16" ht="20.100000000000001" customHeight="1" x14ac:dyDescent="0.25">
      <c r="B42" s="26"/>
      <c r="C42" s="27"/>
      <c r="D42" s="27"/>
      <c r="E42" s="27"/>
      <c r="F42" s="27"/>
      <c r="G42" s="24"/>
      <c r="H42" s="33" t="str">
        <f t="shared" si="0"/>
        <v/>
      </c>
      <c r="I42" s="29"/>
      <c r="J42" s="3" t="str">
        <f t="shared" si="1"/>
        <v/>
      </c>
      <c r="K42" s="4" t="str">
        <f t="shared" si="2"/>
        <v/>
      </c>
      <c r="L42" s="6" t="str">
        <f t="shared" si="5"/>
        <v/>
      </c>
      <c r="M42" s="1" t="str">
        <f t="shared" si="3"/>
        <v/>
      </c>
      <c r="N42" s="34" t="str">
        <f t="shared" si="4"/>
        <v/>
      </c>
      <c r="O42" s="35"/>
      <c r="P42" s="1">
        <v>0</v>
      </c>
    </row>
    <row r="43" spans="1:16" ht="20.100000000000001" customHeight="1" x14ac:dyDescent="0.25">
      <c r="B43" s="26"/>
      <c r="C43" s="27"/>
      <c r="D43" s="27"/>
      <c r="E43" s="27"/>
      <c r="F43" s="27"/>
      <c r="G43" s="24"/>
      <c r="H43" s="33" t="str">
        <f t="shared" si="0"/>
        <v/>
      </c>
      <c r="I43" s="29"/>
      <c r="J43" s="3" t="str">
        <f t="shared" si="1"/>
        <v/>
      </c>
      <c r="K43" s="4" t="str">
        <f t="shared" si="2"/>
        <v/>
      </c>
      <c r="L43" s="6" t="str">
        <f t="shared" si="5"/>
        <v/>
      </c>
      <c r="M43" s="1" t="str">
        <f t="shared" si="3"/>
        <v/>
      </c>
      <c r="N43" s="34" t="str">
        <f t="shared" si="4"/>
        <v/>
      </c>
      <c r="O43" s="35"/>
      <c r="P43" s="1">
        <v>0</v>
      </c>
    </row>
    <row r="44" spans="1:16" ht="20.100000000000001" customHeight="1" x14ac:dyDescent="0.25">
      <c r="B44" s="26"/>
      <c r="C44" s="27"/>
      <c r="D44" s="27"/>
      <c r="E44" s="27"/>
      <c r="F44" s="27"/>
      <c r="G44" s="24"/>
      <c r="H44" s="33" t="str">
        <f t="shared" si="0"/>
        <v/>
      </c>
      <c r="I44" s="29"/>
      <c r="J44" s="3" t="str">
        <f t="shared" si="1"/>
        <v/>
      </c>
      <c r="K44" s="4" t="str">
        <f t="shared" si="2"/>
        <v/>
      </c>
      <c r="L44" s="6" t="str">
        <f t="shared" si="5"/>
        <v/>
      </c>
      <c r="M44" s="1" t="str">
        <f t="shared" si="3"/>
        <v/>
      </c>
      <c r="N44" s="34" t="str">
        <f t="shared" si="4"/>
        <v/>
      </c>
      <c r="O44" s="35"/>
      <c r="P44" s="1">
        <v>0</v>
      </c>
    </row>
    <row r="45" spans="1:16" ht="20.100000000000001" customHeight="1" x14ac:dyDescent="0.25">
      <c r="B45" s="26"/>
      <c r="C45" s="27"/>
      <c r="D45" s="27"/>
      <c r="E45" s="27"/>
      <c r="F45" s="27"/>
      <c r="G45" s="24"/>
      <c r="H45" s="33" t="str">
        <f t="shared" si="0"/>
        <v/>
      </c>
      <c r="I45" s="29"/>
      <c r="J45" s="3" t="str">
        <f t="shared" si="1"/>
        <v/>
      </c>
      <c r="K45" s="4" t="str">
        <f t="shared" si="2"/>
        <v/>
      </c>
      <c r="L45" s="6" t="str">
        <f t="shared" si="5"/>
        <v/>
      </c>
      <c r="M45" s="1" t="str">
        <f t="shared" si="3"/>
        <v/>
      </c>
      <c r="N45" s="34" t="str">
        <f t="shared" si="4"/>
        <v/>
      </c>
      <c r="O45" s="35"/>
      <c r="P45" s="1">
        <v>0</v>
      </c>
    </row>
    <row r="46" spans="1:16" ht="20.100000000000001" customHeight="1" x14ac:dyDescent="0.25">
      <c r="B46" s="26"/>
      <c r="C46" s="27"/>
      <c r="D46" s="27"/>
      <c r="E46" s="27"/>
      <c r="F46" s="27"/>
      <c r="G46" s="24"/>
      <c r="H46" s="33" t="str">
        <f t="shared" si="0"/>
        <v/>
      </c>
      <c r="I46" s="29"/>
      <c r="J46" s="3" t="str">
        <f t="shared" si="1"/>
        <v/>
      </c>
      <c r="K46" s="4" t="str">
        <f t="shared" si="2"/>
        <v/>
      </c>
      <c r="L46" s="6" t="str">
        <f t="shared" si="5"/>
        <v/>
      </c>
      <c r="M46" s="1" t="str">
        <f t="shared" si="3"/>
        <v/>
      </c>
      <c r="N46" s="34" t="str">
        <f t="shared" si="4"/>
        <v/>
      </c>
      <c r="O46" s="35"/>
      <c r="P46" s="1">
        <v>0</v>
      </c>
    </row>
    <row r="47" spans="1:16" ht="20.100000000000001" customHeight="1" x14ac:dyDescent="0.25">
      <c r="B47" s="26"/>
      <c r="C47" s="27"/>
      <c r="D47" s="27"/>
      <c r="E47" s="27"/>
      <c r="F47" s="27"/>
      <c r="G47" s="24"/>
      <c r="H47" s="33" t="str">
        <f t="shared" si="0"/>
        <v/>
      </c>
      <c r="I47" s="29"/>
      <c r="J47" s="3" t="str">
        <f t="shared" si="1"/>
        <v/>
      </c>
      <c r="K47" s="4" t="str">
        <f t="shared" si="2"/>
        <v/>
      </c>
      <c r="L47" s="6" t="str">
        <f t="shared" si="5"/>
        <v/>
      </c>
      <c r="M47" s="1" t="str">
        <f t="shared" si="3"/>
        <v/>
      </c>
      <c r="N47" s="34" t="str">
        <f t="shared" si="4"/>
        <v/>
      </c>
      <c r="O47" s="35"/>
      <c r="P47" s="1">
        <v>0</v>
      </c>
    </row>
    <row r="48" spans="1:16" ht="20.100000000000001" customHeight="1" x14ac:dyDescent="0.25">
      <c r="B48" s="26"/>
      <c r="C48" s="27"/>
      <c r="D48" s="27"/>
      <c r="E48" s="27"/>
      <c r="F48" s="27"/>
      <c r="G48" s="24"/>
      <c r="H48" s="33" t="str">
        <f t="shared" si="0"/>
        <v/>
      </c>
      <c r="I48" s="29"/>
      <c r="J48" s="3" t="str">
        <f t="shared" si="1"/>
        <v/>
      </c>
      <c r="K48" s="4" t="str">
        <f t="shared" si="2"/>
        <v/>
      </c>
      <c r="L48" s="6" t="str">
        <f t="shared" si="5"/>
        <v/>
      </c>
      <c r="M48" s="1" t="str">
        <f t="shared" si="3"/>
        <v/>
      </c>
      <c r="N48" s="34" t="str">
        <f t="shared" si="4"/>
        <v/>
      </c>
      <c r="O48" s="35"/>
      <c r="P48" s="1">
        <v>0</v>
      </c>
    </row>
    <row r="49" spans="2:16" ht="20.100000000000001" customHeight="1" x14ac:dyDescent="0.25">
      <c r="B49" s="26"/>
      <c r="C49" s="27"/>
      <c r="D49" s="27"/>
      <c r="E49" s="27"/>
      <c r="F49" s="27"/>
      <c r="G49" s="24"/>
      <c r="H49" s="33" t="str">
        <f t="shared" si="0"/>
        <v/>
      </c>
      <c r="I49" s="29"/>
      <c r="J49" s="3" t="str">
        <f t="shared" si="1"/>
        <v/>
      </c>
      <c r="K49" s="4" t="str">
        <f t="shared" si="2"/>
        <v/>
      </c>
      <c r="L49" s="6" t="str">
        <f t="shared" si="5"/>
        <v/>
      </c>
      <c r="M49" s="1" t="str">
        <f t="shared" si="3"/>
        <v/>
      </c>
      <c r="N49" s="34" t="str">
        <f t="shared" si="4"/>
        <v/>
      </c>
      <c r="O49" s="35"/>
      <c r="P49" s="1">
        <v>0</v>
      </c>
    </row>
    <row r="50" spans="2:16" ht="20.100000000000001" customHeight="1" x14ac:dyDescent="0.25">
      <c r="B50" s="26"/>
      <c r="C50" s="27"/>
      <c r="D50" s="27"/>
      <c r="E50" s="27"/>
      <c r="F50" s="27"/>
      <c r="G50" s="24"/>
      <c r="H50" s="33" t="str">
        <f t="shared" si="0"/>
        <v/>
      </c>
      <c r="I50" s="29"/>
      <c r="J50" s="3" t="str">
        <f t="shared" si="1"/>
        <v/>
      </c>
      <c r="K50" s="4" t="str">
        <f t="shared" si="2"/>
        <v/>
      </c>
      <c r="L50" s="6" t="str">
        <f t="shared" si="5"/>
        <v/>
      </c>
      <c r="M50" s="1" t="str">
        <f t="shared" si="3"/>
        <v/>
      </c>
      <c r="N50" s="34" t="str">
        <f t="shared" si="4"/>
        <v/>
      </c>
      <c r="O50" s="35"/>
      <c r="P50" s="1">
        <v>0</v>
      </c>
    </row>
    <row r="51" spans="2:16" ht="20.100000000000001" customHeight="1" x14ac:dyDescent="0.25">
      <c r="B51" s="26"/>
      <c r="C51" s="27"/>
      <c r="D51" s="27"/>
      <c r="E51" s="27"/>
      <c r="F51" s="27"/>
      <c r="G51" s="24"/>
      <c r="H51" s="33" t="str">
        <f t="shared" si="0"/>
        <v/>
      </c>
      <c r="I51" s="29"/>
      <c r="J51" s="3" t="str">
        <f t="shared" si="1"/>
        <v/>
      </c>
      <c r="K51" s="4" t="str">
        <f t="shared" si="2"/>
        <v/>
      </c>
      <c r="L51" s="6" t="str">
        <f t="shared" si="5"/>
        <v/>
      </c>
      <c r="M51" s="1" t="str">
        <f t="shared" si="3"/>
        <v/>
      </c>
      <c r="N51" s="34" t="str">
        <f t="shared" si="4"/>
        <v/>
      </c>
      <c r="O51" s="35"/>
      <c r="P51" s="1">
        <v>0</v>
      </c>
    </row>
    <row r="52" spans="2:16" ht="20.100000000000001" customHeight="1" x14ac:dyDescent="0.25">
      <c r="B52" s="26"/>
      <c r="C52" s="27"/>
      <c r="D52" s="27"/>
      <c r="E52" s="27"/>
      <c r="F52" s="27"/>
      <c r="G52" s="24"/>
      <c r="H52" s="33" t="str">
        <f t="shared" si="0"/>
        <v/>
      </c>
      <c r="I52" s="29"/>
      <c r="J52" s="3" t="str">
        <f t="shared" si="1"/>
        <v/>
      </c>
      <c r="K52" s="4" t="str">
        <f t="shared" si="2"/>
        <v/>
      </c>
      <c r="L52" s="6" t="str">
        <f t="shared" si="5"/>
        <v/>
      </c>
      <c r="M52" s="1" t="str">
        <f t="shared" si="3"/>
        <v/>
      </c>
      <c r="N52" s="34" t="str">
        <f t="shared" si="4"/>
        <v/>
      </c>
      <c r="O52" s="35"/>
      <c r="P52" s="1">
        <v>0</v>
      </c>
    </row>
    <row r="53" spans="2:16" ht="20.100000000000001" customHeight="1" x14ac:dyDescent="0.25">
      <c r="B53" s="26"/>
      <c r="C53" s="27"/>
      <c r="D53" s="27"/>
      <c r="E53" s="27"/>
      <c r="F53" s="27"/>
      <c r="G53" s="24"/>
      <c r="H53" s="33" t="str">
        <f t="shared" si="0"/>
        <v/>
      </c>
      <c r="I53" s="29"/>
      <c r="J53" s="3" t="str">
        <f t="shared" si="1"/>
        <v/>
      </c>
      <c r="K53" s="4" t="str">
        <f t="shared" si="2"/>
        <v/>
      </c>
      <c r="L53" s="6" t="str">
        <f t="shared" si="5"/>
        <v/>
      </c>
      <c r="M53" s="1" t="str">
        <f t="shared" si="3"/>
        <v/>
      </c>
      <c r="N53" s="34" t="str">
        <f t="shared" si="4"/>
        <v/>
      </c>
      <c r="O53" s="35"/>
      <c r="P53" s="1">
        <v>0</v>
      </c>
    </row>
    <row r="54" spans="2:16" ht="20.100000000000001" customHeight="1" x14ac:dyDescent="0.25">
      <c r="B54" s="26"/>
      <c r="C54" s="27"/>
      <c r="D54" s="27"/>
      <c r="E54" s="27"/>
      <c r="F54" s="27"/>
      <c r="G54" s="24"/>
      <c r="H54" s="33" t="str">
        <f t="shared" si="0"/>
        <v/>
      </c>
      <c r="I54" s="29"/>
      <c r="J54" s="3" t="str">
        <f t="shared" si="1"/>
        <v/>
      </c>
      <c r="K54" s="4" t="str">
        <f t="shared" si="2"/>
        <v/>
      </c>
      <c r="L54" s="6" t="str">
        <f t="shared" si="5"/>
        <v/>
      </c>
      <c r="M54" s="1" t="str">
        <f t="shared" si="3"/>
        <v/>
      </c>
      <c r="N54" s="34" t="str">
        <f t="shared" si="4"/>
        <v/>
      </c>
      <c r="O54" s="35"/>
      <c r="P54" s="1">
        <v>0</v>
      </c>
    </row>
    <row r="55" spans="2:16" ht="20.100000000000001" customHeight="1" x14ac:dyDescent="0.25">
      <c r="B55" s="26"/>
      <c r="C55" s="27"/>
      <c r="D55" s="27"/>
      <c r="E55" s="27"/>
      <c r="F55" s="27"/>
      <c r="G55" s="24"/>
      <c r="H55" s="33" t="str">
        <f t="shared" si="0"/>
        <v/>
      </c>
      <c r="I55" s="29"/>
      <c r="J55" s="3" t="str">
        <f t="shared" si="1"/>
        <v/>
      </c>
      <c r="K55" s="4" t="str">
        <f t="shared" si="2"/>
        <v/>
      </c>
      <c r="L55" s="6" t="str">
        <f t="shared" si="5"/>
        <v/>
      </c>
      <c r="M55" s="1" t="str">
        <f t="shared" si="3"/>
        <v/>
      </c>
      <c r="N55" s="34" t="str">
        <f t="shared" si="4"/>
        <v/>
      </c>
      <c r="O55" s="35"/>
      <c r="P55" s="1">
        <v>0</v>
      </c>
    </row>
    <row r="56" spans="2:16" ht="20.100000000000001" customHeight="1" x14ac:dyDescent="0.25">
      <c r="B56" s="26"/>
      <c r="C56" s="27"/>
      <c r="D56" s="27"/>
      <c r="E56" s="27"/>
      <c r="F56" s="27"/>
      <c r="G56" s="24"/>
      <c r="H56" s="33" t="str">
        <f t="shared" si="0"/>
        <v/>
      </c>
      <c r="I56" s="29"/>
      <c r="J56" s="3" t="str">
        <f t="shared" si="1"/>
        <v/>
      </c>
      <c r="K56" s="4" t="str">
        <f t="shared" si="2"/>
        <v/>
      </c>
      <c r="L56" s="6" t="str">
        <f t="shared" si="5"/>
        <v/>
      </c>
      <c r="M56" s="1" t="str">
        <f t="shared" si="3"/>
        <v/>
      </c>
      <c r="N56" s="34" t="str">
        <f t="shared" si="4"/>
        <v/>
      </c>
      <c r="O56" s="35"/>
      <c r="P56" s="1">
        <v>0</v>
      </c>
    </row>
    <row r="57" spans="2:16" ht="20.100000000000001" customHeight="1" x14ac:dyDescent="0.25">
      <c r="B57" s="26"/>
      <c r="C57" s="27"/>
      <c r="D57" s="27"/>
      <c r="E57" s="27"/>
      <c r="F57" s="27"/>
      <c r="G57" s="24"/>
      <c r="H57" s="33" t="str">
        <f t="shared" si="0"/>
        <v/>
      </c>
      <c r="I57" s="29"/>
      <c r="J57" s="3" t="str">
        <f t="shared" si="1"/>
        <v/>
      </c>
      <c r="K57" s="4" t="str">
        <f t="shared" si="2"/>
        <v/>
      </c>
      <c r="L57" s="6" t="str">
        <f t="shared" si="5"/>
        <v/>
      </c>
      <c r="M57" s="1" t="str">
        <f t="shared" si="3"/>
        <v/>
      </c>
      <c r="N57" s="34" t="str">
        <f t="shared" si="4"/>
        <v/>
      </c>
      <c r="O57" s="35"/>
      <c r="P57" s="1">
        <v>0</v>
      </c>
    </row>
    <row r="58" spans="2:16" ht="20.100000000000001" customHeight="1" x14ac:dyDescent="0.25">
      <c r="B58" s="26"/>
      <c r="C58" s="27"/>
      <c r="D58" s="27"/>
      <c r="E58" s="27"/>
      <c r="F58" s="27"/>
      <c r="G58" s="24"/>
      <c r="H58" s="33" t="str">
        <f t="shared" si="0"/>
        <v/>
      </c>
      <c r="I58" s="29"/>
      <c r="J58" s="3" t="str">
        <f t="shared" si="1"/>
        <v/>
      </c>
      <c r="K58" s="4" t="str">
        <f t="shared" si="2"/>
        <v/>
      </c>
      <c r="L58" s="6" t="str">
        <f t="shared" si="5"/>
        <v/>
      </c>
      <c r="M58" s="1" t="str">
        <f t="shared" si="3"/>
        <v/>
      </c>
      <c r="N58" s="34" t="str">
        <f t="shared" si="4"/>
        <v/>
      </c>
      <c r="O58" s="35"/>
      <c r="P58" s="1">
        <v>0</v>
      </c>
    </row>
    <row r="59" spans="2:16" ht="20.100000000000001" customHeight="1" x14ac:dyDescent="0.25">
      <c r="B59" s="26"/>
      <c r="C59" s="27"/>
      <c r="D59" s="27"/>
      <c r="E59" s="27"/>
      <c r="F59" s="27"/>
      <c r="G59" s="24"/>
      <c r="H59" s="33" t="str">
        <f t="shared" si="0"/>
        <v/>
      </c>
      <c r="I59" s="29"/>
      <c r="J59" s="3" t="str">
        <f t="shared" si="1"/>
        <v/>
      </c>
      <c r="K59" s="4" t="str">
        <f t="shared" si="2"/>
        <v/>
      </c>
      <c r="L59" s="6" t="str">
        <f t="shared" si="5"/>
        <v/>
      </c>
      <c r="M59" s="1" t="str">
        <f t="shared" si="3"/>
        <v/>
      </c>
      <c r="N59" s="34" t="str">
        <f t="shared" si="4"/>
        <v/>
      </c>
      <c r="O59" s="35"/>
      <c r="P59" s="1">
        <v>0</v>
      </c>
    </row>
    <row r="60" spans="2:16" ht="20.100000000000001" customHeight="1" x14ac:dyDescent="0.25">
      <c r="B60" s="26"/>
      <c r="C60" s="27"/>
      <c r="D60" s="27"/>
      <c r="E60" s="27"/>
      <c r="F60" s="27"/>
      <c r="G60" s="24"/>
      <c r="H60" s="33" t="str">
        <f t="shared" si="0"/>
        <v/>
      </c>
      <c r="I60" s="29"/>
      <c r="J60" s="3" t="str">
        <f t="shared" si="1"/>
        <v/>
      </c>
      <c r="K60" s="4" t="str">
        <f t="shared" si="2"/>
        <v/>
      </c>
      <c r="L60" s="6" t="str">
        <f t="shared" si="5"/>
        <v/>
      </c>
      <c r="M60" s="1" t="str">
        <f t="shared" si="3"/>
        <v/>
      </c>
      <c r="N60" s="34" t="str">
        <f t="shared" si="4"/>
        <v/>
      </c>
      <c r="O60" s="35"/>
      <c r="P60" s="1">
        <v>0</v>
      </c>
    </row>
    <row r="61" spans="2:16" ht="20.100000000000001" customHeight="1" x14ac:dyDescent="0.25">
      <c r="B61" s="26"/>
      <c r="C61" s="27"/>
      <c r="D61" s="27"/>
      <c r="E61" s="27"/>
      <c r="F61" s="27"/>
      <c r="G61" s="24"/>
      <c r="H61" s="33" t="str">
        <f t="shared" si="0"/>
        <v/>
      </c>
      <c r="I61" s="29"/>
      <c r="J61" s="3" t="str">
        <f t="shared" si="1"/>
        <v/>
      </c>
      <c r="K61" s="4" t="str">
        <f t="shared" si="2"/>
        <v/>
      </c>
      <c r="L61" s="6" t="str">
        <f t="shared" si="5"/>
        <v/>
      </c>
      <c r="M61" s="1" t="str">
        <f t="shared" si="3"/>
        <v/>
      </c>
      <c r="N61" s="34" t="str">
        <f t="shared" si="4"/>
        <v/>
      </c>
      <c r="O61" s="35"/>
      <c r="P61" s="1">
        <v>0</v>
      </c>
    </row>
    <row r="62" spans="2:16" ht="20.100000000000001" customHeight="1" x14ac:dyDescent="0.25">
      <c r="B62" s="26"/>
      <c r="C62" s="27"/>
      <c r="D62" s="27"/>
      <c r="E62" s="27"/>
      <c r="F62" s="27"/>
      <c r="G62" s="24"/>
      <c r="H62" s="33" t="str">
        <f t="shared" si="0"/>
        <v/>
      </c>
      <c r="I62" s="29"/>
      <c r="J62" s="3" t="str">
        <f t="shared" si="1"/>
        <v/>
      </c>
      <c r="K62" s="4" t="str">
        <f t="shared" si="2"/>
        <v/>
      </c>
      <c r="L62" s="6" t="str">
        <f t="shared" si="5"/>
        <v/>
      </c>
      <c r="M62" s="1" t="str">
        <f t="shared" si="3"/>
        <v/>
      </c>
      <c r="N62" s="34" t="str">
        <f t="shared" si="4"/>
        <v/>
      </c>
      <c r="O62" s="35"/>
      <c r="P62" s="1">
        <v>0</v>
      </c>
    </row>
    <row r="63" spans="2:16" ht="20.100000000000001" customHeight="1" x14ac:dyDescent="0.25">
      <c r="B63" s="26"/>
      <c r="C63" s="27"/>
      <c r="D63" s="27"/>
      <c r="E63" s="27"/>
      <c r="F63" s="27"/>
      <c r="G63" s="24"/>
      <c r="H63" s="33" t="str">
        <f t="shared" si="0"/>
        <v/>
      </c>
      <c r="I63" s="29"/>
      <c r="J63" s="3" t="str">
        <f t="shared" si="1"/>
        <v/>
      </c>
      <c r="K63" s="4" t="str">
        <f t="shared" si="2"/>
        <v/>
      </c>
      <c r="L63" s="6" t="str">
        <f t="shared" si="5"/>
        <v/>
      </c>
      <c r="M63" s="1" t="str">
        <f t="shared" si="3"/>
        <v/>
      </c>
      <c r="N63" s="34" t="str">
        <f t="shared" si="4"/>
        <v/>
      </c>
      <c r="O63" s="35"/>
      <c r="P63" s="1">
        <v>0</v>
      </c>
    </row>
    <row r="64" spans="2:16" ht="20.100000000000001" customHeight="1" x14ac:dyDescent="0.25">
      <c r="B64" s="26"/>
      <c r="C64" s="27"/>
      <c r="D64" s="27"/>
      <c r="E64" s="27"/>
      <c r="F64" s="27"/>
      <c r="G64" s="24"/>
      <c r="H64" s="33" t="str">
        <f t="shared" si="0"/>
        <v/>
      </c>
      <c r="I64" s="29"/>
      <c r="J64" s="3" t="str">
        <f t="shared" si="1"/>
        <v/>
      </c>
      <c r="K64" s="4" t="str">
        <f t="shared" si="2"/>
        <v/>
      </c>
      <c r="L64" s="6" t="str">
        <f t="shared" si="5"/>
        <v/>
      </c>
      <c r="M64" s="1" t="str">
        <f t="shared" si="3"/>
        <v/>
      </c>
      <c r="N64" s="34" t="str">
        <f t="shared" si="4"/>
        <v/>
      </c>
      <c r="O64" s="35"/>
      <c r="P64" s="1">
        <v>0</v>
      </c>
    </row>
    <row r="65" spans="2:16" ht="20.100000000000001" customHeight="1" x14ac:dyDescent="0.25">
      <c r="B65" s="26"/>
      <c r="C65" s="27"/>
      <c r="D65" s="27"/>
      <c r="E65" s="27"/>
      <c r="F65" s="27"/>
      <c r="G65" s="24"/>
      <c r="H65" s="33" t="str">
        <f t="shared" si="0"/>
        <v/>
      </c>
      <c r="I65" s="29"/>
      <c r="J65" s="3" t="str">
        <f t="shared" si="1"/>
        <v/>
      </c>
      <c r="K65" s="4" t="str">
        <f t="shared" si="2"/>
        <v/>
      </c>
      <c r="L65" s="6" t="str">
        <f t="shared" si="5"/>
        <v/>
      </c>
      <c r="M65" s="1" t="str">
        <f t="shared" si="3"/>
        <v/>
      </c>
      <c r="N65" s="34" t="str">
        <f t="shared" si="4"/>
        <v/>
      </c>
      <c r="O65" s="35"/>
      <c r="P65" s="1">
        <v>0</v>
      </c>
    </row>
    <row r="66" spans="2:16" ht="20.100000000000001" customHeight="1" x14ac:dyDescent="0.25">
      <c r="B66" s="26"/>
      <c r="C66" s="27"/>
      <c r="D66" s="27"/>
      <c r="E66" s="27"/>
      <c r="F66" s="27"/>
      <c r="G66" s="24"/>
      <c r="H66" s="33" t="str">
        <f t="shared" si="0"/>
        <v/>
      </c>
      <c r="I66" s="29"/>
      <c r="J66" s="3" t="str">
        <f t="shared" si="1"/>
        <v/>
      </c>
      <c r="K66" s="4" t="str">
        <f t="shared" si="2"/>
        <v/>
      </c>
      <c r="L66" s="6" t="str">
        <f t="shared" si="5"/>
        <v/>
      </c>
      <c r="M66" s="1" t="str">
        <f t="shared" si="3"/>
        <v/>
      </c>
      <c r="N66" s="34" t="str">
        <f t="shared" si="4"/>
        <v/>
      </c>
      <c r="O66" s="35"/>
      <c r="P66" s="1">
        <v>0</v>
      </c>
    </row>
    <row r="67" spans="2:16" ht="20.100000000000001" customHeight="1" x14ac:dyDescent="0.25">
      <c r="B67" s="26"/>
      <c r="C67" s="27"/>
      <c r="D67" s="27"/>
      <c r="E67" s="27"/>
      <c r="F67" s="27"/>
      <c r="G67" s="24"/>
      <c r="H67" s="33" t="str">
        <f t="shared" si="0"/>
        <v/>
      </c>
      <c r="I67" s="29"/>
      <c r="J67" s="3" t="str">
        <f t="shared" si="1"/>
        <v/>
      </c>
      <c r="K67" s="4" t="str">
        <f t="shared" si="2"/>
        <v/>
      </c>
      <c r="L67" s="6" t="str">
        <f t="shared" si="5"/>
        <v/>
      </c>
      <c r="M67" s="1" t="str">
        <f t="shared" si="3"/>
        <v/>
      </c>
      <c r="N67" s="34" t="str">
        <f t="shared" si="4"/>
        <v/>
      </c>
      <c r="O67" s="35"/>
      <c r="P67" s="1">
        <v>0</v>
      </c>
    </row>
    <row r="68" spans="2:16" ht="20.100000000000001" customHeight="1" x14ac:dyDescent="0.25">
      <c r="B68" s="26"/>
      <c r="C68" s="27"/>
      <c r="D68" s="27"/>
      <c r="E68" s="27"/>
      <c r="F68" s="27"/>
      <c r="G68" s="24"/>
      <c r="H68" s="33" t="str">
        <f t="shared" si="0"/>
        <v/>
      </c>
      <c r="I68" s="29"/>
      <c r="J68" s="3" t="str">
        <f t="shared" si="1"/>
        <v/>
      </c>
      <c r="K68" s="4" t="str">
        <f t="shared" si="2"/>
        <v/>
      </c>
      <c r="L68" s="6" t="str">
        <f t="shared" si="5"/>
        <v/>
      </c>
      <c r="M68" s="1" t="str">
        <f t="shared" si="3"/>
        <v/>
      </c>
      <c r="N68" s="34" t="str">
        <f t="shared" si="4"/>
        <v/>
      </c>
      <c r="O68" s="35"/>
      <c r="P68" s="1">
        <v>0</v>
      </c>
    </row>
    <row r="69" spans="2:16" ht="20.100000000000001" customHeight="1" x14ac:dyDescent="0.25">
      <c r="B69" s="26"/>
      <c r="C69" s="27"/>
      <c r="D69" s="27"/>
      <c r="E69" s="27"/>
      <c r="F69" s="27"/>
      <c r="G69" s="24"/>
      <c r="H69" s="33" t="str">
        <f t="shared" si="0"/>
        <v/>
      </c>
      <c r="I69" s="29"/>
      <c r="J69" s="3" t="str">
        <f t="shared" si="1"/>
        <v/>
      </c>
      <c r="K69" s="4" t="str">
        <f t="shared" si="2"/>
        <v/>
      </c>
      <c r="L69" s="6" t="str">
        <f t="shared" si="5"/>
        <v/>
      </c>
      <c r="M69" s="1" t="str">
        <f t="shared" si="3"/>
        <v/>
      </c>
      <c r="N69" s="34" t="str">
        <f t="shared" si="4"/>
        <v/>
      </c>
      <c r="O69" s="35"/>
      <c r="P69" s="1">
        <v>0</v>
      </c>
    </row>
    <row r="70" spans="2:16" ht="20.100000000000001" customHeight="1" x14ac:dyDescent="0.25">
      <c r="B70" s="26"/>
      <c r="C70" s="27"/>
      <c r="D70" s="27"/>
      <c r="E70" s="27"/>
      <c r="F70" s="27"/>
      <c r="G70" s="24"/>
      <c r="H70" s="33" t="str">
        <f t="shared" si="0"/>
        <v/>
      </c>
      <c r="I70" s="29"/>
      <c r="J70" s="3" t="str">
        <f t="shared" si="1"/>
        <v/>
      </c>
      <c r="K70" s="4" t="str">
        <f t="shared" si="2"/>
        <v/>
      </c>
      <c r="L70" s="6" t="str">
        <f t="shared" si="5"/>
        <v/>
      </c>
      <c r="M70" s="1" t="str">
        <f t="shared" si="3"/>
        <v/>
      </c>
      <c r="N70" s="34" t="str">
        <f t="shared" si="4"/>
        <v/>
      </c>
      <c r="O70" s="35"/>
      <c r="P70" s="1">
        <v>0</v>
      </c>
    </row>
    <row r="71" spans="2:16" ht="20.100000000000001" customHeight="1" x14ac:dyDescent="0.25">
      <c r="B71" s="26"/>
      <c r="C71" s="27"/>
      <c r="D71" s="27"/>
      <c r="E71" s="27"/>
      <c r="F71" s="27"/>
      <c r="G71" s="24"/>
      <c r="H71" s="33" t="str">
        <f t="shared" si="0"/>
        <v/>
      </c>
      <c r="I71" s="29"/>
      <c r="J71" s="3" t="str">
        <f t="shared" si="1"/>
        <v/>
      </c>
      <c r="K71" s="4" t="str">
        <f t="shared" si="2"/>
        <v/>
      </c>
      <c r="L71" s="6" t="str">
        <f t="shared" si="5"/>
        <v/>
      </c>
      <c r="M71" s="1" t="str">
        <f t="shared" si="3"/>
        <v/>
      </c>
      <c r="N71" s="34" t="str">
        <f t="shared" si="4"/>
        <v/>
      </c>
      <c r="O71" s="35"/>
      <c r="P71" s="1">
        <v>0</v>
      </c>
    </row>
    <row r="72" spans="2:16" ht="20.100000000000001" customHeight="1" x14ac:dyDescent="0.25">
      <c r="B72" s="26"/>
      <c r="C72" s="27"/>
      <c r="D72" s="27"/>
      <c r="E72" s="27"/>
      <c r="F72" s="27"/>
      <c r="G72" s="24"/>
      <c r="H72" s="33" t="str">
        <f t="shared" ref="H72:H135" si="6">+IF(G72&lt;&gt;0,IF(G72&gt;=0,"S","H"),"")</f>
        <v/>
      </c>
      <c r="I72" s="29"/>
      <c r="J72" s="3" t="str">
        <f t="shared" ref="J72:J135" si="7">+IF(G72&lt;&gt;"",IF(I72=10,G72/1.1*0.1,IF(I72=20,G72/1.2*0.2,IF(I72="IG",0,IF(I72=12,G72/1.12*0.12,IF(I72=13,G72/1.13*0.13,IF(I72="EXPORT",0,"")))))),"")</f>
        <v/>
      </c>
      <c r="K72" s="4" t="str">
        <f t="shared" ref="K72:K135" si="8">+IF(G72&lt;&gt;"",IF(G72&lt;0,IF(I72&lt;&gt;"",IF(I72=20,9,IF(I72=10,8,IF(I72=13,6,""))),""),""),"")</f>
        <v/>
      </c>
      <c r="L72" s="6" t="str">
        <f t="shared" si="5"/>
        <v/>
      </c>
      <c r="M72" s="1" t="str">
        <f t="shared" ref="M72:M135" si="9">IF(G72&lt;&gt;"",IF(G72&lt;0,-1*G72,G72),"")</f>
        <v/>
      </c>
      <c r="N72" s="34" t="str">
        <f t="shared" ref="N72:N135" si="10">+IF(B72&lt;&gt;"",B72,"")</f>
        <v/>
      </c>
      <c r="O72" s="35"/>
      <c r="P72" s="1">
        <v>0</v>
      </c>
    </row>
    <row r="73" spans="2:16" ht="20.100000000000001" customHeight="1" x14ac:dyDescent="0.25">
      <c r="B73" s="26"/>
      <c r="C73" s="27"/>
      <c r="D73" s="27"/>
      <c r="E73" s="27"/>
      <c r="F73" s="27"/>
      <c r="G73" s="24"/>
      <c r="H73" s="33" t="str">
        <f t="shared" si="6"/>
        <v/>
      </c>
      <c r="I73" s="29"/>
      <c r="J73" s="3" t="str">
        <f t="shared" si="7"/>
        <v/>
      </c>
      <c r="K73" s="4" t="str">
        <f t="shared" si="8"/>
        <v/>
      </c>
      <c r="L73" s="6" t="str">
        <f t="shared" ref="L73:L136" si="11">+IF(G73&lt;&gt;"",L72+G73,"")</f>
        <v/>
      </c>
      <c r="M73" s="1" t="str">
        <f t="shared" si="9"/>
        <v/>
      </c>
      <c r="N73" s="34" t="str">
        <f t="shared" si="10"/>
        <v/>
      </c>
      <c r="O73" s="35"/>
      <c r="P73" s="1">
        <v>0</v>
      </c>
    </row>
    <row r="74" spans="2:16" ht="20.100000000000001" customHeight="1" x14ac:dyDescent="0.25">
      <c r="B74" s="26"/>
      <c r="C74" s="27"/>
      <c r="D74" s="27"/>
      <c r="E74" s="27"/>
      <c r="F74" s="27"/>
      <c r="G74" s="24"/>
      <c r="H74" s="33" t="str">
        <f t="shared" si="6"/>
        <v/>
      </c>
      <c r="I74" s="29"/>
      <c r="J74" s="3" t="str">
        <f t="shared" si="7"/>
        <v/>
      </c>
      <c r="K74" s="4" t="str">
        <f t="shared" si="8"/>
        <v/>
      </c>
      <c r="L74" s="6" t="str">
        <f t="shared" si="11"/>
        <v/>
      </c>
      <c r="M74" s="1" t="str">
        <f t="shared" si="9"/>
        <v/>
      </c>
      <c r="N74" s="34" t="str">
        <f t="shared" si="10"/>
        <v/>
      </c>
      <c r="O74" s="35"/>
      <c r="P74" s="1">
        <v>0</v>
      </c>
    </row>
    <row r="75" spans="2:16" ht="20.100000000000001" customHeight="1" x14ac:dyDescent="0.25">
      <c r="B75" s="26"/>
      <c r="C75" s="27"/>
      <c r="D75" s="27"/>
      <c r="E75" s="27"/>
      <c r="F75" s="27"/>
      <c r="G75" s="24"/>
      <c r="H75" s="33" t="str">
        <f t="shared" si="6"/>
        <v/>
      </c>
      <c r="I75" s="29"/>
      <c r="J75" s="3" t="str">
        <f t="shared" si="7"/>
        <v/>
      </c>
      <c r="K75" s="4" t="str">
        <f t="shared" si="8"/>
        <v/>
      </c>
      <c r="L75" s="6" t="str">
        <f t="shared" si="11"/>
        <v/>
      </c>
      <c r="M75" s="1" t="str">
        <f t="shared" si="9"/>
        <v/>
      </c>
      <c r="N75" s="34" t="str">
        <f t="shared" si="10"/>
        <v/>
      </c>
      <c r="O75" s="35"/>
      <c r="P75" s="1">
        <v>0</v>
      </c>
    </row>
    <row r="76" spans="2:16" ht="20.100000000000001" customHeight="1" x14ac:dyDescent="0.25">
      <c r="B76" s="26"/>
      <c r="C76" s="27"/>
      <c r="D76" s="27"/>
      <c r="E76" s="27"/>
      <c r="F76" s="27"/>
      <c r="G76" s="24"/>
      <c r="H76" s="33" t="str">
        <f t="shared" si="6"/>
        <v/>
      </c>
      <c r="I76" s="29"/>
      <c r="J76" s="3" t="str">
        <f t="shared" si="7"/>
        <v/>
      </c>
      <c r="K76" s="4" t="str">
        <f t="shared" si="8"/>
        <v/>
      </c>
      <c r="L76" s="6" t="str">
        <f t="shared" si="11"/>
        <v/>
      </c>
      <c r="M76" s="1" t="str">
        <f t="shared" si="9"/>
        <v/>
      </c>
      <c r="N76" s="34" t="str">
        <f t="shared" si="10"/>
        <v/>
      </c>
      <c r="O76" s="35"/>
      <c r="P76" s="1">
        <v>0</v>
      </c>
    </row>
    <row r="77" spans="2:16" ht="20.100000000000001" customHeight="1" x14ac:dyDescent="0.25">
      <c r="B77" s="26"/>
      <c r="C77" s="27"/>
      <c r="D77" s="27"/>
      <c r="E77" s="27"/>
      <c r="F77" s="27"/>
      <c r="G77" s="24"/>
      <c r="H77" s="33" t="str">
        <f t="shared" si="6"/>
        <v/>
      </c>
      <c r="I77" s="29"/>
      <c r="J77" s="3" t="str">
        <f t="shared" si="7"/>
        <v/>
      </c>
      <c r="K77" s="4" t="str">
        <f t="shared" si="8"/>
        <v/>
      </c>
      <c r="L77" s="6" t="str">
        <f t="shared" si="11"/>
        <v/>
      </c>
      <c r="M77" s="1" t="str">
        <f t="shared" si="9"/>
        <v/>
      </c>
      <c r="N77" s="34" t="str">
        <f t="shared" si="10"/>
        <v/>
      </c>
      <c r="O77" s="35"/>
      <c r="P77" s="1">
        <v>0</v>
      </c>
    </row>
    <row r="78" spans="2:16" ht="20.100000000000001" customHeight="1" x14ac:dyDescent="0.25">
      <c r="B78" s="26"/>
      <c r="C78" s="27"/>
      <c r="D78" s="27"/>
      <c r="E78" s="27"/>
      <c r="F78" s="27"/>
      <c r="G78" s="24"/>
      <c r="H78" s="33" t="str">
        <f t="shared" si="6"/>
        <v/>
      </c>
      <c r="I78" s="29"/>
      <c r="J78" s="3" t="str">
        <f t="shared" si="7"/>
        <v/>
      </c>
      <c r="K78" s="4" t="str">
        <f t="shared" si="8"/>
        <v/>
      </c>
      <c r="L78" s="6" t="str">
        <f t="shared" si="11"/>
        <v/>
      </c>
      <c r="M78" s="1" t="str">
        <f t="shared" si="9"/>
        <v/>
      </c>
      <c r="N78" s="34" t="str">
        <f t="shared" si="10"/>
        <v/>
      </c>
      <c r="O78" s="35"/>
      <c r="P78" s="1">
        <v>0</v>
      </c>
    </row>
    <row r="79" spans="2:16" ht="20.100000000000001" customHeight="1" x14ac:dyDescent="0.25">
      <c r="B79" s="26"/>
      <c r="C79" s="27"/>
      <c r="D79" s="27"/>
      <c r="E79" s="27"/>
      <c r="F79" s="27"/>
      <c r="G79" s="24"/>
      <c r="H79" s="33" t="str">
        <f t="shared" si="6"/>
        <v/>
      </c>
      <c r="I79" s="29"/>
      <c r="J79" s="3" t="str">
        <f t="shared" si="7"/>
        <v/>
      </c>
      <c r="K79" s="4" t="str">
        <f t="shared" si="8"/>
        <v/>
      </c>
      <c r="L79" s="6" t="str">
        <f t="shared" si="11"/>
        <v/>
      </c>
      <c r="M79" s="1" t="str">
        <f t="shared" si="9"/>
        <v/>
      </c>
      <c r="N79" s="34" t="str">
        <f t="shared" si="10"/>
        <v/>
      </c>
      <c r="O79" s="35"/>
      <c r="P79" s="1">
        <v>0</v>
      </c>
    </row>
    <row r="80" spans="2:16" ht="20.100000000000001" customHeight="1" x14ac:dyDescent="0.25">
      <c r="B80" s="26"/>
      <c r="C80" s="27"/>
      <c r="D80" s="27"/>
      <c r="E80" s="27"/>
      <c r="F80" s="27"/>
      <c r="G80" s="24"/>
      <c r="H80" s="33" t="str">
        <f t="shared" si="6"/>
        <v/>
      </c>
      <c r="I80" s="29"/>
      <c r="J80" s="3" t="str">
        <f t="shared" si="7"/>
        <v/>
      </c>
      <c r="K80" s="4" t="str">
        <f t="shared" si="8"/>
        <v/>
      </c>
      <c r="L80" s="6" t="str">
        <f t="shared" si="11"/>
        <v/>
      </c>
      <c r="M80" s="1" t="str">
        <f t="shared" si="9"/>
        <v/>
      </c>
      <c r="N80" s="34" t="str">
        <f t="shared" si="10"/>
        <v/>
      </c>
      <c r="O80" s="35"/>
      <c r="P80" s="1">
        <v>0</v>
      </c>
    </row>
    <row r="81" spans="2:16" ht="20.100000000000001" customHeight="1" x14ac:dyDescent="0.25">
      <c r="B81" s="26"/>
      <c r="C81" s="27"/>
      <c r="D81" s="27"/>
      <c r="E81" s="27"/>
      <c r="F81" s="27"/>
      <c r="G81" s="24"/>
      <c r="H81" s="33" t="str">
        <f t="shared" si="6"/>
        <v/>
      </c>
      <c r="I81" s="29"/>
      <c r="J81" s="3" t="str">
        <f t="shared" si="7"/>
        <v/>
      </c>
      <c r="K81" s="4" t="str">
        <f t="shared" si="8"/>
        <v/>
      </c>
      <c r="L81" s="6" t="str">
        <f t="shared" si="11"/>
        <v/>
      </c>
      <c r="M81" s="1" t="str">
        <f t="shared" si="9"/>
        <v/>
      </c>
      <c r="N81" s="34" t="str">
        <f t="shared" si="10"/>
        <v/>
      </c>
      <c r="O81" s="35"/>
      <c r="P81" s="1">
        <v>0</v>
      </c>
    </row>
    <row r="82" spans="2:16" ht="20.100000000000001" customHeight="1" x14ac:dyDescent="0.25">
      <c r="B82" s="26"/>
      <c r="C82" s="27"/>
      <c r="D82" s="27"/>
      <c r="E82" s="27"/>
      <c r="F82" s="27"/>
      <c r="G82" s="24"/>
      <c r="H82" s="33" t="str">
        <f t="shared" si="6"/>
        <v/>
      </c>
      <c r="I82" s="29"/>
      <c r="J82" s="3" t="str">
        <f t="shared" si="7"/>
        <v/>
      </c>
      <c r="K82" s="4" t="str">
        <f t="shared" si="8"/>
        <v/>
      </c>
      <c r="L82" s="6" t="str">
        <f t="shared" si="11"/>
        <v/>
      </c>
      <c r="M82" s="1" t="str">
        <f t="shared" si="9"/>
        <v/>
      </c>
      <c r="N82" s="34" t="str">
        <f t="shared" si="10"/>
        <v/>
      </c>
      <c r="O82" s="35"/>
      <c r="P82" s="1">
        <v>0</v>
      </c>
    </row>
    <row r="83" spans="2:16" ht="20.100000000000001" customHeight="1" x14ac:dyDescent="0.25">
      <c r="B83" s="26"/>
      <c r="C83" s="27"/>
      <c r="D83" s="27"/>
      <c r="E83" s="27"/>
      <c r="F83" s="27"/>
      <c r="G83" s="24"/>
      <c r="H83" s="33" t="str">
        <f t="shared" si="6"/>
        <v/>
      </c>
      <c r="I83" s="29"/>
      <c r="J83" s="3" t="str">
        <f t="shared" si="7"/>
        <v/>
      </c>
      <c r="K83" s="4" t="str">
        <f t="shared" si="8"/>
        <v/>
      </c>
      <c r="L83" s="6" t="str">
        <f t="shared" si="11"/>
        <v/>
      </c>
      <c r="M83" s="1" t="str">
        <f t="shared" si="9"/>
        <v/>
      </c>
      <c r="N83" s="34" t="str">
        <f t="shared" si="10"/>
        <v/>
      </c>
      <c r="O83" s="35"/>
      <c r="P83" s="1">
        <v>0</v>
      </c>
    </row>
    <row r="84" spans="2:16" ht="20.100000000000001" customHeight="1" x14ac:dyDescent="0.25">
      <c r="B84" s="26"/>
      <c r="C84" s="27"/>
      <c r="D84" s="27"/>
      <c r="E84" s="27"/>
      <c r="F84" s="27"/>
      <c r="G84" s="24"/>
      <c r="H84" s="33" t="str">
        <f t="shared" si="6"/>
        <v/>
      </c>
      <c r="I84" s="29"/>
      <c r="J84" s="3" t="str">
        <f t="shared" si="7"/>
        <v/>
      </c>
      <c r="K84" s="4" t="str">
        <f t="shared" si="8"/>
        <v/>
      </c>
      <c r="L84" s="6" t="str">
        <f t="shared" si="11"/>
        <v/>
      </c>
      <c r="M84" s="1" t="str">
        <f t="shared" si="9"/>
        <v/>
      </c>
      <c r="N84" s="34" t="str">
        <f t="shared" si="10"/>
        <v/>
      </c>
      <c r="O84" s="35"/>
      <c r="P84" s="1">
        <v>0</v>
      </c>
    </row>
    <row r="85" spans="2:16" ht="20.100000000000001" customHeight="1" x14ac:dyDescent="0.25">
      <c r="B85" s="26"/>
      <c r="C85" s="27"/>
      <c r="D85" s="27"/>
      <c r="E85" s="27"/>
      <c r="F85" s="27"/>
      <c r="G85" s="24"/>
      <c r="H85" s="33" t="str">
        <f t="shared" si="6"/>
        <v/>
      </c>
      <c r="I85" s="29"/>
      <c r="J85" s="3" t="str">
        <f t="shared" si="7"/>
        <v/>
      </c>
      <c r="K85" s="4" t="str">
        <f t="shared" si="8"/>
        <v/>
      </c>
      <c r="L85" s="6" t="str">
        <f t="shared" si="11"/>
        <v/>
      </c>
      <c r="M85" s="1" t="str">
        <f t="shared" si="9"/>
        <v/>
      </c>
      <c r="N85" s="34" t="str">
        <f t="shared" si="10"/>
        <v/>
      </c>
      <c r="O85" s="35"/>
      <c r="P85" s="1">
        <v>0</v>
      </c>
    </row>
    <row r="86" spans="2:16" ht="20.100000000000001" customHeight="1" x14ac:dyDescent="0.25">
      <c r="B86" s="26"/>
      <c r="C86" s="27"/>
      <c r="D86" s="27"/>
      <c r="E86" s="27"/>
      <c r="F86" s="27"/>
      <c r="G86" s="24"/>
      <c r="H86" s="33" t="str">
        <f t="shared" si="6"/>
        <v/>
      </c>
      <c r="I86" s="29"/>
      <c r="J86" s="3" t="str">
        <f t="shared" si="7"/>
        <v/>
      </c>
      <c r="K86" s="4" t="str">
        <f t="shared" si="8"/>
        <v/>
      </c>
      <c r="L86" s="6" t="str">
        <f t="shared" si="11"/>
        <v/>
      </c>
      <c r="M86" s="1" t="str">
        <f t="shared" si="9"/>
        <v/>
      </c>
      <c r="N86" s="34" t="str">
        <f t="shared" si="10"/>
        <v/>
      </c>
      <c r="O86" s="35"/>
      <c r="P86" s="1">
        <v>0</v>
      </c>
    </row>
    <row r="87" spans="2:16" ht="20.100000000000001" customHeight="1" x14ac:dyDescent="0.25">
      <c r="B87" s="26"/>
      <c r="C87" s="27"/>
      <c r="D87" s="27"/>
      <c r="E87" s="27"/>
      <c r="F87" s="27"/>
      <c r="G87" s="24"/>
      <c r="H87" s="33" t="str">
        <f t="shared" si="6"/>
        <v/>
      </c>
      <c r="I87" s="29"/>
      <c r="J87" s="3" t="str">
        <f t="shared" si="7"/>
        <v/>
      </c>
      <c r="K87" s="4" t="str">
        <f t="shared" si="8"/>
        <v/>
      </c>
      <c r="L87" s="6" t="str">
        <f t="shared" si="11"/>
        <v/>
      </c>
      <c r="M87" s="1" t="str">
        <f t="shared" si="9"/>
        <v/>
      </c>
      <c r="N87" s="34" t="str">
        <f t="shared" si="10"/>
        <v/>
      </c>
      <c r="O87" s="35"/>
      <c r="P87" s="1">
        <v>0</v>
      </c>
    </row>
    <row r="88" spans="2:16" ht="20.100000000000001" customHeight="1" x14ac:dyDescent="0.25">
      <c r="B88" s="26"/>
      <c r="C88" s="27"/>
      <c r="D88" s="27"/>
      <c r="E88" s="27"/>
      <c r="F88" s="27"/>
      <c r="G88" s="24"/>
      <c r="H88" s="33" t="str">
        <f t="shared" si="6"/>
        <v/>
      </c>
      <c r="I88" s="29"/>
      <c r="J88" s="3" t="str">
        <f t="shared" si="7"/>
        <v/>
      </c>
      <c r="K88" s="4" t="str">
        <f t="shared" si="8"/>
        <v/>
      </c>
      <c r="L88" s="6" t="str">
        <f t="shared" si="11"/>
        <v/>
      </c>
      <c r="M88" s="1" t="str">
        <f t="shared" si="9"/>
        <v/>
      </c>
      <c r="N88" s="34" t="str">
        <f t="shared" si="10"/>
        <v/>
      </c>
      <c r="O88" s="35"/>
      <c r="P88" s="1">
        <v>0</v>
      </c>
    </row>
    <row r="89" spans="2:16" ht="20.100000000000001" customHeight="1" x14ac:dyDescent="0.25">
      <c r="B89" s="26"/>
      <c r="C89" s="27"/>
      <c r="D89" s="27"/>
      <c r="E89" s="27"/>
      <c r="F89" s="27"/>
      <c r="G89" s="24"/>
      <c r="H89" s="33" t="str">
        <f t="shared" si="6"/>
        <v/>
      </c>
      <c r="I89" s="29"/>
      <c r="J89" s="3" t="str">
        <f t="shared" si="7"/>
        <v/>
      </c>
      <c r="K89" s="4" t="str">
        <f t="shared" si="8"/>
        <v/>
      </c>
      <c r="L89" s="6" t="str">
        <f t="shared" si="11"/>
        <v/>
      </c>
      <c r="M89" s="1" t="str">
        <f t="shared" si="9"/>
        <v/>
      </c>
      <c r="N89" s="34" t="str">
        <f t="shared" si="10"/>
        <v/>
      </c>
      <c r="O89" s="35"/>
      <c r="P89" s="1">
        <v>0</v>
      </c>
    </row>
    <row r="90" spans="2:16" ht="20.100000000000001" customHeight="1" x14ac:dyDescent="0.25">
      <c r="B90" s="26"/>
      <c r="C90" s="27"/>
      <c r="D90" s="27"/>
      <c r="E90" s="27"/>
      <c r="F90" s="27"/>
      <c r="G90" s="24"/>
      <c r="H90" s="33" t="str">
        <f t="shared" si="6"/>
        <v/>
      </c>
      <c r="I90" s="29"/>
      <c r="J90" s="3" t="str">
        <f t="shared" si="7"/>
        <v/>
      </c>
      <c r="K90" s="4" t="str">
        <f t="shared" si="8"/>
        <v/>
      </c>
      <c r="L90" s="6" t="str">
        <f t="shared" si="11"/>
        <v/>
      </c>
      <c r="M90" s="1" t="str">
        <f t="shared" si="9"/>
        <v/>
      </c>
      <c r="N90" s="34" t="str">
        <f t="shared" si="10"/>
        <v/>
      </c>
      <c r="O90" s="35"/>
      <c r="P90" s="1">
        <v>0</v>
      </c>
    </row>
    <row r="91" spans="2:16" ht="20.100000000000001" customHeight="1" x14ac:dyDescent="0.25">
      <c r="B91" s="26"/>
      <c r="C91" s="27"/>
      <c r="D91" s="27"/>
      <c r="E91" s="27"/>
      <c r="F91" s="27"/>
      <c r="G91" s="24"/>
      <c r="H91" s="33" t="str">
        <f t="shared" si="6"/>
        <v/>
      </c>
      <c r="I91" s="29"/>
      <c r="J91" s="3" t="str">
        <f t="shared" si="7"/>
        <v/>
      </c>
      <c r="K91" s="4" t="str">
        <f t="shared" si="8"/>
        <v/>
      </c>
      <c r="L91" s="6" t="str">
        <f t="shared" si="11"/>
        <v/>
      </c>
      <c r="M91" s="1" t="str">
        <f t="shared" si="9"/>
        <v/>
      </c>
      <c r="N91" s="34" t="str">
        <f t="shared" si="10"/>
        <v/>
      </c>
      <c r="O91" s="35"/>
      <c r="P91" s="1">
        <v>0</v>
      </c>
    </row>
    <row r="92" spans="2:16" ht="20.100000000000001" customHeight="1" x14ac:dyDescent="0.25">
      <c r="B92" s="26"/>
      <c r="C92" s="27"/>
      <c r="D92" s="27"/>
      <c r="E92" s="27"/>
      <c r="F92" s="27"/>
      <c r="G92" s="24"/>
      <c r="H92" s="33" t="str">
        <f t="shared" si="6"/>
        <v/>
      </c>
      <c r="I92" s="29"/>
      <c r="J92" s="3" t="str">
        <f t="shared" si="7"/>
        <v/>
      </c>
      <c r="K92" s="4" t="str">
        <f t="shared" si="8"/>
        <v/>
      </c>
      <c r="L92" s="6" t="str">
        <f t="shared" si="11"/>
        <v/>
      </c>
      <c r="M92" s="1" t="str">
        <f t="shared" si="9"/>
        <v/>
      </c>
      <c r="N92" s="34" t="str">
        <f t="shared" si="10"/>
        <v/>
      </c>
      <c r="O92" s="35"/>
      <c r="P92" s="1">
        <v>0</v>
      </c>
    </row>
    <row r="93" spans="2:16" ht="20.100000000000001" customHeight="1" x14ac:dyDescent="0.25">
      <c r="B93" s="26"/>
      <c r="C93" s="27"/>
      <c r="D93" s="27"/>
      <c r="E93" s="27"/>
      <c r="F93" s="27"/>
      <c r="G93" s="24"/>
      <c r="H93" s="33" t="str">
        <f t="shared" si="6"/>
        <v/>
      </c>
      <c r="I93" s="29"/>
      <c r="J93" s="3" t="str">
        <f t="shared" si="7"/>
        <v/>
      </c>
      <c r="K93" s="4" t="str">
        <f t="shared" si="8"/>
        <v/>
      </c>
      <c r="L93" s="6" t="str">
        <f t="shared" si="11"/>
        <v/>
      </c>
      <c r="M93" s="1" t="str">
        <f t="shared" si="9"/>
        <v/>
      </c>
      <c r="N93" s="34" t="str">
        <f t="shared" si="10"/>
        <v/>
      </c>
      <c r="O93" s="35"/>
      <c r="P93" s="1">
        <v>0</v>
      </c>
    </row>
    <row r="94" spans="2:16" ht="20.100000000000001" customHeight="1" x14ac:dyDescent="0.25">
      <c r="B94" s="26"/>
      <c r="C94" s="27"/>
      <c r="D94" s="27"/>
      <c r="E94" s="27"/>
      <c r="F94" s="27"/>
      <c r="G94" s="24"/>
      <c r="H94" s="33" t="str">
        <f t="shared" si="6"/>
        <v/>
      </c>
      <c r="I94" s="29"/>
      <c r="J94" s="3" t="str">
        <f t="shared" si="7"/>
        <v/>
      </c>
      <c r="K94" s="4" t="str">
        <f t="shared" si="8"/>
        <v/>
      </c>
      <c r="L94" s="6" t="str">
        <f t="shared" si="11"/>
        <v/>
      </c>
      <c r="M94" s="1" t="str">
        <f t="shared" si="9"/>
        <v/>
      </c>
      <c r="N94" s="34" t="str">
        <f t="shared" si="10"/>
        <v/>
      </c>
      <c r="O94" s="35"/>
      <c r="P94" s="1">
        <v>0</v>
      </c>
    </row>
    <row r="95" spans="2:16" ht="20.100000000000001" customHeight="1" x14ac:dyDescent="0.25">
      <c r="B95" s="26"/>
      <c r="C95" s="27"/>
      <c r="D95" s="27"/>
      <c r="E95" s="27"/>
      <c r="F95" s="27"/>
      <c r="G95" s="24"/>
      <c r="H95" s="33" t="str">
        <f t="shared" si="6"/>
        <v/>
      </c>
      <c r="I95" s="29"/>
      <c r="J95" s="3" t="str">
        <f t="shared" si="7"/>
        <v/>
      </c>
      <c r="K95" s="4" t="str">
        <f t="shared" si="8"/>
        <v/>
      </c>
      <c r="L95" s="6" t="str">
        <f t="shared" si="11"/>
        <v/>
      </c>
      <c r="M95" s="1" t="str">
        <f t="shared" si="9"/>
        <v/>
      </c>
      <c r="N95" s="34" t="str">
        <f t="shared" si="10"/>
        <v/>
      </c>
      <c r="O95" s="35"/>
      <c r="P95" s="1">
        <v>0</v>
      </c>
    </row>
    <row r="96" spans="2:16" ht="20.100000000000001" customHeight="1" x14ac:dyDescent="0.25">
      <c r="B96" s="26"/>
      <c r="C96" s="27"/>
      <c r="D96" s="27"/>
      <c r="E96" s="27"/>
      <c r="F96" s="27"/>
      <c r="G96" s="24"/>
      <c r="H96" s="33" t="str">
        <f t="shared" si="6"/>
        <v/>
      </c>
      <c r="I96" s="29"/>
      <c r="J96" s="3" t="str">
        <f t="shared" si="7"/>
        <v/>
      </c>
      <c r="K96" s="4" t="str">
        <f t="shared" si="8"/>
        <v/>
      </c>
      <c r="L96" s="6" t="str">
        <f t="shared" si="11"/>
        <v/>
      </c>
      <c r="M96" s="1" t="str">
        <f t="shared" si="9"/>
        <v/>
      </c>
      <c r="N96" s="34" t="str">
        <f t="shared" si="10"/>
        <v/>
      </c>
      <c r="O96" s="35"/>
      <c r="P96" s="1">
        <v>0</v>
      </c>
    </row>
    <row r="97" spans="2:16" ht="20.100000000000001" customHeight="1" x14ac:dyDescent="0.25">
      <c r="B97" s="26"/>
      <c r="C97" s="27"/>
      <c r="D97" s="27"/>
      <c r="E97" s="27"/>
      <c r="F97" s="27"/>
      <c r="G97" s="24"/>
      <c r="H97" s="33" t="str">
        <f t="shared" si="6"/>
        <v/>
      </c>
      <c r="I97" s="29"/>
      <c r="J97" s="3" t="str">
        <f t="shared" si="7"/>
        <v/>
      </c>
      <c r="K97" s="4" t="str">
        <f t="shared" si="8"/>
        <v/>
      </c>
      <c r="L97" s="6" t="str">
        <f t="shared" si="11"/>
        <v/>
      </c>
      <c r="M97" s="1" t="str">
        <f t="shared" si="9"/>
        <v/>
      </c>
      <c r="N97" s="34" t="str">
        <f t="shared" si="10"/>
        <v/>
      </c>
      <c r="O97" s="35"/>
      <c r="P97" s="1">
        <v>0</v>
      </c>
    </row>
    <row r="98" spans="2:16" ht="20.100000000000001" customHeight="1" x14ac:dyDescent="0.25">
      <c r="B98" s="26"/>
      <c r="C98" s="27"/>
      <c r="D98" s="27"/>
      <c r="E98" s="27"/>
      <c r="F98" s="27"/>
      <c r="G98" s="24"/>
      <c r="H98" s="33" t="str">
        <f t="shared" si="6"/>
        <v/>
      </c>
      <c r="I98" s="29"/>
      <c r="J98" s="3" t="str">
        <f t="shared" si="7"/>
        <v/>
      </c>
      <c r="K98" s="4" t="str">
        <f t="shared" si="8"/>
        <v/>
      </c>
      <c r="L98" s="6" t="str">
        <f t="shared" si="11"/>
        <v/>
      </c>
      <c r="M98" s="1" t="str">
        <f t="shared" si="9"/>
        <v/>
      </c>
      <c r="N98" s="34" t="str">
        <f t="shared" si="10"/>
        <v/>
      </c>
      <c r="O98" s="35"/>
      <c r="P98" s="1">
        <v>0</v>
      </c>
    </row>
    <row r="99" spans="2:16" ht="20.100000000000001" customHeight="1" x14ac:dyDescent="0.25">
      <c r="B99" s="26"/>
      <c r="C99" s="27"/>
      <c r="D99" s="27"/>
      <c r="E99" s="27"/>
      <c r="F99" s="27"/>
      <c r="G99" s="24"/>
      <c r="H99" s="33" t="str">
        <f t="shared" si="6"/>
        <v/>
      </c>
      <c r="I99" s="29"/>
      <c r="J99" s="3" t="str">
        <f t="shared" si="7"/>
        <v/>
      </c>
      <c r="K99" s="4" t="str">
        <f t="shared" si="8"/>
        <v/>
      </c>
      <c r="L99" s="6" t="str">
        <f t="shared" si="11"/>
        <v/>
      </c>
      <c r="M99" s="1" t="str">
        <f t="shared" si="9"/>
        <v/>
      </c>
      <c r="N99" s="34" t="str">
        <f t="shared" si="10"/>
        <v/>
      </c>
      <c r="O99" s="35"/>
      <c r="P99" s="1">
        <v>0</v>
      </c>
    </row>
    <row r="100" spans="2:16" ht="20.100000000000001" customHeight="1" x14ac:dyDescent="0.25">
      <c r="B100" s="26"/>
      <c r="C100" s="27"/>
      <c r="D100" s="27"/>
      <c r="E100" s="27"/>
      <c r="F100" s="27"/>
      <c r="G100" s="24"/>
      <c r="H100" s="33" t="str">
        <f t="shared" si="6"/>
        <v/>
      </c>
      <c r="I100" s="29"/>
      <c r="J100" s="3" t="str">
        <f t="shared" si="7"/>
        <v/>
      </c>
      <c r="K100" s="4" t="str">
        <f t="shared" si="8"/>
        <v/>
      </c>
      <c r="L100" s="6" t="str">
        <f t="shared" si="11"/>
        <v/>
      </c>
      <c r="M100" s="1" t="str">
        <f t="shared" si="9"/>
        <v/>
      </c>
      <c r="N100" s="34" t="str">
        <f t="shared" si="10"/>
        <v/>
      </c>
      <c r="O100" s="35"/>
      <c r="P100" s="1">
        <v>0</v>
      </c>
    </row>
    <row r="101" spans="2:16" ht="20.100000000000001" customHeight="1" x14ac:dyDescent="0.25">
      <c r="B101" s="26"/>
      <c r="C101" s="27"/>
      <c r="D101" s="27"/>
      <c r="E101" s="27"/>
      <c r="F101" s="27"/>
      <c r="G101" s="24"/>
      <c r="H101" s="33" t="str">
        <f t="shared" si="6"/>
        <v/>
      </c>
      <c r="I101" s="29"/>
      <c r="J101" s="3" t="str">
        <f t="shared" si="7"/>
        <v/>
      </c>
      <c r="K101" s="4" t="str">
        <f t="shared" si="8"/>
        <v/>
      </c>
      <c r="L101" s="6" t="str">
        <f t="shared" si="11"/>
        <v/>
      </c>
      <c r="M101" s="1" t="str">
        <f t="shared" si="9"/>
        <v/>
      </c>
      <c r="N101" s="34" t="str">
        <f t="shared" si="10"/>
        <v/>
      </c>
      <c r="O101" s="35"/>
      <c r="P101" s="1">
        <v>0</v>
      </c>
    </row>
    <row r="102" spans="2:16" ht="20.100000000000001" customHeight="1" x14ac:dyDescent="0.25">
      <c r="B102" s="26"/>
      <c r="C102" s="27"/>
      <c r="D102" s="27"/>
      <c r="E102" s="27"/>
      <c r="F102" s="27"/>
      <c r="G102" s="24"/>
      <c r="H102" s="33" t="str">
        <f t="shared" si="6"/>
        <v/>
      </c>
      <c r="I102" s="29"/>
      <c r="J102" s="3" t="str">
        <f t="shared" si="7"/>
        <v/>
      </c>
      <c r="K102" s="4" t="str">
        <f t="shared" si="8"/>
        <v/>
      </c>
      <c r="L102" s="6" t="str">
        <f t="shared" si="11"/>
        <v/>
      </c>
      <c r="M102" s="1" t="str">
        <f t="shared" si="9"/>
        <v/>
      </c>
      <c r="N102" s="34" t="str">
        <f t="shared" si="10"/>
        <v/>
      </c>
      <c r="O102" s="35"/>
      <c r="P102" s="1">
        <v>0</v>
      </c>
    </row>
    <row r="103" spans="2:16" ht="20.100000000000001" customHeight="1" x14ac:dyDescent="0.25">
      <c r="B103" s="26"/>
      <c r="C103" s="27"/>
      <c r="D103" s="27"/>
      <c r="E103" s="27"/>
      <c r="F103" s="27"/>
      <c r="G103" s="24"/>
      <c r="H103" s="33" t="str">
        <f t="shared" si="6"/>
        <v/>
      </c>
      <c r="I103" s="29"/>
      <c r="J103" s="3" t="str">
        <f t="shared" si="7"/>
        <v/>
      </c>
      <c r="K103" s="4" t="str">
        <f t="shared" si="8"/>
        <v/>
      </c>
      <c r="L103" s="6" t="str">
        <f t="shared" si="11"/>
        <v/>
      </c>
      <c r="M103" s="1" t="str">
        <f t="shared" si="9"/>
        <v/>
      </c>
      <c r="N103" s="34" t="str">
        <f t="shared" si="10"/>
        <v/>
      </c>
      <c r="O103" s="35"/>
      <c r="P103" s="1">
        <v>0</v>
      </c>
    </row>
    <row r="104" spans="2:16" ht="20.100000000000001" customHeight="1" x14ac:dyDescent="0.25">
      <c r="B104" s="26"/>
      <c r="C104" s="27"/>
      <c r="D104" s="27"/>
      <c r="E104" s="27"/>
      <c r="F104" s="27"/>
      <c r="G104" s="24"/>
      <c r="H104" s="33" t="str">
        <f t="shared" si="6"/>
        <v/>
      </c>
      <c r="I104" s="29"/>
      <c r="J104" s="3" t="str">
        <f t="shared" si="7"/>
        <v/>
      </c>
      <c r="K104" s="4" t="str">
        <f t="shared" si="8"/>
        <v/>
      </c>
      <c r="L104" s="6" t="str">
        <f t="shared" si="11"/>
        <v/>
      </c>
      <c r="M104" s="1" t="str">
        <f t="shared" si="9"/>
        <v/>
      </c>
      <c r="N104" s="34" t="str">
        <f t="shared" si="10"/>
        <v/>
      </c>
      <c r="O104" s="35"/>
      <c r="P104" s="1">
        <v>0</v>
      </c>
    </row>
    <row r="105" spans="2:16" ht="20.100000000000001" customHeight="1" x14ac:dyDescent="0.25">
      <c r="B105" s="26"/>
      <c r="C105" s="27"/>
      <c r="D105" s="27"/>
      <c r="E105" s="27"/>
      <c r="F105" s="27"/>
      <c r="G105" s="24"/>
      <c r="H105" s="33" t="str">
        <f t="shared" si="6"/>
        <v/>
      </c>
      <c r="I105" s="29"/>
      <c r="J105" s="3" t="str">
        <f t="shared" si="7"/>
        <v/>
      </c>
      <c r="K105" s="4" t="str">
        <f t="shared" si="8"/>
        <v/>
      </c>
      <c r="L105" s="6" t="str">
        <f t="shared" si="11"/>
        <v/>
      </c>
      <c r="M105" s="1" t="str">
        <f t="shared" si="9"/>
        <v/>
      </c>
      <c r="N105" s="34" t="str">
        <f t="shared" si="10"/>
        <v/>
      </c>
      <c r="O105" s="35"/>
      <c r="P105" s="1">
        <v>0</v>
      </c>
    </row>
    <row r="106" spans="2:16" ht="20.100000000000001" customHeight="1" x14ac:dyDescent="0.25">
      <c r="B106" s="26"/>
      <c r="C106" s="27"/>
      <c r="D106" s="27"/>
      <c r="E106" s="27"/>
      <c r="F106" s="27"/>
      <c r="G106" s="24"/>
      <c r="H106" s="33" t="str">
        <f t="shared" si="6"/>
        <v/>
      </c>
      <c r="I106" s="29"/>
      <c r="J106" s="3" t="str">
        <f t="shared" si="7"/>
        <v/>
      </c>
      <c r="K106" s="4" t="str">
        <f t="shared" si="8"/>
        <v/>
      </c>
      <c r="L106" s="6" t="str">
        <f t="shared" si="11"/>
        <v/>
      </c>
      <c r="M106" s="1" t="str">
        <f t="shared" si="9"/>
        <v/>
      </c>
      <c r="N106" s="34" t="str">
        <f t="shared" si="10"/>
        <v/>
      </c>
      <c r="O106" s="35"/>
      <c r="P106" s="1">
        <v>0</v>
      </c>
    </row>
    <row r="107" spans="2:16" ht="20.100000000000001" customHeight="1" x14ac:dyDescent="0.25">
      <c r="B107" s="26"/>
      <c r="C107" s="27"/>
      <c r="D107" s="27"/>
      <c r="E107" s="27"/>
      <c r="F107" s="27"/>
      <c r="G107" s="24"/>
      <c r="H107" s="33" t="str">
        <f t="shared" si="6"/>
        <v/>
      </c>
      <c r="I107" s="29"/>
      <c r="J107" s="3" t="str">
        <f t="shared" si="7"/>
        <v/>
      </c>
      <c r="K107" s="4" t="str">
        <f t="shared" si="8"/>
        <v/>
      </c>
      <c r="L107" s="6" t="str">
        <f t="shared" si="11"/>
        <v/>
      </c>
      <c r="M107" s="1" t="str">
        <f t="shared" si="9"/>
        <v/>
      </c>
      <c r="N107" s="34" t="str">
        <f t="shared" si="10"/>
        <v/>
      </c>
      <c r="O107" s="35"/>
      <c r="P107" s="1">
        <v>0</v>
      </c>
    </row>
    <row r="108" spans="2:16" ht="20.100000000000001" customHeight="1" x14ac:dyDescent="0.25">
      <c r="B108" s="26"/>
      <c r="C108" s="27"/>
      <c r="D108" s="27"/>
      <c r="E108" s="27"/>
      <c r="F108" s="27"/>
      <c r="G108" s="24"/>
      <c r="H108" s="33" t="str">
        <f t="shared" si="6"/>
        <v/>
      </c>
      <c r="I108" s="29"/>
      <c r="J108" s="3" t="str">
        <f t="shared" si="7"/>
        <v/>
      </c>
      <c r="K108" s="4" t="str">
        <f t="shared" si="8"/>
        <v/>
      </c>
      <c r="L108" s="6" t="str">
        <f t="shared" si="11"/>
        <v/>
      </c>
      <c r="M108" s="1" t="str">
        <f t="shared" si="9"/>
        <v/>
      </c>
      <c r="N108" s="34" t="str">
        <f t="shared" si="10"/>
        <v/>
      </c>
      <c r="O108" s="35"/>
      <c r="P108" s="1">
        <v>0</v>
      </c>
    </row>
    <row r="109" spans="2:16" ht="20.100000000000001" customHeight="1" x14ac:dyDescent="0.25">
      <c r="B109" s="26"/>
      <c r="C109" s="27"/>
      <c r="D109" s="27"/>
      <c r="E109" s="27"/>
      <c r="F109" s="27"/>
      <c r="G109" s="24"/>
      <c r="H109" s="33" t="str">
        <f t="shared" si="6"/>
        <v/>
      </c>
      <c r="I109" s="29"/>
      <c r="J109" s="3" t="str">
        <f t="shared" si="7"/>
        <v/>
      </c>
      <c r="K109" s="4" t="str">
        <f t="shared" si="8"/>
        <v/>
      </c>
      <c r="L109" s="6" t="str">
        <f t="shared" si="11"/>
        <v/>
      </c>
      <c r="M109" s="1" t="str">
        <f t="shared" si="9"/>
        <v/>
      </c>
      <c r="N109" s="34" t="str">
        <f t="shared" si="10"/>
        <v/>
      </c>
      <c r="O109" s="35"/>
      <c r="P109" s="1">
        <v>0</v>
      </c>
    </row>
    <row r="110" spans="2:16" ht="20.100000000000001" customHeight="1" x14ac:dyDescent="0.25">
      <c r="B110" s="26"/>
      <c r="C110" s="27"/>
      <c r="D110" s="27"/>
      <c r="E110" s="27"/>
      <c r="F110" s="27"/>
      <c r="G110" s="24"/>
      <c r="H110" s="33" t="str">
        <f t="shared" si="6"/>
        <v/>
      </c>
      <c r="I110" s="29"/>
      <c r="J110" s="3" t="str">
        <f t="shared" si="7"/>
        <v/>
      </c>
      <c r="K110" s="4" t="str">
        <f t="shared" si="8"/>
        <v/>
      </c>
      <c r="L110" s="6" t="str">
        <f t="shared" si="11"/>
        <v/>
      </c>
      <c r="M110" s="1" t="str">
        <f t="shared" si="9"/>
        <v/>
      </c>
      <c r="N110" s="34" t="str">
        <f t="shared" si="10"/>
        <v/>
      </c>
      <c r="O110" s="35"/>
      <c r="P110" s="1">
        <v>0</v>
      </c>
    </row>
    <row r="111" spans="2:16" ht="20.100000000000001" customHeight="1" x14ac:dyDescent="0.25">
      <c r="B111" s="26"/>
      <c r="C111" s="27"/>
      <c r="D111" s="27"/>
      <c r="E111" s="27"/>
      <c r="F111" s="27"/>
      <c r="G111" s="24"/>
      <c r="H111" s="33" t="str">
        <f t="shared" si="6"/>
        <v/>
      </c>
      <c r="I111" s="29"/>
      <c r="J111" s="3" t="str">
        <f t="shared" si="7"/>
        <v/>
      </c>
      <c r="K111" s="4" t="str">
        <f t="shared" si="8"/>
        <v/>
      </c>
      <c r="L111" s="6" t="str">
        <f t="shared" si="11"/>
        <v/>
      </c>
      <c r="M111" s="1" t="str">
        <f t="shared" si="9"/>
        <v/>
      </c>
      <c r="N111" s="34" t="str">
        <f t="shared" si="10"/>
        <v/>
      </c>
      <c r="O111" s="35"/>
      <c r="P111" s="1">
        <v>0</v>
      </c>
    </row>
    <row r="112" spans="2:16" ht="20.100000000000001" customHeight="1" x14ac:dyDescent="0.25">
      <c r="B112" s="26"/>
      <c r="C112" s="27"/>
      <c r="D112" s="27"/>
      <c r="E112" s="27"/>
      <c r="F112" s="27"/>
      <c r="G112" s="24"/>
      <c r="H112" s="33" t="str">
        <f t="shared" si="6"/>
        <v/>
      </c>
      <c r="I112" s="29"/>
      <c r="J112" s="3" t="str">
        <f t="shared" si="7"/>
        <v/>
      </c>
      <c r="K112" s="4" t="str">
        <f t="shared" si="8"/>
        <v/>
      </c>
      <c r="L112" s="6" t="str">
        <f t="shared" si="11"/>
        <v/>
      </c>
      <c r="M112" s="1" t="str">
        <f t="shared" si="9"/>
        <v/>
      </c>
      <c r="N112" s="34" t="str">
        <f t="shared" si="10"/>
        <v/>
      </c>
      <c r="O112" s="35"/>
      <c r="P112" s="1">
        <v>0</v>
      </c>
    </row>
    <row r="113" spans="2:16" ht="20.100000000000001" customHeight="1" x14ac:dyDescent="0.25">
      <c r="B113" s="26"/>
      <c r="C113" s="27"/>
      <c r="D113" s="27"/>
      <c r="E113" s="27"/>
      <c r="F113" s="27"/>
      <c r="G113" s="24"/>
      <c r="H113" s="33" t="str">
        <f t="shared" si="6"/>
        <v/>
      </c>
      <c r="I113" s="29"/>
      <c r="J113" s="3" t="str">
        <f t="shared" si="7"/>
        <v/>
      </c>
      <c r="K113" s="4" t="str">
        <f t="shared" si="8"/>
        <v/>
      </c>
      <c r="L113" s="6" t="str">
        <f t="shared" si="11"/>
        <v/>
      </c>
      <c r="M113" s="1" t="str">
        <f t="shared" si="9"/>
        <v/>
      </c>
      <c r="N113" s="34" t="str">
        <f t="shared" si="10"/>
        <v/>
      </c>
      <c r="O113" s="35"/>
      <c r="P113" s="1">
        <v>0</v>
      </c>
    </row>
    <row r="114" spans="2:16" ht="20.100000000000001" customHeight="1" x14ac:dyDescent="0.25">
      <c r="B114" s="26"/>
      <c r="C114" s="27"/>
      <c r="D114" s="27"/>
      <c r="E114" s="27"/>
      <c r="F114" s="27"/>
      <c r="G114" s="24"/>
      <c r="H114" s="33" t="str">
        <f t="shared" si="6"/>
        <v/>
      </c>
      <c r="I114" s="29"/>
      <c r="J114" s="3" t="str">
        <f t="shared" si="7"/>
        <v/>
      </c>
      <c r="K114" s="4" t="str">
        <f t="shared" si="8"/>
        <v/>
      </c>
      <c r="L114" s="6" t="str">
        <f t="shared" si="11"/>
        <v/>
      </c>
      <c r="M114" s="1" t="str">
        <f t="shared" si="9"/>
        <v/>
      </c>
      <c r="N114" s="34" t="str">
        <f t="shared" si="10"/>
        <v/>
      </c>
      <c r="O114" s="35"/>
      <c r="P114" s="1">
        <v>0</v>
      </c>
    </row>
    <row r="115" spans="2:16" ht="20.100000000000001" customHeight="1" x14ac:dyDescent="0.25">
      <c r="B115" s="26"/>
      <c r="C115" s="27"/>
      <c r="D115" s="27"/>
      <c r="E115" s="27"/>
      <c r="F115" s="27"/>
      <c r="G115" s="24"/>
      <c r="H115" s="33" t="str">
        <f t="shared" si="6"/>
        <v/>
      </c>
      <c r="I115" s="29"/>
      <c r="J115" s="3" t="str">
        <f t="shared" si="7"/>
        <v/>
      </c>
      <c r="K115" s="4" t="str">
        <f t="shared" si="8"/>
        <v/>
      </c>
      <c r="L115" s="6" t="str">
        <f t="shared" si="11"/>
        <v/>
      </c>
      <c r="M115" s="1" t="str">
        <f t="shared" si="9"/>
        <v/>
      </c>
      <c r="N115" s="34" t="str">
        <f t="shared" si="10"/>
        <v/>
      </c>
      <c r="O115" s="35"/>
      <c r="P115" s="1">
        <v>0</v>
      </c>
    </row>
    <row r="116" spans="2:16" ht="20.100000000000001" customHeight="1" x14ac:dyDescent="0.25">
      <c r="B116" s="26"/>
      <c r="C116" s="27"/>
      <c r="D116" s="27"/>
      <c r="E116" s="27"/>
      <c r="F116" s="27"/>
      <c r="G116" s="24"/>
      <c r="H116" s="33" t="str">
        <f t="shared" si="6"/>
        <v/>
      </c>
      <c r="I116" s="29"/>
      <c r="J116" s="3" t="str">
        <f t="shared" si="7"/>
        <v/>
      </c>
      <c r="K116" s="4" t="str">
        <f t="shared" si="8"/>
        <v/>
      </c>
      <c r="L116" s="6" t="str">
        <f t="shared" si="11"/>
        <v/>
      </c>
      <c r="M116" s="1" t="str">
        <f t="shared" si="9"/>
        <v/>
      </c>
      <c r="N116" s="34" t="str">
        <f t="shared" si="10"/>
        <v/>
      </c>
      <c r="O116" s="35"/>
      <c r="P116" s="1">
        <v>0</v>
      </c>
    </row>
    <row r="117" spans="2:16" ht="20.100000000000001" customHeight="1" x14ac:dyDescent="0.25">
      <c r="B117" s="26"/>
      <c r="C117" s="27"/>
      <c r="D117" s="27"/>
      <c r="E117" s="27"/>
      <c r="F117" s="27"/>
      <c r="G117" s="24"/>
      <c r="H117" s="33" t="str">
        <f t="shared" si="6"/>
        <v/>
      </c>
      <c r="I117" s="29"/>
      <c r="J117" s="3" t="str">
        <f t="shared" si="7"/>
        <v/>
      </c>
      <c r="K117" s="4" t="str">
        <f t="shared" si="8"/>
        <v/>
      </c>
      <c r="L117" s="6" t="str">
        <f t="shared" si="11"/>
        <v/>
      </c>
      <c r="M117" s="1" t="str">
        <f t="shared" si="9"/>
        <v/>
      </c>
      <c r="N117" s="34" t="str">
        <f t="shared" si="10"/>
        <v/>
      </c>
      <c r="O117" s="35"/>
      <c r="P117" s="1">
        <v>0</v>
      </c>
    </row>
    <row r="118" spans="2:16" ht="20.100000000000001" customHeight="1" x14ac:dyDescent="0.25">
      <c r="B118" s="26"/>
      <c r="C118" s="27"/>
      <c r="D118" s="27"/>
      <c r="E118" s="27"/>
      <c r="F118" s="27"/>
      <c r="G118" s="24"/>
      <c r="H118" s="33" t="str">
        <f t="shared" si="6"/>
        <v/>
      </c>
      <c r="I118" s="29"/>
      <c r="J118" s="3" t="str">
        <f t="shared" si="7"/>
        <v/>
      </c>
      <c r="K118" s="4" t="str">
        <f t="shared" si="8"/>
        <v/>
      </c>
      <c r="L118" s="6" t="str">
        <f t="shared" si="11"/>
        <v/>
      </c>
      <c r="M118" s="1" t="str">
        <f t="shared" si="9"/>
        <v/>
      </c>
      <c r="N118" s="34" t="str">
        <f t="shared" si="10"/>
        <v/>
      </c>
      <c r="O118" s="35"/>
      <c r="P118" s="1">
        <v>0</v>
      </c>
    </row>
    <row r="119" spans="2:16" ht="20.100000000000001" customHeight="1" x14ac:dyDescent="0.25">
      <c r="B119" s="26"/>
      <c r="C119" s="27"/>
      <c r="D119" s="27"/>
      <c r="E119" s="27"/>
      <c r="F119" s="27"/>
      <c r="G119" s="24"/>
      <c r="H119" s="33" t="str">
        <f t="shared" si="6"/>
        <v/>
      </c>
      <c r="I119" s="29"/>
      <c r="J119" s="3" t="str">
        <f t="shared" si="7"/>
        <v/>
      </c>
      <c r="K119" s="4" t="str">
        <f t="shared" si="8"/>
        <v/>
      </c>
      <c r="L119" s="6" t="str">
        <f t="shared" si="11"/>
        <v/>
      </c>
      <c r="M119" s="1" t="str">
        <f t="shared" si="9"/>
        <v/>
      </c>
      <c r="N119" s="34" t="str">
        <f t="shared" si="10"/>
        <v/>
      </c>
      <c r="O119" s="35"/>
      <c r="P119" s="1">
        <v>0</v>
      </c>
    </row>
    <row r="120" spans="2:16" ht="20.100000000000001" customHeight="1" x14ac:dyDescent="0.25">
      <c r="B120" s="26"/>
      <c r="C120" s="27"/>
      <c r="D120" s="27"/>
      <c r="E120" s="27"/>
      <c r="F120" s="27"/>
      <c r="G120" s="24"/>
      <c r="H120" s="33" t="str">
        <f t="shared" si="6"/>
        <v/>
      </c>
      <c r="I120" s="29"/>
      <c r="J120" s="3" t="str">
        <f t="shared" si="7"/>
        <v/>
      </c>
      <c r="K120" s="4" t="str">
        <f t="shared" si="8"/>
        <v/>
      </c>
      <c r="L120" s="6" t="str">
        <f t="shared" si="11"/>
        <v/>
      </c>
      <c r="M120" s="1" t="str">
        <f t="shared" si="9"/>
        <v/>
      </c>
      <c r="N120" s="34" t="str">
        <f t="shared" si="10"/>
        <v/>
      </c>
      <c r="O120" s="35"/>
      <c r="P120" s="1">
        <v>0</v>
      </c>
    </row>
    <row r="121" spans="2:16" ht="20.100000000000001" customHeight="1" x14ac:dyDescent="0.25">
      <c r="B121" s="26"/>
      <c r="C121" s="27"/>
      <c r="D121" s="27"/>
      <c r="E121" s="27"/>
      <c r="F121" s="27"/>
      <c r="G121" s="24"/>
      <c r="H121" s="33" t="str">
        <f t="shared" si="6"/>
        <v/>
      </c>
      <c r="I121" s="29"/>
      <c r="J121" s="3" t="str">
        <f t="shared" si="7"/>
        <v/>
      </c>
      <c r="K121" s="4" t="str">
        <f t="shared" si="8"/>
        <v/>
      </c>
      <c r="L121" s="6" t="str">
        <f t="shared" si="11"/>
        <v/>
      </c>
      <c r="M121" s="1" t="str">
        <f t="shared" si="9"/>
        <v/>
      </c>
      <c r="N121" s="34" t="str">
        <f t="shared" si="10"/>
        <v/>
      </c>
      <c r="O121" s="35"/>
      <c r="P121" s="1">
        <v>0</v>
      </c>
    </row>
    <row r="122" spans="2:16" ht="20.100000000000001" customHeight="1" x14ac:dyDescent="0.25">
      <c r="B122" s="26"/>
      <c r="C122" s="27"/>
      <c r="D122" s="27"/>
      <c r="E122" s="27"/>
      <c r="F122" s="27"/>
      <c r="G122" s="24"/>
      <c r="H122" s="33" t="str">
        <f t="shared" si="6"/>
        <v/>
      </c>
      <c r="I122" s="29"/>
      <c r="J122" s="3" t="str">
        <f t="shared" si="7"/>
        <v/>
      </c>
      <c r="K122" s="4" t="str">
        <f t="shared" si="8"/>
        <v/>
      </c>
      <c r="L122" s="6" t="str">
        <f t="shared" si="11"/>
        <v/>
      </c>
      <c r="M122" s="1" t="str">
        <f t="shared" si="9"/>
        <v/>
      </c>
      <c r="N122" s="34" t="str">
        <f t="shared" si="10"/>
        <v/>
      </c>
      <c r="O122" s="35"/>
      <c r="P122" s="1">
        <v>0</v>
      </c>
    </row>
    <row r="123" spans="2:16" ht="20.100000000000001" customHeight="1" x14ac:dyDescent="0.25">
      <c r="B123" s="26"/>
      <c r="C123" s="27"/>
      <c r="D123" s="27"/>
      <c r="E123" s="27"/>
      <c r="F123" s="27"/>
      <c r="G123" s="24"/>
      <c r="H123" s="33" t="str">
        <f t="shared" si="6"/>
        <v/>
      </c>
      <c r="I123" s="29"/>
      <c r="J123" s="3" t="str">
        <f t="shared" si="7"/>
        <v/>
      </c>
      <c r="K123" s="4" t="str">
        <f t="shared" si="8"/>
        <v/>
      </c>
      <c r="L123" s="6" t="str">
        <f t="shared" si="11"/>
        <v/>
      </c>
      <c r="M123" s="1" t="str">
        <f t="shared" si="9"/>
        <v/>
      </c>
      <c r="N123" s="34" t="str">
        <f t="shared" si="10"/>
        <v/>
      </c>
      <c r="O123" s="35"/>
      <c r="P123" s="1">
        <v>0</v>
      </c>
    </row>
    <row r="124" spans="2:16" ht="20.100000000000001" customHeight="1" x14ac:dyDescent="0.25">
      <c r="B124" s="26"/>
      <c r="C124" s="27"/>
      <c r="D124" s="27"/>
      <c r="E124" s="27"/>
      <c r="F124" s="27"/>
      <c r="G124" s="24"/>
      <c r="H124" s="33" t="str">
        <f t="shared" si="6"/>
        <v/>
      </c>
      <c r="I124" s="29"/>
      <c r="J124" s="3" t="str">
        <f t="shared" si="7"/>
        <v/>
      </c>
      <c r="K124" s="4" t="str">
        <f t="shared" si="8"/>
        <v/>
      </c>
      <c r="L124" s="6" t="str">
        <f t="shared" si="11"/>
        <v/>
      </c>
      <c r="M124" s="1" t="str">
        <f t="shared" si="9"/>
        <v/>
      </c>
      <c r="N124" s="34" t="str">
        <f t="shared" si="10"/>
        <v/>
      </c>
      <c r="O124" s="35"/>
      <c r="P124" s="1">
        <v>0</v>
      </c>
    </row>
    <row r="125" spans="2:16" ht="20.100000000000001" customHeight="1" x14ac:dyDescent="0.25">
      <c r="B125" s="26"/>
      <c r="C125" s="27"/>
      <c r="D125" s="27"/>
      <c r="E125" s="27"/>
      <c r="F125" s="27"/>
      <c r="G125" s="24"/>
      <c r="H125" s="33" t="str">
        <f t="shared" si="6"/>
        <v/>
      </c>
      <c r="I125" s="29"/>
      <c r="J125" s="3" t="str">
        <f t="shared" si="7"/>
        <v/>
      </c>
      <c r="K125" s="4" t="str">
        <f t="shared" si="8"/>
        <v/>
      </c>
      <c r="L125" s="6" t="str">
        <f t="shared" si="11"/>
        <v/>
      </c>
      <c r="M125" s="1" t="str">
        <f t="shared" si="9"/>
        <v/>
      </c>
      <c r="N125" s="34" t="str">
        <f t="shared" si="10"/>
        <v/>
      </c>
      <c r="O125" s="35"/>
      <c r="P125" s="1">
        <v>0</v>
      </c>
    </row>
    <row r="126" spans="2:16" ht="20.100000000000001" customHeight="1" x14ac:dyDescent="0.25">
      <c r="B126" s="26"/>
      <c r="C126" s="27"/>
      <c r="D126" s="27"/>
      <c r="E126" s="27"/>
      <c r="F126" s="27"/>
      <c r="G126" s="24"/>
      <c r="H126" s="33" t="str">
        <f t="shared" si="6"/>
        <v/>
      </c>
      <c r="I126" s="29"/>
      <c r="J126" s="3" t="str">
        <f t="shared" si="7"/>
        <v/>
      </c>
      <c r="K126" s="4" t="str">
        <f t="shared" si="8"/>
        <v/>
      </c>
      <c r="L126" s="6" t="str">
        <f t="shared" si="11"/>
        <v/>
      </c>
      <c r="M126" s="1" t="str">
        <f t="shared" si="9"/>
        <v/>
      </c>
      <c r="N126" s="34" t="str">
        <f t="shared" si="10"/>
        <v/>
      </c>
      <c r="O126" s="35"/>
      <c r="P126" s="1">
        <v>0</v>
      </c>
    </row>
    <row r="127" spans="2:16" ht="20.100000000000001" customHeight="1" x14ac:dyDescent="0.25">
      <c r="B127" s="26"/>
      <c r="C127" s="27"/>
      <c r="D127" s="27"/>
      <c r="E127" s="27"/>
      <c r="F127" s="27"/>
      <c r="G127" s="24"/>
      <c r="H127" s="33" t="str">
        <f t="shared" si="6"/>
        <v/>
      </c>
      <c r="I127" s="29"/>
      <c r="J127" s="3" t="str">
        <f t="shared" si="7"/>
        <v/>
      </c>
      <c r="K127" s="4" t="str">
        <f t="shared" si="8"/>
        <v/>
      </c>
      <c r="L127" s="6" t="str">
        <f t="shared" si="11"/>
        <v/>
      </c>
      <c r="M127" s="1" t="str">
        <f t="shared" si="9"/>
        <v/>
      </c>
      <c r="N127" s="34" t="str">
        <f t="shared" si="10"/>
        <v/>
      </c>
      <c r="O127" s="35"/>
      <c r="P127" s="1">
        <v>0</v>
      </c>
    </row>
    <row r="128" spans="2:16" ht="20.100000000000001" customHeight="1" x14ac:dyDescent="0.25">
      <c r="B128" s="26"/>
      <c r="C128" s="27"/>
      <c r="D128" s="27"/>
      <c r="E128" s="27"/>
      <c r="F128" s="27"/>
      <c r="G128" s="24"/>
      <c r="H128" s="33" t="str">
        <f t="shared" si="6"/>
        <v/>
      </c>
      <c r="I128" s="29"/>
      <c r="J128" s="3" t="str">
        <f t="shared" si="7"/>
        <v/>
      </c>
      <c r="K128" s="4" t="str">
        <f t="shared" si="8"/>
        <v/>
      </c>
      <c r="L128" s="6" t="str">
        <f t="shared" si="11"/>
        <v/>
      </c>
      <c r="M128" s="1" t="str">
        <f t="shared" si="9"/>
        <v/>
      </c>
      <c r="N128" s="34" t="str">
        <f t="shared" si="10"/>
        <v/>
      </c>
      <c r="O128" s="35"/>
      <c r="P128" s="1">
        <v>0</v>
      </c>
    </row>
    <row r="129" spans="2:16" ht="20.100000000000001" customHeight="1" x14ac:dyDescent="0.25">
      <c r="B129" s="26"/>
      <c r="C129" s="27"/>
      <c r="D129" s="27"/>
      <c r="E129" s="27"/>
      <c r="F129" s="27"/>
      <c r="G129" s="24"/>
      <c r="H129" s="33" t="str">
        <f t="shared" si="6"/>
        <v/>
      </c>
      <c r="I129" s="29"/>
      <c r="J129" s="3" t="str">
        <f t="shared" si="7"/>
        <v/>
      </c>
      <c r="K129" s="4" t="str">
        <f t="shared" si="8"/>
        <v/>
      </c>
      <c r="L129" s="6" t="str">
        <f t="shared" si="11"/>
        <v/>
      </c>
      <c r="M129" s="1" t="str">
        <f t="shared" si="9"/>
        <v/>
      </c>
      <c r="N129" s="34" t="str">
        <f t="shared" si="10"/>
        <v/>
      </c>
      <c r="O129" s="35"/>
      <c r="P129" s="1">
        <v>0</v>
      </c>
    </row>
    <row r="130" spans="2:16" ht="20.100000000000001" customHeight="1" x14ac:dyDescent="0.25">
      <c r="B130" s="26"/>
      <c r="C130" s="27"/>
      <c r="D130" s="27"/>
      <c r="E130" s="27"/>
      <c r="F130" s="27"/>
      <c r="G130" s="24"/>
      <c r="H130" s="33" t="str">
        <f t="shared" si="6"/>
        <v/>
      </c>
      <c r="I130" s="29"/>
      <c r="J130" s="3" t="str">
        <f t="shared" si="7"/>
        <v/>
      </c>
      <c r="K130" s="4" t="str">
        <f t="shared" si="8"/>
        <v/>
      </c>
      <c r="L130" s="6" t="str">
        <f t="shared" si="11"/>
        <v/>
      </c>
      <c r="M130" s="1" t="str">
        <f t="shared" si="9"/>
        <v/>
      </c>
      <c r="N130" s="34" t="str">
        <f t="shared" si="10"/>
        <v/>
      </c>
      <c r="O130" s="35"/>
      <c r="P130" s="1">
        <v>0</v>
      </c>
    </row>
    <row r="131" spans="2:16" ht="20.100000000000001" customHeight="1" x14ac:dyDescent="0.25">
      <c r="B131" s="26"/>
      <c r="C131" s="27"/>
      <c r="D131" s="27"/>
      <c r="E131" s="27"/>
      <c r="F131" s="27"/>
      <c r="G131" s="24"/>
      <c r="H131" s="33" t="str">
        <f t="shared" si="6"/>
        <v/>
      </c>
      <c r="I131" s="29"/>
      <c r="J131" s="3" t="str">
        <f t="shared" si="7"/>
        <v/>
      </c>
      <c r="K131" s="4" t="str">
        <f t="shared" si="8"/>
        <v/>
      </c>
      <c r="L131" s="6" t="str">
        <f t="shared" si="11"/>
        <v/>
      </c>
      <c r="M131" s="1" t="str">
        <f t="shared" si="9"/>
        <v/>
      </c>
      <c r="N131" s="34" t="str">
        <f t="shared" si="10"/>
        <v/>
      </c>
      <c r="O131" s="35"/>
      <c r="P131" s="1">
        <v>0</v>
      </c>
    </row>
    <row r="132" spans="2:16" ht="20.100000000000001" customHeight="1" x14ac:dyDescent="0.25">
      <c r="B132" s="26"/>
      <c r="C132" s="27"/>
      <c r="D132" s="27"/>
      <c r="E132" s="27"/>
      <c r="F132" s="27"/>
      <c r="G132" s="24"/>
      <c r="H132" s="33" t="str">
        <f t="shared" si="6"/>
        <v/>
      </c>
      <c r="I132" s="29"/>
      <c r="J132" s="3" t="str">
        <f t="shared" si="7"/>
        <v/>
      </c>
      <c r="K132" s="4" t="str">
        <f t="shared" si="8"/>
        <v/>
      </c>
      <c r="L132" s="6" t="str">
        <f t="shared" si="11"/>
        <v/>
      </c>
      <c r="M132" s="1" t="str">
        <f t="shared" si="9"/>
        <v/>
      </c>
      <c r="N132" s="34" t="str">
        <f t="shared" si="10"/>
        <v/>
      </c>
      <c r="O132" s="35"/>
      <c r="P132" s="1">
        <v>0</v>
      </c>
    </row>
    <row r="133" spans="2:16" ht="20.100000000000001" customHeight="1" x14ac:dyDescent="0.25">
      <c r="B133" s="26"/>
      <c r="C133" s="27"/>
      <c r="D133" s="27"/>
      <c r="E133" s="27"/>
      <c r="F133" s="27"/>
      <c r="G133" s="24"/>
      <c r="H133" s="33" t="str">
        <f t="shared" si="6"/>
        <v/>
      </c>
      <c r="I133" s="29"/>
      <c r="J133" s="3" t="str">
        <f t="shared" si="7"/>
        <v/>
      </c>
      <c r="K133" s="4" t="str">
        <f t="shared" si="8"/>
        <v/>
      </c>
      <c r="L133" s="6" t="str">
        <f t="shared" si="11"/>
        <v/>
      </c>
      <c r="M133" s="1" t="str">
        <f t="shared" si="9"/>
        <v/>
      </c>
      <c r="N133" s="34" t="str">
        <f t="shared" si="10"/>
        <v/>
      </c>
      <c r="O133" s="35"/>
      <c r="P133" s="1">
        <v>0</v>
      </c>
    </row>
    <row r="134" spans="2:16" ht="20.100000000000001" customHeight="1" x14ac:dyDescent="0.25">
      <c r="B134" s="26"/>
      <c r="C134" s="27"/>
      <c r="D134" s="27"/>
      <c r="E134" s="27"/>
      <c r="F134" s="27"/>
      <c r="G134" s="24"/>
      <c r="H134" s="33" t="str">
        <f t="shared" si="6"/>
        <v/>
      </c>
      <c r="I134" s="29"/>
      <c r="J134" s="3" t="str">
        <f t="shared" si="7"/>
        <v/>
      </c>
      <c r="K134" s="4" t="str">
        <f t="shared" si="8"/>
        <v/>
      </c>
      <c r="L134" s="6" t="str">
        <f t="shared" si="11"/>
        <v/>
      </c>
      <c r="M134" s="1" t="str">
        <f t="shared" si="9"/>
        <v/>
      </c>
      <c r="N134" s="34" t="str">
        <f t="shared" si="10"/>
        <v/>
      </c>
      <c r="O134" s="35"/>
      <c r="P134" s="1">
        <v>0</v>
      </c>
    </row>
    <row r="135" spans="2:16" ht="20.100000000000001" customHeight="1" x14ac:dyDescent="0.25">
      <c r="B135" s="26"/>
      <c r="C135" s="27"/>
      <c r="D135" s="27"/>
      <c r="E135" s="27"/>
      <c r="F135" s="27"/>
      <c r="G135" s="24"/>
      <c r="H135" s="33" t="str">
        <f t="shared" si="6"/>
        <v/>
      </c>
      <c r="I135" s="29"/>
      <c r="J135" s="3" t="str">
        <f t="shared" si="7"/>
        <v/>
      </c>
      <c r="K135" s="4" t="str">
        <f t="shared" si="8"/>
        <v/>
      </c>
      <c r="L135" s="6" t="str">
        <f t="shared" si="11"/>
        <v/>
      </c>
      <c r="M135" s="1" t="str">
        <f t="shared" si="9"/>
        <v/>
      </c>
      <c r="N135" s="34" t="str">
        <f t="shared" si="10"/>
        <v/>
      </c>
      <c r="O135" s="35"/>
      <c r="P135" s="1">
        <v>0</v>
      </c>
    </row>
    <row r="136" spans="2:16" ht="20.100000000000001" customHeight="1" x14ac:dyDescent="0.25">
      <c r="B136" s="26"/>
      <c r="C136" s="27"/>
      <c r="D136" s="27"/>
      <c r="E136" s="27"/>
      <c r="F136" s="27"/>
      <c r="G136" s="24"/>
      <c r="H136" s="33" t="str">
        <f t="shared" ref="H136:H199" si="12">+IF(G136&lt;&gt;0,IF(G136&gt;=0,"S","H"),"")</f>
        <v/>
      </c>
      <c r="I136" s="29"/>
      <c r="J136" s="3" t="str">
        <f t="shared" ref="J136:J199" si="13">+IF(G136&lt;&gt;"",IF(I136=10,G136/1.1*0.1,IF(I136=20,G136/1.2*0.2,IF(I136="IG",0,IF(I136=12,G136/1.12*0.12,IF(I136=13,G136/1.13*0.13,IF(I136="EXPORT",0,"")))))),"")</f>
        <v/>
      </c>
      <c r="K136" s="4" t="str">
        <f t="shared" ref="K136:K199" si="14">+IF(G136&lt;&gt;"",IF(G136&lt;0,IF(I136&lt;&gt;"",IF(I136=20,9,IF(I136=10,8,IF(I136=13,6,""))),""),""),"")</f>
        <v/>
      </c>
      <c r="L136" s="6" t="str">
        <f t="shared" si="11"/>
        <v/>
      </c>
      <c r="M136" s="1" t="str">
        <f t="shared" ref="M136:M199" si="15">IF(G136&lt;&gt;"",IF(G136&lt;0,-1*G136,G136),"")</f>
        <v/>
      </c>
      <c r="N136" s="34" t="str">
        <f t="shared" ref="N136:N199" si="16">+IF(B136&lt;&gt;"",B136,"")</f>
        <v/>
      </c>
      <c r="O136" s="35"/>
      <c r="P136" s="1">
        <v>0</v>
      </c>
    </row>
    <row r="137" spans="2:16" ht="20.100000000000001" customHeight="1" x14ac:dyDescent="0.25">
      <c r="B137" s="26"/>
      <c r="C137" s="27"/>
      <c r="D137" s="27"/>
      <c r="E137" s="27"/>
      <c r="F137" s="27"/>
      <c r="G137" s="24"/>
      <c r="H137" s="33" t="str">
        <f t="shared" si="12"/>
        <v/>
      </c>
      <c r="I137" s="29"/>
      <c r="J137" s="3" t="str">
        <f t="shared" si="13"/>
        <v/>
      </c>
      <c r="K137" s="4" t="str">
        <f t="shared" si="14"/>
        <v/>
      </c>
      <c r="L137" s="6" t="str">
        <f t="shared" ref="L137:L200" si="17">+IF(G137&lt;&gt;"",L136+G137,"")</f>
        <v/>
      </c>
      <c r="M137" s="1" t="str">
        <f t="shared" si="15"/>
        <v/>
      </c>
      <c r="N137" s="34" t="str">
        <f t="shared" si="16"/>
        <v/>
      </c>
      <c r="O137" s="35"/>
      <c r="P137" s="1">
        <v>0</v>
      </c>
    </row>
    <row r="138" spans="2:16" ht="20.100000000000001" customHeight="1" x14ac:dyDescent="0.25">
      <c r="B138" s="26"/>
      <c r="C138" s="27"/>
      <c r="D138" s="27"/>
      <c r="E138" s="27"/>
      <c r="F138" s="27"/>
      <c r="G138" s="24"/>
      <c r="H138" s="33" t="str">
        <f t="shared" si="12"/>
        <v/>
      </c>
      <c r="I138" s="29"/>
      <c r="J138" s="3" t="str">
        <f t="shared" si="13"/>
        <v/>
      </c>
      <c r="K138" s="4" t="str">
        <f t="shared" si="14"/>
        <v/>
      </c>
      <c r="L138" s="6" t="str">
        <f t="shared" si="17"/>
        <v/>
      </c>
      <c r="M138" s="1" t="str">
        <f t="shared" si="15"/>
        <v/>
      </c>
      <c r="N138" s="34" t="str">
        <f t="shared" si="16"/>
        <v/>
      </c>
      <c r="O138" s="35"/>
      <c r="P138" s="1">
        <v>0</v>
      </c>
    </row>
    <row r="139" spans="2:16" ht="20.100000000000001" customHeight="1" x14ac:dyDescent="0.25">
      <c r="B139" s="26"/>
      <c r="C139" s="27"/>
      <c r="D139" s="27"/>
      <c r="E139" s="27"/>
      <c r="F139" s="27"/>
      <c r="G139" s="24"/>
      <c r="H139" s="33" t="str">
        <f t="shared" si="12"/>
        <v/>
      </c>
      <c r="I139" s="29"/>
      <c r="J139" s="3" t="str">
        <f t="shared" si="13"/>
        <v/>
      </c>
      <c r="K139" s="4" t="str">
        <f t="shared" si="14"/>
        <v/>
      </c>
      <c r="L139" s="6" t="str">
        <f t="shared" si="17"/>
        <v/>
      </c>
      <c r="M139" s="1" t="str">
        <f t="shared" si="15"/>
        <v/>
      </c>
      <c r="N139" s="34" t="str">
        <f t="shared" si="16"/>
        <v/>
      </c>
      <c r="O139" s="35"/>
      <c r="P139" s="1">
        <v>0</v>
      </c>
    </row>
    <row r="140" spans="2:16" ht="20.100000000000001" customHeight="1" x14ac:dyDescent="0.25">
      <c r="B140" s="26"/>
      <c r="C140" s="27"/>
      <c r="D140" s="27"/>
      <c r="E140" s="27"/>
      <c r="F140" s="27"/>
      <c r="G140" s="24"/>
      <c r="H140" s="33" t="str">
        <f t="shared" si="12"/>
        <v/>
      </c>
      <c r="I140" s="29"/>
      <c r="J140" s="3" t="str">
        <f t="shared" si="13"/>
        <v/>
      </c>
      <c r="K140" s="4" t="str">
        <f t="shared" si="14"/>
        <v/>
      </c>
      <c r="L140" s="6" t="str">
        <f t="shared" si="17"/>
        <v/>
      </c>
      <c r="M140" s="1" t="str">
        <f t="shared" si="15"/>
        <v/>
      </c>
      <c r="N140" s="34" t="str">
        <f t="shared" si="16"/>
        <v/>
      </c>
      <c r="O140" s="35"/>
      <c r="P140" s="1">
        <v>0</v>
      </c>
    </row>
    <row r="141" spans="2:16" ht="20.100000000000001" customHeight="1" x14ac:dyDescent="0.25">
      <c r="B141" s="26"/>
      <c r="C141" s="27"/>
      <c r="D141" s="27"/>
      <c r="E141" s="27"/>
      <c r="F141" s="27"/>
      <c r="G141" s="24"/>
      <c r="H141" s="33" t="str">
        <f t="shared" si="12"/>
        <v/>
      </c>
      <c r="I141" s="29"/>
      <c r="J141" s="3" t="str">
        <f t="shared" si="13"/>
        <v/>
      </c>
      <c r="K141" s="4" t="str">
        <f t="shared" si="14"/>
        <v/>
      </c>
      <c r="L141" s="6" t="str">
        <f t="shared" si="17"/>
        <v/>
      </c>
      <c r="M141" s="1" t="str">
        <f t="shared" si="15"/>
        <v/>
      </c>
      <c r="N141" s="34" t="str">
        <f t="shared" si="16"/>
        <v/>
      </c>
      <c r="O141" s="35"/>
      <c r="P141" s="1">
        <v>0</v>
      </c>
    </row>
    <row r="142" spans="2:16" ht="20.100000000000001" customHeight="1" x14ac:dyDescent="0.25">
      <c r="B142" s="26"/>
      <c r="C142" s="27"/>
      <c r="D142" s="27"/>
      <c r="E142" s="27"/>
      <c r="F142" s="27"/>
      <c r="G142" s="24"/>
      <c r="H142" s="33" t="str">
        <f t="shared" si="12"/>
        <v/>
      </c>
      <c r="I142" s="29"/>
      <c r="J142" s="3" t="str">
        <f t="shared" si="13"/>
        <v/>
      </c>
      <c r="K142" s="4" t="str">
        <f t="shared" si="14"/>
        <v/>
      </c>
      <c r="L142" s="6" t="str">
        <f t="shared" si="17"/>
        <v/>
      </c>
      <c r="M142" s="1" t="str">
        <f t="shared" si="15"/>
        <v/>
      </c>
      <c r="N142" s="34" t="str">
        <f t="shared" si="16"/>
        <v/>
      </c>
      <c r="O142" s="35"/>
      <c r="P142" s="1">
        <v>0</v>
      </c>
    </row>
    <row r="143" spans="2:16" ht="20.100000000000001" customHeight="1" x14ac:dyDescent="0.25">
      <c r="B143" s="26"/>
      <c r="C143" s="27"/>
      <c r="D143" s="27"/>
      <c r="E143" s="27"/>
      <c r="F143" s="27"/>
      <c r="G143" s="24"/>
      <c r="H143" s="33" t="str">
        <f t="shared" si="12"/>
        <v/>
      </c>
      <c r="I143" s="29"/>
      <c r="J143" s="3" t="str">
        <f t="shared" si="13"/>
        <v/>
      </c>
      <c r="K143" s="4" t="str">
        <f t="shared" si="14"/>
        <v/>
      </c>
      <c r="L143" s="6" t="str">
        <f t="shared" si="17"/>
        <v/>
      </c>
      <c r="M143" s="1" t="str">
        <f t="shared" si="15"/>
        <v/>
      </c>
      <c r="N143" s="34" t="str">
        <f t="shared" si="16"/>
        <v/>
      </c>
      <c r="O143" s="35"/>
      <c r="P143" s="1">
        <v>0</v>
      </c>
    </row>
    <row r="144" spans="2:16" ht="20.100000000000001" customHeight="1" x14ac:dyDescent="0.25">
      <c r="B144" s="26"/>
      <c r="C144" s="27"/>
      <c r="D144" s="27"/>
      <c r="E144" s="27"/>
      <c r="F144" s="27"/>
      <c r="G144" s="24"/>
      <c r="H144" s="33" t="str">
        <f t="shared" si="12"/>
        <v/>
      </c>
      <c r="I144" s="29"/>
      <c r="J144" s="3" t="str">
        <f t="shared" si="13"/>
        <v/>
      </c>
      <c r="K144" s="4" t="str">
        <f t="shared" si="14"/>
        <v/>
      </c>
      <c r="L144" s="6" t="str">
        <f t="shared" si="17"/>
        <v/>
      </c>
      <c r="M144" s="1" t="str">
        <f t="shared" si="15"/>
        <v/>
      </c>
      <c r="N144" s="34" t="str">
        <f t="shared" si="16"/>
        <v/>
      </c>
      <c r="O144" s="35"/>
      <c r="P144" s="1">
        <v>0</v>
      </c>
    </row>
    <row r="145" spans="2:16" ht="20.100000000000001" customHeight="1" x14ac:dyDescent="0.25">
      <c r="B145" s="26"/>
      <c r="C145" s="27"/>
      <c r="D145" s="27"/>
      <c r="E145" s="27"/>
      <c r="F145" s="27"/>
      <c r="G145" s="24"/>
      <c r="H145" s="33" t="str">
        <f t="shared" si="12"/>
        <v/>
      </c>
      <c r="I145" s="29"/>
      <c r="J145" s="3" t="str">
        <f t="shared" si="13"/>
        <v/>
      </c>
      <c r="K145" s="4" t="str">
        <f t="shared" si="14"/>
        <v/>
      </c>
      <c r="L145" s="6" t="str">
        <f t="shared" si="17"/>
        <v/>
      </c>
      <c r="M145" s="1" t="str">
        <f t="shared" si="15"/>
        <v/>
      </c>
      <c r="N145" s="34" t="str">
        <f t="shared" si="16"/>
        <v/>
      </c>
      <c r="O145" s="35"/>
      <c r="P145" s="1">
        <v>0</v>
      </c>
    </row>
    <row r="146" spans="2:16" ht="20.100000000000001" customHeight="1" x14ac:dyDescent="0.25">
      <c r="B146" s="26"/>
      <c r="C146" s="27"/>
      <c r="D146" s="27"/>
      <c r="E146" s="27"/>
      <c r="F146" s="27"/>
      <c r="G146" s="24"/>
      <c r="H146" s="33" t="str">
        <f t="shared" si="12"/>
        <v/>
      </c>
      <c r="I146" s="29"/>
      <c r="J146" s="3" t="str">
        <f t="shared" si="13"/>
        <v/>
      </c>
      <c r="K146" s="4" t="str">
        <f t="shared" si="14"/>
        <v/>
      </c>
      <c r="L146" s="6" t="str">
        <f t="shared" si="17"/>
        <v/>
      </c>
      <c r="M146" s="1" t="str">
        <f t="shared" si="15"/>
        <v/>
      </c>
      <c r="N146" s="34" t="str">
        <f t="shared" si="16"/>
        <v/>
      </c>
      <c r="O146" s="35"/>
      <c r="P146" s="1">
        <v>0</v>
      </c>
    </row>
    <row r="147" spans="2:16" ht="20.100000000000001" customHeight="1" x14ac:dyDescent="0.25">
      <c r="B147" s="26"/>
      <c r="C147" s="27"/>
      <c r="D147" s="27"/>
      <c r="E147" s="27"/>
      <c r="F147" s="27"/>
      <c r="G147" s="24"/>
      <c r="H147" s="33" t="str">
        <f t="shared" si="12"/>
        <v/>
      </c>
      <c r="I147" s="29"/>
      <c r="J147" s="3" t="str">
        <f t="shared" si="13"/>
        <v/>
      </c>
      <c r="K147" s="4" t="str">
        <f t="shared" si="14"/>
        <v/>
      </c>
      <c r="L147" s="6" t="str">
        <f t="shared" si="17"/>
        <v/>
      </c>
      <c r="M147" s="1" t="str">
        <f t="shared" si="15"/>
        <v/>
      </c>
      <c r="N147" s="34" t="str">
        <f t="shared" si="16"/>
        <v/>
      </c>
      <c r="O147" s="35"/>
      <c r="P147" s="1">
        <v>0</v>
      </c>
    </row>
    <row r="148" spans="2:16" ht="20.100000000000001" customHeight="1" x14ac:dyDescent="0.25">
      <c r="B148" s="26"/>
      <c r="C148" s="27"/>
      <c r="D148" s="27"/>
      <c r="E148" s="27"/>
      <c r="F148" s="27"/>
      <c r="G148" s="24"/>
      <c r="H148" s="33" t="str">
        <f t="shared" si="12"/>
        <v/>
      </c>
      <c r="I148" s="29"/>
      <c r="J148" s="3" t="str">
        <f t="shared" si="13"/>
        <v/>
      </c>
      <c r="K148" s="4" t="str">
        <f t="shared" si="14"/>
        <v/>
      </c>
      <c r="L148" s="6" t="str">
        <f t="shared" si="17"/>
        <v/>
      </c>
      <c r="M148" s="1" t="str">
        <f t="shared" si="15"/>
        <v/>
      </c>
      <c r="N148" s="34" t="str">
        <f t="shared" si="16"/>
        <v/>
      </c>
      <c r="O148" s="35"/>
      <c r="P148" s="1">
        <v>0</v>
      </c>
    </row>
    <row r="149" spans="2:16" ht="20.100000000000001" customHeight="1" x14ac:dyDescent="0.25">
      <c r="B149" s="26"/>
      <c r="C149" s="27"/>
      <c r="D149" s="27"/>
      <c r="E149" s="27"/>
      <c r="F149" s="27"/>
      <c r="G149" s="24"/>
      <c r="H149" s="33" t="str">
        <f t="shared" si="12"/>
        <v/>
      </c>
      <c r="I149" s="29"/>
      <c r="J149" s="3" t="str">
        <f t="shared" si="13"/>
        <v/>
      </c>
      <c r="K149" s="4" t="str">
        <f t="shared" si="14"/>
        <v/>
      </c>
      <c r="L149" s="6" t="str">
        <f t="shared" si="17"/>
        <v/>
      </c>
      <c r="M149" s="1" t="str">
        <f t="shared" si="15"/>
        <v/>
      </c>
      <c r="N149" s="34" t="str">
        <f t="shared" si="16"/>
        <v/>
      </c>
      <c r="O149" s="35"/>
      <c r="P149" s="1">
        <v>0</v>
      </c>
    </row>
    <row r="150" spans="2:16" ht="20.100000000000001" customHeight="1" x14ac:dyDescent="0.25">
      <c r="B150" s="26"/>
      <c r="C150" s="27"/>
      <c r="D150" s="27"/>
      <c r="E150" s="27"/>
      <c r="F150" s="27"/>
      <c r="G150" s="24"/>
      <c r="H150" s="33" t="str">
        <f t="shared" si="12"/>
        <v/>
      </c>
      <c r="I150" s="29"/>
      <c r="J150" s="3" t="str">
        <f t="shared" si="13"/>
        <v/>
      </c>
      <c r="K150" s="4" t="str">
        <f t="shared" si="14"/>
        <v/>
      </c>
      <c r="L150" s="6" t="str">
        <f t="shared" si="17"/>
        <v/>
      </c>
      <c r="M150" s="1" t="str">
        <f t="shared" si="15"/>
        <v/>
      </c>
      <c r="N150" s="34" t="str">
        <f t="shared" si="16"/>
        <v/>
      </c>
      <c r="O150" s="35"/>
      <c r="P150" s="1">
        <v>0</v>
      </c>
    </row>
    <row r="151" spans="2:16" ht="20.100000000000001" customHeight="1" x14ac:dyDescent="0.25">
      <c r="B151" s="26"/>
      <c r="C151" s="27"/>
      <c r="D151" s="27"/>
      <c r="E151" s="27"/>
      <c r="F151" s="27"/>
      <c r="G151" s="24"/>
      <c r="H151" s="33" t="str">
        <f t="shared" si="12"/>
        <v/>
      </c>
      <c r="I151" s="29"/>
      <c r="J151" s="3" t="str">
        <f t="shared" si="13"/>
        <v/>
      </c>
      <c r="K151" s="4" t="str">
        <f t="shared" si="14"/>
        <v/>
      </c>
      <c r="L151" s="6" t="str">
        <f t="shared" si="17"/>
        <v/>
      </c>
      <c r="M151" s="1" t="str">
        <f t="shared" si="15"/>
        <v/>
      </c>
      <c r="N151" s="34" t="str">
        <f t="shared" si="16"/>
        <v/>
      </c>
      <c r="O151" s="35"/>
      <c r="P151" s="1">
        <v>0</v>
      </c>
    </row>
    <row r="152" spans="2:16" ht="20.100000000000001" customHeight="1" x14ac:dyDescent="0.25">
      <c r="B152" s="26"/>
      <c r="C152" s="27"/>
      <c r="D152" s="27"/>
      <c r="E152" s="27"/>
      <c r="F152" s="27"/>
      <c r="G152" s="24"/>
      <c r="H152" s="33" t="str">
        <f t="shared" si="12"/>
        <v/>
      </c>
      <c r="I152" s="29"/>
      <c r="J152" s="3" t="str">
        <f t="shared" si="13"/>
        <v/>
      </c>
      <c r="K152" s="4" t="str">
        <f t="shared" si="14"/>
        <v/>
      </c>
      <c r="L152" s="6" t="str">
        <f t="shared" si="17"/>
        <v/>
      </c>
      <c r="M152" s="1" t="str">
        <f t="shared" si="15"/>
        <v/>
      </c>
      <c r="N152" s="34" t="str">
        <f t="shared" si="16"/>
        <v/>
      </c>
      <c r="O152" s="35"/>
      <c r="P152" s="1">
        <v>0</v>
      </c>
    </row>
    <row r="153" spans="2:16" ht="20.100000000000001" customHeight="1" x14ac:dyDescent="0.25">
      <c r="B153" s="26"/>
      <c r="C153" s="27"/>
      <c r="D153" s="27"/>
      <c r="E153" s="27"/>
      <c r="F153" s="27"/>
      <c r="G153" s="24"/>
      <c r="H153" s="33" t="str">
        <f t="shared" si="12"/>
        <v/>
      </c>
      <c r="I153" s="29"/>
      <c r="J153" s="3" t="str">
        <f t="shared" si="13"/>
        <v/>
      </c>
      <c r="K153" s="4" t="str">
        <f t="shared" si="14"/>
        <v/>
      </c>
      <c r="L153" s="6" t="str">
        <f t="shared" si="17"/>
        <v/>
      </c>
      <c r="M153" s="1" t="str">
        <f t="shared" si="15"/>
        <v/>
      </c>
      <c r="N153" s="34" t="str">
        <f t="shared" si="16"/>
        <v/>
      </c>
      <c r="O153" s="35"/>
      <c r="P153" s="1">
        <v>0</v>
      </c>
    </row>
    <row r="154" spans="2:16" ht="20.100000000000001" customHeight="1" x14ac:dyDescent="0.25">
      <c r="B154" s="26"/>
      <c r="C154" s="27"/>
      <c r="D154" s="27"/>
      <c r="E154" s="27"/>
      <c r="F154" s="27"/>
      <c r="G154" s="24"/>
      <c r="H154" s="33" t="str">
        <f t="shared" si="12"/>
        <v/>
      </c>
      <c r="I154" s="29"/>
      <c r="J154" s="3" t="str">
        <f t="shared" si="13"/>
        <v/>
      </c>
      <c r="K154" s="4" t="str">
        <f t="shared" si="14"/>
        <v/>
      </c>
      <c r="L154" s="6" t="str">
        <f t="shared" si="17"/>
        <v/>
      </c>
      <c r="M154" s="1" t="str">
        <f t="shared" si="15"/>
        <v/>
      </c>
      <c r="N154" s="34" t="str">
        <f t="shared" si="16"/>
        <v/>
      </c>
      <c r="O154" s="35"/>
      <c r="P154" s="1">
        <v>0</v>
      </c>
    </row>
    <row r="155" spans="2:16" ht="20.100000000000001" customHeight="1" x14ac:dyDescent="0.25">
      <c r="B155" s="26"/>
      <c r="C155" s="27"/>
      <c r="D155" s="27"/>
      <c r="E155" s="27"/>
      <c r="F155" s="27"/>
      <c r="G155" s="24"/>
      <c r="H155" s="33" t="str">
        <f t="shared" si="12"/>
        <v/>
      </c>
      <c r="I155" s="29"/>
      <c r="J155" s="3" t="str">
        <f t="shared" si="13"/>
        <v/>
      </c>
      <c r="K155" s="4" t="str">
        <f t="shared" si="14"/>
        <v/>
      </c>
      <c r="L155" s="6" t="str">
        <f t="shared" si="17"/>
        <v/>
      </c>
      <c r="M155" s="1" t="str">
        <f t="shared" si="15"/>
        <v/>
      </c>
      <c r="N155" s="34" t="str">
        <f t="shared" si="16"/>
        <v/>
      </c>
      <c r="O155" s="35"/>
      <c r="P155" s="1">
        <v>0</v>
      </c>
    </row>
    <row r="156" spans="2:16" ht="20.100000000000001" customHeight="1" x14ac:dyDescent="0.25">
      <c r="B156" s="26"/>
      <c r="C156" s="27"/>
      <c r="D156" s="27"/>
      <c r="E156" s="27"/>
      <c r="F156" s="27"/>
      <c r="G156" s="24"/>
      <c r="H156" s="33" t="str">
        <f t="shared" si="12"/>
        <v/>
      </c>
      <c r="I156" s="29"/>
      <c r="J156" s="3" t="str">
        <f t="shared" si="13"/>
        <v/>
      </c>
      <c r="K156" s="4" t="str">
        <f t="shared" si="14"/>
        <v/>
      </c>
      <c r="L156" s="6" t="str">
        <f t="shared" si="17"/>
        <v/>
      </c>
      <c r="M156" s="1" t="str">
        <f t="shared" si="15"/>
        <v/>
      </c>
      <c r="N156" s="34" t="str">
        <f t="shared" si="16"/>
        <v/>
      </c>
      <c r="O156" s="35"/>
      <c r="P156" s="1">
        <v>0</v>
      </c>
    </row>
    <row r="157" spans="2:16" ht="20.100000000000001" customHeight="1" x14ac:dyDescent="0.25">
      <c r="B157" s="26"/>
      <c r="C157" s="27"/>
      <c r="D157" s="27"/>
      <c r="E157" s="27"/>
      <c r="F157" s="27"/>
      <c r="G157" s="24"/>
      <c r="H157" s="33" t="str">
        <f t="shared" si="12"/>
        <v/>
      </c>
      <c r="I157" s="29"/>
      <c r="J157" s="3" t="str">
        <f t="shared" si="13"/>
        <v/>
      </c>
      <c r="K157" s="4" t="str">
        <f t="shared" si="14"/>
        <v/>
      </c>
      <c r="L157" s="6" t="str">
        <f t="shared" si="17"/>
        <v/>
      </c>
      <c r="M157" s="1" t="str">
        <f t="shared" si="15"/>
        <v/>
      </c>
      <c r="N157" s="34" t="str">
        <f t="shared" si="16"/>
        <v/>
      </c>
      <c r="O157" s="35"/>
      <c r="P157" s="1">
        <v>0</v>
      </c>
    </row>
    <row r="158" spans="2:16" ht="20.100000000000001" customHeight="1" x14ac:dyDescent="0.25">
      <c r="B158" s="26"/>
      <c r="C158" s="27"/>
      <c r="D158" s="27"/>
      <c r="E158" s="27"/>
      <c r="F158" s="27"/>
      <c r="G158" s="24"/>
      <c r="H158" s="33" t="str">
        <f t="shared" si="12"/>
        <v/>
      </c>
      <c r="I158" s="29"/>
      <c r="J158" s="3" t="str">
        <f t="shared" si="13"/>
        <v/>
      </c>
      <c r="K158" s="4" t="str">
        <f t="shared" si="14"/>
        <v/>
      </c>
      <c r="L158" s="6" t="str">
        <f t="shared" si="17"/>
        <v/>
      </c>
      <c r="M158" s="1" t="str">
        <f t="shared" si="15"/>
        <v/>
      </c>
      <c r="N158" s="34" t="str">
        <f t="shared" si="16"/>
        <v/>
      </c>
      <c r="O158" s="35"/>
      <c r="P158" s="1">
        <v>0</v>
      </c>
    </row>
    <row r="159" spans="2:16" ht="20.100000000000001" customHeight="1" x14ac:dyDescent="0.25">
      <c r="B159" s="26"/>
      <c r="C159" s="27"/>
      <c r="D159" s="27"/>
      <c r="E159" s="27"/>
      <c r="F159" s="27"/>
      <c r="G159" s="24"/>
      <c r="H159" s="33" t="str">
        <f t="shared" si="12"/>
        <v/>
      </c>
      <c r="I159" s="29"/>
      <c r="J159" s="3" t="str">
        <f t="shared" si="13"/>
        <v/>
      </c>
      <c r="K159" s="4" t="str">
        <f t="shared" si="14"/>
        <v/>
      </c>
      <c r="L159" s="6" t="str">
        <f t="shared" si="17"/>
        <v/>
      </c>
      <c r="M159" s="1" t="str">
        <f t="shared" si="15"/>
        <v/>
      </c>
      <c r="N159" s="34" t="str">
        <f t="shared" si="16"/>
        <v/>
      </c>
      <c r="O159" s="35"/>
      <c r="P159" s="1">
        <v>0</v>
      </c>
    </row>
    <row r="160" spans="2:16" ht="20.100000000000001" customHeight="1" x14ac:dyDescent="0.25">
      <c r="B160" s="26"/>
      <c r="C160" s="27"/>
      <c r="D160" s="27"/>
      <c r="E160" s="27"/>
      <c r="F160" s="27"/>
      <c r="G160" s="24"/>
      <c r="H160" s="33" t="str">
        <f t="shared" si="12"/>
        <v/>
      </c>
      <c r="I160" s="29"/>
      <c r="J160" s="3" t="str">
        <f t="shared" si="13"/>
        <v/>
      </c>
      <c r="K160" s="4" t="str">
        <f t="shared" si="14"/>
        <v/>
      </c>
      <c r="L160" s="6" t="str">
        <f t="shared" si="17"/>
        <v/>
      </c>
      <c r="M160" s="1" t="str">
        <f t="shared" si="15"/>
        <v/>
      </c>
      <c r="N160" s="34" t="str">
        <f t="shared" si="16"/>
        <v/>
      </c>
      <c r="O160" s="35"/>
      <c r="P160" s="1">
        <v>0</v>
      </c>
    </row>
    <row r="161" spans="2:16" ht="20.100000000000001" customHeight="1" x14ac:dyDescent="0.25">
      <c r="B161" s="26"/>
      <c r="C161" s="27"/>
      <c r="D161" s="27"/>
      <c r="E161" s="27"/>
      <c r="F161" s="27"/>
      <c r="G161" s="24"/>
      <c r="H161" s="33" t="str">
        <f t="shared" si="12"/>
        <v/>
      </c>
      <c r="I161" s="29"/>
      <c r="J161" s="3" t="str">
        <f t="shared" si="13"/>
        <v/>
      </c>
      <c r="K161" s="4" t="str">
        <f t="shared" si="14"/>
        <v/>
      </c>
      <c r="L161" s="6" t="str">
        <f t="shared" si="17"/>
        <v/>
      </c>
      <c r="M161" s="1" t="str">
        <f t="shared" si="15"/>
        <v/>
      </c>
      <c r="N161" s="34" t="str">
        <f t="shared" si="16"/>
        <v/>
      </c>
      <c r="O161" s="35"/>
      <c r="P161" s="1">
        <v>0</v>
      </c>
    </row>
    <row r="162" spans="2:16" ht="20.100000000000001" customHeight="1" x14ac:dyDescent="0.25">
      <c r="B162" s="26"/>
      <c r="C162" s="27"/>
      <c r="D162" s="27"/>
      <c r="E162" s="27"/>
      <c r="F162" s="27"/>
      <c r="G162" s="24"/>
      <c r="H162" s="33" t="str">
        <f t="shared" si="12"/>
        <v/>
      </c>
      <c r="I162" s="29"/>
      <c r="J162" s="3" t="str">
        <f t="shared" si="13"/>
        <v/>
      </c>
      <c r="K162" s="4" t="str">
        <f t="shared" si="14"/>
        <v/>
      </c>
      <c r="L162" s="6" t="str">
        <f t="shared" si="17"/>
        <v/>
      </c>
      <c r="M162" s="1" t="str">
        <f t="shared" si="15"/>
        <v/>
      </c>
      <c r="N162" s="34" t="str">
        <f t="shared" si="16"/>
        <v/>
      </c>
      <c r="O162" s="35"/>
      <c r="P162" s="1">
        <v>0</v>
      </c>
    </row>
    <row r="163" spans="2:16" ht="20.100000000000001" customHeight="1" x14ac:dyDescent="0.25">
      <c r="B163" s="26"/>
      <c r="C163" s="27"/>
      <c r="D163" s="27"/>
      <c r="E163" s="27"/>
      <c r="F163" s="27"/>
      <c r="G163" s="24"/>
      <c r="H163" s="33" t="str">
        <f t="shared" si="12"/>
        <v/>
      </c>
      <c r="I163" s="29"/>
      <c r="J163" s="3" t="str">
        <f t="shared" si="13"/>
        <v/>
      </c>
      <c r="K163" s="4" t="str">
        <f t="shared" si="14"/>
        <v/>
      </c>
      <c r="L163" s="6" t="str">
        <f t="shared" si="17"/>
        <v/>
      </c>
      <c r="M163" s="1" t="str">
        <f t="shared" si="15"/>
        <v/>
      </c>
      <c r="N163" s="34" t="str">
        <f t="shared" si="16"/>
        <v/>
      </c>
      <c r="O163" s="35"/>
      <c r="P163" s="1">
        <v>0</v>
      </c>
    </row>
    <row r="164" spans="2:16" ht="20.100000000000001" customHeight="1" x14ac:dyDescent="0.25">
      <c r="B164" s="26"/>
      <c r="C164" s="27"/>
      <c r="D164" s="27"/>
      <c r="E164" s="27"/>
      <c r="F164" s="27"/>
      <c r="G164" s="24"/>
      <c r="H164" s="33" t="str">
        <f t="shared" si="12"/>
        <v/>
      </c>
      <c r="I164" s="29"/>
      <c r="J164" s="3" t="str">
        <f t="shared" si="13"/>
        <v/>
      </c>
      <c r="K164" s="4" t="str">
        <f t="shared" si="14"/>
        <v/>
      </c>
      <c r="L164" s="6" t="str">
        <f t="shared" si="17"/>
        <v/>
      </c>
      <c r="M164" s="1" t="str">
        <f t="shared" si="15"/>
        <v/>
      </c>
      <c r="N164" s="34" t="str">
        <f t="shared" si="16"/>
        <v/>
      </c>
      <c r="O164" s="35"/>
      <c r="P164" s="1">
        <v>0</v>
      </c>
    </row>
    <row r="165" spans="2:16" ht="20.100000000000001" customHeight="1" x14ac:dyDescent="0.25">
      <c r="B165" s="26"/>
      <c r="C165" s="27"/>
      <c r="D165" s="27"/>
      <c r="E165" s="27"/>
      <c r="F165" s="27"/>
      <c r="G165" s="24"/>
      <c r="H165" s="33" t="str">
        <f t="shared" si="12"/>
        <v/>
      </c>
      <c r="I165" s="29"/>
      <c r="J165" s="3" t="str">
        <f t="shared" si="13"/>
        <v/>
      </c>
      <c r="K165" s="4" t="str">
        <f t="shared" si="14"/>
        <v/>
      </c>
      <c r="L165" s="6" t="str">
        <f t="shared" si="17"/>
        <v/>
      </c>
      <c r="M165" s="1" t="str">
        <f t="shared" si="15"/>
        <v/>
      </c>
      <c r="N165" s="34" t="str">
        <f t="shared" si="16"/>
        <v/>
      </c>
      <c r="O165" s="35"/>
      <c r="P165" s="1">
        <v>0</v>
      </c>
    </row>
    <row r="166" spans="2:16" ht="20.100000000000001" customHeight="1" x14ac:dyDescent="0.25">
      <c r="B166" s="26"/>
      <c r="C166" s="27"/>
      <c r="D166" s="27"/>
      <c r="E166" s="27"/>
      <c r="F166" s="27"/>
      <c r="G166" s="24"/>
      <c r="H166" s="33" t="str">
        <f t="shared" si="12"/>
        <v/>
      </c>
      <c r="I166" s="29"/>
      <c r="J166" s="3" t="str">
        <f t="shared" si="13"/>
        <v/>
      </c>
      <c r="K166" s="4" t="str">
        <f t="shared" si="14"/>
        <v/>
      </c>
      <c r="L166" s="6" t="str">
        <f t="shared" si="17"/>
        <v/>
      </c>
      <c r="M166" s="1" t="str">
        <f t="shared" si="15"/>
        <v/>
      </c>
      <c r="N166" s="34" t="str">
        <f t="shared" si="16"/>
        <v/>
      </c>
      <c r="O166" s="35"/>
      <c r="P166" s="1">
        <v>0</v>
      </c>
    </row>
    <row r="167" spans="2:16" ht="20.100000000000001" customHeight="1" x14ac:dyDescent="0.25">
      <c r="B167" s="26"/>
      <c r="C167" s="27"/>
      <c r="D167" s="27"/>
      <c r="E167" s="27"/>
      <c r="F167" s="27"/>
      <c r="G167" s="24"/>
      <c r="H167" s="33" t="str">
        <f t="shared" si="12"/>
        <v/>
      </c>
      <c r="I167" s="29"/>
      <c r="J167" s="3" t="str">
        <f t="shared" si="13"/>
        <v/>
      </c>
      <c r="K167" s="4" t="str">
        <f t="shared" si="14"/>
        <v/>
      </c>
      <c r="L167" s="6" t="str">
        <f t="shared" si="17"/>
        <v/>
      </c>
      <c r="M167" s="1" t="str">
        <f t="shared" si="15"/>
        <v/>
      </c>
      <c r="N167" s="34" t="str">
        <f t="shared" si="16"/>
        <v/>
      </c>
      <c r="O167" s="35"/>
      <c r="P167" s="1">
        <v>0</v>
      </c>
    </row>
    <row r="168" spans="2:16" ht="20.100000000000001" customHeight="1" x14ac:dyDescent="0.25">
      <c r="B168" s="26"/>
      <c r="C168" s="27"/>
      <c r="D168" s="27"/>
      <c r="E168" s="27"/>
      <c r="F168" s="27"/>
      <c r="G168" s="24"/>
      <c r="H168" s="33" t="str">
        <f t="shared" si="12"/>
        <v/>
      </c>
      <c r="I168" s="29"/>
      <c r="J168" s="3" t="str">
        <f t="shared" si="13"/>
        <v/>
      </c>
      <c r="K168" s="4" t="str">
        <f t="shared" si="14"/>
        <v/>
      </c>
      <c r="L168" s="6" t="str">
        <f t="shared" si="17"/>
        <v/>
      </c>
      <c r="M168" s="1" t="str">
        <f t="shared" si="15"/>
        <v/>
      </c>
      <c r="N168" s="34" t="str">
        <f t="shared" si="16"/>
        <v/>
      </c>
      <c r="O168" s="35"/>
      <c r="P168" s="1">
        <v>0</v>
      </c>
    </row>
    <row r="169" spans="2:16" ht="20.100000000000001" customHeight="1" x14ac:dyDescent="0.25">
      <c r="B169" s="26"/>
      <c r="C169" s="27"/>
      <c r="D169" s="27"/>
      <c r="E169" s="27"/>
      <c r="F169" s="27"/>
      <c r="G169" s="24"/>
      <c r="H169" s="33" t="str">
        <f t="shared" si="12"/>
        <v/>
      </c>
      <c r="I169" s="29"/>
      <c r="J169" s="3" t="str">
        <f t="shared" si="13"/>
        <v/>
      </c>
      <c r="K169" s="4" t="str">
        <f t="shared" si="14"/>
        <v/>
      </c>
      <c r="L169" s="6" t="str">
        <f t="shared" si="17"/>
        <v/>
      </c>
      <c r="M169" s="1" t="str">
        <f t="shared" si="15"/>
        <v/>
      </c>
      <c r="N169" s="34" t="str">
        <f t="shared" si="16"/>
        <v/>
      </c>
      <c r="O169" s="35"/>
      <c r="P169" s="1">
        <v>0</v>
      </c>
    </row>
    <row r="170" spans="2:16" ht="20.100000000000001" customHeight="1" x14ac:dyDescent="0.25">
      <c r="B170" s="26"/>
      <c r="C170" s="27"/>
      <c r="D170" s="27"/>
      <c r="E170" s="27"/>
      <c r="F170" s="27"/>
      <c r="G170" s="24"/>
      <c r="H170" s="33" t="str">
        <f t="shared" si="12"/>
        <v/>
      </c>
      <c r="I170" s="29"/>
      <c r="J170" s="3" t="str">
        <f t="shared" si="13"/>
        <v/>
      </c>
      <c r="K170" s="4" t="str">
        <f t="shared" si="14"/>
        <v/>
      </c>
      <c r="L170" s="6" t="str">
        <f t="shared" si="17"/>
        <v/>
      </c>
      <c r="M170" s="1" t="str">
        <f t="shared" si="15"/>
        <v/>
      </c>
      <c r="N170" s="34" t="str">
        <f t="shared" si="16"/>
        <v/>
      </c>
      <c r="O170" s="35"/>
      <c r="P170" s="1">
        <v>0</v>
      </c>
    </row>
    <row r="171" spans="2:16" ht="20.100000000000001" customHeight="1" x14ac:dyDescent="0.25">
      <c r="B171" s="26"/>
      <c r="C171" s="27"/>
      <c r="D171" s="27"/>
      <c r="E171" s="27"/>
      <c r="F171" s="27"/>
      <c r="G171" s="24"/>
      <c r="H171" s="33" t="str">
        <f t="shared" si="12"/>
        <v/>
      </c>
      <c r="I171" s="29"/>
      <c r="J171" s="3" t="str">
        <f t="shared" si="13"/>
        <v/>
      </c>
      <c r="K171" s="4" t="str">
        <f t="shared" si="14"/>
        <v/>
      </c>
      <c r="L171" s="6" t="str">
        <f t="shared" si="17"/>
        <v/>
      </c>
      <c r="M171" s="1" t="str">
        <f t="shared" si="15"/>
        <v/>
      </c>
      <c r="N171" s="34" t="str">
        <f t="shared" si="16"/>
        <v/>
      </c>
      <c r="O171" s="35"/>
      <c r="P171" s="1">
        <v>0</v>
      </c>
    </row>
    <row r="172" spans="2:16" ht="20.100000000000001" customHeight="1" x14ac:dyDescent="0.25">
      <c r="B172" s="26"/>
      <c r="C172" s="27"/>
      <c r="D172" s="27"/>
      <c r="E172" s="27"/>
      <c r="F172" s="27"/>
      <c r="G172" s="24"/>
      <c r="H172" s="33" t="str">
        <f t="shared" si="12"/>
        <v/>
      </c>
      <c r="I172" s="29"/>
      <c r="J172" s="3" t="str">
        <f t="shared" si="13"/>
        <v/>
      </c>
      <c r="K172" s="4" t="str">
        <f t="shared" si="14"/>
        <v/>
      </c>
      <c r="L172" s="6" t="str">
        <f t="shared" si="17"/>
        <v/>
      </c>
      <c r="M172" s="1" t="str">
        <f t="shared" si="15"/>
        <v/>
      </c>
      <c r="N172" s="34" t="str">
        <f t="shared" si="16"/>
        <v/>
      </c>
      <c r="O172" s="35"/>
      <c r="P172" s="1">
        <v>0</v>
      </c>
    </row>
    <row r="173" spans="2:16" ht="20.100000000000001" customHeight="1" x14ac:dyDescent="0.25">
      <c r="B173" s="26"/>
      <c r="C173" s="27"/>
      <c r="D173" s="27"/>
      <c r="E173" s="27"/>
      <c r="F173" s="27"/>
      <c r="G173" s="24"/>
      <c r="H173" s="33" t="str">
        <f t="shared" si="12"/>
        <v/>
      </c>
      <c r="I173" s="29"/>
      <c r="J173" s="3" t="str">
        <f t="shared" si="13"/>
        <v/>
      </c>
      <c r="K173" s="4" t="str">
        <f t="shared" si="14"/>
        <v/>
      </c>
      <c r="L173" s="6" t="str">
        <f t="shared" si="17"/>
        <v/>
      </c>
      <c r="M173" s="1" t="str">
        <f t="shared" si="15"/>
        <v/>
      </c>
      <c r="N173" s="34" t="str">
        <f t="shared" si="16"/>
        <v/>
      </c>
      <c r="O173" s="35"/>
      <c r="P173" s="1">
        <v>0</v>
      </c>
    </row>
    <row r="174" spans="2:16" ht="20.100000000000001" customHeight="1" x14ac:dyDescent="0.25">
      <c r="B174" s="26"/>
      <c r="C174" s="27"/>
      <c r="D174" s="27"/>
      <c r="E174" s="27"/>
      <c r="F174" s="27"/>
      <c r="G174" s="24"/>
      <c r="H174" s="33" t="str">
        <f t="shared" si="12"/>
        <v/>
      </c>
      <c r="I174" s="29"/>
      <c r="J174" s="3" t="str">
        <f t="shared" si="13"/>
        <v/>
      </c>
      <c r="K174" s="4" t="str">
        <f t="shared" si="14"/>
        <v/>
      </c>
      <c r="L174" s="6" t="str">
        <f t="shared" si="17"/>
        <v/>
      </c>
      <c r="M174" s="1" t="str">
        <f t="shared" si="15"/>
        <v/>
      </c>
      <c r="N174" s="34" t="str">
        <f t="shared" si="16"/>
        <v/>
      </c>
      <c r="O174" s="35"/>
      <c r="P174" s="1">
        <v>0</v>
      </c>
    </row>
    <row r="175" spans="2:16" ht="20.100000000000001" customHeight="1" x14ac:dyDescent="0.25">
      <c r="B175" s="26"/>
      <c r="C175" s="27"/>
      <c r="D175" s="27"/>
      <c r="E175" s="27"/>
      <c r="F175" s="27"/>
      <c r="G175" s="24"/>
      <c r="H175" s="33" t="str">
        <f t="shared" si="12"/>
        <v/>
      </c>
      <c r="I175" s="29"/>
      <c r="J175" s="3" t="str">
        <f t="shared" si="13"/>
        <v/>
      </c>
      <c r="K175" s="4" t="str">
        <f t="shared" si="14"/>
        <v/>
      </c>
      <c r="L175" s="6" t="str">
        <f t="shared" si="17"/>
        <v/>
      </c>
      <c r="M175" s="1" t="str">
        <f t="shared" si="15"/>
        <v/>
      </c>
      <c r="N175" s="34" t="str">
        <f t="shared" si="16"/>
        <v/>
      </c>
      <c r="O175" s="35"/>
      <c r="P175" s="1">
        <v>0</v>
      </c>
    </row>
    <row r="176" spans="2:16" ht="20.100000000000001" customHeight="1" x14ac:dyDescent="0.25">
      <c r="B176" s="26"/>
      <c r="C176" s="27"/>
      <c r="D176" s="27"/>
      <c r="E176" s="27"/>
      <c r="F176" s="27"/>
      <c r="G176" s="24"/>
      <c r="H176" s="33" t="str">
        <f t="shared" si="12"/>
        <v/>
      </c>
      <c r="I176" s="29"/>
      <c r="J176" s="3" t="str">
        <f t="shared" si="13"/>
        <v/>
      </c>
      <c r="K176" s="4" t="str">
        <f t="shared" si="14"/>
        <v/>
      </c>
      <c r="L176" s="6" t="str">
        <f t="shared" si="17"/>
        <v/>
      </c>
      <c r="M176" s="1" t="str">
        <f t="shared" si="15"/>
        <v/>
      </c>
      <c r="N176" s="34" t="str">
        <f t="shared" si="16"/>
        <v/>
      </c>
      <c r="O176" s="35"/>
      <c r="P176" s="1">
        <v>0</v>
      </c>
    </row>
    <row r="177" spans="2:16" ht="20.100000000000001" customHeight="1" x14ac:dyDescent="0.25">
      <c r="B177" s="26"/>
      <c r="C177" s="27"/>
      <c r="D177" s="27"/>
      <c r="E177" s="27"/>
      <c r="F177" s="27"/>
      <c r="G177" s="24"/>
      <c r="H177" s="33" t="str">
        <f t="shared" si="12"/>
        <v/>
      </c>
      <c r="I177" s="29"/>
      <c r="J177" s="3" t="str">
        <f t="shared" si="13"/>
        <v/>
      </c>
      <c r="K177" s="4" t="str">
        <f t="shared" si="14"/>
        <v/>
      </c>
      <c r="L177" s="6" t="str">
        <f t="shared" si="17"/>
        <v/>
      </c>
      <c r="M177" s="1" t="str">
        <f t="shared" si="15"/>
        <v/>
      </c>
      <c r="N177" s="34" t="str">
        <f t="shared" si="16"/>
        <v/>
      </c>
      <c r="O177" s="35"/>
      <c r="P177" s="1">
        <v>0</v>
      </c>
    </row>
    <row r="178" spans="2:16" ht="20.100000000000001" customHeight="1" x14ac:dyDescent="0.25">
      <c r="B178" s="26"/>
      <c r="C178" s="27"/>
      <c r="D178" s="27"/>
      <c r="E178" s="27"/>
      <c r="F178" s="27"/>
      <c r="G178" s="24"/>
      <c r="H178" s="33" t="str">
        <f t="shared" si="12"/>
        <v/>
      </c>
      <c r="I178" s="29"/>
      <c r="J178" s="3" t="str">
        <f t="shared" si="13"/>
        <v/>
      </c>
      <c r="K178" s="4" t="str">
        <f t="shared" si="14"/>
        <v/>
      </c>
      <c r="L178" s="6" t="str">
        <f t="shared" si="17"/>
        <v/>
      </c>
      <c r="M178" s="1" t="str">
        <f t="shared" si="15"/>
        <v/>
      </c>
      <c r="N178" s="34" t="str">
        <f t="shared" si="16"/>
        <v/>
      </c>
      <c r="O178" s="35"/>
      <c r="P178" s="1">
        <v>0</v>
      </c>
    </row>
    <row r="179" spans="2:16" ht="20.100000000000001" customHeight="1" x14ac:dyDescent="0.25">
      <c r="B179" s="26"/>
      <c r="C179" s="27"/>
      <c r="D179" s="27"/>
      <c r="E179" s="27"/>
      <c r="F179" s="27"/>
      <c r="G179" s="24"/>
      <c r="H179" s="33" t="str">
        <f t="shared" si="12"/>
        <v/>
      </c>
      <c r="I179" s="29"/>
      <c r="J179" s="3" t="str">
        <f t="shared" si="13"/>
        <v/>
      </c>
      <c r="K179" s="4" t="str">
        <f t="shared" si="14"/>
        <v/>
      </c>
      <c r="L179" s="6" t="str">
        <f t="shared" si="17"/>
        <v/>
      </c>
      <c r="M179" s="1" t="str">
        <f t="shared" si="15"/>
        <v/>
      </c>
      <c r="N179" s="34" t="str">
        <f t="shared" si="16"/>
        <v/>
      </c>
      <c r="O179" s="35"/>
      <c r="P179" s="1">
        <v>0</v>
      </c>
    </row>
    <row r="180" spans="2:16" ht="20.100000000000001" customHeight="1" x14ac:dyDescent="0.25">
      <c r="B180" s="26"/>
      <c r="C180" s="27"/>
      <c r="D180" s="27"/>
      <c r="E180" s="27"/>
      <c r="F180" s="27"/>
      <c r="G180" s="24"/>
      <c r="H180" s="33" t="str">
        <f t="shared" si="12"/>
        <v/>
      </c>
      <c r="I180" s="29"/>
      <c r="J180" s="3" t="str">
        <f t="shared" si="13"/>
        <v/>
      </c>
      <c r="K180" s="4" t="str">
        <f t="shared" si="14"/>
        <v/>
      </c>
      <c r="L180" s="6" t="str">
        <f t="shared" si="17"/>
        <v/>
      </c>
      <c r="M180" s="1" t="str">
        <f t="shared" si="15"/>
        <v/>
      </c>
      <c r="N180" s="34" t="str">
        <f t="shared" si="16"/>
        <v/>
      </c>
      <c r="O180" s="35"/>
      <c r="P180" s="1">
        <v>0</v>
      </c>
    </row>
    <row r="181" spans="2:16" ht="20.100000000000001" customHeight="1" x14ac:dyDescent="0.25">
      <c r="B181" s="26"/>
      <c r="C181" s="27"/>
      <c r="D181" s="27"/>
      <c r="E181" s="27"/>
      <c r="F181" s="27"/>
      <c r="G181" s="24"/>
      <c r="H181" s="33" t="str">
        <f t="shared" si="12"/>
        <v/>
      </c>
      <c r="I181" s="29"/>
      <c r="J181" s="3" t="str">
        <f t="shared" si="13"/>
        <v/>
      </c>
      <c r="K181" s="4" t="str">
        <f t="shared" si="14"/>
        <v/>
      </c>
      <c r="L181" s="6" t="str">
        <f t="shared" si="17"/>
        <v/>
      </c>
      <c r="M181" s="1" t="str">
        <f t="shared" si="15"/>
        <v/>
      </c>
      <c r="N181" s="34" t="str">
        <f t="shared" si="16"/>
        <v/>
      </c>
      <c r="O181" s="35"/>
      <c r="P181" s="1">
        <v>0</v>
      </c>
    </row>
    <row r="182" spans="2:16" ht="20.100000000000001" customHeight="1" x14ac:dyDescent="0.25">
      <c r="B182" s="26"/>
      <c r="C182" s="27"/>
      <c r="D182" s="27"/>
      <c r="E182" s="27"/>
      <c r="F182" s="27"/>
      <c r="G182" s="24"/>
      <c r="H182" s="33" t="str">
        <f t="shared" si="12"/>
        <v/>
      </c>
      <c r="I182" s="29"/>
      <c r="J182" s="3" t="str">
        <f t="shared" si="13"/>
        <v/>
      </c>
      <c r="K182" s="4" t="str">
        <f t="shared" si="14"/>
        <v/>
      </c>
      <c r="L182" s="6" t="str">
        <f t="shared" si="17"/>
        <v/>
      </c>
      <c r="M182" s="1" t="str">
        <f t="shared" si="15"/>
        <v/>
      </c>
      <c r="N182" s="34" t="str">
        <f t="shared" si="16"/>
        <v/>
      </c>
      <c r="O182" s="35"/>
      <c r="P182" s="1">
        <v>0</v>
      </c>
    </row>
    <row r="183" spans="2:16" ht="20.100000000000001" customHeight="1" x14ac:dyDescent="0.25">
      <c r="B183" s="26"/>
      <c r="C183" s="27"/>
      <c r="D183" s="27"/>
      <c r="E183" s="27"/>
      <c r="F183" s="27"/>
      <c r="G183" s="24"/>
      <c r="H183" s="33" t="str">
        <f t="shared" si="12"/>
        <v/>
      </c>
      <c r="I183" s="29"/>
      <c r="J183" s="3" t="str">
        <f t="shared" si="13"/>
        <v/>
      </c>
      <c r="K183" s="4" t="str">
        <f t="shared" si="14"/>
        <v/>
      </c>
      <c r="L183" s="6" t="str">
        <f t="shared" si="17"/>
        <v/>
      </c>
      <c r="M183" s="1" t="str">
        <f t="shared" si="15"/>
        <v/>
      </c>
      <c r="N183" s="34" t="str">
        <f t="shared" si="16"/>
        <v/>
      </c>
      <c r="O183" s="35"/>
      <c r="P183" s="1">
        <v>0</v>
      </c>
    </row>
    <row r="184" spans="2:16" ht="20.100000000000001" customHeight="1" x14ac:dyDescent="0.25">
      <c r="B184" s="26"/>
      <c r="C184" s="27"/>
      <c r="D184" s="27"/>
      <c r="E184" s="27"/>
      <c r="F184" s="27"/>
      <c r="G184" s="24"/>
      <c r="H184" s="33" t="str">
        <f t="shared" si="12"/>
        <v/>
      </c>
      <c r="I184" s="29"/>
      <c r="J184" s="3" t="str">
        <f t="shared" si="13"/>
        <v/>
      </c>
      <c r="K184" s="4" t="str">
        <f t="shared" si="14"/>
        <v/>
      </c>
      <c r="L184" s="6" t="str">
        <f t="shared" si="17"/>
        <v/>
      </c>
      <c r="M184" s="1" t="str">
        <f t="shared" si="15"/>
        <v/>
      </c>
      <c r="N184" s="34" t="str">
        <f t="shared" si="16"/>
        <v/>
      </c>
      <c r="O184" s="35"/>
      <c r="P184" s="1">
        <v>0</v>
      </c>
    </row>
    <row r="185" spans="2:16" ht="20.100000000000001" customHeight="1" x14ac:dyDescent="0.25">
      <c r="B185" s="26"/>
      <c r="C185" s="27"/>
      <c r="D185" s="27"/>
      <c r="E185" s="27"/>
      <c r="F185" s="27"/>
      <c r="G185" s="24"/>
      <c r="H185" s="33" t="str">
        <f t="shared" si="12"/>
        <v/>
      </c>
      <c r="I185" s="29"/>
      <c r="J185" s="3" t="str">
        <f t="shared" si="13"/>
        <v/>
      </c>
      <c r="K185" s="4" t="str">
        <f t="shared" si="14"/>
        <v/>
      </c>
      <c r="L185" s="6" t="str">
        <f t="shared" si="17"/>
        <v/>
      </c>
      <c r="M185" s="1" t="str">
        <f t="shared" si="15"/>
        <v/>
      </c>
      <c r="N185" s="34" t="str">
        <f t="shared" si="16"/>
        <v/>
      </c>
      <c r="O185" s="35"/>
      <c r="P185" s="1">
        <v>0</v>
      </c>
    </row>
    <row r="186" spans="2:16" ht="20.100000000000001" customHeight="1" x14ac:dyDescent="0.25">
      <c r="B186" s="26"/>
      <c r="C186" s="27"/>
      <c r="D186" s="27"/>
      <c r="E186" s="27"/>
      <c r="F186" s="27"/>
      <c r="G186" s="24"/>
      <c r="H186" s="33" t="str">
        <f t="shared" si="12"/>
        <v/>
      </c>
      <c r="I186" s="29"/>
      <c r="J186" s="3" t="str">
        <f t="shared" si="13"/>
        <v/>
      </c>
      <c r="K186" s="4" t="str">
        <f t="shared" si="14"/>
        <v/>
      </c>
      <c r="L186" s="6" t="str">
        <f t="shared" si="17"/>
        <v/>
      </c>
      <c r="M186" s="1" t="str">
        <f t="shared" si="15"/>
        <v/>
      </c>
      <c r="N186" s="34" t="str">
        <f t="shared" si="16"/>
        <v/>
      </c>
      <c r="O186" s="35"/>
      <c r="P186" s="1">
        <v>0</v>
      </c>
    </row>
    <row r="187" spans="2:16" ht="20.100000000000001" customHeight="1" x14ac:dyDescent="0.25">
      <c r="B187" s="26"/>
      <c r="C187" s="27"/>
      <c r="D187" s="27"/>
      <c r="E187" s="27"/>
      <c r="F187" s="27"/>
      <c r="G187" s="24"/>
      <c r="H187" s="33" t="str">
        <f t="shared" si="12"/>
        <v/>
      </c>
      <c r="I187" s="29"/>
      <c r="J187" s="3" t="str">
        <f t="shared" si="13"/>
        <v/>
      </c>
      <c r="K187" s="4" t="str">
        <f t="shared" si="14"/>
        <v/>
      </c>
      <c r="L187" s="6" t="str">
        <f t="shared" si="17"/>
        <v/>
      </c>
      <c r="M187" s="1" t="str">
        <f t="shared" si="15"/>
        <v/>
      </c>
      <c r="N187" s="34" t="str">
        <f t="shared" si="16"/>
        <v/>
      </c>
      <c r="O187" s="35"/>
      <c r="P187" s="1">
        <v>0</v>
      </c>
    </row>
    <row r="188" spans="2:16" ht="20.100000000000001" customHeight="1" x14ac:dyDescent="0.25">
      <c r="B188" s="26"/>
      <c r="C188" s="27"/>
      <c r="D188" s="27"/>
      <c r="E188" s="27"/>
      <c r="F188" s="27"/>
      <c r="G188" s="24"/>
      <c r="H188" s="33" t="str">
        <f t="shared" si="12"/>
        <v/>
      </c>
      <c r="I188" s="29"/>
      <c r="J188" s="3" t="str">
        <f t="shared" si="13"/>
        <v/>
      </c>
      <c r="K188" s="4" t="str">
        <f t="shared" si="14"/>
        <v/>
      </c>
      <c r="L188" s="6" t="str">
        <f t="shared" si="17"/>
        <v/>
      </c>
      <c r="M188" s="1" t="str">
        <f t="shared" si="15"/>
        <v/>
      </c>
      <c r="N188" s="34" t="str">
        <f t="shared" si="16"/>
        <v/>
      </c>
      <c r="O188" s="35"/>
      <c r="P188" s="1">
        <v>0</v>
      </c>
    </row>
    <row r="189" spans="2:16" ht="20.100000000000001" customHeight="1" x14ac:dyDescent="0.25">
      <c r="B189" s="26"/>
      <c r="C189" s="27"/>
      <c r="D189" s="27"/>
      <c r="E189" s="27"/>
      <c r="F189" s="27"/>
      <c r="G189" s="24"/>
      <c r="H189" s="33" t="str">
        <f t="shared" si="12"/>
        <v/>
      </c>
      <c r="I189" s="29"/>
      <c r="J189" s="3" t="str">
        <f t="shared" si="13"/>
        <v/>
      </c>
      <c r="K189" s="4" t="str">
        <f t="shared" si="14"/>
        <v/>
      </c>
      <c r="L189" s="6" t="str">
        <f t="shared" si="17"/>
        <v/>
      </c>
      <c r="M189" s="1" t="str">
        <f t="shared" si="15"/>
        <v/>
      </c>
      <c r="N189" s="34" t="str">
        <f t="shared" si="16"/>
        <v/>
      </c>
      <c r="O189" s="35"/>
      <c r="P189" s="1">
        <v>0</v>
      </c>
    </row>
    <row r="190" spans="2:16" ht="20.100000000000001" customHeight="1" x14ac:dyDescent="0.25">
      <c r="B190" s="26"/>
      <c r="C190" s="27"/>
      <c r="D190" s="27"/>
      <c r="E190" s="27"/>
      <c r="F190" s="27"/>
      <c r="G190" s="24"/>
      <c r="H190" s="33" t="str">
        <f t="shared" si="12"/>
        <v/>
      </c>
      <c r="I190" s="29"/>
      <c r="J190" s="3" t="str">
        <f t="shared" si="13"/>
        <v/>
      </c>
      <c r="K190" s="4" t="str">
        <f t="shared" si="14"/>
        <v/>
      </c>
      <c r="L190" s="6" t="str">
        <f t="shared" si="17"/>
        <v/>
      </c>
      <c r="M190" s="1" t="str">
        <f t="shared" si="15"/>
        <v/>
      </c>
      <c r="N190" s="34" t="str">
        <f t="shared" si="16"/>
        <v/>
      </c>
      <c r="O190" s="35"/>
      <c r="P190" s="1">
        <v>0</v>
      </c>
    </row>
    <row r="191" spans="2:16" ht="20.100000000000001" customHeight="1" x14ac:dyDescent="0.25">
      <c r="B191" s="26"/>
      <c r="C191" s="27"/>
      <c r="D191" s="27"/>
      <c r="E191" s="27"/>
      <c r="F191" s="27"/>
      <c r="G191" s="24"/>
      <c r="H191" s="33" t="str">
        <f t="shared" si="12"/>
        <v/>
      </c>
      <c r="I191" s="29"/>
      <c r="J191" s="3" t="str">
        <f t="shared" si="13"/>
        <v/>
      </c>
      <c r="K191" s="4" t="str">
        <f t="shared" si="14"/>
        <v/>
      </c>
      <c r="L191" s="6" t="str">
        <f t="shared" si="17"/>
        <v/>
      </c>
      <c r="M191" s="1" t="str">
        <f t="shared" si="15"/>
        <v/>
      </c>
      <c r="N191" s="34" t="str">
        <f t="shared" si="16"/>
        <v/>
      </c>
      <c r="O191" s="35"/>
      <c r="P191" s="1">
        <v>0</v>
      </c>
    </row>
    <row r="192" spans="2:16" ht="20.100000000000001" customHeight="1" x14ac:dyDescent="0.25">
      <c r="B192" s="26"/>
      <c r="C192" s="27"/>
      <c r="D192" s="27"/>
      <c r="E192" s="27"/>
      <c r="F192" s="27"/>
      <c r="G192" s="24"/>
      <c r="H192" s="33" t="str">
        <f t="shared" si="12"/>
        <v/>
      </c>
      <c r="I192" s="29"/>
      <c r="J192" s="3" t="str">
        <f t="shared" si="13"/>
        <v/>
      </c>
      <c r="K192" s="4" t="str">
        <f t="shared" si="14"/>
        <v/>
      </c>
      <c r="L192" s="6" t="str">
        <f t="shared" si="17"/>
        <v/>
      </c>
      <c r="M192" s="1" t="str">
        <f t="shared" si="15"/>
        <v/>
      </c>
      <c r="N192" s="34" t="str">
        <f t="shared" si="16"/>
        <v/>
      </c>
      <c r="O192" s="35"/>
      <c r="P192" s="1">
        <v>0</v>
      </c>
    </row>
    <row r="193" spans="2:16" ht="20.100000000000001" customHeight="1" x14ac:dyDescent="0.25">
      <c r="B193" s="26"/>
      <c r="C193" s="27"/>
      <c r="D193" s="27"/>
      <c r="E193" s="27"/>
      <c r="F193" s="27"/>
      <c r="G193" s="24"/>
      <c r="H193" s="33" t="str">
        <f t="shared" si="12"/>
        <v/>
      </c>
      <c r="I193" s="29"/>
      <c r="J193" s="3" t="str">
        <f t="shared" si="13"/>
        <v/>
      </c>
      <c r="K193" s="4" t="str">
        <f t="shared" si="14"/>
        <v/>
      </c>
      <c r="L193" s="6" t="str">
        <f t="shared" si="17"/>
        <v/>
      </c>
      <c r="M193" s="1" t="str">
        <f t="shared" si="15"/>
        <v/>
      </c>
      <c r="N193" s="34" t="str">
        <f t="shared" si="16"/>
        <v/>
      </c>
      <c r="O193" s="35"/>
      <c r="P193" s="1">
        <v>0</v>
      </c>
    </row>
    <row r="194" spans="2:16" ht="20.100000000000001" customHeight="1" x14ac:dyDescent="0.25">
      <c r="B194" s="26"/>
      <c r="C194" s="27"/>
      <c r="D194" s="27"/>
      <c r="E194" s="27"/>
      <c r="F194" s="27"/>
      <c r="G194" s="24"/>
      <c r="H194" s="33" t="str">
        <f t="shared" si="12"/>
        <v/>
      </c>
      <c r="I194" s="29"/>
      <c r="J194" s="3" t="str">
        <f t="shared" si="13"/>
        <v/>
      </c>
      <c r="K194" s="4" t="str">
        <f t="shared" si="14"/>
        <v/>
      </c>
      <c r="L194" s="6" t="str">
        <f t="shared" si="17"/>
        <v/>
      </c>
      <c r="M194" s="1" t="str">
        <f t="shared" si="15"/>
        <v/>
      </c>
      <c r="N194" s="34" t="str">
        <f t="shared" si="16"/>
        <v/>
      </c>
      <c r="O194" s="35"/>
      <c r="P194" s="1">
        <v>0</v>
      </c>
    </row>
    <row r="195" spans="2:16" ht="20.100000000000001" customHeight="1" x14ac:dyDescent="0.25">
      <c r="B195" s="26"/>
      <c r="C195" s="27"/>
      <c r="D195" s="27"/>
      <c r="E195" s="27"/>
      <c r="F195" s="27"/>
      <c r="G195" s="24"/>
      <c r="H195" s="33" t="str">
        <f t="shared" si="12"/>
        <v/>
      </c>
      <c r="I195" s="29"/>
      <c r="J195" s="3" t="str">
        <f t="shared" si="13"/>
        <v/>
      </c>
      <c r="K195" s="4" t="str">
        <f t="shared" si="14"/>
        <v/>
      </c>
      <c r="L195" s="6" t="str">
        <f t="shared" si="17"/>
        <v/>
      </c>
      <c r="M195" s="1" t="str">
        <f t="shared" si="15"/>
        <v/>
      </c>
      <c r="N195" s="34" t="str">
        <f t="shared" si="16"/>
        <v/>
      </c>
      <c r="O195" s="35"/>
      <c r="P195" s="1">
        <v>0</v>
      </c>
    </row>
    <row r="196" spans="2:16" ht="20.100000000000001" customHeight="1" x14ac:dyDescent="0.25">
      <c r="B196" s="26"/>
      <c r="C196" s="27"/>
      <c r="D196" s="27"/>
      <c r="E196" s="27"/>
      <c r="F196" s="27"/>
      <c r="G196" s="24"/>
      <c r="H196" s="33" t="str">
        <f t="shared" si="12"/>
        <v/>
      </c>
      <c r="I196" s="29"/>
      <c r="J196" s="3" t="str">
        <f t="shared" si="13"/>
        <v/>
      </c>
      <c r="K196" s="4" t="str">
        <f t="shared" si="14"/>
        <v/>
      </c>
      <c r="L196" s="6" t="str">
        <f t="shared" si="17"/>
        <v/>
      </c>
      <c r="M196" s="1" t="str">
        <f t="shared" si="15"/>
        <v/>
      </c>
      <c r="N196" s="34" t="str">
        <f t="shared" si="16"/>
        <v/>
      </c>
      <c r="O196" s="35"/>
      <c r="P196" s="1">
        <v>0</v>
      </c>
    </row>
    <row r="197" spans="2:16" ht="20.100000000000001" customHeight="1" x14ac:dyDescent="0.25">
      <c r="B197" s="26"/>
      <c r="C197" s="27"/>
      <c r="D197" s="27"/>
      <c r="E197" s="27"/>
      <c r="F197" s="27"/>
      <c r="G197" s="24"/>
      <c r="H197" s="33" t="str">
        <f t="shared" si="12"/>
        <v/>
      </c>
      <c r="I197" s="29"/>
      <c r="J197" s="3" t="str">
        <f t="shared" si="13"/>
        <v/>
      </c>
      <c r="K197" s="4" t="str">
        <f t="shared" si="14"/>
        <v/>
      </c>
      <c r="L197" s="6" t="str">
        <f t="shared" si="17"/>
        <v/>
      </c>
      <c r="M197" s="1" t="str">
        <f t="shared" si="15"/>
        <v/>
      </c>
      <c r="N197" s="34" t="str">
        <f t="shared" si="16"/>
        <v/>
      </c>
      <c r="O197" s="35"/>
      <c r="P197" s="1">
        <v>0</v>
      </c>
    </row>
    <row r="198" spans="2:16" ht="20.100000000000001" customHeight="1" x14ac:dyDescent="0.25">
      <c r="B198" s="26"/>
      <c r="C198" s="27"/>
      <c r="D198" s="27"/>
      <c r="E198" s="27"/>
      <c r="F198" s="27"/>
      <c r="G198" s="24"/>
      <c r="H198" s="33" t="str">
        <f t="shared" si="12"/>
        <v/>
      </c>
      <c r="I198" s="29"/>
      <c r="J198" s="3" t="str">
        <f t="shared" si="13"/>
        <v/>
      </c>
      <c r="K198" s="4" t="str">
        <f t="shared" si="14"/>
        <v/>
      </c>
      <c r="L198" s="6" t="str">
        <f t="shared" si="17"/>
        <v/>
      </c>
      <c r="M198" s="1" t="str">
        <f t="shared" si="15"/>
        <v/>
      </c>
      <c r="N198" s="34" t="str">
        <f t="shared" si="16"/>
        <v/>
      </c>
      <c r="O198" s="35"/>
      <c r="P198" s="1">
        <v>0</v>
      </c>
    </row>
    <row r="199" spans="2:16" ht="20.100000000000001" customHeight="1" x14ac:dyDescent="0.25">
      <c r="B199" s="26"/>
      <c r="C199" s="27"/>
      <c r="D199" s="27"/>
      <c r="E199" s="27"/>
      <c r="F199" s="27"/>
      <c r="G199" s="24"/>
      <c r="H199" s="33" t="str">
        <f t="shared" si="12"/>
        <v/>
      </c>
      <c r="I199" s="29"/>
      <c r="J199" s="3" t="str">
        <f t="shared" si="13"/>
        <v/>
      </c>
      <c r="K199" s="4" t="str">
        <f t="shared" si="14"/>
        <v/>
      </c>
      <c r="L199" s="6" t="str">
        <f t="shared" si="17"/>
        <v/>
      </c>
      <c r="M199" s="1" t="str">
        <f t="shared" si="15"/>
        <v/>
      </c>
      <c r="N199" s="34" t="str">
        <f t="shared" si="16"/>
        <v/>
      </c>
      <c r="O199" s="35"/>
      <c r="P199" s="1">
        <v>0</v>
      </c>
    </row>
    <row r="200" spans="2:16" ht="20.100000000000001" customHeight="1" x14ac:dyDescent="0.25">
      <c r="B200" s="26"/>
      <c r="C200" s="27"/>
      <c r="D200" s="27"/>
      <c r="E200" s="27"/>
      <c r="F200" s="27"/>
      <c r="G200" s="24"/>
      <c r="H200" s="33" t="str">
        <f t="shared" ref="H200:H207" si="18">+IF(G200&lt;&gt;0,IF(G200&gt;=0,"S","H"),"")</f>
        <v/>
      </c>
      <c r="I200" s="29"/>
      <c r="J200" s="3" t="str">
        <f t="shared" ref="J200:J207" si="19">+IF(G200&lt;&gt;"",IF(I200=10,G200/1.1*0.1,IF(I200=20,G200/1.2*0.2,IF(I200="IG",0,IF(I200=12,G200/1.12*0.12,IF(I200=13,G200/1.13*0.13,IF(I200="EXPORT",0,"")))))),"")</f>
        <v/>
      </c>
      <c r="K200" s="4" t="str">
        <f t="shared" ref="K200:K207" si="20">+IF(G200&lt;&gt;"",IF(G200&lt;0,IF(I200&lt;&gt;"",IF(I200=20,9,IF(I200=10,8,IF(I200=13,6,""))),""),""),"")</f>
        <v/>
      </c>
      <c r="L200" s="6" t="str">
        <f t="shared" si="17"/>
        <v/>
      </c>
      <c r="M200" s="1" t="str">
        <f t="shared" ref="M200:M207" si="21">IF(G200&lt;&gt;"",IF(G200&lt;0,-1*G200,G200),"")</f>
        <v/>
      </c>
      <c r="N200" s="34" t="str">
        <f t="shared" ref="N200:N207" si="22">+IF(B200&lt;&gt;"",B200,"")</f>
        <v/>
      </c>
      <c r="O200" s="35"/>
      <c r="P200" s="1">
        <v>0</v>
      </c>
    </row>
    <row r="201" spans="2:16" ht="20.100000000000001" customHeight="1" x14ac:dyDescent="0.25">
      <c r="B201" s="26"/>
      <c r="C201" s="27"/>
      <c r="D201" s="27"/>
      <c r="E201" s="27"/>
      <c r="F201" s="27"/>
      <c r="G201" s="24"/>
      <c r="H201" s="33" t="str">
        <f t="shared" si="18"/>
        <v/>
      </c>
      <c r="I201" s="29"/>
      <c r="J201" s="3" t="str">
        <f t="shared" si="19"/>
        <v/>
      </c>
      <c r="K201" s="4" t="str">
        <f t="shared" si="20"/>
        <v/>
      </c>
      <c r="L201" s="6" t="str">
        <f t="shared" ref="L201:L207" si="23">+IF(G201&lt;&gt;"",L200+G201,"")</f>
        <v/>
      </c>
      <c r="M201" s="1" t="str">
        <f t="shared" si="21"/>
        <v/>
      </c>
      <c r="N201" s="34" t="str">
        <f t="shared" si="22"/>
        <v/>
      </c>
      <c r="O201" s="35"/>
      <c r="P201" s="1">
        <v>0</v>
      </c>
    </row>
    <row r="202" spans="2:16" ht="20.100000000000001" customHeight="1" x14ac:dyDescent="0.25">
      <c r="B202" s="26"/>
      <c r="C202" s="27"/>
      <c r="D202" s="27"/>
      <c r="E202" s="27"/>
      <c r="F202" s="27"/>
      <c r="G202" s="24"/>
      <c r="H202" s="33" t="str">
        <f t="shared" si="18"/>
        <v/>
      </c>
      <c r="I202" s="29"/>
      <c r="J202" s="3" t="str">
        <f t="shared" si="19"/>
        <v/>
      </c>
      <c r="K202" s="4" t="str">
        <f t="shared" si="20"/>
        <v/>
      </c>
      <c r="L202" s="6" t="str">
        <f t="shared" si="23"/>
        <v/>
      </c>
      <c r="M202" s="1" t="str">
        <f t="shared" si="21"/>
        <v/>
      </c>
      <c r="N202" s="34" t="str">
        <f t="shared" si="22"/>
        <v/>
      </c>
      <c r="O202" s="35"/>
      <c r="P202" s="1">
        <v>0</v>
      </c>
    </row>
    <row r="203" spans="2:16" ht="20.100000000000001" customHeight="1" x14ac:dyDescent="0.25">
      <c r="B203" s="26"/>
      <c r="C203" s="27"/>
      <c r="D203" s="27"/>
      <c r="E203" s="27"/>
      <c r="F203" s="27"/>
      <c r="G203" s="24"/>
      <c r="H203" s="33" t="str">
        <f t="shared" si="18"/>
        <v/>
      </c>
      <c r="I203" s="29"/>
      <c r="J203" s="3" t="str">
        <f t="shared" si="19"/>
        <v/>
      </c>
      <c r="K203" s="4" t="str">
        <f t="shared" si="20"/>
        <v/>
      </c>
      <c r="L203" s="6" t="str">
        <f t="shared" si="23"/>
        <v/>
      </c>
      <c r="M203" s="1" t="str">
        <f t="shared" si="21"/>
        <v/>
      </c>
      <c r="N203" s="34" t="str">
        <f t="shared" si="22"/>
        <v/>
      </c>
      <c r="O203" s="35"/>
      <c r="P203" s="1">
        <v>0</v>
      </c>
    </row>
    <row r="204" spans="2:16" ht="20.100000000000001" customHeight="1" x14ac:dyDescent="0.25">
      <c r="B204" s="26"/>
      <c r="C204" s="27"/>
      <c r="D204" s="27"/>
      <c r="E204" s="27"/>
      <c r="F204" s="27"/>
      <c r="G204" s="24"/>
      <c r="H204" s="33" t="str">
        <f t="shared" si="18"/>
        <v/>
      </c>
      <c r="I204" s="29"/>
      <c r="J204" s="3" t="str">
        <f t="shared" si="19"/>
        <v/>
      </c>
      <c r="K204" s="4" t="str">
        <f t="shared" si="20"/>
        <v/>
      </c>
      <c r="L204" s="6" t="str">
        <f t="shared" si="23"/>
        <v/>
      </c>
      <c r="M204" s="1" t="str">
        <f t="shared" si="21"/>
        <v/>
      </c>
      <c r="N204" s="34" t="str">
        <f t="shared" si="22"/>
        <v/>
      </c>
      <c r="O204" s="35"/>
      <c r="P204" s="1">
        <v>0</v>
      </c>
    </row>
    <row r="205" spans="2:16" ht="20.100000000000001" customHeight="1" x14ac:dyDescent="0.25">
      <c r="B205" s="26"/>
      <c r="C205" s="27"/>
      <c r="D205" s="27"/>
      <c r="E205" s="27"/>
      <c r="F205" s="27"/>
      <c r="G205" s="24"/>
      <c r="H205" s="33" t="str">
        <f t="shared" si="18"/>
        <v/>
      </c>
      <c r="I205" s="29"/>
      <c r="J205" s="3" t="str">
        <f t="shared" si="19"/>
        <v/>
      </c>
      <c r="K205" s="4" t="str">
        <f t="shared" si="20"/>
        <v/>
      </c>
      <c r="L205" s="6" t="str">
        <f t="shared" si="23"/>
        <v/>
      </c>
      <c r="M205" s="1" t="str">
        <f t="shared" si="21"/>
        <v/>
      </c>
      <c r="N205" s="34" t="str">
        <f t="shared" si="22"/>
        <v/>
      </c>
      <c r="O205" s="35"/>
      <c r="P205" s="1">
        <v>0</v>
      </c>
    </row>
    <row r="206" spans="2:16" ht="20.100000000000001" customHeight="1" x14ac:dyDescent="0.25">
      <c r="B206" s="26"/>
      <c r="C206" s="27"/>
      <c r="D206" s="27"/>
      <c r="E206" s="27"/>
      <c r="F206" s="27"/>
      <c r="G206" s="24"/>
      <c r="H206" s="33" t="str">
        <f t="shared" si="18"/>
        <v/>
      </c>
      <c r="I206" s="29"/>
      <c r="J206" s="3" t="str">
        <f t="shared" si="19"/>
        <v/>
      </c>
      <c r="K206" s="4" t="str">
        <f t="shared" si="20"/>
        <v/>
      </c>
      <c r="L206" s="6" t="str">
        <f t="shared" si="23"/>
        <v/>
      </c>
      <c r="M206" s="1" t="str">
        <f t="shared" si="21"/>
        <v/>
      </c>
      <c r="N206" s="34" t="str">
        <f t="shared" si="22"/>
        <v/>
      </c>
      <c r="O206" s="35"/>
      <c r="P206" s="1">
        <v>0</v>
      </c>
    </row>
    <row r="207" spans="2:16" ht="20.100000000000001" customHeight="1" x14ac:dyDescent="0.25">
      <c r="B207" s="26"/>
      <c r="C207" s="27"/>
      <c r="D207" s="27"/>
      <c r="E207" s="27"/>
      <c r="F207" s="27"/>
      <c r="G207" s="24"/>
      <c r="H207" s="33" t="str">
        <f t="shared" si="18"/>
        <v/>
      </c>
      <c r="I207" s="29"/>
      <c r="J207" s="3" t="str">
        <f t="shared" si="19"/>
        <v/>
      </c>
      <c r="K207" s="4" t="str">
        <f t="shared" si="20"/>
        <v/>
      </c>
      <c r="L207" s="6" t="str">
        <f t="shared" si="23"/>
        <v/>
      </c>
      <c r="M207" s="1" t="str">
        <f t="shared" si="21"/>
        <v/>
      </c>
      <c r="N207" s="34" t="str">
        <f t="shared" si="22"/>
        <v/>
      </c>
      <c r="O207" s="35"/>
      <c r="P207" s="1">
        <v>0</v>
      </c>
    </row>
    <row r="208" spans="2:16" ht="20.100000000000001" customHeight="1" thickBot="1" x14ac:dyDescent="0.3">
      <c r="B208" s="11"/>
      <c r="C208" s="12"/>
      <c r="D208" s="12"/>
      <c r="E208" s="12"/>
      <c r="F208" s="12"/>
      <c r="G208" s="12"/>
      <c r="H208" s="12"/>
      <c r="I208" s="12"/>
      <c r="J208" s="12"/>
      <c r="K208" s="12"/>
      <c r="L208" s="13"/>
      <c r="O208" s="35">
        <f>SUM(G7:G207)+L4</f>
        <v>0</v>
      </c>
    </row>
    <row r="209" spans="2:12" ht="20.100000000000001" customHeight="1" thickTop="1" x14ac:dyDescent="0.25">
      <c r="B209" s="14"/>
      <c r="C209" s="15"/>
      <c r="D209" s="15"/>
      <c r="E209" s="15"/>
      <c r="F209" s="15"/>
      <c r="G209" s="15"/>
      <c r="H209" s="15"/>
      <c r="I209" s="15"/>
      <c r="J209" s="16" t="s">
        <v>13</v>
      </c>
      <c r="K209" s="15"/>
      <c r="L209" s="17">
        <f>+O208</f>
        <v>0</v>
      </c>
    </row>
  </sheetData>
  <sheetProtection algorithmName="SHA-512" hashValue="pxeYEzPEhE0dABYiQpql2z8QFzLS3Z4JNnvheehrr1eBTNxz0e+vy3foxahmDE83FFF6g2GMVPrwxvYluT1vnQ==" saltValue="mNRASZhf9vfNeT9ns9Xgsw==" spinCount="100000" sheet="1" objects="1" scenarios="1"/>
  <customSheetViews>
    <customSheetView guid="{C823E53C-1558-4D7F-BD45-357C22AC1EC6}" fitToPage="1" printArea="1" hiddenColumns="1">
      <selection activeCell="F23" sqref="F23"/>
      <pageMargins left="0.70866141732283472" right="0.70866141732283472" top="0.78740157480314965" bottom="0.78740157480314965" header="0.31496062992125984" footer="0.31496062992125984"/>
      <pageSetup paperSize="9" scale="64" fitToHeight="13" orientation="portrait" r:id="rId1"/>
    </customSheetView>
  </customSheetViews>
  <mergeCells count="1">
    <mergeCell ref="B2:L2"/>
  </mergeCells>
  <conditionalFormatting sqref="L7:L207">
    <cfRule type="cellIs" dxfId="17" priority="1" operator="lessThan">
      <formula>0</formula>
    </cfRule>
    <cfRule type="cellIs" dxfId="16" priority="2" operator="lessThan">
      <formula>0</formula>
    </cfRule>
  </conditionalFormatting>
  <dataValidations count="3">
    <dataValidation type="date" allowBlank="1" showInputMessage="1" showErrorMessage="1" errorTitle="Datum" error="Datum anders als im erlaubten Format angegeben oder Monat überschritten" promptTitle="Datum" prompt="Sie müssen das Datum im Format TT.MM.JJJJ angeben" sqref="B7:B207" xr:uid="{00000000-0002-0000-0400-000001000000}">
      <formula1>45748</formula1>
      <formula2>45777</formula2>
    </dataValidation>
    <dataValidation type="decimal" allowBlank="1" showInputMessage="1" showErrorMessage="1" promptTitle="Betrag" prompt="Einnahmen mit einem Plus vor dem Betrag eintragen, Ausgaben mit einem Minus." sqref="G7:G207" xr:uid="{00000000-0002-0000-0400-000002000000}">
      <formula1>-99999999999999900000</formula1>
      <formula2>99999999999999900000</formula2>
    </dataValidation>
    <dataValidation type="textLength" operator="lessThan" allowBlank="1" showInputMessage="1" showErrorMessage="1" errorTitle="Fehler" error="Maximale Textlänge von 50 Zeichen überschritten!" sqref="F7:F207" xr:uid="{00000000-0002-0000-0400-000003000000}">
      <formula1>50</formula1>
    </dataValidation>
  </dataValidations>
  <pageMargins left="0.70866141732283472" right="0.70866141732283472" top="0.78740157480314965" bottom="0.78740157480314965" header="0.31496062992125984" footer="0.31496062992125984"/>
  <pageSetup paperSize="9" scale="58" fitToHeight="13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ehlerhafte Daten" error="Bitte nur Daten aus Dropdown-Menü eintragen!" xr:uid="{00000000-0002-0000-0400-000000000000}">
          <x14:formula1>
            <xm:f>Steuercodes!$A$2:$A$8</xm:f>
          </x14:formula1>
          <xm:sqref>I7:I207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2:P209"/>
  <sheetViews>
    <sheetView workbookViewId="0">
      <selection activeCell="Q6" sqref="Q6"/>
    </sheetView>
  </sheetViews>
  <sheetFormatPr baseColWidth="10" defaultRowHeight="20.100000000000001" customHeight="1" x14ac:dyDescent="0.25"/>
  <cols>
    <col min="1" max="1" width="13" style="1" customWidth="1"/>
    <col min="2" max="2" width="10.7109375" style="1" customWidth="1"/>
    <col min="3" max="3" width="8.140625" style="1" customWidth="1"/>
    <col min="4" max="4" width="12" style="1" bestFit="1" customWidth="1"/>
    <col min="5" max="5" width="13.140625" style="1" customWidth="1"/>
    <col min="6" max="6" width="45.7109375" style="1" customWidth="1"/>
    <col min="7" max="7" width="11.5703125" style="1" customWidth="1"/>
    <col min="8" max="8" width="7.7109375" style="1" hidden="1" customWidth="1"/>
    <col min="9" max="9" width="11" style="1" customWidth="1"/>
    <col min="10" max="10" width="14.85546875" style="1" bestFit="1" customWidth="1"/>
    <col min="11" max="11" width="13" style="1" hidden="1" customWidth="1"/>
    <col min="12" max="12" width="15" style="1" customWidth="1"/>
    <col min="13" max="13" width="14.85546875" style="1" hidden="1" customWidth="1"/>
    <col min="14" max="15" width="11.42578125" style="1" hidden="1" customWidth="1"/>
    <col min="16" max="16" width="0" style="1" hidden="1" customWidth="1"/>
    <col min="17" max="16384" width="11.42578125" style="1"/>
  </cols>
  <sheetData>
    <row r="2" spans="2:16" ht="20.100000000000001" customHeight="1" x14ac:dyDescent="0.35">
      <c r="B2" s="48" t="str">
        <f>+Apr!B2</f>
        <v>K A S S A B U C H 2025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6" ht="20.100000000000001" customHeight="1" x14ac:dyDescent="0.35">
      <c r="B3" s="32"/>
      <c r="C3" s="32"/>
      <c r="D3" s="32"/>
      <c r="E3" s="32"/>
      <c r="F3" s="32"/>
      <c r="G3" s="31" t="str">
        <f>IF(Betrieb!F5&lt;&gt;"",+Betrieb!F5,"")</f>
        <v/>
      </c>
      <c r="H3" s="32"/>
      <c r="I3" s="32"/>
      <c r="J3" s="32"/>
      <c r="K3" s="32"/>
      <c r="L3" s="32"/>
    </row>
    <row r="4" spans="2:16" ht="20.100000000000001" customHeight="1" x14ac:dyDescent="0.25">
      <c r="G4" s="37" t="str">
        <f>+"05."&amp;Betrieb!F7</f>
        <v>05.2025</v>
      </c>
      <c r="J4" s="8" t="s">
        <v>12</v>
      </c>
      <c r="K4" s="18"/>
      <c r="L4" s="9">
        <f>+Apr!L209</f>
        <v>0</v>
      </c>
    </row>
    <row r="6" spans="2:16" s="10" customFormat="1" ht="20.100000000000001" customHeight="1" x14ac:dyDescent="0.25">
      <c r="B6" s="7" t="s">
        <v>0</v>
      </c>
      <c r="C6" s="7" t="s">
        <v>1</v>
      </c>
      <c r="D6" s="7" t="s">
        <v>3</v>
      </c>
      <c r="E6" s="7" t="s">
        <v>2</v>
      </c>
      <c r="F6" s="7" t="s">
        <v>4</v>
      </c>
      <c r="G6" s="7" t="s">
        <v>5</v>
      </c>
      <c r="H6" s="7" t="s">
        <v>10</v>
      </c>
      <c r="I6" s="7" t="s">
        <v>6</v>
      </c>
      <c r="J6" s="7" t="s">
        <v>7</v>
      </c>
      <c r="K6" s="7" t="s">
        <v>8</v>
      </c>
      <c r="L6" s="7" t="s">
        <v>9</v>
      </c>
      <c r="M6" s="10" t="s">
        <v>11</v>
      </c>
      <c r="N6" s="10" t="s">
        <v>0</v>
      </c>
      <c r="O6" s="10" t="s">
        <v>15</v>
      </c>
      <c r="P6" s="10" t="s">
        <v>31</v>
      </c>
    </row>
    <row r="7" spans="2:16" ht="20.100000000000001" customHeight="1" x14ac:dyDescent="0.25">
      <c r="B7" s="19"/>
      <c r="C7" s="20"/>
      <c r="D7" s="20"/>
      <c r="E7" s="20"/>
      <c r="F7" s="20"/>
      <c r="G7" s="21"/>
      <c r="H7" s="33" t="str">
        <f t="shared" ref="H7:H71" si="0">+IF(G7&lt;&gt;0,IF(G7&gt;=0,"S","H"),"")</f>
        <v/>
      </c>
      <c r="I7" s="28"/>
      <c r="J7" s="3" t="str">
        <f>+IF(G7&lt;&gt;"",IF(I7=10,G7/1.1*0.1,IF(I7=20,G7/1.2*0.2,IF(I7="IG",0,IF(I7=12,G7/1.12*0.12,IF(I7=13,G7/1.13*0.13,IF(I7="EXPORT",0,"")))))),"")</f>
        <v/>
      </c>
      <c r="K7" s="4" t="str">
        <f>+IF(G7&lt;&gt;"",IF(G7&lt;0,IF(I7&lt;&gt;"",IF(I7=20,9,IF(I7=10,8,IF(I7=13,6,""))),""),""),"")</f>
        <v/>
      </c>
      <c r="L7" s="2" t="str">
        <f>+IF(G7&lt;&gt;"",L4+G7,"")</f>
        <v/>
      </c>
      <c r="M7" s="1" t="str">
        <f>IF(G7&lt;&gt;"",IF(G7&lt;0,-1*G7,G7),"")</f>
        <v/>
      </c>
      <c r="N7" s="34" t="str">
        <f>+IF(B7&lt;&gt;"",B7,"")</f>
        <v/>
      </c>
      <c r="P7" s="1">
        <v>0</v>
      </c>
    </row>
    <row r="8" spans="2:16" ht="20.100000000000001" customHeight="1" x14ac:dyDescent="0.25">
      <c r="B8" s="22"/>
      <c r="C8" s="23"/>
      <c r="D8" s="23"/>
      <c r="E8" s="23"/>
      <c r="F8" s="23"/>
      <c r="G8" s="24"/>
      <c r="H8" s="33" t="str">
        <f t="shared" si="0"/>
        <v/>
      </c>
      <c r="I8" s="29"/>
      <c r="J8" s="3" t="str">
        <f t="shared" ref="J8:J71" si="1">+IF(G8&lt;&gt;"",IF(I8=10,G8/1.1*0.1,IF(I8=20,G8/1.2*0.2,IF(I8="IG",0,IF(I8=12,G8/1.12*0.12,IF(I8=13,G8/1.13*0.13,IF(I8="EXPORT",0,"")))))),"")</f>
        <v/>
      </c>
      <c r="K8" s="4" t="str">
        <f t="shared" ref="K8:K71" si="2">+IF(G8&lt;&gt;"",IF(G8&lt;0,IF(I8&lt;&gt;"",IF(I8=20,9,IF(I8=10,8,IF(I8=13,6,""))),""),""),"")</f>
        <v/>
      </c>
      <c r="L8" s="5" t="str">
        <f>+IF(G8&lt;&gt;"",L7+G8,"")</f>
        <v/>
      </c>
      <c r="M8" s="1" t="str">
        <f t="shared" ref="M8:M71" si="3">IF(G8&lt;&gt;"",IF(G8&lt;0,-1*G8,G8),"")</f>
        <v/>
      </c>
      <c r="N8" s="34" t="str">
        <f t="shared" ref="N8:N71" si="4">+IF(B8&lt;&gt;"",B8,"")</f>
        <v/>
      </c>
      <c r="P8" s="1">
        <v>0</v>
      </c>
    </row>
    <row r="9" spans="2:16" ht="20.100000000000001" customHeight="1" x14ac:dyDescent="0.25">
      <c r="B9" s="22"/>
      <c r="C9" s="23"/>
      <c r="D9" s="23"/>
      <c r="E9" s="23"/>
      <c r="F9" s="23"/>
      <c r="G9" s="24"/>
      <c r="H9" s="33" t="str">
        <f t="shared" si="0"/>
        <v/>
      </c>
      <c r="I9" s="29"/>
      <c r="J9" s="3" t="str">
        <f t="shared" si="1"/>
        <v/>
      </c>
      <c r="K9" s="4" t="str">
        <f t="shared" si="2"/>
        <v/>
      </c>
      <c r="L9" s="5" t="str">
        <f t="shared" ref="L9:L72" si="5">+IF(G9&lt;&gt;"",L8+G9,"")</f>
        <v/>
      </c>
      <c r="M9" s="1" t="str">
        <f t="shared" si="3"/>
        <v/>
      </c>
      <c r="N9" s="34" t="str">
        <f t="shared" si="4"/>
        <v/>
      </c>
      <c r="P9" s="1">
        <v>0</v>
      </c>
    </row>
    <row r="10" spans="2:16" ht="20.100000000000001" customHeight="1" x14ac:dyDescent="0.25">
      <c r="B10" s="22"/>
      <c r="C10" s="23"/>
      <c r="D10" s="23"/>
      <c r="E10" s="23"/>
      <c r="F10" s="23"/>
      <c r="G10" s="24"/>
      <c r="H10" s="33" t="str">
        <f t="shared" si="0"/>
        <v/>
      </c>
      <c r="I10" s="29"/>
      <c r="J10" s="3" t="str">
        <f t="shared" si="1"/>
        <v/>
      </c>
      <c r="K10" s="4" t="str">
        <f t="shared" si="2"/>
        <v/>
      </c>
      <c r="L10" s="5" t="str">
        <f t="shared" si="5"/>
        <v/>
      </c>
      <c r="M10" s="1" t="str">
        <f t="shared" si="3"/>
        <v/>
      </c>
      <c r="N10" s="34" t="str">
        <f t="shared" si="4"/>
        <v/>
      </c>
      <c r="P10" s="1">
        <v>0</v>
      </c>
    </row>
    <row r="11" spans="2:16" ht="20.100000000000001" customHeight="1" x14ac:dyDescent="0.25">
      <c r="B11" s="22"/>
      <c r="C11" s="23"/>
      <c r="D11" s="23"/>
      <c r="E11" s="23"/>
      <c r="F11" s="23"/>
      <c r="G11" s="24"/>
      <c r="H11" s="33" t="str">
        <f t="shared" si="0"/>
        <v/>
      </c>
      <c r="I11" s="29"/>
      <c r="J11" s="3" t="str">
        <f t="shared" si="1"/>
        <v/>
      </c>
      <c r="K11" s="4" t="str">
        <f t="shared" si="2"/>
        <v/>
      </c>
      <c r="L11" s="5" t="str">
        <f t="shared" si="5"/>
        <v/>
      </c>
      <c r="M11" s="1" t="str">
        <f t="shared" si="3"/>
        <v/>
      </c>
      <c r="N11" s="34" t="str">
        <f t="shared" si="4"/>
        <v/>
      </c>
      <c r="P11" s="1">
        <v>0</v>
      </c>
    </row>
    <row r="12" spans="2:16" ht="20.100000000000001" customHeight="1" x14ac:dyDescent="0.25">
      <c r="B12" s="22"/>
      <c r="C12" s="23"/>
      <c r="D12" s="23"/>
      <c r="E12" s="23"/>
      <c r="F12" s="23"/>
      <c r="G12" s="24"/>
      <c r="H12" s="33" t="str">
        <f t="shared" si="0"/>
        <v/>
      </c>
      <c r="I12" s="29"/>
      <c r="J12" s="3" t="str">
        <f t="shared" si="1"/>
        <v/>
      </c>
      <c r="K12" s="4" t="str">
        <f t="shared" si="2"/>
        <v/>
      </c>
      <c r="L12" s="5" t="str">
        <f t="shared" si="5"/>
        <v/>
      </c>
      <c r="M12" s="1" t="str">
        <f t="shared" si="3"/>
        <v/>
      </c>
      <c r="N12" s="34" t="str">
        <f t="shared" si="4"/>
        <v/>
      </c>
      <c r="P12" s="1">
        <v>0</v>
      </c>
    </row>
    <row r="13" spans="2:16" ht="20.100000000000001" customHeight="1" x14ac:dyDescent="0.25">
      <c r="B13" s="22"/>
      <c r="C13" s="23"/>
      <c r="D13" s="23"/>
      <c r="E13" s="23"/>
      <c r="F13" s="23"/>
      <c r="G13" s="24"/>
      <c r="H13" s="33" t="str">
        <f t="shared" si="0"/>
        <v/>
      </c>
      <c r="I13" s="29"/>
      <c r="J13" s="3" t="str">
        <f t="shared" si="1"/>
        <v/>
      </c>
      <c r="K13" s="4" t="str">
        <f t="shared" si="2"/>
        <v/>
      </c>
      <c r="L13" s="5" t="str">
        <f t="shared" si="5"/>
        <v/>
      </c>
      <c r="M13" s="1" t="str">
        <f t="shared" si="3"/>
        <v/>
      </c>
      <c r="N13" s="34" t="str">
        <f t="shared" si="4"/>
        <v/>
      </c>
      <c r="P13" s="1">
        <v>0</v>
      </c>
    </row>
    <row r="14" spans="2:16" ht="20.100000000000001" customHeight="1" x14ac:dyDescent="0.25">
      <c r="B14" s="22"/>
      <c r="C14" s="23"/>
      <c r="D14" s="23"/>
      <c r="E14" s="23"/>
      <c r="F14" s="23"/>
      <c r="G14" s="24"/>
      <c r="H14" s="33" t="str">
        <f t="shared" si="0"/>
        <v/>
      </c>
      <c r="I14" s="29"/>
      <c r="J14" s="3" t="str">
        <f t="shared" si="1"/>
        <v/>
      </c>
      <c r="K14" s="4" t="str">
        <f t="shared" si="2"/>
        <v/>
      </c>
      <c r="L14" s="5" t="str">
        <f t="shared" si="5"/>
        <v/>
      </c>
      <c r="M14" s="1" t="str">
        <f t="shared" si="3"/>
        <v/>
      </c>
      <c r="N14" s="34" t="str">
        <f t="shared" si="4"/>
        <v/>
      </c>
      <c r="P14" s="1">
        <v>0</v>
      </c>
    </row>
    <row r="15" spans="2:16" ht="20.100000000000001" customHeight="1" x14ac:dyDescent="0.25">
      <c r="B15" s="22"/>
      <c r="C15" s="23"/>
      <c r="D15" s="23"/>
      <c r="E15" s="23"/>
      <c r="F15" s="23"/>
      <c r="G15" s="24"/>
      <c r="H15" s="33" t="str">
        <f t="shared" si="0"/>
        <v/>
      </c>
      <c r="I15" s="29"/>
      <c r="J15" s="3" t="str">
        <f t="shared" si="1"/>
        <v/>
      </c>
      <c r="K15" s="4" t="str">
        <f t="shared" si="2"/>
        <v/>
      </c>
      <c r="L15" s="5" t="str">
        <f t="shared" si="5"/>
        <v/>
      </c>
      <c r="M15" s="1" t="str">
        <f t="shared" si="3"/>
        <v/>
      </c>
      <c r="N15" s="34" t="str">
        <f t="shared" si="4"/>
        <v/>
      </c>
      <c r="P15" s="1">
        <v>0</v>
      </c>
    </row>
    <row r="16" spans="2:16" ht="20.100000000000001" customHeight="1" x14ac:dyDescent="0.25">
      <c r="B16" s="22"/>
      <c r="C16" s="23"/>
      <c r="D16" s="23"/>
      <c r="E16" s="23"/>
      <c r="F16" s="23"/>
      <c r="G16" s="24"/>
      <c r="H16" s="33" t="str">
        <f t="shared" si="0"/>
        <v/>
      </c>
      <c r="I16" s="29"/>
      <c r="J16" s="3" t="str">
        <f t="shared" si="1"/>
        <v/>
      </c>
      <c r="K16" s="4" t="str">
        <f t="shared" si="2"/>
        <v/>
      </c>
      <c r="L16" s="5" t="str">
        <f t="shared" si="5"/>
        <v/>
      </c>
      <c r="M16" s="1" t="str">
        <f t="shared" si="3"/>
        <v/>
      </c>
      <c r="N16" s="34" t="str">
        <f t="shared" si="4"/>
        <v/>
      </c>
      <c r="P16" s="1">
        <v>0</v>
      </c>
    </row>
    <row r="17" spans="2:16" ht="20.100000000000001" customHeight="1" x14ac:dyDescent="0.25">
      <c r="B17" s="22"/>
      <c r="C17" s="23"/>
      <c r="D17" s="23"/>
      <c r="E17" s="23"/>
      <c r="F17" s="23"/>
      <c r="G17" s="24"/>
      <c r="H17" s="33" t="str">
        <f t="shared" si="0"/>
        <v/>
      </c>
      <c r="I17" s="29"/>
      <c r="J17" s="3" t="str">
        <f t="shared" si="1"/>
        <v/>
      </c>
      <c r="K17" s="4" t="str">
        <f t="shared" si="2"/>
        <v/>
      </c>
      <c r="L17" s="5" t="str">
        <f t="shared" si="5"/>
        <v/>
      </c>
      <c r="M17" s="1" t="str">
        <f t="shared" si="3"/>
        <v/>
      </c>
      <c r="N17" s="34" t="str">
        <f t="shared" si="4"/>
        <v/>
      </c>
      <c r="P17" s="1">
        <v>0</v>
      </c>
    </row>
    <row r="18" spans="2:16" ht="20.100000000000001" customHeight="1" x14ac:dyDescent="0.25">
      <c r="B18" s="22"/>
      <c r="C18" s="23"/>
      <c r="D18" s="23"/>
      <c r="E18" s="23"/>
      <c r="F18" s="23"/>
      <c r="G18" s="24"/>
      <c r="H18" s="33" t="str">
        <f t="shared" si="0"/>
        <v/>
      </c>
      <c r="I18" s="29"/>
      <c r="J18" s="3" t="str">
        <f t="shared" si="1"/>
        <v/>
      </c>
      <c r="K18" s="4" t="str">
        <f t="shared" si="2"/>
        <v/>
      </c>
      <c r="L18" s="5" t="str">
        <f t="shared" si="5"/>
        <v/>
      </c>
      <c r="M18" s="1" t="str">
        <f t="shared" si="3"/>
        <v/>
      </c>
      <c r="N18" s="34" t="str">
        <f t="shared" si="4"/>
        <v/>
      </c>
      <c r="P18" s="1">
        <v>0</v>
      </c>
    </row>
    <row r="19" spans="2:16" ht="20.100000000000001" customHeight="1" x14ac:dyDescent="0.25">
      <c r="B19" s="22"/>
      <c r="C19" s="23"/>
      <c r="D19" s="23"/>
      <c r="E19" s="23"/>
      <c r="F19" s="23"/>
      <c r="G19" s="24"/>
      <c r="H19" s="33" t="str">
        <f t="shared" si="0"/>
        <v/>
      </c>
      <c r="I19" s="29"/>
      <c r="J19" s="3" t="str">
        <f t="shared" si="1"/>
        <v/>
      </c>
      <c r="K19" s="4" t="str">
        <f t="shared" si="2"/>
        <v/>
      </c>
      <c r="L19" s="5" t="str">
        <f t="shared" si="5"/>
        <v/>
      </c>
      <c r="M19" s="1" t="str">
        <f t="shared" si="3"/>
        <v/>
      </c>
      <c r="N19" s="34" t="str">
        <f t="shared" si="4"/>
        <v/>
      </c>
      <c r="P19" s="1">
        <v>0</v>
      </c>
    </row>
    <row r="20" spans="2:16" ht="20.100000000000001" customHeight="1" x14ac:dyDescent="0.25">
      <c r="B20" s="22"/>
      <c r="C20" s="23"/>
      <c r="D20" s="23"/>
      <c r="E20" s="23"/>
      <c r="F20" s="23"/>
      <c r="G20" s="24"/>
      <c r="H20" s="33" t="str">
        <f t="shared" si="0"/>
        <v/>
      </c>
      <c r="I20" s="29"/>
      <c r="J20" s="3" t="str">
        <f t="shared" si="1"/>
        <v/>
      </c>
      <c r="K20" s="4" t="str">
        <f t="shared" si="2"/>
        <v/>
      </c>
      <c r="L20" s="5" t="str">
        <f t="shared" si="5"/>
        <v/>
      </c>
      <c r="M20" s="1" t="str">
        <f t="shared" si="3"/>
        <v/>
      </c>
      <c r="N20" s="34" t="str">
        <f t="shared" si="4"/>
        <v/>
      </c>
      <c r="P20" s="1">
        <v>0</v>
      </c>
    </row>
    <row r="21" spans="2:16" ht="20.100000000000001" customHeight="1" x14ac:dyDescent="0.25">
      <c r="B21" s="22"/>
      <c r="C21" s="23"/>
      <c r="D21" s="23"/>
      <c r="E21" s="23"/>
      <c r="F21" s="23"/>
      <c r="G21" s="24"/>
      <c r="H21" s="33" t="str">
        <f t="shared" si="0"/>
        <v/>
      </c>
      <c r="I21" s="29"/>
      <c r="J21" s="3" t="str">
        <f t="shared" si="1"/>
        <v/>
      </c>
      <c r="K21" s="4" t="str">
        <f t="shared" si="2"/>
        <v/>
      </c>
      <c r="L21" s="5" t="str">
        <f t="shared" si="5"/>
        <v/>
      </c>
      <c r="M21" s="1" t="str">
        <f t="shared" si="3"/>
        <v/>
      </c>
      <c r="N21" s="34" t="str">
        <f t="shared" si="4"/>
        <v/>
      </c>
      <c r="P21" s="1">
        <v>0</v>
      </c>
    </row>
    <row r="22" spans="2:16" ht="20.100000000000001" customHeight="1" x14ac:dyDescent="0.25">
      <c r="B22" s="22"/>
      <c r="C22" s="23"/>
      <c r="D22" s="23"/>
      <c r="E22" s="23"/>
      <c r="F22" s="23"/>
      <c r="G22" s="24"/>
      <c r="H22" s="33" t="str">
        <f t="shared" si="0"/>
        <v/>
      </c>
      <c r="I22" s="29"/>
      <c r="J22" s="3" t="str">
        <f t="shared" si="1"/>
        <v/>
      </c>
      <c r="K22" s="4" t="str">
        <f t="shared" si="2"/>
        <v/>
      </c>
      <c r="L22" s="5" t="str">
        <f t="shared" si="5"/>
        <v/>
      </c>
      <c r="M22" s="1" t="str">
        <f t="shared" si="3"/>
        <v/>
      </c>
      <c r="N22" s="34" t="str">
        <f t="shared" si="4"/>
        <v/>
      </c>
      <c r="P22" s="1">
        <v>0</v>
      </c>
    </row>
    <row r="23" spans="2:16" ht="20.100000000000001" customHeight="1" x14ac:dyDescent="0.25">
      <c r="B23" s="22"/>
      <c r="C23" s="23"/>
      <c r="D23" s="23"/>
      <c r="E23" s="23"/>
      <c r="F23" s="23"/>
      <c r="G23" s="24"/>
      <c r="H23" s="33" t="str">
        <f t="shared" si="0"/>
        <v/>
      </c>
      <c r="I23" s="29"/>
      <c r="J23" s="3" t="str">
        <f t="shared" si="1"/>
        <v/>
      </c>
      <c r="K23" s="4" t="str">
        <f t="shared" si="2"/>
        <v/>
      </c>
      <c r="L23" s="5" t="str">
        <f t="shared" si="5"/>
        <v/>
      </c>
      <c r="M23" s="1" t="str">
        <f t="shared" si="3"/>
        <v/>
      </c>
      <c r="N23" s="34" t="str">
        <f t="shared" si="4"/>
        <v/>
      </c>
      <c r="P23" s="1">
        <v>0</v>
      </c>
    </row>
    <row r="24" spans="2:16" ht="20.100000000000001" customHeight="1" x14ac:dyDescent="0.25">
      <c r="B24" s="22"/>
      <c r="C24" s="23"/>
      <c r="D24" s="23"/>
      <c r="E24" s="23"/>
      <c r="F24" s="23"/>
      <c r="G24" s="24"/>
      <c r="H24" s="33" t="str">
        <f t="shared" si="0"/>
        <v/>
      </c>
      <c r="I24" s="29"/>
      <c r="J24" s="3" t="str">
        <f t="shared" si="1"/>
        <v/>
      </c>
      <c r="K24" s="4" t="str">
        <f t="shared" si="2"/>
        <v/>
      </c>
      <c r="L24" s="5" t="str">
        <f t="shared" si="5"/>
        <v/>
      </c>
      <c r="M24" s="1" t="str">
        <f t="shared" si="3"/>
        <v/>
      </c>
      <c r="N24" s="34" t="str">
        <f t="shared" si="4"/>
        <v/>
      </c>
      <c r="P24" s="1">
        <v>0</v>
      </c>
    </row>
    <row r="25" spans="2:16" ht="20.100000000000001" customHeight="1" x14ac:dyDescent="0.25">
      <c r="B25" s="22"/>
      <c r="C25" s="23"/>
      <c r="D25" s="23"/>
      <c r="E25" s="23"/>
      <c r="F25" s="23"/>
      <c r="G25" s="24"/>
      <c r="H25" s="33" t="str">
        <f t="shared" si="0"/>
        <v/>
      </c>
      <c r="I25" s="29"/>
      <c r="J25" s="3" t="str">
        <f t="shared" si="1"/>
        <v/>
      </c>
      <c r="K25" s="4" t="str">
        <f t="shared" si="2"/>
        <v/>
      </c>
      <c r="L25" s="5" t="str">
        <f t="shared" si="5"/>
        <v/>
      </c>
      <c r="M25" s="1" t="str">
        <f t="shared" si="3"/>
        <v/>
      </c>
      <c r="N25" s="34" t="str">
        <f t="shared" si="4"/>
        <v/>
      </c>
      <c r="P25" s="1">
        <v>0</v>
      </c>
    </row>
    <row r="26" spans="2:16" ht="20.100000000000001" customHeight="1" x14ac:dyDescent="0.25">
      <c r="B26" s="22"/>
      <c r="C26" s="23"/>
      <c r="D26" s="23"/>
      <c r="E26" s="23"/>
      <c r="F26" s="23"/>
      <c r="G26" s="24"/>
      <c r="H26" s="33" t="str">
        <f t="shared" si="0"/>
        <v/>
      </c>
      <c r="I26" s="29"/>
      <c r="J26" s="3" t="str">
        <f t="shared" si="1"/>
        <v/>
      </c>
      <c r="K26" s="4" t="str">
        <f t="shared" si="2"/>
        <v/>
      </c>
      <c r="L26" s="5" t="str">
        <f t="shared" si="5"/>
        <v/>
      </c>
      <c r="M26" s="1" t="str">
        <f t="shared" si="3"/>
        <v/>
      </c>
      <c r="N26" s="34" t="str">
        <f t="shared" si="4"/>
        <v/>
      </c>
      <c r="P26" s="1">
        <v>0</v>
      </c>
    </row>
    <row r="27" spans="2:16" ht="20.100000000000001" customHeight="1" x14ac:dyDescent="0.25">
      <c r="B27" s="22"/>
      <c r="C27" s="23"/>
      <c r="D27" s="23"/>
      <c r="E27" s="23"/>
      <c r="F27" s="23"/>
      <c r="G27" s="24"/>
      <c r="H27" s="33" t="str">
        <f t="shared" si="0"/>
        <v/>
      </c>
      <c r="I27" s="29"/>
      <c r="J27" s="3" t="str">
        <f t="shared" si="1"/>
        <v/>
      </c>
      <c r="K27" s="4" t="str">
        <f t="shared" si="2"/>
        <v/>
      </c>
      <c r="L27" s="5" t="str">
        <f t="shared" si="5"/>
        <v/>
      </c>
      <c r="M27" s="1" t="str">
        <f t="shared" si="3"/>
        <v/>
      </c>
      <c r="N27" s="34" t="str">
        <f t="shared" si="4"/>
        <v/>
      </c>
      <c r="P27" s="1">
        <v>0</v>
      </c>
    </row>
    <row r="28" spans="2:16" ht="20.100000000000001" customHeight="1" x14ac:dyDescent="0.25">
      <c r="B28" s="22"/>
      <c r="C28" s="23"/>
      <c r="D28" s="23"/>
      <c r="E28" s="23"/>
      <c r="F28" s="23"/>
      <c r="G28" s="24"/>
      <c r="H28" s="33" t="str">
        <f t="shared" si="0"/>
        <v/>
      </c>
      <c r="I28" s="29"/>
      <c r="J28" s="3" t="str">
        <f t="shared" si="1"/>
        <v/>
      </c>
      <c r="K28" s="4" t="str">
        <f t="shared" si="2"/>
        <v/>
      </c>
      <c r="L28" s="5" t="str">
        <f t="shared" si="5"/>
        <v/>
      </c>
      <c r="M28" s="1" t="str">
        <f t="shared" si="3"/>
        <v/>
      </c>
      <c r="N28" s="34" t="str">
        <f t="shared" si="4"/>
        <v/>
      </c>
      <c r="P28" s="1">
        <v>0</v>
      </c>
    </row>
    <row r="29" spans="2:16" ht="20.100000000000001" customHeight="1" x14ac:dyDescent="0.25">
      <c r="B29" s="22"/>
      <c r="C29" s="23"/>
      <c r="D29" s="23"/>
      <c r="E29" s="23"/>
      <c r="F29" s="23"/>
      <c r="G29" s="24"/>
      <c r="H29" s="33" t="str">
        <f t="shared" si="0"/>
        <v/>
      </c>
      <c r="I29" s="29"/>
      <c r="J29" s="3" t="str">
        <f t="shared" si="1"/>
        <v/>
      </c>
      <c r="K29" s="4" t="str">
        <f t="shared" si="2"/>
        <v/>
      </c>
      <c r="L29" s="5" t="str">
        <f t="shared" si="5"/>
        <v/>
      </c>
      <c r="M29" s="1" t="str">
        <f t="shared" si="3"/>
        <v/>
      </c>
      <c r="N29" s="34" t="str">
        <f t="shared" si="4"/>
        <v/>
      </c>
      <c r="P29" s="1">
        <v>0</v>
      </c>
    </row>
    <row r="30" spans="2:16" ht="20.100000000000001" customHeight="1" x14ac:dyDescent="0.25">
      <c r="B30" s="22"/>
      <c r="C30" s="23"/>
      <c r="D30" s="23"/>
      <c r="E30" s="23"/>
      <c r="F30" s="23"/>
      <c r="G30" s="24"/>
      <c r="H30" s="33" t="str">
        <f t="shared" si="0"/>
        <v/>
      </c>
      <c r="I30" s="29"/>
      <c r="J30" s="3" t="str">
        <f t="shared" si="1"/>
        <v/>
      </c>
      <c r="K30" s="4" t="str">
        <f t="shared" si="2"/>
        <v/>
      </c>
      <c r="L30" s="5" t="str">
        <f t="shared" si="5"/>
        <v/>
      </c>
      <c r="M30" s="1" t="str">
        <f t="shared" si="3"/>
        <v/>
      </c>
      <c r="N30" s="34" t="str">
        <f t="shared" si="4"/>
        <v/>
      </c>
      <c r="P30" s="1">
        <v>0</v>
      </c>
    </row>
    <row r="31" spans="2:16" ht="20.100000000000001" customHeight="1" x14ac:dyDescent="0.25">
      <c r="B31" s="22"/>
      <c r="C31" s="25"/>
      <c r="D31" s="25"/>
      <c r="E31" s="25"/>
      <c r="F31" s="25"/>
      <c r="G31" s="24"/>
      <c r="H31" s="33" t="str">
        <f t="shared" si="0"/>
        <v/>
      </c>
      <c r="I31" s="29"/>
      <c r="J31" s="3" t="str">
        <f t="shared" si="1"/>
        <v/>
      </c>
      <c r="K31" s="4" t="str">
        <f t="shared" si="2"/>
        <v/>
      </c>
      <c r="L31" s="6" t="str">
        <f t="shared" si="5"/>
        <v/>
      </c>
      <c r="M31" s="1" t="str">
        <f t="shared" si="3"/>
        <v/>
      </c>
      <c r="N31" s="34" t="str">
        <f t="shared" si="4"/>
        <v/>
      </c>
      <c r="P31" s="1">
        <v>0</v>
      </c>
    </row>
    <row r="32" spans="2:16" ht="20.100000000000001" customHeight="1" x14ac:dyDescent="0.25">
      <c r="B32" s="22"/>
      <c r="C32" s="25"/>
      <c r="D32" s="25"/>
      <c r="E32" s="25"/>
      <c r="F32" s="25"/>
      <c r="G32" s="24"/>
      <c r="H32" s="33" t="str">
        <f t="shared" si="0"/>
        <v/>
      </c>
      <c r="I32" s="29"/>
      <c r="J32" s="3" t="str">
        <f t="shared" si="1"/>
        <v/>
      </c>
      <c r="K32" s="4" t="str">
        <f t="shared" si="2"/>
        <v/>
      </c>
      <c r="L32" s="6" t="str">
        <f t="shared" si="5"/>
        <v/>
      </c>
      <c r="M32" s="1" t="str">
        <f t="shared" si="3"/>
        <v/>
      </c>
      <c r="N32" s="34" t="str">
        <f t="shared" si="4"/>
        <v/>
      </c>
      <c r="P32" s="1">
        <v>0</v>
      </c>
    </row>
    <row r="33" spans="1:16" ht="20.100000000000001" customHeight="1" x14ac:dyDescent="0.25">
      <c r="B33" s="22"/>
      <c r="C33" s="25"/>
      <c r="D33" s="25"/>
      <c r="E33" s="25"/>
      <c r="F33" s="25"/>
      <c r="G33" s="24"/>
      <c r="H33" s="33" t="str">
        <f t="shared" si="0"/>
        <v/>
      </c>
      <c r="I33" s="29"/>
      <c r="J33" s="3" t="str">
        <f t="shared" si="1"/>
        <v/>
      </c>
      <c r="K33" s="4" t="str">
        <f t="shared" si="2"/>
        <v/>
      </c>
      <c r="L33" s="6" t="str">
        <f t="shared" si="5"/>
        <v/>
      </c>
      <c r="M33" s="1" t="str">
        <f t="shared" si="3"/>
        <v/>
      </c>
      <c r="N33" s="34" t="str">
        <f t="shared" si="4"/>
        <v/>
      </c>
      <c r="P33" s="1">
        <v>0</v>
      </c>
    </row>
    <row r="34" spans="1:16" ht="20.100000000000001" customHeight="1" x14ac:dyDescent="0.25">
      <c r="B34" s="22"/>
      <c r="C34" s="25"/>
      <c r="D34" s="25"/>
      <c r="E34" s="25"/>
      <c r="F34" s="25"/>
      <c r="G34" s="24"/>
      <c r="H34" s="33" t="str">
        <f t="shared" si="0"/>
        <v/>
      </c>
      <c r="I34" s="29"/>
      <c r="J34" s="3" t="str">
        <f t="shared" si="1"/>
        <v/>
      </c>
      <c r="K34" s="4" t="str">
        <f t="shared" si="2"/>
        <v/>
      </c>
      <c r="L34" s="6" t="str">
        <f t="shared" si="5"/>
        <v/>
      </c>
      <c r="M34" s="1" t="str">
        <f t="shared" si="3"/>
        <v/>
      </c>
      <c r="N34" s="34" t="str">
        <f t="shared" si="4"/>
        <v/>
      </c>
      <c r="O34" s="35"/>
      <c r="P34" s="1">
        <v>0</v>
      </c>
    </row>
    <row r="35" spans="1:16" ht="20.100000000000001" customHeight="1" x14ac:dyDescent="0.25">
      <c r="B35" s="26"/>
      <c r="C35" s="27"/>
      <c r="D35" s="27"/>
      <c r="E35" s="27"/>
      <c r="F35" s="27"/>
      <c r="G35" s="24"/>
      <c r="H35" s="33" t="str">
        <f t="shared" si="0"/>
        <v/>
      </c>
      <c r="I35" s="29"/>
      <c r="J35" s="3" t="str">
        <f t="shared" si="1"/>
        <v/>
      </c>
      <c r="K35" s="4" t="str">
        <f t="shared" si="2"/>
        <v/>
      </c>
      <c r="L35" s="6" t="str">
        <f t="shared" si="5"/>
        <v/>
      </c>
      <c r="M35" s="1" t="str">
        <f t="shared" si="3"/>
        <v/>
      </c>
      <c r="N35" s="34" t="str">
        <f t="shared" si="4"/>
        <v/>
      </c>
      <c r="O35" s="35"/>
      <c r="P35" s="1">
        <v>0</v>
      </c>
    </row>
    <row r="36" spans="1:16" ht="20.100000000000001" customHeight="1" x14ac:dyDescent="0.25">
      <c r="A36" s="36"/>
      <c r="B36" s="26"/>
      <c r="C36" s="27"/>
      <c r="D36" s="27"/>
      <c r="E36" s="27"/>
      <c r="F36" s="27"/>
      <c r="G36" s="24"/>
      <c r="H36" s="33" t="str">
        <f t="shared" si="0"/>
        <v/>
      </c>
      <c r="I36" s="29"/>
      <c r="J36" s="3" t="str">
        <f t="shared" si="1"/>
        <v/>
      </c>
      <c r="K36" s="4" t="str">
        <f t="shared" si="2"/>
        <v/>
      </c>
      <c r="L36" s="6" t="str">
        <f t="shared" si="5"/>
        <v/>
      </c>
      <c r="M36" s="1" t="str">
        <f t="shared" si="3"/>
        <v/>
      </c>
      <c r="N36" s="34" t="str">
        <f t="shared" si="4"/>
        <v/>
      </c>
      <c r="O36" s="35"/>
      <c r="P36" s="1">
        <v>0</v>
      </c>
    </row>
    <row r="37" spans="1:16" ht="20.100000000000001" customHeight="1" x14ac:dyDescent="0.25">
      <c r="B37" s="26"/>
      <c r="C37" s="27"/>
      <c r="D37" s="27"/>
      <c r="E37" s="27"/>
      <c r="F37" s="27"/>
      <c r="G37" s="24"/>
      <c r="H37" s="33" t="str">
        <f t="shared" si="0"/>
        <v/>
      </c>
      <c r="I37" s="29"/>
      <c r="J37" s="3" t="str">
        <f t="shared" si="1"/>
        <v/>
      </c>
      <c r="K37" s="4" t="str">
        <f t="shared" si="2"/>
        <v/>
      </c>
      <c r="L37" s="6" t="str">
        <f t="shared" si="5"/>
        <v/>
      </c>
      <c r="M37" s="1" t="str">
        <f t="shared" si="3"/>
        <v/>
      </c>
      <c r="N37" s="34" t="str">
        <f t="shared" si="4"/>
        <v/>
      </c>
      <c r="O37" s="35"/>
      <c r="P37" s="1">
        <v>0</v>
      </c>
    </row>
    <row r="38" spans="1:16" ht="20.100000000000001" customHeight="1" x14ac:dyDescent="0.25">
      <c r="B38" s="26"/>
      <c r="C38" s="27"/>
      <c r="D38" s="27"/>
      <c r="E38" s="27"/>
      <c r="F38" s="27"/>
      <c r="G38" s="24"/>
      <c r="H38" s="33" t="str">
        <f t="shared" si="0"/>
        <v/>
      </c>
      <c r="I38" s="29"/>
      <c r="J38" s="3" t="str">
        <f t="shared" si="1"/>
        <v/>
      </c>
      <c r="K38" s="4" t="str">
        <f t="shared" si="2"/>
        <v/>
      </c>
      <c r="L38" s="6" t="str">
        <f t="shared" si="5"/>
        <v/>
      </c>
      <c r="M38" s="1" t="str">
        <f t="shared" si="3"/>
        <v/>
      </c>
      <c r="N38" s="34" t="str">
        <f t="shared" si="4"/>
        <v/>
      </c>
      <c r="O38" s="35"/>
      <c r="P38" s="1">
        <v>0</v>
      </c>
    </row>
    <row r="39" spans="1:16" ht="20.100000000000001" customHeight="1" x14ac:dyDescent="0.25">
      <c r="B39" s="26"/>
      <c r="C39" s="27"/>
      <c r="D39" s="27"/>
      <c r="E39" s="27"/>
      <c r="F39" s="27"/>
      <c r="G39" s="24"/>
      <c r="H39" s="33" t="str">
        <f t="shared" si="0"/>
        <v/>
      </c>
      <c r="I39" s="29"/>
      <c r="J39" s="3" t="str">
        <f t="shared" si="1"/>
        <v/>
      </c>
      <c r="K39" s="4" t="str">
        <f t="shared" si="2"/>
        <v/>
      </c>
      <c r="L39" s="6" t="str">
        <f t="shared" si="5"/>
        <v/>
      </c>
      <c r="M39" s="1" t="str">
        <f t="shared" si="3"/>
        <v/>
      </c>
      <c r="N39" s="34" t="str">
        <f t="shared" si="4"/>
        <v/>
      </c>
      <c r="O39" s="35"/>
      <c r="P39" s="1">
        <v>0</v>
      </c>
    </row>
    <row r="40" spans="1:16" ht="20.100000000000001" customHeight="1" x14ac:dyDescent="0.25">
      <c r="B40" s="26"/>
      <c r="C40" s="27"/>
      <c r="D40" s="27"/>
      <c r="E40" s="27"/>
      <c r="F40" s="27"/>
      <c r="G40" s="24"/>
      <c r="H40" s="33" t="str">
        <f t="shared" si="0"/>
        <v/>
      </c>
      <c r="I40" s="29"/>
      <c r="J40" s="3" t="str">
        <f t="shared" si="1"/>
        <v/>
      </c>
      <c r="K40" s="4" t="str">
        <f t="shared" si="2"/>
        <v/>
      </c>
      <c r="L40" s="6" t="str">
        <f t="shared" si="5"/>
        <v/>
      </c>
      <c r="M40" s="1" t="str">
        <f t="shared" si="3"/>
        <v/>
      </c>
      <c r="N40" s="34" t="str">
        <f t="shared" si="4"/>
        <v/>
      </c>
      <c r="O40" s="35"/>
      <c r="P40" s="1">
        <v>0</v>
      </c>
    </row>
    <row r="41" spans="1:16" ht="20.100000000000001" customHeight="1" x14ac:dyDescent="0.25">
      <c r="B41" s="26"/>
      <c r="C41" s="27"/>
      <c r="D41" s="27"/>
      <c r="E41" s="27"/>
      <c r="F41" s="27"/>
      <c r="G41" s="24"/>
      <c r="H41" s="33" t="str">
        <f t="shared" si="0"/>
        <v/>
      </c>
      <c r="I41" s="29"/>
      <c r="J41" s="3" t="str">
        <f t="shared" si="1"/>
        <v/>
      </c>
      <c r="K41" s="4" t="str">
        <f t="shared" si="2"/>
        <v/>
      </c>
      <c r="L41" s="6" t="str">
        <f t="shared" si="5"/>
        <v/>
      </c>
      <c r="M41" s="1" t="str">
        <f t="shared" si="3"/>
        <v/>
      </c>
      <c r="N41" s="34" t="str">
        <f t="shared" si="4"/>
        <v/>
      </c>
      <c r="O41" s="35"/>
      <c r="P41" s="1">
        <v>0</v>
      </c>
    </row>
    <row r="42" spans="1:16" ht="20.100000000000001" customHeight="1" x14ac:dyDescent="0.25">
      <c r="B42" s="26"/>
      <c r="C42" s="27"/>
      <c r="D42" s="27"/>
      <c r="E42" s="27"/>
      <c r="F42" s="27"/>
      <c r="G42" s="24"/>
      <c r="H42" s="33" t="str">
        <f t="shared" si="0"/>
        <v/>
      </c>
      <c r="I42" s="29"/>
      <c r="J42" s="3" t="str">
        <f t="shared" si="1"/>
        <v/>
      </c>
      <c r="K42" s="4" t="str">
        <f t="shared" si="2"/>
        <v/>
      </c>
      <c r="L42" s="6" t="str">
        <f t="shared" si="5"/>
        <v/>
      </c>
      <c r="M42" s="1" t="str">
        <f t="shared" si="3"/>
        <v/>
      </c>
      <c r="N42" s="34" t="str">
        <f t="shared" si="4"/>
        <v/>
      </c>
      <c r="O42" s="35"/>
      <c r="P42" s="1">
        <v>0</v>
      </c>
    </row>
    <row r="43" spans="1:16" ht="20.100000000000001" customHeight="1" x14ac:dyDescent="0.25">
      <c r="B43" s="26"/>
      <c r="C43" s="27"/>
      <c r="D43" s="27"/>
      <c r="E43" s="27"/>
      <c r="F43" s="27"/>
      <c r="G43" s="24"/>
      <c r="H43" s="33" t="str">
        <f t="shared" si="0"/>
        <v/>
      </c>
      <c r="I43" s="29"/>
      <c r="J43" s="3" t="str">
        <f t="shared" si="1"/>
        <v/>
      </c>
      <c r="K43" s="4" t="str">
        <f t="shared" si="2"/>
        <v/>
      </c>
      <c r="L43" s="6" t="str">
        <f t="shared" si="5"/>
        <v/>
      </c>
      <c r="M43" s="1" t="str">
        <f t="shared" si="3"/>
        <v/>
      </c>
      <c r="N43" s="34" t="str">
        <f t="shared" si="4"/>
        <v/>
      </c>
      <c r="O43" s="35"/>
      <c r="P43" s="1">
        <v>0</v>
      </c>
    </row>
    <row r="44" spans="1:16" ht="20.100000000000001" customHeight="1" x14ac:dyDescent="0.25">
      <c r="B44" s="26"/>
      <c r="C44" s="27"/>
      <c r="D44" s="27"/>
      <c r="E44" s="27"/>
      <c r="F44" s="27"/>
      <c r="G44" s="24"/>
      <c r="H44" s="33" t="str">
        <f t="shared" si="0"/>
        <v/>
      </c>
      <c r="I44" s="29"/>
      <c r="J44" s="3" t="str">
        <f t="shared" si="1"/>
        <v/>
      </c>
      <c r="K44" s="4" t="str">
        <f t="shared" si="2"/>
        <v/>
      </c>
      <c r="L44" s="6" t="str">
        <f t="shared" si="5"/>
        <v/>
      </c>
      <c r="M44" s="1" t="str">
        <f t="shared" si="3"/>
        <v/>
      </c>
      <c r="N44" s="34" t="str">
        <f t="shared" si="4"/>
        <v/>
      </c>
      <c r="O44" s="35"/>
      <c r="P44" s="1">
        <v>0</v>
      </c>
    </row>
    <row r="45" spans="1:16" ht="20.100000000000001" customHeight="1" x14ac:dyDescent="0.25">
      <c r="B45" s="26"/>
      <c r="C45" s="27"/>
      <c r="D45" s="27"/>
      <c r="E45" s="27"/>
      <c r="F45" s="27"/>
      <c r="G45" s="24"/>
      <c r="H45" s="33" t="str">
        <f t="shared" si="0"/>
        <v/>
      </c>
      <c r="I45" s="29"/>
      <c r="J45" s="3" t="str">
        <f t="shared" si="1"/>
        <v/>
      </c>
      <c r="K45" s="4" t="str">
        <f t="shared" si="2"/>
        <v/>
      </c>
      <c r="L45" s="6" t="str">
        <f t="shared" si="5"/>
        <v/>
      </c>
      <c r="M45" s="1" t="str">
        <f t="shared" si="3"/>
        <v/>
      </c>
      <c r="N45" s="34" t="str">
        <f t="shared" si="4"/>
        <v/>
      </c>
      <c r="O45" s="35"/>
      <c r="P45" s="1">
        <v>0</v>
      </c>
    </row>
    <row r="46" spans="1:16" ht="20.100000000000001" customHeight="1" x14ac:dyDescent="0.25">
      <c r="B46" s="26"/>
      <c r="C46" s="27"/>
      <c r="D46" s="27"/>
      <c r="E46" s="27"/>
      <c r="F46" s="27"/>
      <c r="G46" s="24"/>
      <c r="H46" s="33" t="str">
        <f t="shared" si="0"/>
        <v/>
      </c>
      <c r="I46" s="29"/>
      <c r="J46" s="3" t="str">
        <f t="shared" si="1"/>
        <v/>
      </c>
      <c r="K46" s="4" t="str">
        <f t="shared" si="2"/>
        <v/>
      </c>
      <c r="L46" s="6" t="str">
        <f t="shared" si="5"/>
        <v/>
      </c>
      <c r="M46" s="1" t="str">
        <f t="shared" si="3"/>
        <v/>
      </c>
      <c r="N46" s="34" t="str">
        <f t="shared" si="4"/>
        <v/>
      </c>
      <c r="O46" s="35"/>
      <c r="P46" s="1">
        <v>0</v>
      </c>
    </row>
    <row r="47" spans="1:16" ht="20.100000000000001" customHeight="1" x14ac:dyDescent="0.25">
      <c r="B47" s="26"/>
      <c r="C47" s="27"/>
      <c r="D47" s="27"/>
      <c r="E47" s="27"/>
      <c r="F47" s="27"/>
      <c r="G47" s="24"/>
      <c r="H47" s="33" t="str">
        <f t="shared" si="0"/>
        <v/>
      </c>
      <c r="I47" s="29"/>
      <c r="J47" s="3" t="str">
        <f t="shared" si="1"/>
        <v/>
      </c>
      <c r="K47" s="4" t="str">
        <f t="shared" si="2"/>
        <v/>
      </c>
      <c r="L47" s="6" t="str">
        <f t="shared" si="5"/>
        <v/>
      </c>
      <c r="M47" s="1" t="str">
        <f t="shared" si="3"/>
        <v/>
      </c>
      <c r="N47" s="34" t="str">
        <f t="shared" si="4"/>
        <v/>
      </c>
      <c r="O47" s="35"/>
      <c r="P47" s="1">
        <v>0</v>
      </c>
    </row>
    <row r="48" spans="1:16" ht="20.100000000000001" customHeight="1" x14ac:dyDescent="0.25">
      <c r="B48" s="26"/>
      <c r="C48" s="27"/>
      <c r="D48" s="27"/>
      <c r="E48" s="27"/>
      <c r="F48" s="27"/>
      <c r="G48" s="24"/>
      <c r="H48" s="33" t="str">
        <f t="shared" si="0"/>
        <v/>
      </c>
      <c r="I48" s="29"/>
      <c r="J48" s="3" t="str">
        <f t="shared" si="1"/>
        <v/>
      </c>
      <c r="K48" s="4" t="str">
        <f t="shared" si="2"/>
        <v/>
      </c>
      <c r="L48" s="6" t="str">
        <f t="shared" si="5"/>
        <v/>
      </c>
      <c r="M48" s="1" t="str">
        <f t="shared" si="3"/>
        <v/>
      </c>
      <c r="N48" s="34" t="str">
        <f t="shared" si="4"/>
        <v/>
      </c>
      <c r="O48" s="35"/>
      <c r="P48" s="1">
        <v>0</v>
      </c>
    </row>
    <row r="49" spans="2:16" ht="20.100000000000001" customHeight="1" x14ac:dyDescent="0.25">
      <c r="B49" s="26"/>
      <c r="C49" s="27"/>
      <c r="D49" s="27"/>
      <c r="E49" s="27"/>
      <c r="F49" s="27"/>
      <c r="G49" s="24"/>
      <c r="H49" s="33" t="str">
        <f t="shared" si="0"/>
        <v/>
      </c>
      <c r="I49" s="29"/>
      <c r="J49" s="3" t="str">
        <f t="shared" si="1"/>
        <v/>
      </c>
      <c r="K49" s="4" t="str">
        <f t="shared" si="2"/>
        <v/>
      </c>
      <c r="L49" s="6" t="str">
        <f t="shared" si="5"/>
        <v/>
      </c>
      <c r="M49" s="1" t="str">
        <f t="shared" si="3"/>
        <v/>
      </c>
      <c r="N49" s="34" t="str">
        <f t="shared" si="4"/>
        <v/>
      </c>
      <c r="O49" s="35"/>
      <c r="P49" s="1">
        <v>0</v>
      </c>
    </row>
    <row r="50" spans="2:16" ht="20.100000000000001" customHeight="1" x14ac:dyDescent="0.25">
      <c r="B50" s="26"/>
      <c r="C50" s="27"/>
      <c r="D50" s="27"/>
      <c r="E50" s="27"/>
      <c r="F50" s="27"/>
      <c r="G50" s="24"/>
      <c r="H50" s="33" t="str">
        <f t="shared" si="0"/>
        <v/>
      </c>
      <c r="I50" s="29"/>
      <c r="J50" s="3" t="str">
        <f t="shared" si="1"/>
        <v/>
      </c>
      <c r="K50" s="4" t="str">
        <f t="shared" si="2"/>
        <v/>
      </c>
      <c r="L50" s="6" t="str">
        <f t="shared" si="5"/>
        <v/>
      </c>
      <c r="M50" s="1" t="str">
        <f t="shared" si="3"/>
        <v/>
      </c>
      <c r="N50" s="34" t="str">
        <f t="shared" si="4"/>
        <v/>
      </c>
      <c r="O50" s="35"/>
      <c r="P50" s="1">
        <v>0</v>
      </c>
    </row>
    <row r="51" spans="2:16" ht="20.100000000000001" customHeight="1" x14ac:dyDescent="0.25">
      <c r="B51" s="26"/>
      <c r="C51" s="27"/>
      <c r="D51" s="27"/>
      <c r="E51" s="27"/>
      <c r="F51" s="27"/>
      <c r="G51" s="24"/>
      <c r="H51" s="33" t="str">
        <f t="shared" si="0"/>
        <v/>
      </c>
      <c r="I51" s="29"/>
      <c r="J51" s="3" t="str">
        <f t="shared" si="1"/>
        <v/>
      </c>
      <c r="K51" s="4" t="str">
        <f t="shared" si="2"/>
        <v/>
      </c>
      <c r="L51" s="6" t="str">
        <f t="shared" si="5"/>
        <v/>
      </c>
      <c r="M51" s="1" t="str">
        <f t="shared" si="3"/>
        <v/>
      </c>
      <c r="N51" s="34" t="str">
        <f t="shared" si="4"/>
        <v/>
      </c>
      <c r="O51" s="35"/>
      <c r="P51" s="1">
        <v>0</v>
      </c>
    </row>
    <row r="52" spans="2:16" ht="20.100000000000001" customHeight="1" x14ac:dyDescent="0.25">
      <c r="B52" s="26"/>
      <c r="C52" s="27"/>
      <c r="D52" s="27"/>
      <c r="E52" s="27"/>
      <c r="F52" s="27"/>
      <c r="G52" s="24"/>
      <c r="H52" s="33" t="str">
        <f t="shared" si="0"/>
        <v/>
      </c>
      <c r="I52" s="29"/>
      <c r="J52" s="3" t="str">
        <f t="shared" si="1"/>
        <v/>
      </c>
      <c r="K52" s="4" t="str">
        <f t="shared" si="2"/>
        <v/>
      </c>
      <c r="L52" s="6" t="str">
        <f t="shared" si="5"/>
        <v/>
      </c>
      <c r="M52" s="1" t="str">
        <f t="shared" si="3"/>
        <v/>
      </c>
      <c r="N52" s="34" t="str">
        <f t="shared" si="4"/>
        <v/>
      </c>
      <c r="O52" s="35"/>
      <c r="P52" s="1">
        <v>0</v>
      </c>
    </row>
    <row r="53" spans="2:16" ht="20.100000000000001" customHeight="1" x14ac:dyDescent="0.25">
      <c r="B53" s="26"/>
      <c r="C53" s="27"/>
      <c r="D53" s="27"/>
      <c r="E53" s="27"/>
      <c r="F53" s="27"/>
      <c r="G53" s="24"/>
      <c r="H53" s="33" t="str">
        <f t="shared" si="0"/>
        <v/>
      </c>
      <c r="I53" s="29"/>
      <c r="J53" s="3" t="str">
        <f t="shared" si="1"/>
        <v/>
      </c>
      <c r="K53" s="4" t="str">
        <f t="shared" si="2"/>
        <v/>
      </c>
      <c r="L53" s="6" t="str">
        <f t="shared" si="5"/>
        <v/>
      </c>
      <c r="M53" s="1" t="str">
        <f t="shared" si="3"/>
        <v/>
      </c>
      <c r="N53" s="34" t="str">
        <f t="shared" si="4"/>
        <v/>
      </c>
      <c r="O53" s="35"/>
      <c r="P53" s="1">
        <v>0</v>
      </c>
    </row>
    <row r="54" spans="2:16" ht="20.100000000000001" customHeight="1" x14ac:dyDescent="0.25">
      <c r="B54" s="26"/>
      <c r="C54" s="27"/>
      <c r="D54" s="27"/>
      <c r="E54" s="27"/>
      <c r="F54" s="27"/>
      <c r="G54" s="24"/>
      <c r="H54" s="33" t="str">
        <f t="shared" si="0"/>
        <v/>
      </c>
      <c r="I54" s="29"/>
      <c r="J54" s="3" t="str">
        <f t="shared" si="1"/>
        <v/>
      </c>
      <c r="K54" s="4" t="str">
        <f t="shared" si="2"/>
        <v/>
      </c>
      <c r="L54" s="6" t="str">
        <f t="shared" si="5"/>
        <v/>
      </c>
      <c r="M54" s="1" t="str">
        <f t="shared" si="3"/>
        <v/>
      </c>
      <c r="N54" s="34" t="str">
        <f t="shared" si="4"/>
        <v/>
      </c>
      <c r="O54" s="35"/>
      <c r="P54" s="1">
        <v>0</v>
      </c>
    </row>
    <row r="55" spans="2:16" ht="20.100000000000001" customHeight="1" x14ac:dyDescent="0.25">
      <c r="B55" s="26"/>
      <c r="C55" s="27"/>
      <c r="D55" s="27"/>
      <c r="E55" s="27"/>
      <c r="F55" s="27"/>
      <c r="G55" s="24"/>
      <c r="H55" s="33" t="str">
        <f t="shared" si="0"/>
        <v/>
      </c>
      <c r="I55" s="29"/>
      <c r="J55" s="3" t="str">
        <f t="shared" si="1"/>
        <v/>
      </c>
      <c r="K55" s="4" t="str">
        <f t="shared" si="2"/>
        <v/>
      </c>
      <c r="L55" s="6" t="str">
        <f t="shared" si="5"/>
        <v/>
      </c>
      <c r="M55" s="1" t="str">
        <f t="shared" si="3"/>
        <v/>
      </c>
      <c r="N55" s="34" t="str">
        <f t="shared" si="4"/>
        <v/>
      </c>
      <c r="O55" s="35"/>
      <c r="P55" s="1">
        <v>0</v>
      </c>
    </row>
    <row r="56" spans="2:16" ht="20.100000000000001" customHeight="1" x14ac:dyDescent="0.25">
      <c r="B56" s="26"/>
      <c r="C56" s="27"/>
      <c r="D56" s="27"/>
      <c r="E56" s="27"/>
      <c r="F56" s="27"/>
      <c r="G56" s="24"/>
      <c r="H56" s="33" t="str">
        <f t="shared" si="0"/>
        <v/>
      </c>
      <c r="I56" s="29"/>
      <c r="J56" s="3" t="str">
        <f t="shared" si="1"/>
        <v/>
      </c>
      <c r="K56" s="4" t="str">
        <f t="shared" si="2"/>
        <v/>
      </c>
      <c r="L56" s="6" t="str">
        <f t="shared" si="5"/>
        <v/>
      </c>
      <c r="M56" s="1" t="str">
        <f t="shared" si="3"/>
        <v/>
      </c>
      <c r="N56" s="34" t="str">
        <f t="shared" si="4"/>
        <v/>
      </c>
      <c r="O56" s="35"/>
      <c r="P56" s="1">
        <v>0</v>
      </c>
    </row>
    <row r="57" spans="2:16" ht="20.100000000000001" customHeight="1" x14ac:dyDescent="0.25">
      <c r="B57" s="26"/>
      <c r="C57" s="27"/>
      <c r="D57" s="27"/>
      <c r="E57" s="27"/>
      <c r="F57" s="27"/>
      <c r="G57" s="24"/>
      <c r="H57" s="33" t="str">
        <f t="shared" si="0"/>
        <v/>
      </c>
      <c r="I57" s="29"/>
      <c r="J57" s="3" t="str">
        <f t="shared" si="1"/>
        <v/>
      </c>
      <c r="K57" s="4" t="str">
        <f t="shared" si="2"/>
        <v/>
      </c>
      <c r="L57" s="6" t="str">
        <f t="shared" si="5"/>
        <v/>
      </c>
      <c r="M57" s="1" t="str">
        <f t="shared" si="3"/>
        <v/>
      </c>
      <c r="N57" s="34" t="str">
        <f t="shared" si="4"/>
        <v/>
      </c>
      <c r="O57" s="35"/>
      <c r="P57" s="1">
        <v>0</v>
      </c>
    </row>
    <row r="58" spans="2:16" ht="20.100000000000001" customHeight="1" x14ac:dyDescent="0.25">
      <c r="B58" s="26"/>
      <c r="C58" s="27"/>
      <c r="D58" s="27"/>
      <c r="E58" s="27"/>
      <c r="F58" s="27"/>
      <c r="G58" s="24"/>
      <c r="H58" s="33" t="str">
        <f t="shared" si="0"/>
        <v/>
      </c>
      <c r="I58" s="29"/>
      <c r="J58" s="3" t="str">
        <f t="shared" si="1"/>
        <v/>
      </c>
      <c r="K58" s="4" t="str">
        <f t="shared" si="2"/>
        <v/>
      </c>
      <c r="L58" s="6" t="str">
        <f t="shared" si="5"/>
        <v/>
      </c>
      <c r="M58" s="1" t="str">
        <f t="shared" si="3"/>
        <v/>
      </c>
      <c r="N58" s="34" t="str">
        <f t="shared" si="4"/>
        <v/>
      </c>
      <c r="O58" s="35"/>
      <c r="P58" s="1">
        <v>0</v>
      </c>
    </row>
    <row r="59" spans="2:16" ht="20.100000000000001" customHeight="1" x14ac:dyDescent="0.25">
      <c r="B59" s="26"/>
      <c r="C59" s="27"/>
      <c r="D59" s="27"/>
      <c r="E59" s="27"/>
      <c r="F59" s="27"/>
      <c r="G59" s="24"/>
      <c r="H59" s="33" t="str">
        <f t="shared" si="0"/>
        <v/>
      </c>
      <c r="I59" s="29"/>
      <c r="J59" s="3" t="str">
        <f t="shared" si="1"/>
        <v/>
      </c>
      <c r="K59" s="4" t="str">
        <f t="shared" si="2"/>
        <v/>
      </c>
      <c r="L59" s="6" t="str">
        <f t="shared" si="5"/>
        <v/>
      </c>
      <c r="M59" s="1" t="str">
        <f t="shared" si="3"/>
        <v/>
      </c>
      <c r="N59" s="34" t="str">
        <f t="shared" si="4"/>
        <v/>
      </c>
      <c r="O59" s="35"/>
      <c r="P59" s="1">
        <v>0</v>
      </c>
    </row>
    <row r="60" spans="2:16" ht="20.100000000000001" customHeight="1" x14ac:dyDescent="0.25">
      <c r="B60" s="26"/>
      <c r="C60" s="27"/>
      <c r="D60" s="27"/>
      <c r="E60" s="27"/>
      <c r="F60" s="27"/>
      <c r="G60" s="24"/>
      <c r="H60" s="33" t="str">
        <f t="shared" si="0"/>
        <v/>
      </c>
      <c r="I60" s="29"/>
      <c r="J60" s="3" t="str">
        <f t="shared" si="1"/>
        <v/>
      </c>
      <c r="K60" s="4" t="str">
        <f t="shared" si="2"/>
        <v/>
      </c>
      <c r="L60" s="6" t="str">
        <f t="shared" si="5"/>
        <v/>
      </c>
      <c r="M60" s="1" t="str">
        <f t="shared" si="3"/>
        <v/>
      </c>
      <c r="N60" s="34" t="str">
        <f t="shared" si="4"/>
        <v/>
      </c>
      <c r="O60" s="35"/>
      <c r="P60" s="1">
        <v>0</v>
      </c>
    </row>
    <row r="61" spans="2:16" ht="20.100000000000001" customHeight="1" x14ac:dyDescent="0.25">
      <c r="B61" s="26"/>
      <c r="C61" s="27"/>
      <c r="D61" s="27"/>
      <c r="E61" s="27"/>
      <c r="F61" s="27"/>
      <c r="G61" s="24"/>
      <c r="H61" s="33" t="str">
        <f t="shared" si="0"/>
        <v/>
      </c>
      <c r="I61" s="29"/>
      <c r="J61" s="3" t="str">
        <f t="shared" si="1"/>
        <v/>
      </c>
      <c r="K61" s="4" t="str">
        <f t="shared" si="2"/>
        <v/>
      </c>
      <c r="L61" s="6" t="str">
        <f t="shared" si="5"/>
        <v/>
      </c>
      <c r="M61" s="1" t="str">
        <f t="shared" si="3"/>
        <v/>
      </c>
      <c r="N61" s="34" t="str">
        <f t="shared" si="4"/>
        <v/>
      </c>
      <c r="O61" s="35"/>
      <c r="P61" s="1">
        <v>0</v>
      </c>
    </row>
    <row r="62" spans="2:16" ht="20.100000000000001" customHeight="1" x14ac:dyDescent="0.25">
      <c r="B62" s="26"/>
      <c r="C62" s="27"/>
      <c r="D62" s="27"/>
      <c r="E62" s="27"/>
      <c r="F62" s="27"/>
      <c r="G62" s="24"/>
      <c r="H62" s="33" t="str">
        <f t="shared" si="0"/>
        <v/>
      </c>
      <c r="I62" s="29"/>
      <c r="J62" s="3" t="str">
        <f t="shared" si="1"/>
        <v/>
      </c>
      <c r="K62" s="4" t="str">
        <f t="shared" si="2"/>
        <v/>
      </c>
      <c r="L62" s="6" t="str">
        <f t="shared" si="5"/>
        <v/>
      </c>
      <c r="M62" s="1" t="str">
        <f t="shared" si="3"/>
        <v/>
      </c>
      <c r="N62" s="34" t="str">
        <f t="shared" si="4"/>
        <v/>
      </c>
      <c r="O62" s="35"/>
      <c r="P62" s="1">
        <v>0</v>
      </c>
    </row>
    <row r="63" spans="2:16" ht="20.100000000000001" customHeight="1" x14ac:dyDescent="0.25">
      <c r="B63" s="26"/>
      <c r="C63" s="27"/>
      <c r="D63" s="27"/>
      <c r="E63" s="27"/>
      <c r="F63" s="27"/>
      <c r="G63" s="24"/>
      <c r="H63" s="33" t="str">
        <f t="shared" si="0"/>
        <v/>
      </c>
      <c r="I63" s="29"/>
      <c r="J63" s="3" t="str">
        <f t="shared" si="1"/>
        <v/>
      </c>
      <c r="K63" s="4" t="str">
        <f t="shared" si="2"/>
        <v/>
      </c>
      <c r="L63" s="6" t="str">
        <f t="shared" si="5"/>
        <v/>
      </c>
      <c r="M63" s="1" t="str">
        <f t="shared" si="3"/>
        <v/>
      </c>
      <c r="N63" s="34" t="str">
        <f t="shared" si="4"/>
        <v/>
      </c>
      <c r="O63" s="35"/>
      <c r="P63" s="1">
        <v>0</v>
      </c>
    </row>
    <row r="64" spans="2:16" ht="20.100000000000001" customHeight="1" x14ac:dyDescent="0.25">
      <c r="B64" s="26"/>
      <c r="C64" s="27"/>
      <c r="D64" s="27"/>
      <c r="E64" s="27"/>
      <c r="F64" s="27"/>
      <c r="G64" s="24"/>
      <c r="H64" s="33" t="str">
        <f t="shared" si="0"/>
        <v/>
      </c>
      <c r="I64" s="29"/>
      <c r="J64" s="3" t="str">
        <f t="shared" si="1"/>
        <v/>
      </c>
      <c r="K64" s="4" t="str">
        <f t="shared" si="2"/>
        <v/>
      </c>
      <c r="L64" s="6" t="str">
        <f t="shared" si="5"/>
        <v/>
      </c>
      <c r="M64" s="1" t="str">
        <f t="shared" si="3"/>
        <v/>
      </c>
      <c r="N64" s="34" t="str">
        <f t="shared" si="4"/>
        <v/>
      </c>
      <c r="O64" s="35"/>
      <c r="P64" s="1">
        <v>0</v>
      </c>
    </row>
    <row r="65" spans="2:16" ht="20.100000000000001" customHeight="1" x14ac:dyDescent="0.25">
      <c r="B65" s="26"/>
      <c r="C65" s="27"/>
      <c r="D65" s="27"/>
      <c r="E65" s="27"/>
      <c r="F65" s="27"/>
      <c r="G65" s="24"/>
      <c r="H65" s="33" t="str">
        <f t="shared" si="0"/>
        <v/>
      </c>
      <c r="I65" s="29"/>
      <c r="J65" s="3" t="str">
        <f t="shared" si="1"/>
        <v/>
      </c>
      <c r="K65" s="4" t="str">
        <f t="shared" si="2"/>
        <v/>
      </c>
      <c r="L65" s="6" t="str">
        <f t="shared" si="5"/>
        <v/>
      </c>
      <c r="M65" s="1" t="str">
        <f t="shared" si="3"/>
        <v/>
      </c>
      <c r="N65" s="34" t="str">
        <f t="shared" si="4"/>
        <v/>
      </c>
      <c r="O65" s="35"/>
      <c r="P65" s="1">
        <v>0</v>
      </c>
    </row>
    <row r="66" spans="2:16" ht="20.100000000000001" customHeight="1" x14ac:dyDescent="0.25">
      <c r="B66" s="26"/>
      <c r="C66" s="27"/>
      <c r="D66" s="27"/>
      <c r="E66" s="27"/>
      <c r="F66" s="27"/>
      <c r="G66" s="24"/>
      <c r="H66" s="33" t="str">
        <f t="shared" si="0"/>
        <v/>
      </c>
      <c r="I66" s="29"/>
      <c r="J66" s="3" t="str">
        <f t="shared" si="1"/>
        <v/>
      </c>
      <c r="K66" s="4" t="str">
        <f t="shared" si="2"/>
        <v/>
      </c>
      <c r="L66" s="6" t="str">
        <f t="shared" si="5"/>
        <v/>
      </c>
      <c r="M66" s="1" t="str">
        <f t="shared" si="3"/>
        <v/>
      </c>
      <c r="N66" s="34" t="str">
        <f t="shared" si="4"/>
        <v/>
      </c>
      <c r="O66" s="35"/>
      <c r="P66" s="1">
        <v>0</v>
      </c>
    </row>
    <row r="67" spans="2:16" ht="20.100000000000001" customHeight="1" x14ac:dyDescent="0.25">
      <c r="B67" s="26"/>
      <c r="C67" s="27"/>
      <c r="D67" s="27"/>
      <c r="E67" s="27"/>
      <c r="F67" s="27"/>
      <c r="G67" s="24"/>
      <c r="H67" s="33" t="str">
        <f t="shared" si="0"/>
        <v/>
      </c>
      <c r="I67" s="29"/>
      <c r="J67" s="3" t="str">
        <f t="shared" si="1"/>
        <v/>
      </c>
      <c r="K67" s="4" t="str">
        <f t="shared" si="2"/>
        <v/>
      </c>
      <c r="L67" s="6" t="str">
        <f t="shared" si="5"/>
        <v/>
      </c>
      <c r="M67" s="1" t="str">
        <f t="shared" si="3"/>
        <v/>
      </c>
      <c r="N67" s="34" t="str">
        <f t="shared" si="4"/>
        <v/>
      </c>
      <c r="O67" s="35"/>
      <c r="P67" s="1">
        <v>0</v>
      </c>
    </row>
    <row r="68" spans="2:16" ht="20.100000000000001" customHeight="1" x14ac:dyDescent="0.25">
      <c r="B68" s="26"/>
      <c r="C68" s="27"/>
      <c r="D68" s="27"/>
      <c r="E68" s="27"/>
      <c r="F68" s="27"/>
      <c r="G68" s="24"/>
      <c r="H68" s="33" t="str">
        <f t="shared" si="0"/>
        <v/>
      </c>
      <c r="I68" s="29"/>
      <c r="J68" s="3" t="str">
        <f t="shared" si="1"/>
        <v/>
      </c>
      <c r="K68" s="4" t="str">
        <f t="shared" si="2"/>
        <v/>
      </c>
      <c r="L68" s="6" t="str">
        <f t="shared" si="5"/>
        <v/>
      </c>
      <c r="M68" s="1" t="str">
        <f t="shared" si="3"/>
        <v/>
      </c>
      <c r="N68" s="34" t="str">
        <f t="shared" si="4"/>
        <v/>
      </c>
      <c r="O68" s="35"/>
      <c r="P68" s="1">
        <v>0</v>
      </c>
    </row>
    <row r="69" spans="2:16" ht="20.100000000000001" customHeight="1" x14ac:dyDescent="0.25">
      <c r="B69" s="26"/>
      <c r="C69" s="27"/>
      <c r="D69" s="27"/>
      <c r="E69" s="27"/>
      <c r="F69" s="27"/>
      <c r="G69" s="24"/>
      <c r="H69" s="33" t="str">
        <f t="shared" si="0"/>
        <v/>
      </c>
      <c r="I69" s="29"/>
      <c r="J69" s="3" t="str">
        <f t="shared" si="1"/>
        <v/>
      </c>
      <c r="K69" s="4" t="str">
        <f t="shared" si="2"/>
        <v/>
      </c>
      <c r="L69" s="6" t="str">
        <f t="shared" si="5"/>
        <v/>
      </c>
      <c r="M69" s="1" t="str">
        <f t="shared" si="3"/>
        <v/>
      </c>
      <c r="N69" s="34" t="str">
        <f t="shared" si="4"/>
        <v/>
      </c>
      <c r="O69" s="35"/>
      <c r="P69" s="1">
        <v>0</v>
      </c>
    </row>
    <row r="70" spans="2:16" ht="20.100000000000001" customHeight="1" x14ac:dyDescent="0.25">
      <c r="B70" s="26"/>
      <c r="C70" s="27"/>
      <c r="D70" s="27"/>
      <c r="E70" s="27"/>
      <c r="F70" s="27"/>
      <c r="G70" s="24"/>
      <c r="H70" s="33" t="str">
        <f t="shared" si="0"/>
        <v/>
      </c>
      <c r="I70" s="29"/>
      <c r="J70" s="3" t="str">
        <f t="shared" si="1"/>
        <v/>
      </c>
      <c r="K70" s="4" t="str">
        <f t="shared" si="2"/>
        <v/>
      </c>
      <c r="L70" s="6" t="str">
        <f t="shared" si="5"/>
        <v/>
      </c>
      <c r="M70" s="1" t="str">
        <f t="shared" si="3"/>
        <v/>
      </c>
      <c r="N70" s="34" t="str">
        <f t="shared" si="4"/>
        <v/>
      </c>
      <c r="O70" s="35"/>
      <c r="P70" s="1">
        <v>0</v>
      </c>
    </row>
    <row r="71" spans="2:16" ht="20.100000000000001" customHeight="1" x14ac:dyDescent="0.25">
      <c r="B71" s="26"/>
      <c r="C71" s="27"/>
      <c r="D71" s="27"/>
      <c r="E71" s="27"/>
      <c r="F71" s="27"/>
      <c r="G71" s="24"/>
      <c r="H71" s="33" t="str">
        <f t="shared" si="0"/>
        <v/>
      </c>
      <c r="I71" s="29"/>
      <c r="J71" s="3" t="str">
        <f t="shared" si="1"/>
        <v/>
      </c>
      <c r="K71" s="4" t="str">
        <f t="shared" si="2"/>
        <v/>
      </c>
      <c r="L71" s="6" t="str">
        <f t="shared" si="5"/>
        <v/>
      </c>
      <c r="M71" s="1" t="str">
        <f t="shared" si="3"/>
        <v/>
      </c>
      <c r="N71" s="34" t="str">
        <f t="shared" si="4"/>
        <v/>
      </c>
      <c r="O71" s="35"/>
      <c r="P71" s="1">
        <v>0</v>
      </c>
    </row>
    <row r="72" spans="2:16" ht="20.100000000000001" customHeight="1" x14ac:dyDescent="0.25">
      <c r="B72" s="26"/>
      <c r="C72" s="27"/>
      <c r="D72" s="27"/>
      <c r="E72" s="27"/>
      <c r="F72" s="27"/>
      <c r="G72" s="24"/>
      <c r="H72" s="33" t="str">
        <f t="shared" ref="H72:H135" si="6">+IF(G72&lt;&gt;0,IF(G72&gt;=0,"S","H"),"")</f>
        <v/>
      </c>
      <c r="I72" s="29"/>
      <c r="J72" s="3" t="str">
        <f t="shared" ref="J72:J135" si="7">+IF(G72&lt;&gt;"",IF(I72=10,G72/1.1*0.1,IF(I72=20,G72/1.2*0.2,IF(I72="IG",0,IF(I72=12,G72/1.12*0.12,IF(I72=13,G72/1.13*0.13,IF(I72="EXPORT",0,"")))))),"")</f>
        <v/>
      </c>
      <c r="K72" s="4" t="str">
        <f t="shared" ref="K72:K135" si="8">+IF(G72&lt;&gt;"",IF(G72&lt;0,IF(I72&lt;&gt;"",IF(I72=20,9,IF(I72=10,8,IF(I72=13,6,""))),""),""),"")</f>
        <v/>
      </c>
      <c r="L72" s="6" t="str">
        <f t="shared" si="5"/>
        <v/>
      </c>
      <c r="M72" s="1" t="str">
        <f t="shared" ref="M72:M135" si="9">IF(G72&lt;&gt;"",IF(G72&lt;0,-1*G72,G72),"")</f>
        <v/>
      </c>
      <c r="N72" s="34" t="str">
        <f t="shared" ref="N72:N135" si="10">+IF(B72&lt;&gt;"",B72,"")</f>
        <v/>
      </c>
      <c r="O72" s="35"/>
      <c r="P72" s="1">
        <v>0</v>
      </c>
    </row>
    <row r="73" spans="2:16" ht="20.100000000000001" customHeight="1" x14ac:dyDescent="0.25">
      <c r="B73" s="26"/>
      <c r="C73" s="27"/>
      <c r="D73" s="27"/>
      <c r="E73" s="27"/>
      <c r="F73" s="27"/>
      <c r="G73" s="24"/>
      <c r="H73" s="33" t="str">
        <f t="shared" si="6"/>
        <v/>
      </c>
      <c r="I73" s="29"/>
      <c r="J73" s="3" t="str">
        <f t="shared" si="7"/>
        <v/>
      </c>
      <c r="K73" s="4" t="str">
        <f t="shared" si="8"/>
        <v/>
      </c>
      <c r="L73" s="6" t="str">
        <f t="shared" ref="L73:L136" si="11">+IF(G73&lt;&gt;"",L72+G73,"")</f>
        <v/>
      </c>
      <c r="M73" s="1" t="str">
        <f t="shared" si="9"/>
        <v/>
      </c>
      <c r="N73" s="34" t="str">
        <f t="shared" si="10"/>
        <v/>
      </c>
      <c r="O73" s="35"/>
      <c r="P73" s="1">
        <v>0</v>
      </c>
    </row>
    <row r="74" spans="2:16" ht="20.100000000000001" customHeight="1" x14ac:dyDescent="0.25">
      <c r="B74" s="26"/>
      <c r="C74" s="27"/>
      <c r="D74" s="27"/>
      <c r="E74" s="27"/>
      <c r="F74" s="27"/>
      <c r="G74" s="24"/>
      <c r="H74" s="33" t="str">
        <f t="shared" si="6"/>
        <v/>
      </c>
      <c r="I74" s="29"/>
      <c r="J74" s="3" t="str">
        <f t="shared" si="7"/>
        <v/>
      </c>
      <c r="K74" s="4" t="str">
        <f t="shared" si="8"/>
        <v/>
      </c>
      <c r="L74" s="6" t="str">
        <f t="shared" si="11"/>
        <v/>
      </c>
      <c r="M74" s="1" t="str">
        <f t="shared" si="9"/>
        <v/>
      </c>
      <c r="N74" s="34" t="str">
        <f t="shared" si="10"/>
        <v/>
      </c>
      <c r="O74" s="35"/>
      <c r="P74" s="1">
        <v>0</v>
      </c>
    </row>
    <row r="75" spans="2:16" ht="20.100000000000001" customHeight="1" x14ac:dyDescent="0.25">
      <c r="B75" s="26"/>
      <c r="C75" s="27"/>
      <c r="D75" s="27"/>
      <c r="E75" s="27"/>
      <c r="F75" s="27"/>
      <c r="G75" s="24"/>
      <c r="H75" s="33" t="str">
        <f t="shared" si="6"/>
        <v/>
      </c>
      <c r="I75" s="29"/>
      <c r="J75" s="3" t="str">
        <f t="shared" si="7"/>
        <v/>
      </c>
      <c r="K75" s="4" t="str">
        <f t="shared" si="8"/>
        <v/>
      </c>
      <c r="L75" s="6" t="str">
        <f t="shared" si="11"/>
        <v/>
      </c>
      <c r="M75" s="1" t="str">
        <f t="shared" si="9"/>
        <v/>
      </c>
      <c r="N75" s="34" t="str">
        <f t="shared" si="10"/>
        <v/>
      </c>
      <c r="O75" s="35"/>
      <c r="P75" s="1">
        <v>0</v>
      </c>
    </row>
    <row r="76" spans="2:16" ht="20.100000000000001" customHeight="1" x14ac:dyDescent="0.25">
      <c r="B76" s="26"/>
      <c r="C76" s="27"/>
      <c r="D76" s="27"/>
      <c r="E76" s="27"/>
      <c r="F76" s="27"/>
      <c r="G76" s="24"/>
      <c r="H76" s="33" t="str">
        <f t="shared" si="6"/>
        <v/>
      </c>
      <c r="I76" s="29"/>
      <c r="J76" s="3" t="str">
        <f t="shared" si="7"/>
        <v/>
      </c>
      <c r="K76" s="4" t="str">
        <f t="shared" si="8"/>
        <v/>
      </c>
      <c r="L76" s="6" t="str">
        <f t="shared" si="11"/>
        <v/>
      </c>
      <c r="M76" s="1" t="str">
        <f t="shared" si="9"/>
        <v/>
      </c>
      <c r="N76" s="34" t="str">
        <f t="shared" si="10"/>
        <v/>
      </c>
      <c r="O76" s="35"/>
      <c r="P76" s="1">
        <v>0</v>
      </c>
    </row>
    <row r="77" spans="2:16" ht="20.100000000000001" customHeight="1" x14ac:dyDescent="0.25">
      <c r="B77" s="26"/>
      <c r="C77" s="27"/>
      <c r="D77" s="27"/>
      <c r="E77" s="27"/>
      <c r="F77" s="27"/>
      <c r="G77" s="24"/>
      <c r="H77" s="33" t="str">
        <f t="shared" si="6"/>
        <v/>
      </c>
      <c r="I77" s="29"/>
      <c r="J77" s="3" t="str">
        <f t="shared" si="7"/>
        <v/>
      </c>
      <c r="K77" s="4" t="str">
        <f t="shared" si="8"/>
        <v/>
      </c>
      <c r="L77" s="6" t="str">
        <f t="shared" si="11"/>
        <v/>
      </c>
      <c r="M77" s="1" t="str">
        <f t="shared" si="9"/>
        <v/>
      </c>
      <c r="N77" s="34" t="str">
        <f t="shared" si="10"/>
        <v/>
      </c>
      <c r="O77" s="35"/>
      <c r="P77" s="1">
        <v>0</v>
      </c>
    </row>
    <row r="78" spans="2:16" ht="20.100000000000001" customHeight="1" x14ac:dyDescent="0.25">
      <c r="B78" s="26"/>
      <c r="C78" s="27"/>
      <c r="D78" s="27"/>
      <c r="E78" s="27"/>
      <c r="F78" s="27"/>
      <c r="G78" s="24"/>
      <c r="H78" s="33" t="str">
        <f t="shared" si="6"/>
        <v/>
      </c>
      <c r="I78" s="29"/>
      <c r="J78" s="3" t="str">
        <f t="shared" si="7"/>
        <v/>
      </c>
      <c r="K78" s="4" t="str">
        <f t="shared" si="8"/>
        <v/>
      </c>
      <c r="L78" s="6" t="str">
        <f t="shared" si="11"/>
        <v/>
      </c>
      <c r="M78" s="1" t="str">
        <f t="shared" si="9"/>
        <v/>
      </c>
      <c r="N78" s="34" t="str">
        <f t="shared" si="10"/>
        <v/>
      </c>
      <c r="O78" s="35"/>
      <c r="P78" s="1">
        <v>0</v>
      </c>
    </row>
    <row r="79" spans="2:16" ht="20.100000000000001" customHeight="1" x14ac:dyDescent="0.25">
      <c r="B79" s="26"/>
      <c r="C79" s="27"/>
      <c r="D79" s="27"/>
      <c r="E79" s="27"/>
      <c r="F79" s="27"/>
      <c r="G79" s="24"/>
      <c r="H79" s="33" t="str">
        <f t="shared" si="6"/>
        <v/>
      </c>
      <c r="I79" s="29"/>
      <c r="J79" s="3" t="str">
        <f t="shared" si="7"/>
        <v/>
      </c>
      <c r="K79" s="4" t="str">
        <f t="shared" si="8"/>
        <v/>
      </c>
      <c r="L79" s="6" t="str">
        <f t="shared" si="11"/>
        <v/>
      </c>
      <c r="M79" s="1" t="str">
        <f t="shared" si="9"/>
        <v/>
      </c>
      <c r="N79" s="34" t="str">
        <f t="shared" si="10"/>
        <v/>
      </c>
      <c r="O79" s="35"/>
      <c r="P79" s="1">
        <v>0</v>
      </c>
    </row>
    <row r="80" spans="2:16" ht="20.100000000000001" customHeight="1" x14ac:dyDescent="0.25">
      <c r="B80" s="26"/>
      <c r="C80" s="27"/>
      <c r="D80" s="27"/>
      <c r="E80" s="27"/>
      <c r="F80" s="27"/>
      <c r="G80" s="24"/>
      <c r="H80" s="33" t="str">
        <f t="shared" si="6"/>
        <v/>
      </c>
      <c r="I80" s="29"/>
      <c r="J80" s="3" t="str">
        <f t="shared" si="7"/>
        <v/>
      </c>
      <c r="K80" s="4" t="str">
        <f t="shared" si="8"/>
        <v/>
      </c>
      <c r="L80" s="6" t="str">
        <f t="shared" si="11"/>
        <v/>
      </c>
      <c r="M80" s="1" t="str">
        <f t="shared" si="9"/>
        <v/>
      </c>
      <c r="N80" s="34" t="str">
        <f t="shared" si="10"/>
        <v/>
      </c>
      <c r="O80" s="35"/>
      <c r="P80" s="1">
        <v>0</v>
      </c>
    </row>
    <row r="81" spans="2:16" ht="20.100000000000001" customHeight="1" x14ac:dyDescent="0.25">
      <c r="B81" s="26"/>
      <c r="C81" s="27"/>
      <c r="D81" s="27"/>
      <c r="E81" s="27"/>
      <c r="F81" s="27"/>
      <c r="G81" s="24"/>
      <c r="H81" s="33" t="str">
        <f t="shared" si="6"/>
        <v/>
      </c>
      <c r="I81" s="29"/>
      <c r="J81" s="3" t="str">
        <f t="shared" si="7"/>
        <v/>
      </c>
      <c r="K81" s="4" t="str">
        <f t="shared" si="8"/>
        <v/>
      </c>
      <c r="L81" s="6" t="str">
        <f t="shared" si="11"/>
        <v/>
      </c>
      <c r="M81" s="1" t="str">
        <f t="shared" si="9"/>
        <v/>
      </c>
      <c r="N81" s="34" t="str">
        <f t="shared" si="10"/>
        <v/>
      </c>
      <c r="O81" s="35"/>
      <c r="P81" s="1">
        <v>0</v>
      </c>
    </row>
    <row r="82" spans="2:16" ht="20.100000000000001" customHeight="1" x14ac:dyDescent="0.25">
      <c r="B82" s="26"/>
      <c r="C82" s="27"/>
      <c r="D82" s="27"/>
      <c r="E82" s="27"/>
      <c r="F82" s="27"/>
      <c r="G82" s="24"/>
      <c r="H82" s="33" t="str">
        <f t="shared" si="6"/>
        <v/>
      </c>
      <c r="I82" s="29"/>
      <c r="J82" s="3" t="str">
        <f t="shared" si="7"/>
        <v/>
      </c>
      <c r="K82" s="4" t="str">
        <f t="shared" si="8"/>
        <v/>
      </c>
      <c r="L82" s="6" t="str">
        <f t="shared" si="11"/>
        <v/>
      </c>
      <c r="M82" s="1" t="str">
        <f t="shared" si="9"/>
        <v/>
      </c>
      <c r="N82" s="34" t="str">
        <f t="shared" si="10"/>
        <v/>
      </c>
      <c r="O82" s="35"/>
      <c r="P82" s="1">
        <v>0</v>
      </c>
    </row>
    <row r="83" spans="2:16" ht="20.100000000000001" customHeight="1" x14ac:dyDescent="0.25">
      <c r="B83" s="26"/>
      <c r="C83" s="27"/>
      <c r="D83" s="27"/>
      <c r="E83" s="27"/>
      <c r="F83" s="27"/>
      <c r="G83" s="24"/>
      <c r="H83" s="33" t="str">
        <f t="shared" si="6"/>
        <v/>
      </c>
      <c r="I83" s="29"/>
      <c r="J83" s="3" t="str">
        <f t="shared" si="7"/>
        <v/>
      </c>
      <c r="K83" s="4" t="str">
        <f t="shared" si="8"/>
        <v/>
      </c>
      <c r="L83" s="6" t="str">
        <f t="shared" si="11"/>
        <v/>
      </c>
      <c r="M83" s="1" t="str">
        <f t="shared" si="9"/>
        <v/>
      </c>
      <c r="N83" s="34" t="str">
        <f t="shared" si="10"/>
        <v/>
      </c>
      <c r="O83" s="35"/>
      <c r="P83" s="1">
        <v>0</v>
      </c>
    </row>
    <row r="84" spans="2:16" ht="20.100000000000001" customHeight="1" x14ac:dyDescent="0.25">
      <c r="B84" s="26"/>
      <c r="C84" s="27"/>
      <c r="D84" s="27"/>
      <c r="E84" s="27"/>
      <c r="F84" s="27"/>
      <c r="G84" s="24"/>
      <c r="H84" s="33" t="str">
        <f t="shared" si="6"/>
        <v/>
      </c>
      <c r="I84" s="29"/>
      <c r="J84" s="3" t="str">
        <f t="shared" si="7"/>
        <v/>
      </c>
      <c r="K84" s="4" t="str">
        <f t="shared" si="8"/>
        <v/>
      </c>
      <c r="L84" s="6" t="str">
        <f t="shared" si="11"/>
        <v/>
      </c>
      <c r="M84" s="1" t="str">
        <f t="shared" si="9"/>
        <v/>
      </c>
      <c r="N84" s="34" t="str">
        <f t="shared" si="10"/>
        <v/>
      </c>
      <c r="O84" s="35"/>
      <c r="P84" s="1">
        <v>0</v>
      </c>
    </row>
    <row r="85" spans="2:16" ht="20.100000000000001" customHeight="1" x14ac:dyDescent="0.25">
      <c r="B85" s="26"/>
      <c r="C85" s="27"/>
      <c r="D85" s="27"/>
      <c r="E85" s="27"/>
      <c r="F85" s="27"/>
      <c r="G85" s="24"/>
      <c r="H85" s="33" t="str">
        <f t="shared" si="6"/>
        <v/>
      </c>
      <c r="I85" s="29"/>
      <c r="J85" s="3" t="str">
        <f t="shared" si="7"/>
        <v/>
      </c>
      <c r="K85" s="4" t="str">
        <f t="shared" si="8"/>
        <v/>
      </c>
      <c r="L85" s="6" t="str">
        <f t="shared" si="11"/>
        <v/>
      </c>
      <c r="M85" s="1" t="str">
        <f t="shared" si="9"/>
        <v/>
      </c>
      <c r="N85" s="34" t="str">
        <f t="shared" si="10"/>
        <v/>
      </c>
      <c r="O85" s="35"/>
      <c r="P85" s="1">
        <v>0</v>
      </c>
    </row>
    <row r="86" spans="2:16" ht="20.100000000000001" customHeight="1" x14ac:dyDescent="0.25">
      <c r="B86" s="26"/>
      <c r="C86" s="27"/>
      <c r="D86" s="27"/>
      <c r="E86" s="27"/>
      <c r="F86" s="27"/>
      <c r="G86" s="24"/>
      <c r="H86" s="33" t="str">
        <f t="shared" si="6"/>
        <v/>
      </c>
      <c r="I86" s="29"/>
      <c r="J86" s="3" t="str">
        <f t="shared" si="7"/>
        <v/>
      </c>
      <c r="K86" s="4" t="str">
        <f t="shared" si="8"/>
        <v/>
      </c>
      <c r="L86" s="6" t="str">
        <f t="shared" si="11"/>
        <v/>
      </c>
      <c r="M86" s="1" t="str">
        <f t="shared" si="9"/>
        <v/>
      </c>
      <c r="N86" s="34" t="str">
        <f t="shared" si="10"/>
        <v/>
      </c>
      <c r="O86" s="35"/>
      <c r="P86" s="1">
        <v>0</v>
      </c>
    </row>
    <row r="87" spans="2:16" ht="20.100000000000001" customHeight="1" x14ac:dyDescent="0.25">
      <c r="B87" s="26"/>
      <c r="C87" s="27"/>
      <c r="D87" s="27"/>
      <c r="E87" s="27"/>
      <c r="F87" s="27"/>
      <c r="G87" s="24"/>
      <c r="H87" s="33" t="str">
        <f t="shared" si="6"/>
        <v/>
      </c>
      <c r="I87" s="29"/>
      <c r="J87" s="3" t="str">
        <f t="shared" si="7"/>
        <v/>
      </c>
      <c r="K87" s="4" t="str">
        <f t="shared" si="8"/>
        <v/>
      </c>
      <c r="L87" s="6" t="str">
        <f t="shared" si="11"/>
        <v/>
      </c>
      <c r="M87" s="1" t="str">
        <f t="shared" si="9"/>
        <v/>
      </c>
      <c r="N87" s="34" t="str">
        <f t="shared" si="10"/>
        <v/>
      </c>
      <c r="O87" s="35"/>
      <c r="P87" s="1">
        <v>0</v>
      </c>
    </row>
    <row r="88" spans="2:16" ht="20.100000000000001" customHeight="1" x14ac:dyDescent="0.25">
      <c r="B88" s="26"/>
      <c r="C88" s="27"/>
      <c r="D88" s="27"/>
      <c r="E88" s="27"/>
      <c r="F88" s="27"/>
      <c r="G88" s="24"/>
      <c r="H88" s="33" t="str">
        <f t="shared" si="6"/>
        <v/>
      </c>
      <c r="I88" s="29"/>
      <c r="J88" s="3" t="str">
        <f t="shared" si="7"/>
        <v/>
      </c>
      <c r="K88" s="4" t="str">
        <f t="shared" si="8"/>
        <v/>
      </c>
      <c r="L88" s="6" t="str">
        <f t="shared" si="11"/>
        <v/>
      </c>
      <c r="M88" s="1" t="str">
        <f t="shared" si="9"/>
        <v/>
      </c>
      <c r="N88" s="34" t="str">
        <f t="shared" si="10"/>
        <v/>
      </c>
      <c r="O88" s="35"/>
      <c r="P88" s="1">
        <v>0</v>
      </c>
    </row>
    <row r="89" spans="2:16" ht="20.100000000000001" customHeight="1" x14ac:dyDescent="0.25">
      <c r="B89" s="26"/>
      <c r="C89" s="27"/>
      <c r="D89" s="27"/>
      <c r="E89" s="27"/>
      <c r="F89" s="27"/>
      <c r="G89" s="24"/>
      <c r="H89" s="33" t="str">
        <f t="shared" si="6"/>
        <v/>
      </c>
      <c r="I89" s="29"/>
      <c r="J89" s="3" t="str">
        <f t="shared" si="7"/>
        <v/>
      </c>
      <c r="K89" s="4" t="str">
        <f t="shared" si="8"/>
        <v/>
      </c>
      <c r="L89" s="6" t="str">
        <f t="shared" si="11"/>
        <v/>
      </c>
      <c r="M89" s="1" t="str">
        <f t="shared" si="9"/>
        <v/>
      </c>
      <c r="N89" s="34" t="str">
        <f t="shared" si="10"/>
        <v/>
      </c>
      <c r="O89" s="35"/>
      <c r="P89" s="1">
        <v>0</v>
      </c>
    </row>
    <row r="90" spans="2:16" ht="20.100000000000001" customHeight="1" x14ac:dyDescent="0.25">
      <c r="B90" s="26"/>
      <c r="C90" s="27"/>
      <c r="D90" s="27"/>
      <c r="E90" s="27"/>
      <c r="F90" s="27"/>
      <c r="G90" s="24"/>
      <c r="H90" s="33" t="str">
        <f t="shared" si="6"/>
        <v/>
      </c>
      <c r="I90" s="29"/>
      <c r="J90" s="3" t="str">
        <f t="shared" si="7"/>
        <v/>
      </c>
      <c r="K90" s="4" t="str">
        <f t="shared" si="8"/>
        <v/>
      </c>
      <c r="L90" s="6" t="str">
        <f t="shared" si="11"/>
        <v/>
      </c>
      <c r="M90" s="1" t="str">
        <f t="shared" si="9"/>
        <v/>
      </c>
      <c r="N90" s="34" t="str">
        <f t="shared" si="10"/>
        <v/>
      </c>
      <c r="O90" s="35"/>
      <c r="P90" s="1">
        <v>0</v>
      </c>
    </row>
    <row r="91" spans="2:16" ht="20.100000000000001" customHeight="1" x14ac:dyDescent="0.25">
      <c r="B91" s="26"/>
      <c r="C91" s="27"/>
      <c r="D91" s="27"/>
      <c r="E91" s="27"/>
      <c r="F91" s="27"/>
      <c r="G91" s="24"/>
      <c r="H91" s="33" t="str">
        <f t="shared" si="6"/>
        <v/>
      </c>
      <c r="I91" s="29"/>
      <c r="J91" s="3" t="str">
        <f t="shared" si="7"/>
        <v/>
      </c>
      <c r="K91" s="4" t="str">
        <f t="shared" si="8"/>
        <v/>
      </c>
      <c r="L91" s="6" t="str">
        <f t="shared" si="11"/>
        <v/>
      </c>
      <c r="M91" s="1" t="str">
        <f t="shared" si="9"/>
        <v/>
      </c>
      <c r="N91" s="34" t="str">
        <f t="shared" si="10"/>
        <v/>
      </c>
      <c r="O91" s="35"/>
      <c r="P91" s="1">
        <v>0</v>
      </c>
    </row>
    <row r="92" spans="2:16" ht="20.100000000000001" customHeight="1" x14ac:dyDescent="0.25">
      <c r="B92" s="26"/>
      <c r="C92" s="27"/>
      <c r="D92" s="27"/>
      <c r="E92" s="27"/>
      <c r="F92" s="27"/>
      <c r="G92" s="24"/>
      <c r="H92" s="33" t="str">
        <f t="shared" si="6"/>
        <v/>
      </c>
      <c r="I92" s="29"/>
      <c r="J92" s="3" t="str">
        <f t="shared" si="7"/>
        <v/>
      </c>
      <c r="K92" s="4" t="str">
        <f t="shared" si="8"/>
        <v/>
      </c>
      <c r="L92" s="6" t="str">
        <f t="shared" si="11"/>
        <v/>
      </c>
      <c r="M92" s="1" t="str">
        <f t="shared" si="9"/>
        <v/>
      </c>
      <c r="N92" s="34" t="str">
        <f t="shared" si="10"/>
        <v/>
      </c>
      <c r="O92" s="35"/>
      <c r="P92" s="1">
        <v>0</v>
      </c>
    </row>
    <row r="93" spans="2:16" ht="20.100000000000001" customHeight="1" x14ac:dyDescent="0.25">
      <c r="B93" s="26"/>
      <c r="C93" s="27"/>
      <c r="D93" s="27"/>
      <c r="E93" s="27"/>
      <c r="F93" s="27"/>
      <c r="G93" s="24"/>
      <c r="H93" s="33" t="str">
        <f t="shared" si="6"/>
        <v/>
      </c>
      <c r="I93" s="29"/>
      <c r="J93" s="3" t="str">
        <f t="shared" si="7"/>
        <v/>
      </c>
      <c r="K93" s="4" t="str">
        <f t="shared" si="8"/>
        <v/>
      </c>
      <c r="L93" s="6" t="str">
        <f t="shared" si="11"/>
        <v/>
      </c>
      <c r="M93" s="1" t="str">
        <f t="shared" si="9"/>
        <v/>
      </c>
      <c r="N93" s="34" t="str">
        <f t="shared" si="10"/>
        <v/>
      </c>
      <c r="O93" s="35"/>
      <c r="P93" s="1">
        <v>0</v>
      </c>
    </row>
    <row r="94" spans="2:16" ht="20.100000000000001" customHeight="1" x14ac:dyDescent="0.25">
      <c r="B94" s="26"/>
      <c r="C94" s="27"/>
      <c r="D94" s="27"/>
      <c r="E94" s="27"/>
      <c r="F94" s="27"/>
      <c r="G94" s="24"/>
      <c r="H94" s="33" t="str">
        <f t="shared" si="6"/>
        <v/>
      </c>
      <c r="I94" s="29"/>
      <c r="J94" s="3" t="str">
        <f t="shared" si="7"/>
        <v/>
      </c>
      <c r="K94" s="4" t="str">
        <f t="shared" si="8"/>
        <v/>
      </c>
      <c r="L94" s="6" t="str">
        <f t="shared" si="11"/>
        <v/>
      </c>
      <c r="M94" s="1" t="str">
        <f t="shared" si="9"/>
        <v/>
      </c>
      <c r="N94" s="34" t="str">
        <f t="shared" si="10"/>
        <v/>
      </c>
      <c r="O94" s="35"/>
      <c r="P94" s="1">
        <v>0</v>
      </c>
    </row>
    <row r="95" spans="2:16" ht="20.100000000000001" customHeight="1" x14ac:dyDescent="0.25">
      <c r="B95" s="26"/>
      <c r="C95" s="27"/>
      <c r="D95" s="27"/>
      <c r="E95" s="27"/>
      <c r="F95" s="27"/>
      <c r="G95" s="24"/>
      <c r="H95" s="33" t="str">
        <f t="shared" si="6"/>
        <v/>
      </c>
      <c r="I95" s="29"/>
      <c r="J95" s="3" t="str">
        <f t="shared" si="7"/>
        <v/>
      </c>
      <c r="K95" s="4" t="str">
        <f t="shared" si="8"/>
        <v/>
      </c>
      <c r="L95" s="6" t="str">
        <f t="shared" si="11"/>
        <v/>
      </c>
      <c r="M95" s="1" t="str">
        <f t="shared" si="9"/>
        <v/>
      </c>
      <c r="N95" s="34" t="str">
        <f t="shared" si="10"/>
        <v/>
      </c>
      <c r="O95" s="35"/>
      <c r="P95" s="1">
        <v>0</v>
      </c>
    </row>
    <row r="96" spans="2:16" ht="20.100000000000001" customHeight="1" x14ac:dyDescent="0.25">
      <c r="B96" s="26"/>
      <c r="C96" s="27"/>
      <c r="D96" s="27"/>
      <c r="E96" s="27"/>
      <c r="F96" s="27"/>
      <c r="G96" s="24"/>
      <c r="H96" s="33" t="str">
        <f t="shared" si="6"/>
        <v/>
      </c>
      <c r="I96" s="29"/>
      <c r="J96" s="3" t="str">
        <f t="shared" si="7"/>
        <v/>
      </c>
      <c r="K96" s="4" t="str">
        <f t="shared" si="8"/>
        <v/>
      </c>
      <c r="L96" s="6" t="str">
        <f t="shared" si="11"/>
        <v/>
      </c>
      <c r="M96" s="1" t="str">
        <f t="shared" si="9"/>
        <v/>
      </c>
      <c r="N96" s="34" t="str">
        <f t="shared" si="10"/>
        <v/>
      </c>
      <c r="O96" s="35"/>
      <c r="P96" s="1">
        <v>0</v>
      </c>
    </row>
    <row r="97" spans="2:16" ht="20.100000000000001" customHeight="1" x14ac:dyDescent="0.25">
      <c r="B97" s="26"/>
      <c r="C97" s="27"/>
      <c r="D97" s="27"/>
      <c r="E97" s="27"/>
      <c r="F97" s="27"/>
      <c r="G97" s="24"/>
      <c r="H97" s="33" t="str">
        <f t="shared" si="6"/>
        <v/>
      </c>
      <c r="I97" s="29"/>
      <c r="J97" s="3" t="str">
        <f t="shared" si="7"/>
        <v/>
      </c>
      <c r="K97" s="4" t="str">
        <f t="shared" si="8"/>
        <v/>
      </c>
      <c r="L97" s="6" t="str">
        <f t="shared" si="11"/>
        <v/>
      </c>
      <c r="M97" s="1" t="str">
        <f t="shared" si="9"/>
        <v/>
      </c>
      <c r="N97" s="34" t="str">
        <f t="shared" si="10"/>
        <v/>
      </c>
      <c r="O97" s="35"/>
      <c r="P97" s="1">
        <v>0</v>
      </c>
    </row>
    <row r="98" spans="2:16" ht="20.100000000000001" customHeight="1" x14ac:dyDescent="0.25">
      <c r="B98" s="26"/>
      <c r="C98" s="27"/>
      <c r="D98" s="27"/>
      <c r="E98" s="27"/>
      <c r="F98" s="27"/>
      <c r="G98" s="24"/>
      <c r="H98" s="33" t="str">
        <f t="shared" si="6"/>
        <v/>
      </c>
      <c r="I98" s="29"/>
      <c r="J98" s="3" t="str">
        <f t="shared" si="7"/>
        <v/>
      </c>
      <c r="K98" s="4" t="str">
        <f t="shared" si="8"/>
        <v/>
      </c>
      <c r="L98" s="6" t="str">
        <f t="shared" si="11"/>
        <v/>
      </c>
      <c r="M98" s="1" t="str">
        <f t="shared" si="9"/>
        <v/>
      </c>
      <c r="N98" s="34" t="str">
        <f t="shared" si="10"/>
        <v/>
      </c>
      <c r="O98" s="35"/>
      <c r="P98" s="1">
        <v>0</v>
      </c>
    </row>
    <row r="99" spans="2:16" ht="20.100000000000001" customHeight="1" x14ac:dyDescent="0.25">
      <c r="B99" s="26"/>
      <c r="C99" s="27"/>
      <c r="D99" s="27"/>
      <c r="E99" s="27"/>
      <c r="F99" s="27"/>
      <c r="G99" s="24"/>
      <c r="H99" s="33" t="str">
        <f t="shared" si="6"/>
        <v/>
      </c>
      <c r="I99" s="29"/>
      <c r="J99" s="3" t="str">
        <f t="shared" si="7"/>
        <v/>
      </c>
      <c r="K99" s="4" t="str">
        <f t="shared" si="8"/>
        <v/>
      </c>
      <c r="L99" s="6" t="str">
        <f t="shared" si="11"/>
        <v/>
      </c>
      <c r="M99" s="1" t="str">
        <f t="shared" si="9"/>
        <v/>
      </c>
      <c r="N99" s="34" t="str">
        <f t="shared" si="10"/>
        <v/>
      </c>
      <c r="O99" s="35"/>
      <c r="P99" s="1">
        <v>0</v>
      </c>
    </row>
    <row r="100" spans="2:16" ht="20.100000000000001" customHeight="1" x14ac:dyDescent="0.25">
      <c r="B100" s="26"/>
      <c r="C100" s="27"/>
      <c r="D100" s="27"/>
      <c r="E100" s="27"/>
      <c r="F100" s="27"/>
      <c r="G100" s="24"/>
      <c r="H100" s="33" t="str">
        <f t="shared" si="6"/>
        <v/>
      </c>
      <c r="I100" s="29"/>
      <c r="J100" s="3" t="str">
        <f t="shared" si="7"/>
        <v/>
      </c>
      <c r="K100" s="4" t="str">
        <f t="shared" si="8"/>
        <v/>
      </c>
      <c r="L100" s="6" t="str">
        <f t="shared" si="11"/>
        <v/>
      </c>
      <c r="M100" s="1" t="str">
        <f t="shared" si="9"/>
        <v/>
      </c>
      <c r="N100" s="34" t="str">
        <f t="shared" si="10"/>
        <v/>
      </c>
      <c r="O100" s="35"/>
      <c r="P100" s="1">
        <v>0</v>
      </c>
    </row>
    <row r="101" spans="2:16" ht="20.100000000000001" customHeight="1" x14ac:dyDescent="0.25">
      <c r="B101" s="26"/>
      <c r="C101" s="27"/>
      <c r="D101" s="27"/>
      <c r="E101" s="27"/>
      <c r="F101" s="27"/>
      <c r="G101" s="24"/>
      <c r="H101" s="33" t="str">
        <f t="shared" si="6"/>
        <v/>
      </c>
      <c r="I101" s="29"/>
      <c r="J101" s="3" t="str">
        <f t="shared" si="7"/>
        <v/>
      </c>
      <c r="K101" s="4" t="str">
        <f t="shared" si="8"/>
        <v/>
      </c>
      <c r="L101" s="6" t="str">
        <f t="shared" si="11"/>
        <v/>
      </c>
      <c r="M101" s="1" t="str">
        <f t="shared" si="9"/>
        <v/>
      </c>
      <c r="N101" s="34" t="str">
        <f t="shared" si="10"/>
        <v/>
      </c>
      <c r="O101" s="35"/>
      <c r="P101" s="1">
        <v>0</v>
      </c>
    </row>
    <row r="102" spans="2:16" ht="20.100000000000001" customHeight="1" x14ac:dyDescent="0.25">
      <c r="B102" s="26"/>
      <c r="C102" s="27"/>
      <c r="D102" s="27"/>
      <c r="E102" s="27"/>
      <c r="F102" s="27"/>
      <c r="G102" s="24"/>
      <c r="H102" s="33" t="str">
        <f t="shared" si="6"/>
        <v/>
      </c>
      <c r="I102" s="29"/>
      <c r="J102" s="3" t="str">
        <f t="shared" si="7"/>
        <v/>
      </c>
      <c r="K102" s="4" t="str">
        <f t="shared" si="8"/>
        <v/>
      </c>
      <c r="L102" s="6" t="str">
        <f t="shared" si="11"/>
        <v/>
      </c>
      <c r="M102" s="1" t="str">
        <f t="shared" si="9"/>
        <v/>
      </c>
      <c r="N102" s="34" t="str">
        <f t="shared" si="10"/>
        <v/>
      </c>
      <c r="O102" s="35"/>
      <c r="P102" s="1">
        <v>0</v>
      </c>
    </row>
    <row r="103" spans="2:16" ht="20.100000000000001" customHeight="1" x14ac:dyDescent="0.25">
      <c r="B103" s="26"/>
      <c r="C103" s="27"/>
      <c r="D103" s="27"/>
      <c r="E103" s="27"/>
      <c r="F103" s="27"/>
      <c r="G103" s="24"/>
      <c r="H103" s="33" t="str">
        <f t="shared" si="6"/>
        <v/>
      </c>
      <c r="I103" s="29"/>
      <c r="J103" s="3" t="str">
        <f t="shared" si="7"/>
        <v/>
      </c>
      <c r="K103" s="4" t="str">
        <f t="shared" si="8"/>
        <v/>
      </c>
      <c r="L103" s="6" t="str">
        <f t="shared" si="11"/>
        <v/>
      </c>
      <c r="M103" s="1" t="str">
        <f t="shared" si="9"/>
        <v/>
      </c>
      <c r="N103" s="34" t="str">
        <f t="shared" si="10"/>
        <v/>
      </c>
      <c r="O103" s="35"/>
      <c r="P103" s="1">
        <v>0</v>
      </c>
    </row>
    <row r="104" spans="2:16" ht="20.100000000000001" customHeight="1" x14ac:dyDescent="0.25">
      <c r="B104" s="26"/>
      <c r="C104" s="27"/>
      <c r="D104" s="27"/>
      <c r="E104" s="27"/>
      <c r="F104" s="27"/>
      <c r="G104" s="24"/>
      <c r="H104" s="33" t="str">
        <f t="shared" si="6"/>
        <v/>
      </c>
      <c r="I104" s="29"/>
      <c r="J104" s="3" t="str">
        <f t="shared" si="7"/>
        <v/>
      </c>
      <c r="K104" s="4" t="str">
        <f t="shared" si="8"/>
        <v/>
      </c>
      <c r="L104" s="6" t="str">
        <f t="shared" si="11"/>
        <v/>
      </c>
      <c r="M104" s="1" t="str">
        <f t="shared" si="9"/>
        <v/>
      </c>
      <c r="N104" s="34" t="str">
        <f t="shared" si="10"/>
        <v/>
      </c>
      <c r="O104" s="35"/>
      <c r="P104" s="1">
        <v>0</v>
      </c>
    </row>
    <row r="105" spans="2:16" ht="20.100000000000001" customHeight="1" x14ac:dyDescent="0.25">
      <c r="B105" s="26"/>
      <c r="C105" s="27"/>
      <c r="D105" s="27"/>
      <c r="E105" s="27"/>
      <c r="F105" s="27"/>
      <c r="G105" s="24"/>
      <c r="H105" s="33" t="str">
        <f t="shared" si="6"/>
        <v/>
      </c>
      <c r="I105" s="29"/>
      <c r="J105" s="3" t="str">
        <f t="shared" si="7"/>
        <v/>
      </c>
      <c r="K105" s="4" t="str">
        <f t="shared" si="8"/>
        <v/>
      </c>
      <c r="L105" s="6" t="str">
        <f t="shared" si="11"/>
        <v/>
      </c>
      <c r="M105" s="1" t="str">
        <f t="shared" si="9"/>
        <v/>
      </c>
      <c r="N105" s="34" t="str">
        <f t="shared" si="10"/>
        <v/>
      </c>
      <c r="O105" s="35"/>
      <c r="P105" s="1">
        <v>0</v>
      </c>
    </row>
    <row r="106" spans="2:16" ht="20.100000000000001" customHeight="1" x14ac:dyDescent="0.25">
      <c r="B106" s="26"/>
      <c r="C106" s="27"/>
      <c r="D106" s="27"/>
      <c r="E106" s="27"/>
      <c r="F106" s="27"/>
      <c r="G106" s="24"/>
      <c r="H106" s="33" t="str">
        <f t="shared" si="6"/>
        <v/>
      </c>
      <c r="I106" s="29"/>
      <c r="J106" s="3" t="str">
        <f t="shared" si="7"/>
        <v/>
      </c>
      <c r="K106" s="4" t="str">
        <f t="shared" si="8"/>
        <v/>
      </c>
      <c r="L106" s="6" t="str">
        <f t="shared" si="11"/>
        <v/>
      </c>
      <c r="M106" s="1" t="str">
        <f t="shared" si="9"/>
        <v/>
      </c>
      <c r="N106" s="34" t="str">
        <f t="shared" si="10"/>
        <v/>
      </c>
      <c r="O106" s="35"/>
      <c r="P106" s="1">
        <v>0</v>
      </c>
    </row>
    <row r="107" spans="2:16" ht="20.100000000000001" customHeight="1" x14ac:dyDescent="0.25">
      <c r="B107" s="26"/>
      <c r="C107" s="27"/>
      <c r="D107" s="27"/>
      <c r="E107" s="27"/>
      <c r="F107" s="27"/>
      <c r="G107" s="24"/>
      <c r="H107" s="33" t="str">
        <f t="shared" si="6"/>
        <v/>
      </c>
      <c r="I107" s="29"/>
      <c r="J107" s="3" t="str">
        <f t="shared" si="7"/>
        <v/>
      </c>
      <c r="K107" s="4" t="str">
        <f t="shared" si="8"/>
        <v/>
      </c>
      <c r="L107" s="6" t="str">
        <f t="shared" si="11"/>
        <v/>
      </c>
      <c r="M107" s="1" t="str">
        <f t="shared" si="9"/>
        <v/>
      </c>
      <c r="N107" s="34" t="str">
        <f t="shared" si="10"/>
        <v/>
      </c>
      <c r="O107" s="35"/>
      <c r="P107" s="1">
        <v>0</v>
      </c>
    </row>
    <row r="108" spans="2:16" ht="20.100000000000001" customHeight="1" x14ac:dyDescent="0.25">
      <c r="B108" s="26"/>
      <c r="C108" s="27"/>
      <c r="D108" s="27"/>
      <c r="E108" s="27"/>
      <c r="F108" s="27"/>
      <c r="G108" s="24"/>
      <c r="H108" s="33" t="str">
        <f t="shared" si="6"/>
        <v/>
      </c>
      <c r="I108" s="29"/>
      <c r="J108" s="3" t="str">
        <f t="shared" si="7"/>
        <v/>
      </c>
      <c r="K108" s="4" t="str">
        <f t="shared" si="8"/>
        <v/>
      </c>
      <c r="L108" s="6" t="str">
        <f t="shared" si="11"/>
        <v/>
      </c>
      <c r="M108" s="1" t="str">
        <f t="shared" si="9"/>
        <v/>
      </c>
      <c r="N108" s="34" t="str">
        <f t="shared" si="10"/>
        <v/>
      </c>
      <c r="O108" s="35"/>
      <c r="P108" s="1">
        <v>0</v>
      </c>
    </row>
    <row r="109" spans="2:16" ht="20.100000000000001" customHeight="1" x14ac:dyDescent="0.25">
      <c r="B109" s="26"/>
      <c r="C109" s="27"/>
      <c r="D109" s="27"/>
      <c r="E109" s="27"/>
      <c r="F109" s="27"/>
      <c r="G109" s="24"/>
      <c r="H109" s="33" t="str">
        <f t="shared" si="6"/>
        <v/>
      </c>
      <c r="I109" s="29"/>
      <c r="J109" s="3" t="str">
        <f t="shared" si="7"/>
        <v/>
      </c>
      <c r="K109" s="4" t="str">
        <f t="shared" si="8"/>
        <v/>
      </c>
      <c r="L109" s="6" t="str">
        <f t="shared" si="11"/>
        <v/>
      </c>
      <c r="M109" s="1" t="str">
        <f t="shared" si="9"/>
        <v/>
      </c>
      <c r="N109" s="34" t="str">
        <f t="shared" si="10"/>
        <v/>
      </c>
      <c r="O109" s="35"/>
      <c r="P109" s="1">
        <v>0</v>
      </c>
    </row>
    <row r="110" spans="2:16" ht="20.100000000000001" customHeight="1" x14ac:dyDescent="0.25">
      <c r="B110" s="26"/>
      <c r="C110" s="27"/>
      <c r="D110" s="27"/>
      <c r="E110" s="27"/>
      <c r="F110" s="27"/>
      <c r="G110" s="24"/>
      <c r="H110" s="33" t="str">
        <f t="shared" si="6"/>
        <v/>
      </c>
      <c r="I110" s="29"/>
      <c r="J110" s="3" t="str">
        <f t="shared" si="7"/>
        <v/>
      </c>
      <c r="K110" s="4" t="str">
        <f t="shared" si="8"/>
        <v/>
      </c>
      <c r="L110" s="6" t="str">
        <f t="shared" si="11"/>
        <v/>
      </c>
      <c r="M110" s="1" t="str">
        <f t="shared" si="9"/>
        <v/>
      </c>
      <c r="N110" s="34" t="str">
        <f t="shared" si="10"/>
        <v/>
      </c>
      <c r="O110" s="35"/>
      <c r="P110" s="1">
        <v>0</v>
      </c>
    </row>
    <row r="111" spans="2:16" ht="20.100000000000001" customHeight="1" x14ac:dyDescent="0.25">
      <c r="B111" s="26"/>
      <c r="C111" s="27"/>
      <c r="D111" s="27"/>
      <c r="E111" s="27"/>
      <c r="F111" s="27"/>
      <c r="G111" s="24"/>
      <c r="H111" s="33" t="str">
        <f t="shared" si="6"/>
        <v/>
      </c>
      <c r="I111" s="29"/>
      <c r="J111" s="3" t="str">
        <f t="shared" si="7"/>
        <v/>
      </c>
      <c r="K111" s="4" t="str">
        <f t="shared" si="8"/>
        <v/>
      </c>
      <c r="L111" s="6" t="str">
        <f t="shared" si="11"/>
        <v/>
      </c>
      <c r="M111" s="1" t="str">
        <f t="shared" si="9"/>
        <v/>
      </c>
      <c r="N111" s="34" t="str">
        <f t="shared" si="10"/>
        <v/>
      </c>
      <c r="O111" s="35"/>
      <c r="P111" s="1">
        <v>0</v>
      </c>
    </row>
    <row r="112" spans="2:16" ht="20.100000000000001" customHeight="1" x14ac:dyDescent="0.25">
      <c r="B112" s="26"/>
      <c r="C112" s="27"/>
      <c r="D112" s="27"/>
      <c r="E112" s="27"/>
      <c r="F112" s="27"/>
      <c r="G112" s="24"/>
      <c r="H112" s="33" t="str">
        <f t="shared" si="6"/>
        <v/>
      </c>
      <c r="I112" s="29"/>
      <c r="J112" s="3" t="str">
        <f t="shared" si="7"/>
        <v/>
      </c>
      <c r="K112" s="4" t="str">
        <f t="shared" si="8"/>
        <v/>
      </c>
      <c r="L112" s="6" t="str">
        <f t="shared" si="11"/>
        <v/>
      </c>
      <c r="M112" s="1" t="str">
        <f t="shared" si="9"/>
        <v/>
      </c>
      <c r="N112" s="34" t="str">
        <f t="shared" si="10"/>
        <v/>
      </c>
      <c r="O112" s="35"/>
      <c r="P112" s="1">
        <v>0</v>
      </c>
    </row>
    <row r="113" spans="2:16" ht="20.100000000000001" customHeight="1" x14ac:dyDescent="0.25">
      <c r="B113" s="26"/>
      <c r="C113" s="27"/>
      <c r="D113" s="27"/>
      <c r="E113" s="27"/>
      <c r="F113" s="27"/>
      <c r="G113" s="24"/>
      <c r="H113" s="33" t="str">
        <f t="shared" si="6"/>
        <v/>
      </c>
      <c r="I113" s="29"/>
      <c r="J113" s="3" t="str">
        <f t="shared" si="7"/>
        <v/>
      </c>
      <c r="K113" s="4" t="str">
        <f t="shared" si="8"/>
        <v/>
      </c>
      <c r="L113" s="6" t="str">
        <f t="shared" si="11"/>
        <v/>
      </c>
      <c r="M113" s="1" t="str">
        <f t="shared" si="9"/>
        <v/>
      </c>
      <c r="N113" s="34" t="str">
        <f t="shared" si="10"/>
        <v/>
      </c>
      <c r="O113" s="35"/>
      <c r="P113" s="1">
        <v>0</v>
      </c>
    </row>
    <row r="114" spans="2:16" ht="20.100000000000001" customHeight="1" x14ac:dyDescent="0.25">
      <c r="B114" s="26"/>
      <c r="C114" s="27"/>
      <c r="D114" s="27"/>
      <c r="E114" s="27"/>
      <c r="F114" s="27"/>
      <c r="G114" s="24"/>
      <c r="H114" s="33" t="str">
        <f t="shared" si="6"/>
        <v/>
      </c>
      <c r="I114" s="29"/>
      <c r="J114" s="3" t="str">
        <f t="shared" si="7"/>
        <v/>
      </c>
      <c r="K114" s="4" t="str">
        <f t="shared" si="8"/>
        <v/>
      </c>
      <c r="L114" s="6" t="str">
        <f t="shared" si="11"/>
        <v/>
      </c>
      <c r="M114" s="1" t="str">
        <f t="shared" si="9"/>
        <v/>
      </c>
      <c r="N114" s="34" t="str">
        <f t="shared" si="10"/>
        <v/>
      </c>
      <c r="O114" s="35"/>
      <c r="P114" s="1">
        <v>0</v>
      </c>
    </row>
    <row r="115" spans="2:16" ht="20.100000000000001" customHeight="1" x14ac:dyDescent="0.25">
      <c r="B115" s="26"/>
      <c r="C115" s="27"/>
      <c r="D115" s="27"/>
      <c r="E115" s="27"/>
      <c r="F115" s="27"/>
      <c r="G115" s="24"/>
      <c r="H115" s="33" t="str">
        <f t="shared" si="6"/>
        <v/>
      </c>
      <c r="I115" s="29"/>
      <c r="J115" s="3" t="str">
        <f t="shared" si="7"/>
        <v/>
      </c>
      <c r="K115" s="4" t="str">
        <f t="shared" si="8"/>
        <v/>
      </c>
      <c r="L115" s="6" t="str">
        <f t="shared" si="11"/>
        <v/>
      </c>
      <c r="M115" s="1" t="str">
        <f t="shared" si="9"/>
        <v/>
      </c>
      <c r="N115" s="34" t="str">
        <f t="shared" si="10"/>
        <v/>
      </c>
      <c r="O115" s="35"/>
      <c r="P115" s="1">
        <v>0</v>
      </c>
    </row>
    <row r="116" spans="2:16" ht="20.100000000000001" customHeight="1" x14ac:dyDescent="0.25">
      <c r="B116" s="26"/>
      <c r="C116" s="27"/>
      <c r="D116" s="27"/>
      <c r="E116" s="27"/>
      <c r="F116" s="27"/>
      <c r="G116" s="24"/>
      <c r="H116" s="33" t="str">
        <f t="shared" si="6"/>
        <v/>
      </c>
      <c r="I116" s="29"/>
      <c r="J116" s="3" t="str">
        <f t="shared" si="7"/>
        <v/>
      </c>
      <c r="K116" s="4" t="str">
        <f t="shared" si="8"/>
        <v/>
      </c>
      <c r="L116" s="6" t="str">
        <f t="shared" si="11"/>
        <v/>
      </c>
      <c r="M116" s="1" t="str">
        <f t="shared" si="9"/>
        <v/>
      </c>
      <c r="N116" s="34" t="str">
        <f t="shared" si="10"/>
        <v/>
      </c>
      <c r="O116" s="35"/>
      <c r="P116" s="1">
        <v>0</v>
      </c>
    </row>
    <row r="117" spans="2:16" ht="20.100000000000001" customHeight="1" x14ac:dyDescent="0.25">
      <c r="B117" s="26"/>
      <c r="C117" s="27"/>
      <c r="D117" s="27"/>
      <c r="E117" s="27"/>
      <c r="F117" s="27"/>
      <c r="G117" s="24"/>
      <c r="H117" s="33" t="str">
        <f t="shared" si="6"/>
        <v/>
      </c>
      <c r="I117" s="29"/>
      <c r="J117" s="3" t="str">
        <f t="shared" si="7"/>
        <v/>
      </c>
      <c r="K117" s="4" t="str">
        <f t="shared" si="8"/>
        <v/>
      </c>
      <c r="L117" s="6" t="str">
        <f t="shared" si="11"/>
        <v/>
      </c>
      <c r="M117" s="1" t="str">
        <f t="shared" si="9"/>
        <v/>
      </c>
      <c r="N117" s="34" t="str">
        <f t="shared" si="10"/>
        <v/>
      </c>
      <c r="O117" s="35"/>
      <c r="P117" s="1">
        <v>0</v>
      </c>
    </row>
    <row r="118" spans="2:16" ht="20.100000000000001" customHeight="1" x14ac:dyDescent="0.25">
      <c r="B118" s="26"/>
      <c r="C118" s="27"/>
      <c r="D118" s="27"/>
      <c r="E118" s="27"/>
      <c r="F118" s="27"/>
      <c r="G118" s="24"/>
      <c r="H118" s="33" t="str">
        <f t="shared" si="6"/>
        <v/>
      </c>
      <c r="I118" s="29"/>
      <c r="J118" s="3" t="str">
        <f t="shared" si="7"/>
        <v/>
      </c>
      <c r="K118" s="4" t="str">
        <f t="shared" si="8"/>
        <v/>
      </c>
      <c r="L118" s="6" t="str">
        <f t="shared" si="11"/>
        <v/>
      </c>
      <c r="M118" s="1" t="str">
        <f t="shared" si="9"/>
        <v/>
      </c>
      <c r="N118" s="34" t="str">
        <f t="shared" si="10"/>
        <v/>
      </c>
      <c r="O118" s="35"/>
      <c r="P118" s="1">
        <v>0</v>
      </c>
    </row>
    <row r="119" spans="2:16" ht="20.100000000000001" customHeight="1" x14ac:dyDescent="0.25">
      <c r="B119" s="26"/>
      <c r="C119" s="27"/>
      <c r="D119" s="27"/>
      <c r="E119" s="27"/>
      <c r="F119" s="27"/>
      <c r="G119" s="24"/>
      <c r="H119" s="33" t="str">
        <f t="shared" si="6"/>
        <v/>
      </c>
      <c r="I119" s="29"/>
      <c r="J119" s="3" t="str">
        <f t="shared" si="7"/>
        <v/>
      </c>
      <c r="K119" s="4" t="str">
        <f t="shared" si="8"/>
        <v/>
      </c>
      <c r="L119" s="6" t="str">
        <f t="shared" si="11"/>
        <v/>
      </c>
      <c r="M119" s="1" t="str">
        <f t="shared" si="9"/>
        <v/>
      </c>
      <c r="N119" s="34" t="str">
        <f t="shared" si="10"/>
        <v/>
      </c>
      <c r="O119" s="35"/>
      <c r="P119" s="1">
        <v>0</v>
      </c>
    </row>
    <row r="120" spans="2:16" ht="20.100000000000001" customHeight="1" x14ac:dyDescent="0.25">
      <c r="B120" s="26"/>
      <c r="C120" s="27"/>
      <c r="D120" s="27"/>
      <c r="E120" s="27"/>
      <c r="F120" s="27"/>
      <c r="G120" s="24"/>
      <c r="H120" s="33" t="str">
        <f t="shared" si="6"/>
        <v/>
      </c>
      <c r="I120" s="29"/>
      <c r="J120" s="3" t="str">
        <f t="shared" si="7"/>
        <v/>
      </c>
      <c r="K120" s="4" t="str">
        <f t="shared" si="8"/>
        <v/>
      </c>
      <c r="L120" s="6" t="str">
        <f t="shared" si="11"/>
        <v/>
      </c>
      <c r="M120" s="1" t="str">
        <f t="shared" si="9"/>
        <v/>
      </c>
      <c r="N120" s="34" t="str">
        <f t="shared" si="10"/>
        <v/>
      </c>
      <c r="O120" s="35"/>
      <c r="P120" s="1">
        <v>0</v>
      </c>
    </row>
    <row r="121" spans="2:16" ht="20.100000000000001" customHeight="1" x14ac:dyDescent="0.25">
      <c r="B121" s="26"/>
      <c r="C121" s="27"/>
      <c r="D121" s="27"/>
      <c r="E121" s="27"/>
      <c r="F121" s="27"/>
      <c r="G121" s="24"/>
      <c r="H121" s="33" t="str">
        <f t="shared" si="6"/>
        <v/>
      </c>
      <c r="I121" s="29"/>
      <c r="J121" s="3" t="str">
        <f t="shared" si="7"/>
        <v/>
      </c>
      <c r="K121" s="4" t="str">
        <f t="shared" si="8"/>
        <v/>
      </c>
      <c r="L121" s="6" t="str">
        <f t="shared" si="11"/>
        <v/>
      </c>
      <c r="M121" s="1" t="str">
        <f t="shared" si="9"/>
        <v/>
      </c>
      <c r="N121" s="34" t="str">
        <f t="shared" si="10"/>
        <v/>
      </c>
      <c r="O121" s="35"/>
      <c r="P121" s="1">
        <v>0</v>
      </c>
    </row>
    <row r="122" spans="2:16" ht="20.100000000000001" customHeight="1" x14ac:dyDescent="0.25">
      <c r="B122" s="26"/>
      <c r="C122" s="27"/>
      <c r="D122" s="27"/>
      <c r="E122" s="27"/>
      <c r="F122" s="27"/>
      <c r="G122" s="24"/>
      <c r="H122" s="33" t="str">
        <f t="shared" si="6"/>
        <v/>
      </c>
      <c r="I122" s="29"/>
      <c r="J122" s="3" t="str">
        <f t="shared" si="7"/>
        <v/>
      </c>
      <c r="K122" s="4" t="str">
        <f t="shared" si="8"/>
        <v/>
      </c>
      <c r="L122" s="6" t="str">
        <f t="shared" si="11"/>
        <v/>
      </c>
      <c r="M122" s="1" t="str">
        <f t="shared" si="9"/>
        <v/>
      </c>
      <c r="N122" s="34" t="str">
        <f t="shared" si="10"/>
        <v/>
      </c>
      <c r="O122" s="35"/>
      <c r="P122" s="1">
        <v>0</v>
      </c>
    </row>
    <row r="123" spans="2:16" ht="20.100000000000001" customHeight="1" x14ac:dyDescent="0.25">
      <c r="B123" s="26"/>
      <c r="C123" s="27"/>
      <c r="D123" s="27"/>
      <c r="E123" s="27"/>
      <c r="F123" s="27"/>
      <c r="G123" s="24"/>
      <c r="H123" s="33" t="str">
        <f t="shared" si="6"/>
        <v/>
      </c>
      <c r="I123" s="29"/>
      <c r="J123" s="3" t="str">
        <f t="shared" si="7"/>
        <v/>
      </c>
      <c r="K123" s="4" t="str">
        <f t="shared" si="8"/>
        <v/>
      </c>
      <c r="L123" s="6" t="str">
        <f t="shared" si="11"/>
        <v/>
      </c>
      <c r="M123" s="1" t="str">
        <f t="shared" si="9"/>
        <v/>
      </c>
      <c r="N123" s="34" t="str">
        <f t="shared" si="10"/>
        <v/>
      </c>
      <c r="O123" s="35"/>
      <c r="P123" s="1">
        <v>0</v>
      </c>
    </row>
    <row r="124" spans="2:16" ht="20.100000000000001" customHeight="1" x14ac:dyDescent="0.25">
      <c r="B124" s="26"/>
      <c r="C124" s="27"/>
      <c r="D124" s="27"/>
      <c r="E124" s="27"/>
      <c r="F124" s="27"/>
      <c r="G124" s="24"/>
      <c r="H124" s="33" t="str">
        <f t="shared" si="6"/>
        <v/>
      </c>
      <c r="I124" s="29"/>
      <c r="J124" s="3" t="str">
        <f t="shared" si="7"/>
        <v/>
      </c>
      <c r="K124" s="4" t="str">
        <f t="shared" si="8"/>
        <v/>
      </c>
      <c r="L124" s="6" t="str">
        <f t="shared" si="11"/>
        <v/>
      </c>
      <c r="M124" s="1" t="str">
        <f t="shared" si="9"/>
        <v/>
      </c>
      <c r="N124" s="34" t="str">
        <f t="shared" si="10"/>
        <v/>
      </c>
      <c r="O124" s="35"/>
      <c r="P124" s="1">
        <v>0</v>
      </c>
    </row>
    <row r="125" spans="2:16" ht="20.100000000000001" customHeight="1" x14ac:dyDescent="0.25">
      <c r="B125" s="26"/>
      <c r="C125" s="27"/>
      <c r="D125" s="27"/>
      <c r="E125" s="27"/>
      <c r="F125" s="27"/>
      <c r="G125" s="24"/>
      <c r="H125" s="33" t="str">
        <f t="shared" si="6"/>
        <v/>
      </c>
      <c r="I125" s="29"/>
      <c r="J125" s="3" t="str">
        <f t="shared" si="7"/>
        <v/>
      </c>
      <c r="K125" s="4" t="str">
        <f t="shared" si="8"/>
        <v/>
      </c>
      <c r="L125" s="6" t="str">
        <f t="shared" si="11"/>
        <v/>
      </c>
      <c r="M125" s="1" t="str">
        <f t="shared" si="9"/>
        <v/>
      </c>
      <c r="N125" s="34" t="str">
        <f t="shared" si="10"/>
        <v/>
      </c>
      <c r="O125" s="35"/>
      <c r="P125" s="1">
        <v>0</v>
      </c>
    </row>
    <row r="126" spans="2:16" ht="20.100000000000001" customHeight="1" x14ac:dyDescent="0.25">
      <c r="B126" s="26"/>
      <c r="C126" s="27"/>
      <c r="D126" s="27"/>
      <c r="E126" s="27"/>
      <c r="F126" s="27"/>
      <c r="G126" s="24"/>
      <c r="H126" s="33" t="str">
        <f t="shared" si="6"/>
        <v/>
      </c>
      <c r="I126" s="29"/>
      <c r="J126" s="3" t="str">
        <f t="shared" si="7"/>
        <v/>
      </c>
      <c r="K126" s="4" t="str">
        <f t="shared" si="8"/>
        <v/>
      </c>
      <c r="L126" s="6" t="str">
        <f t="shared" si="11"/>
        <v/>
      </c>
      <c r="M126" s="1" t="str">
        <f t="shared" si="9"/>
        <v/>
      </c>
      <c r="N126" s="34" t="str">
        <f t="shared" si="10"/>
        <v/>
      </c>
      <c r="O126" s="35"/>
      <c r="P126" s="1">
        <v>0</v>
      </c>
    </row>
    <row r="127" spans="2:16" ht="20.100000000000001" customHeight="1" x14ac:dyDescent="0.25">
      <c r="B127" s="26"/>
      <c r="C127" s="27"/>
      <c r="D127" s="27"/>
      <c r="E127" s="27"/>
      <c r="F127" s="27"/>
      <c r="G127" s="24"/>
      <c r="H127" s="33" t="str">
        <f t="shared" si="6"/>
        <v/>
      </c>
      <c r="I127" s="29"/>
      <c r="J127" s="3" t="str">
        <f t="shared" si="7"/>
        <v/>
      </c>
      <c r="K127" s="4" t="str">
        <f t="shared" si="8"/>
        <v/>
      </c>
      <c r="L127" s="6" t="str">
        <f t="shared" si="11"/>
        <v/>
      </c>
      <c r="M127" s="1" t="str">
        <f t="shared" si="9"/>
        <v/>
      </c>
      <c r="N127" s="34" t="str">
        <f t="shared" si="10"/>
        <v/>
      </c>
      <c r="O127" s="35"/>
      <c r="P127" s="1">
        <v>0</v>
      </c>
    </row>
    <row r="128" spans="2:16" ht="20.100000000000001" customHeight="1" x14ac:dyDescent="0.25">
      <c r="B128" s="26"/>
      <c r="C128" s="27"/>
      <c r="D128" s="27"/>
      <c r="E128" s="27"/>
      <c r="F128" s="27"/>
      <c r="G128" s="24"/>
      <c r="H128" s="33" t="str">
        <f t="shared" si="6"/>
        <v/>
      </c>
      <c r="I128" s="29"/>
      <c r="J128" s="3" t="str">
        <f t="shared" si="7"/>
        <v/>
      </c>
      <c r="K128" s="4" t="str">
        <f t="shared" si="8"/>
        <v/>
      </c>
      <c r="L128" s="6" t="str">
        <f t="shared" si="11"/>
        <v/>
      </c>
      <c r="M128" s="1" t="str">
        <f t="shared" si="9"/>
        <v/>
      </c>
      <c r="N128" s="34" t="str">
        <f t="shared" si="10"/>
        <v/>
      </c>
      <c r="O128" s="35"/>
      <c r="P128" s="1">
        <v>0</v>
      </c>
    </row>
    <row r="129" spans="2:16" ht="20.100000000000001" customHeight="1" x14ac:dyDescent="0.25">
      <c r="B129" s="26"/>
      <c r="C129" s="27"/>
      <c r="D129" s="27"/>
      <c r="E129" s="27"/>
      <c r="F129" s="27"/>
      <c r="G129" s="24"/>
      <c r="H129" s="33" t="str">
        <f t="shared" si="6"/>
        <v/>
      </c>
      <c r="I129" s="29"/>
      <c r="J129" s="3" t="str">
        <f t="shared" si="7"/>
        <v/>
      </c>
      <c r="K129" s="4" t="str">
        <f t="shared" si="8"/>
        <v/>
      </c>
      <c r="L129" s="6" t="str">
        <f t="shared" si="11"/>
        <v/>
      </c>
      <c r="M129" s="1" t="str">
        <f t="shared" si="9"/>
        <v/>
      </c>
      <c r="N129" s="34" t="str">
        <f t="shared" si="10"/>
        <v/>
      </c>
      <c r="O129" s="35"/>
      <c r="P129" s="1">
        <v>0</v>
      </c>
    </row>
    <row r="130" spans="2:16" ht="20.100000000000001" customHeight="1" x14ac:dyDescent="0.25">
      <c r="B130" s="26"/>
      <c r="C130" s="27"/>
      <c r="D130" s="27"/>
      <c r="E130" s="27"/>
      <c r="F130" s="27"/>
      <c r="G130" s="24"/>
      <c r="H130" s="33" t="str">
        <f t="shared" si="6"/>
        <v/>
      </c>
      <c r="I130" s="29"/>
      <c r="J130" s="3" t="str">
        <f t="shared" si="7"/>
        <v/>
      </c>
      <c r="K130" s="4" t="str">
        <f t="shared" si="8"/>
        <v/>
      </c>
      <c r="L130" s="6" t="str">
        <f t="shared" si="11"/>
        <v/>
      </c>
      <c r="M130" s="1" t="str">
        <f t="shared" si="9"/>
        <v/>
      </c>
      <c r="N130" s="34" t="str">
        <f t="shared" si="10"/>
        <v/>
      </c>
      <c r="O130" s="35"/>
      <c r="P130" s="1">
        <v>0</v>
      </c>
    </row>
    <row r="131" spans="2:16" ht="20.100000000000001" customHeight="1" x14ac:dyDescent="0.25">
      <c r="B131" s="26"/>
      <c r="C131" s="27"/>
      <c r="D131" s="27"/>
      <c r="E131" s="27"/>
      <c r="F131" s="27"/>
      <c r="G131" s="24"/>
      <c r="H131" s="33" t="str">
        <f t="shared" si="6"/>
        <v/>
      </c>
      <c r="I131" s="29"/>
      <c r="J131" s="3" t="str">
        <f t="shared" si="7"/>
        <v/>
      </c>
      <c r="K131" s="4" t="str">
        <f t="shared" si="8"/>
        <v/>
      </c>
      <c r="L131" s="6" t="str">
        <f t="shared" si="11"/>
        <v/>
      </c>
      <c r="M131" s="1" t="str">
        <f t="shared" si="9"/>
        <v/>
      </c>
      <c r="N131" s="34" t="str">
        <f t="shared" si="10"/>
        <v/>
      </c>
      <c r="O131" s="35"/>
      <c r="P131" s="1">
        <v>0</v>
      </c>
    </row>
    <row r="132" spans="2:16" ht="20.100000000000001" customHeight="1" x14ac:dyDescent="0.25">
      <c r="B132" s="26"/>
      <c r="C132" s="27"/>
      <c r="D132" s="27"/>
      <c r="E132" s="27"/>
      <c r="F132" s="27"/>
      <c r="G132" s="24"/>
      <c r="H132" s="33" t="str">
        <f t="shared" si="6"/>
        <v/>
      </c>
      <c r="I132" s="29"/>
      <c r="J132" s="3" t="str">
        <f t="shared" si="7"/>
        <v/>
      </c>
      <c r="K132" s="4" t="str">
        <f t="shared" si="8"/>
        <v/>
      </c>
      <c r="L132" s="6" t="str">
        <f t="shared" si="11"/>
        <v/>
      </c>
      <c r="M132" s="1" t="str">
        <f t="shared" si="9"/>
        <v/>
      </c>
      <c r="N132" s="34" t="str">
        <f t="shared" si="10"/>
        <v/>
      </c>
      <c r="O132" s="35"/>
      <c r="P132" s="1">
        <v>0</v>
      </c>
    </row>
    <row r="133" spans="2:16" ht="20.100000000000001" customHeight="1" x14ac:dyDescent="0.25">
      <c r="B133" s="26"/>
      <c r="C133" s="27"/>
      <c r="D133" s="27"/>
      <c r="E133" s="27"/>
      <c r="F133" s="27"/>
      <c r="G133" s="24"/>
      <c r="H133" s="33" t="str">
        <f t="shared" si="6"/>
        <v/>
      </c>
      <c r="I133" s="29"/>
      <c r="J133" s="3" t="str">
        <f t="shared" si="7"/>
        <v/>
      </c>
      <c r="K133" s="4" t="str">
        <f t="shared" si="8"/>
        <v/>
      </c>
      <c r="L133" s="6" t="str">
        <f t="shared" si="11"/>
        <v/>
      </c>
      <c r="M133" s="1" t="str">
        <f t="shared" si="9"/>
        <v/>
      </c>
      <c r="N133" s="34" t="str">
        <f t="shared" si="10"/>
        <v/>
      </c>
      <c r="O133" s="35"/>
      <c r="P133" s="1">
        <v>0</v>
      </c>
    </row>
    <row r="134" spans="2:16" ht="20.100000000000001" customHeight="1" x14ac:dyDescent="0.25">
      <c r="B134" s="26"/>
      <c r="C134" s="27"/>
      <c r="D134" s="27"/>
      <c r="E134" s="27"/>
      <c r="F134" s="27"/>
      <c r="G134" s="24"/>
      <c r="H134" s="33" t="str">
        <f t="shared" si="6"/>
        <v/>
      </c>
      <c r="I134" s="29"/>
      <c r="J134" s="3" t="str">
        <f t="shared" si="7"/>
        <v/>
      </c>
      <c r="K134" s="4" t="str">
        <f t="shared" si="8"/>
        <v/>
      </c>
      <c r="L134" s="6" t="str">
        <f t="shared" si="11"/>
        <v/>
      </c>
      <c r="M134" s="1" t="str">
        <f t="shared" si="9"/>
        <v/>
      </c>
      <c r="N134" s="34" t="str">
        <f t="shared" si="10"/>
        <v/>
      </c>
      <c r="O134" s="35"/>
      <c r="P134" s="1">
        <v>0</v>
      </c>
    </row>
    <row r="135" spans="2:16" ht="20.100000000000001" customHeight="1" x14ac:dyDescent="0.25">
      <c r="B135" s="26"/>
      <c r="C135" s="27"/>
      <c r="D135" s="27"/>
      <c r="E135" s="27"/>
      <c r="F135" s="27"/>
      <c r="G135" s="24"/>
      <c r="H135" s="33" t="str">
        <f t="shared" si="6"/>
        <v/>
      </c>
      <c r="I135" s="29"/>
      <c r="J135" s="3" t="str">
        <f t="shared" si="7"/>
        <v/>
      </c>
      <c r="K135" s="4" t="str">
        <f t="shared" si="8"/>
        <v/>
      </c>
      <c r="L135" s="6" t="str">
        <f t="shared" si="11"/>
        <v/>
      </c>
      <c r="M135" s="1" t="str">
        <f t="shared" si="9"/>
        <v/>
      </c>
      <c r="N135" s="34" t="str">
        <f t="shared" si="10"/>
        <v/>
      </c>
      <c r="O135" s="35"/>
      <c r="P135" s="1">
        <v>0</v>
      </c>
    </row>
    <row r="136" spans="2:16" ht="20.100000000000001" customHeight="1" x14ac:dyDescent="0.25">
      <c r="B136" s="26"/>
      <c r="C136" s="27"/>
      <c r="D136" s="27"/>
      <c r="E136" s="27"/>
      <c r="F136" s="27"/>
      <c r="G136" s="24"/>
      <c r="H136" s="33" t="str">
        <f t="shared" ref="H136:H199" si="12">+IF(G136&lt;&gt;0,IF(G136&gt;=0,"S","H"),"")</f>
        <v/>
      </c>
      <c r="I136" s="29"/>
      <c r="J136" s="3" t="str">
        <f t="shared" ref="J136:J199" si="13">+IF(G136&lt;&gt;"",IF(I136=10,G136/1.1*0.1,IF(I136=20,G136/1.2*0.2,IF(I136="IG",0,IF(I136=12,G136/1.12*0.12,IF(I136=13,G136/1.13*0.13,IF(I136="EXPORT",0,"")))))),"")</f>
        <v/>
      </c>
      <c r="K136" s="4" t="str">
        <f t="shared" ref="K136:K199" si="14">+IF(G136&lt;&gt;"",IF(G136&lt;0,IF(I136&lt;&gt;"",IF(I136=20,9,IF(I136=10,8,IF(I136=13,6,""))),""),""),"")</f>
        <v/>
      </c>
      <c r="L136" s="6" t="str">
        <f t="shared" si="11"/>
        <v/>
      </c>
      <c r="M136" s="1" t="str">
        <f t="shared" ref="M136:M199" si="15">IF(G136&lt;&gt;"",IF(G136&lt;0,-1*G136,G136),"")</f>
        <v/>
      </c>
      <c r="N136" s="34" t="str">
        <f t="shared" ref="N136:N199" si="16">+IF(B136&lt;&gt;"",B136,"")</f>
        <v/>
      </c>
      <c r="O136" s="35"/>
      <c r="P136" s="1">
        <v>0</v>
      </c>
    </row>
    <row r="137" spans="2:16" ht="20.100000000000001" customHeight="1" x14ac:dyDescent="0.25">
      <c r="B137" s="26"/>
      <c r="C137" s="27"/>
      <c r="D137" s="27"/>
      <c r="E137" s="27"/>
      <c r="F137" s="27"/>
      <c r="G137" s="24"/>
      <c r="H137" s="33" t="str">
        <f t="shared" si="12"/>
        <v/>
      </c>
      <c r="I137" s="29"/>
      <c r="J137" s="3" t="str">
        <f t="shared" si="13"/>
        <v/>
      </c>
      <c r="K137" s="4" t="str">
        <f t="shared" si="14"/>
        <v/>
      </c>
      <c r="L137" s="6" t="str">
        <f t="shared" ref="L137:L200" si="17">+IF(G137&lt;&gt;"",L136+G137,"")</f>
        <v/>
      </c>
      <c r="M137" s="1" t="str">
        <f t="shared" si="15"/>
        <v/>
      </c>
      <c r="N137" s="34" t="str">
        <f t="shared" si="16"/>
        <v/>
      </c>
      <c r="O137" s="35"/>
      <c r="P137" s="1">
        <v>0</v>
      </c>
    </row>
    <row r="138" spans="2:16" ht="20.100000000000001" customHeight="1" x14ac:dyDescent="0.25">
      <c r="B138" s="26"/>
      <c r="C138" s="27"/>
      <c r="D138" s="27"/>
      <c r="E138" s="27"/>
      <c r="F138" s="27"/>
      <c r="G138" s="24"/>
      <c r="H138" s="33" t="str">
        <f t="shared" si="12"/>
        <v/>
      </c>
      <c r="I138" s="29"/>
      <c r="J138" s="3" t="str">
        <f t="shared" si="13"/>
        <v/>
      </c>
      <c r="K138" s="4" t="str">
        <f t="shared" si="14"/>
        <v/>
      </c>
      <c r="L138" s="6" t="str">
        <f t="shared" si="17"/>
        <v/>
      </c>
      <c r="M138" s="1" t="str">
        <f t="shared" si="15"/>
        <v/>
      </c>
      <c r="N138" s="34" t="str">
        <f t="shared" si="16"/>
        <v/>
      </c>
      <c r="O138" s="35"/>
      <c r="P138" s="1">
        <v>0</v>
      </c>
    </row>
    <row r="139" spans="2:16" ht="20.100000000000001" customHeight="1" x14ac:dyDescent="0.25">
      <c r="B139" s="26"/>
      <c r="C139" s="27"/>
      <c r="D139" s="27"/>
      <c r="E139" s="27"/>
      <c r="F139" s="27"/>
      <c r="G139" s="24"/>
      <c r="H139" s="33" t="str">
        <f t="shared" si="12"/>
        <v/>
      </c>
      <c r="I139" s="29"/>
      <c r="J139" s="3" t="str">
        <f t="shared" si="13"/>
        <v/>
      </c>
      <c r="K139" s="4" t="str">
        <f t="shared" si="14"/>
        <v/>
      </c>
      <c r="L139" s="6" t="str">
        <f t="shared" si="17"/>
        <v/>
      </c>
      <c r="M139" s="1" t="str">
        <f t="shared" si="15"/>
        <v/>
      </c>
      <c r="N139" s="34" t="str">
        <f t="shared" si="16"/>
        <v/>
      </c>
      <c r="O139" s="35"/>
      <c r="P139" s="1">
        <v>0</v>
      </c>
    </row>
    <row r="140" spans="2:16" ht="20.100000000000001" customHeight="1" x14ac:dyDescent="0.25">
      <c r="B140" s="26"/>
      <c r="C140" s="27"/>
      <c r="D140" s="27"/>
      <c r="E140" s="27"/>
      <c r="F140" s="27"/>
      <c r="G140" s="24"/>
      <c r="H140" s="33" t="str">
        <f t="shared" si="12"/>
        <v/>
      </c>
      <c r="I140" s="29"/>
      <c r="J140" s="3" t="str">
        <f t="shared" si="13"/>
        <v/>
      </c>
      <c r="K140" s="4" t="str">
        <f t="shared" si="14"/>
        <v/>
      </c>
      <c r="L140" s="6" t="str">
        <f t="shared" si="17"/>
        <v/>
      </c>
      <c r="M140" s="1" t="str">
        <f t="shared" si="15"/>
        <v/>
      </c>
      <c r="N140" s="34" t="str">
        <f t="shared" si="16"/>
        <v/>
      </c>
      <c r="O140" s="35"/>
      <c r="P140" s="1">
        <v>0</v>
      </c>
    </row>
    <row r="141" spans="2:16" ht="20.100000000000001" customHeight="1" x14ac:dyDescent="0.25">
      <c r="B141" s="26"/>
      <c r="C141" s="27"/>
      <c r="D141" s="27"/>
      <c r="E141" s="27"/>
      <c r="F141" s="27"/>
      <c r="G141" s="24"/>
      <c r="H141" s="33" t="str">
        <f t="shared" si="12"/>
        <v/>
      </c>
      <c r="I141" s="29"/>
      <c r="J141" s="3" t="str">
        <f t="shared" si="13"/>
        <v/>
      </c>
      <c r="K141" s="4" t="str">
        <f t="shared" si="14"/>
        <v/>
      </c>
      <c r="L141" s="6" t="str">
        <f t="shared" si="17"/>
        <v/>
      </c>
      <c r="M141" s="1" t="str">
        <f t="shared" si="15"/>
        <v/>
      </c>
      <c r="N141" s="34" t="str">
        <f t="shared" si="16"/>
        <v/>
      </c>
      <c r="O141" s="35"/>
      <c r="P141" s="1">
        <v>0</v>
      </c>
    </row>
    <row r="142" spans="2:16" ht="20.100000000000001" customHeight="1" x14ac:dyDescent="0.25">
      <c r="B142" s="26"/>
      <c r="C142" s="27"/>
      <c r="D142" s="27"/>
      <c r="E142" s="27"/>
      <c r="F142" s="27"/>
      <c r="G142" s="24"/>
      <c r="H142" s="33" t="str">
        <f t="shared" si="12"/>
        <v/>
      </c>
      <c r="I142" s="29"/>
      <c r="J142" s="3" t="str">
        <f t="shared" si="13"/>
        <v/>
      </c>
      <c r="K142" s="4" t="str">
        <f t="shared" si="14"/>
        <v/>
      </c>
      <c r="L142" s="6" t="str">
        <f t="shared" si="17"/>
        <v/>
      </c>
      <c r="M142" s="1" t="str">
        <f t="shared" si="15"/>
        <v/>
      </c>
      <c r="N142" s="34" t="str">
        <f t="shared" si="16"/>
        <v/>
      </c>
      <c r="O142" s="35"/>
      <c r="P142" s="1">
        <v>0</v>
      </c>
    </row>
    <row r="143" spans="2:16" ht="20.100000000000001" customHeight="1" x14ac:dyDescent="0.25">
      <c r="B143" s="26"/>
      <c r="C143" s="27"/>
      <c r="D143" s="27"/>
      <c r="E143" s="27"/>
      <c r="F143" s="27"/>
      <c r="G143" s="24"/>
      <c r="H143" s="33" t="str">
        <f t="shared" si="12"/>
        <v/>
      </c>
      <c r="I143" s="29"/>
      <c r="J143" s="3" t="str">
        <f t="shared" si="13"/>
        <v/>
      </c>
      <c r="K143" s="4" t="str">
        <f t="shared" si="14"/>
        <v/>
      </c>
      <c r="L143" s="6" t="str">
        <f t="shared" si="17"/>
        <v/>
      </c>
      <c r="M143" s="1" t="str">
        <f t="shared" si="15"/>
        <v/>
      </c>
      <c r="N143" s="34" t="str">
        <f t="shared" si="16"/>
        <v/>
      </c>
      <c r="O143" s="35"/>
      <c r="P143" s="1">
        <v>0</v>
      </c>
    </row>
    <row r="144" spans="2:16" ht="20.100000000000001" customHeight="1" x14ac:dyDescent="0.25">
      <c r="B144" s="26"/>
      <c r="C144" s="27"/>
      <c r="D144" s="27"/>
      <c r="E144" s="27"/>
      <c r="F144" s="27"/>
      <c r="G144" s="24"/>
      <c r="H144" s="33" t="str">
        <f t="shared" si="12"/>
        <v/>
      </c>
      <c r="I144" s="29"/>
      <c r="J144" s="3" t="str">
        <f t="shared" si="13"/>
        <v/>
      </c>
      <c r="K144" s="4" t="str">
        <f t="shared" si="14"/>
        <v/>
      </c>
      <c r="L144" s="6" t="str">
        <f t="shared" si="17"/>
        <v/>
      </c>
      <c r="M144" s="1" t="str">
        <f t="shared" si="15"/>
        <v/>
      </c>
      <c r="N144" s="34" t="str">
        <f t="shared" si="16"/>
        <v/>
      </c>
      <c r="O144" s="35"/>
      <c r="P144" s="1">
        <v>0</v>
      </c>
    </row>
    <row r="145" spans="2:16" ht="20.100000000000001" customHeight="1" x14ac:dyDescent="0.25">
      <c r="B145" s="26"/>
      <c r="C145" s="27"/>
      <c r="D145" s="27"/>
      <c r="E145" s="27"/>
      <c r="F145" s="27"/>
      <c r="G145" s="24"/>
      <c r="H145" s="33" t="str">
        <f t="shared" si="12"/>
        <v/>
      </c>
      <c r="I145" s="29"/>
      <c r="J145" s="3" t="str">
        <f t="shared" si="13"/>
        <v/>
      </c>
      <c r="K145" s="4" t="str">
        <f t="shared" si="14"/>
        <v/>
      </c>
      <c r="L145" s="6" t="str">
        <f t="shared" si="17"/>
        <v/>
      </c>
      <c r="M145" s="1" t="str">
        <f t="shared" si="15"/>
        <v/>
      </c>
      <c r="N145" s="34" t="str">
        <f t="shared" si="16"/>
        <v/>
      </c>
      <c r="O145" s="35"/>
      <c r="P145" s="1">
        <v>0</v>
      </c>
    </row>
    <row r="146" spans="2:16" ht="20.100000000000001" customHeight="1" x14ac:dyDescent="0.25">
      <c r="B146" s="26"/>
      <c r="C146" s="27"/>
      <c r="D146" s="27"/>
      <c r="E146" s="27"/>
      <c r="F146" s="27"/>
      <c r="G146" s="24"/>
      <c r="H146" s="33" t="str">
        <f t="shared" si="12"/>
        <v/>
      </c>
      <c r="I146" s="29"/>
      <c r="J146" s="3" t="str">
        <f t="shared" si="13"/>
        <v/>
      </c>
      <c r="K146" s="4" t="str">
        <f t="shared" si="14"/>
        <v/>
      </c>
      <c r="L146" s="6" t="str">
        <f t="shared" si="17"/>
        <v/>
      </c>
      <c r="M146" s="1" t="str">
        <f t="shared" si="15"/>
        <v/>
      </c>
      <c r="N146" s="34" t="str">
        <f t="shared" si="16"/>
        <v/>
      </c>
      <c r="O146" s="35"/>
      <c r="P146" s="1">
        <v>0</v>
      </c>
    </row>
    <row r="147" spans="2:16" ht="20.100000000000001" customHeight="1" x14ac:dyDescent="0.25">
      <c r="B147" s="26"/>
      <c r="C147" s="27"/>
      <c r="D147" s="27"/>
      <c r="E147" s="27"/>
      <c r="F147" s="27"/>
      <c r="G147" s="24"/>
      <c r="H147" s="33" t="str">
        <f t="shared" si="12"/>
        <v/>
      </c>
      <c r="I147" s="29"/>
      <c r="J147" s="3" t="str">
        <f t="shared" si="13"/>
        <v/>
      </c>
      <c r="K147" s="4" t="str">
        <f t="shared" si="14"/>
        <v/>
      </c>
      <c r="L147" s="6" t="str">
        <f t="shared" si="17"/>
        <v/>
      </c>
      <c r="M147" s="1" t="str">
        <f t="shared" si="15"/>
        <v/>
      </c>
      <c r="N147" s="34" t="str">
        <f t="shared" si="16"/>
        <v/>
      </c>
      <c r="O147" s="35"/>
      <c r="P147" s="1">
        <v>0</v>
      </c>
    </row>
    <row r="148" spans="2:16" ht="20.100000000000001" customHeight="1" x14ac:dyDescent="0.25">
      <c r="B148" s="26"/>
      <c r="C148" s="27"/>
      <c r="D148" s="27"/>
      <c r="E148" s="27"/>
      <c r="F148" s="27"/>
      <c r="G148" s="24"/>
      <c r="H148" s="33" t="str">
        <f t="shared" si="12"/>
        <v/>
      </c>
      <c r="I148" s="29"/>
      <c r="J148" s="3" t="str">
        <f t="shared" si="13"/>
        <v/>
      </c>
      <c r="K148" s="4" t="str">
        <f t="shared" si="14"/>
        <v/>
      </c>
      <c r="L148" s="6" t="str">
        <f t="shared" si="17"/>
        <v/>
      </c>
      <c r="M148" s="1" t="str">
        <f t="shared" si="15"/>
        <v/>
      </c>
      <c r="N148" s="34" t="str">
        <f t="shared" si="16"/>
        <v/>
      </c>
      <c r="O148" s="35"/>
      <c r="P148" s="1">
        <v>0</v>
      </c>
    </row>
    <row r="149" spans="2:16" ht="20.100000000000001" customHeight="1" x14ac:dyDescent="0.25">
      <c r="B149" s="26"/>
      <c r="C149" s="27"/>
      <c r="D149" s="27"/>
      <c r="E149" s="27"/>
      <c r="F149" s="27"/>
      <c r="G149" s="24"/>
      <c r="H149" s="33" t="str">
        <f t="shared" si="12"/>
        <v/>
      </c>
      <c r="I149" s="29"/>
      <c r="J149" s="3" t="str">
        <f t="shared" si="13"/>
        <v/>
      </c>
      <c r="K149" s="4" t="str">
        <f t="shared" si="14"/>
        <v/>
      </c>
      <c r="L149" s="6" t="str">
        <f t="shared" si="17"/>
        <v/>
      </c>
      <c r="M149" s="1" t="str">
        <f t="shared" si="15"/>
        <v/>
      </c>
      <c r="N149" s="34" t="str">
        <f t="shared" si="16"/>
        <v/>
      </c>
      <c r="O149" s="35"/>
      <c r="P149" s="1">
        <v>0</v>
      </c>
    </row>
    <row r="150" spans="2:16" ht="20.100000000000001" customHeight="1" x14ac:dyDescent="0.25">
      <c r="B150" s="26"/>
      <c r="C150" s="27"/>
      <c r="D150" s="27"/>
      <c r="E150" s="27"/>
      <c r="F150" s="27"/>
      <c r="G150" s="24"/>
      <c r="H150" s="33" t="str">
        <f t="shared" si="12"/>
        <v/>
      </c>
      <c r="I150" s="29"/>
      <c r="J150" s="3" t="str">
        <f t="shared" si="13"/>
        <v/>
      </c>
      <c r="K150" s="4" t="str">
        <f t="shared" si="14"/>
        <v/>
      </c>
      <c r="L150" s="6" t="str">
        <f t="shared" si="17"/>
        <v/>
      </c>
      <c r="M150" s="1" t="str">
        <f t="shared" si="15"/>
        <v/>
      </c>
      <c r="N150" s="34" t="str">
        <f t="shared" si="16"/>
        <v/>
      </c>
      <c r="O150" s="35"/>
      <c r="P150" s="1">
        <v>0</v>
      </c>
    </row>
    <row r="151" spans="2:16" ht="20.100000000000001" customHeight="1" x14ac:dyDescent="0.25">
      <c r="B151" s="26"/>
      <c r="C151" s="27"/>
      <c r="D151" s="27"/>
      <c r="E151" s="27"/>
      <c r="F151" s="27"/>
      <c r="G151" s="24"/>
      <c r="H151" s="33" t="str">
        <f t="shared" si="12"/>
        <v/>
      </c>
      <c r="I151" s="29"/>
      <c r="J151" s="3" t="str">
        <f t="shared" si="13"/>
        <v/>
      </c>
      <c r="K151" s="4" t="str">
        <f t="shared" si="14"/>
        <v/>
      </c>
      <c r="L151" s="6" t="str">
        <f t="shared" si="17"/>
        <v/>
      </c>
      <c r="M151" s="1" t="str">
        <f t="shared" si="15"/>
        <v/>
      </c>
      <c r="N151" s="34" t="str">
        <f t="shared" si="16"/>
        <v/>
      </c>
      <c r="O151" s="35"/>
      <c r="P151" s="1">
        <v>0</v>
      </c>
    </row>
    <row r="152" spans="2:16" ht="20.100000000000001" customHeight="1" x14ac:dyDescent="0.25">
      <c r="B152" s="26"/>
      <c r="C152" s="27"/>
      <c r="D152" s="27"/>
      <c r="E152" s="27"/>
      <c r="F152" s="27"/>
      <c r="G152" s="24"/>
      <c r="H152" s="33" t="str">
        <f t="shared" si="12"/>
        <v/>
      </c>
      <c r="I152" s="29"/>
      <c r="J152" s="3" t="str">
        <f t="shared" si="13"/>
        <v/>
      </c>
      <c r="K152" s="4" t="str">
        <f t="shared" si="14"/>
        <v/>
      </c>
      <c r="L152" s="6" t="str">
        <f t="shared" si="17"/>
        <v/>
      </c>
      <c r="M152" s="1" t="str">
        <f t="shared" si="15"/>
        <v/>
      </c>
      <c r="N152" s="34" t="str">
        <f t="shared" si="16"/>
        <v/>
      </c>
      <c r="O152" s="35"/>
      <c r="P152" s="1">
        <v>0</v>
      </c>
    </row>
    <row r="153" spans="2:16" ht="20.100000000000001" customHeight="1" x14ac:dyDescent="0.25">
      <c r="B153" s="26"/>
      <c r="C153" s="27"/>
      <c r="D153" s="27"/>
      <c r="E153" s="27"/>
      <c r="F153" s="27"/>
      <c r="G153" s="24"/>
      <c r="H153" s="33" t="str">
        <f t="shared" si="12"/>
        <v/>
      </c>
      <c r="I153" s="29"/>
      <c r="J153" s="3" t="str">
        <f t="shared" si="13"/>
        <v/>
      </c>
      <c r="K153" s="4" t="str">
        <f t="shared" si="14"/>
        <v/>
      </c>
      <c r="L153" s="6" t="str">
        <f t="shared" si="17"/>
        <v/>
      </c>
      <c r="M153" s="1" t="str">
        <f t="shared" si="15"/>
        <v/>
      </c>
      <c r="N153" s="34" t="str">
        <f t="shared" si="16"/>
        <v/>
      </c>
      <c r="O153" s="35"/>
      <c r="P153" s="1">
        <v>0</v>
      </c>
    </row>
    <row r="154" spans="2:16" ht="20.100000000000001" customHeight="1" x14ac:dyDescent="0.25">
      <c r="B154" s="26"/>
      <c r="C154" s="27"/>
      <c r="D154" s="27"/>
      <c r="E154" s="27"/>
      <c r="F154" s="27"/>
      <c r="G154" s="24"/>
      <c r="H154" s="33" t="str">
        <f t="shared" si="12"/>
        <v/>
      </c>
      <c r="I154" s="29"/>
      <c r="J154" s="3" t="str">
        <f t="shared" si="13"/>
        <v/>
      </c>
      <c r="K154" s="4" t="str">
        <f t="shared" si="14"/>
        <v/>
      </c>
      <c r="L154" s="6" t="str">
        <f t="shared" si="17"/>
        <v/>
      </c>
      <c r="M154" s="1" t="str">
        <f t="shared" si="15"/>
        <v/>
      </c>
      <c r="N154" s="34" t="str">
        <f t="shared" si="16"/>
        <v/>
      </c>
      <c r="O154" s="35"/>
      <c r="P154" s="1">
        <v>0</v>
      </c>
    </row>
    <row r="155" spans="2:16" ht="20.100000000000001" customHeight="1" x14ac:dyDescent="0.25">
      <c r="B155" s="26"/>
      <c r="C155" s="27"/>
      <c r="D155" s="27"/>
      <c r="E155" s="27"/>
      <c r="F155" s="27"/>
      <c r="G155" s="24"/>
      <c r="H155" s="33" t="str">
        <f t="shared" si="12"/>
        <v/>
      </c>
      <c r="I155" s="29"/>
      <c r="J155" s="3" t="str">
        <f t="shared" si="13"/>
        <v/>
      </c>
      <c r="K155" s="4" t="str">
        <f t="shared" si="14"/>
        <v/>
      </c>
      <c r="L155" s="6" t="str">
        <f t="shared" si="17"/>
        <v/>
      </c>
      <c r="M155" s="1" t="str">
        <f t="shared" si="15"/>
        <v/>
      </c>
      <c r="N155" s="34" t="str">
        <f t="shared" si="16"/>
        <v/>
      </c>
      <c r="O155" s="35"/>
      <c r="P155" s="1">
        <v>0</v>
      </c>
    </row>
    <row r="156" spans="2:16" ht="20.100000000000001" customHeight="1" x14ac:dyDescent="0.25">
      <c r="B156" s="26"/>
      <c r="C156" s="27"/>
      <c r="D156" s="27"/>
      <c r="E156" s="27"/>
      <c r="F156" s="27"/>
      <c r="G156" s="24"/>
      <c r="H156" s="33" t="str">
        <f t="shared" si="12"/>
        <v/>
      </c>
      <c r="I156" s="29"/>
      <c r="J156" s="3" t="str">
        <f t="shared" si="13"/>
        <v/>
      </c>
      <c r="K156" s="4" t="str">
        <f t="shared" si="14"/>
        <v/>
      </c>
      <c r="L156" s="6" t="str">
        <f t="shared" si="17"/>
        <v/>
      </c>
      <c r="M156" s="1" t="str">
        <f t="shared" si="15"/>
        <v/>
      </c>
      <c r="N156" s="34" t="str">
        <f t="shared" si="16"/>
        <v/>
      </c>
      <c r="O156" s="35"/>
      <c r="P156" s="1">
        <v>0</v>
      </c>
    </row>
    <row r="157" spans="2:16" ht="20.100000000000001" customHeight="1" x14ac:dyDescent="0.25">
      <c r="B157" s="26"/>
      <c r="C157" s="27"/>
      <c r="D157" s="27"/>
      <c r="E157" s="27"/>
      <c r="F157" s="27"/>
      <c r="G157" s="24"/>
      <c r="H157" s="33" t="str">
        <f t="shared" si="12"/>
        <v/>
      </c>
      <c r="I157" s="29"/>
      <c r="J157" s="3" t="str">
        <f t="shared" si="13"/>
        <v/>
      </c>
      <c r="K157" s="4" t="str">
        <f t="shared" si="14"/>
        <v/>
      </c>
      <c r="L157" s="6" t="str">
        <f t="shared" si="17"/>
        <v/>
      </c>
      <c r="M157" s="1" t="str">
        <f t="shared" si="15"/>
        <v/>
      </c>
      <c r="N157" s="34" t="str">
        <f t="shared" si="16"/>
        <v/>
      </c>
      <c r="O157" s="35"/>
      <c r="P157" s="1">
        <v>0</v>
      </c>
    </row>
    <row r="158" spans="2:16" ht="20.100000000000001" customHeight="1" x14ac:dyDescent="0.25">
      <c r="B158" s="26"/>
      <c r="C158" s="27"/>
      <c r="D158" s="27"/>
      <c r="E158" s="27"/>
      <c r="F158" s="27"/>
      <c r="G158" s="24"/>
      <c r="H158" s="33" t="str">
        <f t="shared" si="12"/>
        <v/>
      </c>
      <c r="I158" s="29"/>
      <c r="J158" s="3" t="str">
        <f t="shared" si="13"/>
        <v/>
      </c>
      <c r="K158" s="4" t="str">
        <f t="shared" si="14"/>
        <v/>
      </c>
      <c r="L158" s="6" t="str">
        <f t="shared" si="17"/>
        <v/>
      </c>
      <c r="M158" s="1" t="str">
        <f t="shared" si="15"/>
        <v/>
      </c>
      <c r="N158" s="34" t="str">
        <f t="shared" si="16"/>
        <v/>
      </c>
      <c r="O158" s="35"/>
      <c r="P158" s="1">
        <v>0</v>
      </c>
    </row>
    <row r="159" spans="2:16" ht="20.100000000000001" customHeight="1" x14ac:dyDescent="0.25">
      <c r="B159" s="26"/>
      <c r="C159" s="27"/>
      <c r="D159" s="27"/>
      <c r="E159" s="27"/>
      <c r="F159" s="27"/>
      <c r="G159" s="24"/>
      <c r="H159" s="33" t="str">
        <f t="shared" si="12"/>
        <v/>
      </c>
      <c r="I159" s="29"/>
      <c r="J159" s="3" t="str">
        <f t="shared" si="13"/>
        <v/>
      </c>
      <c r="K159" s="4" t="str">
        <f t="shared" si="14"/>
        <v/>
      </c>
      <c r="L159" s="6" t="str">
        <f t="shared" si="17"/>
        <v/>
      </c>
      <c r="M159" s="1" t="str">
        <f t="shared" si="15"/>
        <v/>
      </c>
      <c r="N159" s="34" t="str">
        <f t="shared" si="16"/>
        <v/>
      </c>
      <c r="O159" s="35"/>
      <c r="P159" s="1">
        <v>0</v>
      </c>
    </row>
    <row r="160" spans="2:16" ht="20.100000000000001" customHeight="1" x14ac:dyDescent="0.25">
      <c r="B160" s="26"/>
      <c r="C160" s="27"/>
      <c r="D160" s="27"/>
      <c r="E160" s="27"/>
      <c r="F160" s="27"/>
      <c r="G160" s="24"/>
      <c r="H160" s="33" t="str">
        <f t="shared" si="12"/>
        <v/>
      </c>
      <c r="I160" s="29"/>
      <c r="J160" s="3" t="str">
        <f t="shared" si="13"/>
        <v/>
      </c>
      <c r="K160" s="4" t="str">
        <f t="shared" si="14"/>
        <v/>
      </c>
      <c r="L160" s="6" t="str">
        <f t="shared" si="17"/>
        <v/>
      </c>
      <c r="M160" s="1" t="str">
        <f t="shared" si="15"/>
        <v/>
      </c>
      <c r="N160" s="34" t="str">
        <f t="shared" si="16"/>
        <v/>
      </c>
      <c r="O160" s="35"/>
      <c r="P160" s="1">
        <v>0</v>
      </c>
    </row>
    <row r="161" spans="2:16" ht="20.100000000000001" customHeight="1" x14ac:dyDescent="0.25">
      <c r="B161" s="26"/>
      <c r="C161" s="27"/>
      <c r="D161" s="27"/>
      <c r="E161" s="27"/>
      <c r="F161" s="27"/>
      <c r="G161" s="24"/>
      <c r="H161" s="33" t="str">
        <f t="shared" si="12"/>
        <v/>
      </c>
      <c r="I161" s="29"/>
      <c r="J161" s="3" t="str">
        <f t="shared" si="13"/>
        <v/>
      </c>
      <c r="K161" s="4" t="str">
        <f t="shared" si="14"/>
        <v/>
      </c>
      <c r="L161" s="6" t="str">
        <f t="shared" si="17"/>
        <v/>
      </c>
      <c r="M161" s="1" t="str">
        <f t="shared" si="15"/>
        <v/>
      </c>
      <c r="N161" s="34" t="str">
        <f t="shared" si="16"/>
        <v/>
      </c>
      <c r="O161" s="35"/>
      <c r="P161" s="1">
        <v>0</v>
      </c>
    </row>
    <row r="162" spans="2:16" ht="20.100000000000001" customHeight="1" x14ac:dyDescent="0.25">
      <c r="B162" s="26"/>
      <c r="C162" s="27"/>
      <c r="D162" s="27"/>
      <c r="E162" s="27"/>
      <c r="F162" s="27"/>
      <c r="G162" s="24"/>
      <c r="H162" s="33" t="str">
        <f t="shared" si="12"/>
        <v/>
      </c>
      <c r="I162" s="29"/>
      <c r="J162" s="3" t="str">
        <f t="shared" si="13"/>
        <v/>
      </c>
      <c r="K162" s="4" t="str">
        <f t="shared" si="14"/>
        <v/>
      </c>
      <c r="L162" s="6" t="str">
        <f t="shared" si="17"/>
        <v/>
      </c>
      <c r="M162" s="1" t="str">
        <f t="shared" si="15"/>
        <v/>
      </c>
      <c r="N162" s="34" t="str">
        <f t="shared" si="16"/>
        <v/>
      </c>
      <c r="O162" s="35"/>
      <c r="P162" s="1">
        <v>0</v>
      </c>
    </row>
    <row r="163" spans="2:16" ht="20.100000000000001" customHeight="1" x14ac:dyDescent="0.25">
      <c r="B163" s="26"/>
      <c r="C163" s="27"/>
      <c r="D163" s="27"/>
      <c r="E163" s="27"/>
      <c r="F163" s="27"/>
      <c r="G163" s="24"/>
      <c r="H163" s="33" t="str">
        <f t="shared" si="12"/>
        <v/>
      </c>
      <c r="I163" s="29"/>
      <c r="J163" s="3" t="str">
        <f t="shared" si="13"/>
        <v/>
      </c>
      <c r="K163" s="4" t="str">
        <f t="shared" si="14"/>
        <v/>
      </c>
      <c r="L163" s="6" t="str">
        <f t="shared" si="17"/>
        <v/>
      </c>
      <c r="M163" s="1" t="str">
        <f t="shared" si="15"/>
        <v/>
      </c>
      <c r="N163" s="34" t="str">
        <f t="shared" si="16"/>
        <v/>
      </c>
      <c r="O163" s="35"/>
      <c r="P163" s="1">
        <v>0</v>
      </c>
    </row>
    <row r="164" spans="2:16" ht="20.100000000000001" customHeight="1" x14ac:dyDescent="0.25">
      <c r="B164" s="26"/>
      <c r="C164" s="27"/>
      <c r="D164" s="27"/>
      <c r="E164" s="27"/>
      <c r="F164" s="27"/>
      <c r="G164" s="24"/>
      <c r="H164" s="33" t="str">
        <f t="shared" si="12"/>
        <v/>
      </c>
      <c r="I164" s="29"/>
      <c r="J164" s="3" t="str">
        <f t="shared" si="13"/>
        <v/>
      </c>
      <c r="K164" s="4" t="str">
        <f t="shared" si="14"/>
        <v/>
      </c>
      <c r="L164" s="6" t="str">
        <f t="shared" si="17"/>
        <v/>
      </c>
      <c r="M164" s="1" t="str">
        <f t="shared" si="15"/>
        <v/>
      </c>
      <c r="N164" s="34" t="str">
        <f t="shared" si="16"/>
        <v/>
      </c>
      <c r="O164" s="35"/>
      <c r="P164" s="1">
        <v>0</v>
      </c>
    </row>
    <row r="165" spans="2:16" ht="20.100000000000001" customHeight="1" x14ac:dyDescent="0.25">
      <c r="B165" s="26"/>
      <c r="C165" s="27"/>
      <c r="D165" s="27"/>
      <c r="E165" s="27"/>
      <c r="F165" s="27"/>
      <c r="G165" s="24"/>
      <c r="H165" s="33" t="str">
        <f t="shared" si="12"/>
        <v/>
      </c>
      <c r="I165" s="29"/>
      <c r="J165" s="3" t="str">
        <f t="shared" si="13"/>
        <v/>
      </c>
      <c r="K165" s="4" t="str">
        <f t="shared" si="14"/>
        <v/>
      </c>
      <c r="L165" s="6" t="str">
        <f t="shared" si="17"/>
        <v/>
      </c>
      <c r="M165" s="1" t="str">
        <f t="shared" si="15"/>
        <v/>
      </c>
      <c r="N165" s="34" t="str">
        <f t="shared" si="16"/>
        <v/>
      </c>
      <c r="O165" s="35"/>
      <c r="P165" s="1">
        <v>0</v>
      </c>
    </row>
    <row r="166" spans="2:16" ht="20.100000000000001" customHeight="1" x14ac:dyDescent="0.25">
      <c r="B166" s="26"/>
      <c r="C166" s="27"/>
      <c r="D166" s="27"/>
      <c r="E166" s="27"/>
      <c r="F166" s="27"/>
      <c r="G166" s="24"/>
      <c r="H166" s="33" t="str">
        <f t="shared" si="12"/>
        <v/>
      </c>
      <c r="I166" s="29"/>
      <c r="J166" s="3" t="str">
        <f t="shared" si="13"/>
        <v/>
      </c>
      <c r="K166" s="4" t="str">
        <f t="shared" si="14"/>
        <v/>
      </c>
      <c r="L166" s="6" t="str">
        <f t="shared" si="17"/>
        <v/>
      </c>
      <c r="M166" s="1" t="str">
        <f t="shared" si="15"/>
        <v/>
      </c>
      <c r="N166" s="34" t="str">
        <f t="shared" si="16"/>
        <v/>
      </c>
      <c r="O166" s="35"/>
      <c r="P166" s="1">
        <v>0</v>
      </c>
    </row>
    <row r="167" spans="2:16" ht="20.100000000000001" customHeight="1" x14ac:dyDescent="0.25">
      <c r="B167" s="26"/>
      <c r="C167" s="27"/>
      <c r="D167" s="27"/>
      <c r="E167" s="27"/>
      <c r="F167" s="27"/>
      <c r="G167" s="24"/>
      <c r="H167" s="33" t="str">
        <f t="shared" si="12"/>
        <v/>
      </c>
      <c r="I167" s="29"/>
      <c r="J167" s="3" t="str">
        <f t="shared" si="13"/>
        <v/>
      </c>
      <c r="K167" s="4" t="str">
        <f t="shared" si="14"/>
        <v/>
      </c>
      <c r="L167" s="6" t="str">
        <f t="shared" si="17"/>
        <v/>
      </c>
      <c r="M167" s="1" t="str">
        <f t="shared" si="15"/>
        <v/>
      </c>
      <c r="N167" s="34" t="str">
        <f t="shared" si="16"/>
        <v/>
      </c>
      <c r="O167" s="35"/>
      <c r="P167" s="1">
        <v>0</v>
      </c>
    </row>
    <row r="168" spans="2:16" ht="20.100000000000001" customHeight="1" x14ac:dyDescent="0.25">
      <c r="B168" s="26"/>
      <c r="C168" s="27"/>
      <c r="D168" s="27"/>
      <c r="E168" s="27"/>
      <c r="F168" s="27"/>
      <c r="G168" s="24"/>
      <c r="H168" s="33" t="str">
        <f t="shared" si="12"/>
        <v/>
      </c>
      <c r="I168" s="29"/>
      <c r="J168" s="3" t="str">
        <f t="shared" si="13"/>
        <v/>
      </c>
      <c r="K168" s="4" t="str">
        <f t="shared" si="14"/>
        <v/>
      </c>
      <c r="L168" s="6" t="str">
        <f t="shared" si="17"/>
        <v/>
      </c>
      <c r="M168" s="1" t="str">
        <f t="shared" si="15"/>
        <v/>
      </c>
      <c r="N168" s="34" t="str">
        <f t="shared" si="16"/>
        <v/>
      </c>
      <c r="O168" s="35"/>
      <c r="P168" s="1">
        <v>0</v>
      </c>
    </row>
    <row r="169" spans="2:16" ht="20.100000000000001" customHeight="1" x14ac:dyDescent="0.25">
      <c r="B169" s="26"/>
      <c r="C169" s="27"/>
      <c r="D169" s="27"/>
      <c r="E169" s="27"/>
      <c r="F169" s="27"/>
      <c r="G169" s="24"/>
      <c r="H169" s="33" t="str">
        <f t="shared" si="12"/>
        <v/>
      </c>
      <c r="I169" s="29"/>
      <c r="J169" s="3" t="str">
        <f t="shared" si="13"/>
        <v/>
      </c>
      <c r="K169" s="4" t="str">
        <f t="shared" si="14"/>
        <v/>
      </c>
      <c r="L169" s="6" t="str">
        <f t="shared" si="17"/>
        <v/>
      </c>
      <c r="M169" s="1" t="str">
        <f t="shared" si="15"/>
        <v/>
      </c>
      <c r="N169" s="34" t="str">
        <f t="shared" si="16"/>
        <v/>
      </c>
      <c r="O169" s="35"/>
      <c r="P169" s="1">
        <v>0</v>
      </c>
    </row>
    <row r="170" spans="2:16" ht="20.100000000000001" customHeight="1" x14ac:dyDescent="0.25">
      <c r="B170" s="26"/>
      <c r="C170" s="27"/>
      <c r="D170" s="27"/>
      <c r="E170" s="27"/>
      <c r="F170" s="27"/>
      <c r="G170" s="24"/>
      <c r="H170" s="33" t="str">
        <f t="shared" si="12"/>
        <v/>
      </c>
      <c r="I170" s="29"/>
      <c r="J170" s="3" t="str">
        <f t="shared" si="13"/>
        <v/>
      </c>
      <c r="K170" s="4" t="str">
        <f t="shared" si="14"/>
        <v/>
      </c>
      <c r="L170" s="6" t="str">
        <f t="shared" si="17"/>
        <v/>
      </c>
      <c r="M170" s="1" t="str">
        <f t="shared" si="15"/>
        <v/>
      </c>
      <c r="N170" s="34" t="str">
        <f t="shared" si="16"/>
        <v/>
      </c>
      <c r="O170" s="35"/>
      <c r="P170" s="1">
        <v>0</v>
      </c>
    </row>
    <row r="171" spans="2:16" ht="20.100000000000001" customHeight="1" x14ac:dyDescent="0.25">
      <c r="B171" s="26"/>
      <c r="C171" s="27"/>
      <c r="D171" s="27"/>
      <c r="E171" s="27"/>
      <c r="F171" s="27"/>
      <c r="G171" s="24"/>
      <c r="H171" s="33" t="str">
        <f t="shared" si="12"/>
        <v/>
      </c>
      <c r="I171" s="29"/>
      <c r="J171" s="3" t="str">
        <f t="shared" si="13"/>
        <v/>
      </c>
      <c r="K171" s="4" t="str">
        <f t="shared" si="14"/>
        <v/>
      </c>
      <c r="L171" s="6" t="str">
        <f t="shared" si="17"/>
        <v/>
      </c>
      <c r="M171" s="1" t="str">
        <f t="shared" si="15"/>
        <v/>
      </c>
      <c r="N171" s="34" t="str">
        <f t="shared" si="16"/>
        <v/>
      </c>
      <c r="O171" s="35"/>
      <c r="P171" s="1">
        <v>0</v>
      </c>
    </row>
    <row r="172" spans="2:16" ht="20.100000000000001" customHeight="1" x14ac:dyDescent="0.25">
      <c r="B172" s="26"/>
      <c r="C172" s="27"/>
      <c r="D172" s="27"/>
      <c r="E172" s="27"/>
      <c r="F172" s="27"/>
      <c r="G172" s="24"/>
      <c r="H172" s="33" t="str">
        <f t="shared" si="12"/>
        <v/>
      </c>
      <c r="I172" s="29"/>
      <c r="J172" s="3" t="str">
        <f t="shared" si="13"/>
        <v/>
      </c>
      <c r="K172" s="4" t="str">
        <f t="shared" si="14"/>
        <v/>
      </c>
      <c r="L172" s="6" t="str">
        <f t="shared" si="17"/>
        <v/>
      </c>
      <c r="M172" s="1" t="str">
        <f t="shared" si="15"/>
        <v/>
      </c>
      <c r="N172" s="34" t="str">
        <f t="shared" si="16"/>
        <v/>
      </c>
      <c r="O172" s="35"/>
      <c r="P172" s="1">
        <v>0</v>
      </c>
    </row>
    <row r="173" spans="2:16" ht="20.100000000000001" customHeight="1" x14ac:dyDescent="0.25">
      <c r="B173" s="26"/>
      <c r="C173" s="27"/>
      <c r="D173" s="27"/>
      <c r="E173" s="27"/>
      <c r="F173" s="27"/>
      <c r="G173" s="24"/>
      <c r="H173" s="33" t="str">
        <f t="shared" si="12"/>
        <v/>
      </c>
      <c r="I173" s="29"/>
      <c r="J173" s="3" t="str">
        <f t="shared" si="13"/>
        <v/>
      </c>
      <c r="K173" s="4" t="str">
        <f t="shared" si="14"/>
        <v/>
      </c>
      <c r="L173" s="6" t="str">
        <f t="shared" si="17"/>
        <v/>
      </c>
      <c r="M173" s="1" t="str">
        <f t="shared" si="15"/>
        <v/>
      </c>
      <c r="N173" s="34" t="str">
        <f t="shared" si="16"/>
        <v/>
      </c>
      <c r="O173" s="35"/>
      <c r="P173" s="1">
        <v>0</v>
      </c>
    </row>
    <row r="174" spans="2:16" ht="20.100000000000001" customHeight="1" x14ac:dyDescent="0.25">
      <c r="B174" s="26"/>
      <c r="C174" s="27"/>
      <c r="D174" s="27"/>
      <c r="E174" s="27"/>
      <c r="F174" s="27"/>
      <c r="G174" s="24"/>
      <c r="H174" s="33" t="str">
        <f t="shared" si="12"/>
        <v/>
      </c>
      <c r="I174" s="29"/>
      <c r="J174" s="3" t="str">
        <f t="shared" si="13"/>
        <v/>
      </c>
      <c r="K174" s="4" t="str">
        <f t="shared" si="14"/>
        <v/>
      </c>
      <c r="L174" s="6" t="str">
        <f t="shared" si="17"/>
        <v/>
      </c>
      <c r="M174" s="1" t="str">
        <f t="shared" si="15"/>
        <v/>
      </c>
      <c r="N174" s="34" t="str">
        <f t="shared" si="16"/>
        <v/>
      </c>
      <c r="O174" s="35"/>
      <c r="P174" s="1">
        <v>0</v>
      </c>
    </row>
    <row r="175" spans="2:16" ht="20.100000000000001" customHeight="1" x14ac:dyDescent="0.25">
      <c r="B175" s="26"/>
      <c r="C175" s="27"/>
      <c r="D175" s="27"/>
      <c r="E175" s="27"/>
      <c r="F175" s="27"/>
      <c r="G175" s="24"/>
      <c r="H175" s="33" t="str">
        <f t="shared" si="12"/>
        <v/>
      </c>
      <c r="I175" s="29"/>
      <c r="J175" s="3" t="str">
        <f t="shared" si="13"/>
        <v/>
      </c>
      <c r="K175" s="4" t="str">
        <f t="shared" si="14"/>
        <v/>
      </c>
      <c r="L175" s="6" t="str">
        <f t="shared" si="17"/>
        <v/>
      </c>
      <c r="M175" s="1" t="str">
        <f t="shared" si="15"/>
        <v/>
      </c>
      <c r="N175" s="34" t="str">
        <f t="shared" si="16"/>
        <v/>
      </c>
      <c r="O175" s="35"/>
      <c r="P175" s="1">
        <v>0</v>
      </c>
    </row>
    <row r="176" spans="2:16" ht="20.100000000000001" customHeight="1" x14ac:dyDescent="0.25">
      <c r="B176" s="26"/>
      <c r="C176" s="27"/>
      <c r="D176" s="27"/>
      <c r="E176" s="27"/>
      <c r="F176" s="27"/>
      <c r="G176" s="24"/>
      <c r="H176" s="33" t="str">
        <f t="shared" si="12"/>
        <v/>
      </c>
      <c r="I176" s="29"/>
      <c r="J176" s="3" t="str">
        <f t="shared" si="13"/>
        <v/>
      </c>
      <c r="K176" s="4" t="str">
        <f t="shared" si="14"/>
        <v/>
      </c>
      <c r="L176" s="6" t="str">
        <f t="shared" si="17"/>
        <v/>
      </c>
      <c r="M176" s="1" t="str">
        <f t="shared" si="15"/>
        <v/>
      </c>
      <c r="N176" s="34" t="str">
        <f t="shared" si="16"/>
        <v/>
      </c>
      <c r="O176" s="35"/>
      <c r="P176" s="1">
        <v>0</v>
      </c>
    </row>
    <row r="177" spans="2:16" ht="20.100000000000001" customHeight="1" x14ac:dyDescent="0.25">
      <c r="B177" s="26"/>
      <c r="C177" s="27"/>
      <c r="D177" s="27"/>
      <c r="E177" s="27"/>
      <c r="F177" s="27"/>
      <c r="G177" s="24"/>
      <c r="H177" s="33" t="str">
        <f t="shared" si="12"/>
        <v/>
      </c>
      <c r="I177" s="29"/>
      <c r="J177" s="3" t="str">
        <f t="shared" si="13"/>
        <v/>
      </c>
      <c r="K177" s="4" t="str">
        <f t="shared" si="14"/>
        <v/>
      </c>
      <c r="L177" s="6" t="str">
        <f t="shared" si="17"/>
        <v/>
      </c>
      <c r="M177" s="1" t="str">
        <f t="shared" si="15"/>
        <v/>
      </c>
      <c r="N177" s="34" t="str">
        <f t="shared" si="16"/>
        <v/>
      </c>
      <c r="O177" s="35"/>
      <c r="P177" s="1">
        <v>0</v>
      </c>
    </row>
    <row r="178" spans="2:16" ht="20.100000000000001" customHeight="1" x14ac:dyDescent="0.25">
      <c r="B178" s="26"/>
      <c r="C178" s="27"/>
      <c r="D178" s="27"/>
      <c r="E178" s="27"/>
      <c r="F178" s="27"/>
      <c r="G178" s="24"/>
      <c r="H178" s="33" t="str">
        <f t="shared" si="12"/>
        <v/>
      </c>
      <c r="I178" s="29"/>
      <c r="J178" s="3" t="str">
        <f t="shared" si="13"/>
        <v/>
      </c>
      <c r="K178" s="4" t="str">
        <f t="shared" si="14"/>
        <v/>
      </c>
      <c r="L178" s="6" t="str">
        <f t="shared" si="17"/>
        <v/>
      </c>
      <c r="M178" s="1" t="str">
        <f t="shared" si="15"/>
        <v/>
      </c>
      <c r="N178" s="34" t="str">
        <f t="shared" si="16"/>
        <v/>
      </c>
      <c r="O178" s="35"/>
      <c r="P178" s="1">
        <v>0</v>
      </c>
    </row>
    <row r="179" spans="2:16" ht="20.100000000000001" customHeight="1" x14ac:dyDescent="0.25">
      <c r="B179" s="26"/>
      <c r="C179" s="27"/>
      <c r="D179" s="27"/>
      <c r="E179" s="27"/>
      <c r="F179" s="27"/>
      <c r="G179" s="24"/>
      <c r="H179" s="33" t="str">
        <f t="shared" si="12"/>
        <v/>
      </c>
      <c r="I179" s="29"/>
      <c r="J179" s="3" t="str">
        <f t="shared" si="13"/>
        <v/>
      </c>
      <c r="K179" s="4" t="str">
        <f t="shared" si="14"/>
        <v/>
      </c>
      <c r="L179" s="6" t="str">
        <f t="shared" si="17"/>
        <v/>
      </c>
      <c r="M179" s="1" t="str">
        <f t="shared" si="15"/>
        <v/>
      </c>
      <c r="N179" s="34" t="str">
        <f t="shared" si="16"/>
        <v/>
      </c>
      <c r="O179" s="35"/>
      <c r="P179" s="1">
        <v>0</v>
      </c>
    </row>
    <row r="180" spans="2:16" ht="20.100000000000001" customHeight="1" x14ac:dyDescent="0.25">
      <c r="B180" s="26"/>
      <c r="C180" s="27"/>
      <c r="D180" s="27"/>
      <c r="E180" s="27"/>
      <c r="F180" s="27"/>
      <c r="G180" s="24"/>
      <c r="H180" s="33" t="str">
        <f t="shared" si="12"/>
        <v/>
      </c>
      <c r="I180" s="29"/>
      <c r="J180" s="3" t="str">
        <f t="shared" si="13"/>
        <v/>
      </c>
      <c r="K180" s="4" t="str">
        <f t="shared" si="14"/>
        <v/>
      </c>
      <c r="L180" s="6" t="str">
        <f t="shared" si="17"/>
        <v/>
      </c>
      <c r="M180" s="1" t="str">
        <f t="shared" si="15"/>
        <v/>
      </c>
      <c r="N180" s="34" t="str">
        <f t="shared" si="16"/>
        <v/>
      </c>
      <c r="O180" s="35"/>
      <c r="P180" s="1">
        <v>0</v>
      </c>
    </row>
    <row r="181" spans="2:16" ht="20.100000000000001" customHeight="1" x14ac:dyDescent="0.25">
      <c r="B181" s="26"/>
      <c r="C181" s="27"/>
      <c r="D181" s="27"/>
      <c r="E181" s="27"/>
      <c r="F181" s="27"/>
      <c r="G181" s="24"/>
      <c r="H181" s="33" t="str">
        <f t="shared" si="12"/>
        <v/>
      </c>
      <c r="I181" s="29"/>
      <c r="J181" s="3" t="str">
        <f t="shared" si="13"/>
        <v/>
      </c>
      <c r="K181" s="4" t="str">
        <f t="shared" si="14"/>
        <v/>
      </c>
      <c r="L181" s="6" t="str">
        <f t="shared" si="17"/>
        <v/>
      </c>
      <c r="M181" s="1" t="str">
        <f t="shared" si="15"/>
        <v/>
      </c>
      <c r="N181" s="34" t="str">
        <f t="shared" si="16"/>
        <v/>
      </c>
      <c r="O181" s="35"/>
      <c r="P181" s="1">
        <v>0</v>
      </c>
    </row>
    <row r="182" spans="2:16" ht="20.100000000000001" customHeight="1" x14ac:dyDescent="0.25">
      <c r="B182" s="26"/>
      <c r="C182" s="27"/>
      <c r="D182" s="27"/>
      <c r="E182" s="27"/>
      <c r="F182" s="27"/>
      <c r="G182" s="24"/>
      <c r="H182" s="33" t="str">
        <f t="shared" si="12"/>
        <v/>
      </c>
      <c r="I182" s="29"/>
      <c r="J182" s="3" t="str">
        <f t="shared" si="13"/>
        <v/>
      </c>
      <c r="K182" s="4" t="str">
        <f t="shared" si="14"/>
        <v/>
      </c>
      <c r="L182" s="6" t="str">
        <f t="shared" si="17"/>
        <v/>
      </c>
      <c r="M182" s="1" t="str">
        <f t="shared" si="15"/>
        <v/>
      </c>
      <c r="N182" s="34" t="str">
        <f t="shared" si="16"/>
        <v/>
      </c>
      <c r="O182" s="35"/>
      <c r="P182" s="1">
        <v>0</v>
      </c>
    </row>
    <row r="183" spans="2:16" ht="20.100000000000001" customHeight="1" x14ac:dyDescent="0.25">
      <c r="B183" s="26"/>
      <c r="C183" s="27"/>
      <c r="D183" s="27"/>
      <c r="E183" s="27"/>
      <c r="F183" s="27"/>
      <c r="G183" s="24"/>
      <c r="H183" s="33" t="str">
        <f t="shared" si="12"/>
        <v/>
      </c>
      <c r="I183" s="29"/>
      <c r="J183" s="3" t="str">
        <f t="shared" si="13"/>
        <v/>
      </c>
      <c r="K183" s="4" t="str">
        <f t="shared" si="14"/>
        <v/>
      </c>
      <c r="L183" s="6" t="str">
        <f t="shared" si="17"/>
        <v/>
      </c>
      <c r="M183" s="1" t="str">
        <f t="shared" si="15"/>
        <v/>
      </c>
      <c r="N183" s="34" t="str">
        <f t="shared" si="16"/>
        <v/>
      </c>
      <c r="O183" s="35"/>
      <c r="P183" s="1">
        <v>0</v>
      </c>
    </row>
    <row r="184" spans="2:16" ht="20.100000000000001" customHeight="1" x14ac:dyDescent="0.25">
      <c r="B184" s="26"/>
      <c r="C184" s="27"/>
      <c r="D184" s="27"/>
      <c r="E184" s="27"/>
      <c r="F184" s="27"/>
      <c r="G184" s="24"/>
      <c r="H184" s="33" t="str">
        <f t="shared" si="12"/>
        <v/>
      </c>
      <c r="I184" s="29"/>
      <c r="J184" s="3" t="str">
        <f t="shared" si="13"/>
        <v/>
      </c>
      <c r="K184" s="4" t="str">
        <f t="shared" si="14"/>
        <v/>
      </c>
      <c r="L184" s="6" t="str">
        <f t="shared" si="17"/>
        <v/>
      </c>
      <c r="M184" s="1" t="str">
        <f t="shared" si="15"/>
        <v/>
      </c>
      <c r="N184" s="34" t="str">
        <f t="shared" si="16"/>
        <v/>
      </c>
      <c r="O184" s="35"/>
      <c r="P184" s="1">
        <v>0</v>
      </c>
    </row>
    <row r="185" spans="2:16" ht="20.100000000000001" customHeight="1" x14ac:dyDescent="0.25">
      <c r="B185" s="26"/>
      <c r="C185" s="27"/>
      <c r="D185" s="27"/>
      <c r="E185" s="27"/>
      <c r="F185" s="27"/>
      <c r="G185" s="24"/>
      <c r="H185" s="33" t="str">
        <f t="shared" si="12"/>
        <v/>
      </c>
      <c r="I185" s="29"/>
      <c r="J185" s="3" t="str">
        <f t="shared" si="13"/>
        <v/>
      </c>
      <c r="K185" s="4" t="str">
        <f t="shared" si="14"/>
        <v/>
      </c>
      <c r="L185" s="6" t="str">
        <f t="shared" si="17"/>
        <v/>
      </c>
      <c r="M185" s="1" t="str">
        <f t="shared" si="15"/>
        <v/>
      </c>
      <c r="N185" s="34" t="str">
        <f t="shared" si="16"/>
        <v/>
      </c>
      <c r="O185" s="35"/>
      <c r="P185" s="1">
        <v>0</v>
      </c>
    </row>
    <row r="186" spans="2:16" ht="20.100000000000001" customHeight="1" x14ac:dyDescent="0.25">
      <c r="B186" s="26"/>
      <c r="C186" s="27"/>
      <c r="D186" s="27"/>
      <c r="E186" s="27"/>
      <c r="F186" s="27"/>
      <c r="G186" s="24"/>
      <c r="H186" s="33" t="str">
        <f t="shared" si="12"/>
        <v/>
      </c>
      <c r="I186" s="29"/>
      <c r="J186" s="3" t="str">
        <f t="shared" si="13"/>
        <v/>
      </c>
      <c r="K186" s="4" t="str">
        <f t="shared" si="14"/>
        <v/>
      </c>
      <c r="L186" s="6" t="str">
        <f t="shared" si="17"/>
        <v/>
      </c>
      <c r="M186" s="1" t="str">
        <f t="shared" si="15"/>
        <v/>
      </c>
      <c r="N186" s="34" t="str">
        <f t="shared" si="16"/>
        <v/>
      </c>
      <c r="O186" s="35"/>
      <c r="P186" s="1">
        <v>0</v>
      </c>
    </row>
    <row r="187" spans="2:16" ht="20.100000000000001" customHeight="1" x14ac:dyDescent="0.25">
      <c r="B187" s="26"/>
      <c r="C187" s="27"/>
      <c r="D187" s="27"/>
      <c r="E187" s="27"/>
      <c r="F187" s="27"/>
      <c r="G187" s="24"/>
      <c r="H187" s="33" t="str">
        <f t="shared" si="12"/>
        <v/>
      </c>
      <c r="I187" s="29"/>
      <c r="J187" s="3" t="str">
        <f t="shared" si="13"/>
        <v/>
      </c>
      <c r="K187" s="4" t="str">
        <f t="shared" si="14"/>
        <v/>
      </c>
      <c r="L187" s="6" t="str">
        <f t="shared" si="17"/>
        <v/>
      </c>
      <c r="M187" s="1" t="str">
        <f t="shared" si="15"/>
        <v/>
      </c>
      <c r="N187" s="34" t="str">
        <f t="shared" si="16"/>
        <v/>
      </c>
      <c r="O187" s="35"/>
      <c r="P187" s="1">
        <v>0</v>
      </c>
    </row>
    <row r="188" spans="2:16" ht="20.100000000000001" customHeight="1" x14ac:dyDescent="0.25">
      <c r="B188" s="26"/>
      <c r="C188" s="27"/>
      <c r="D188" s="27"/>
      <c r="E188" s="27"/>
      <c r="F188" s="27"/>
      <c r="G188" s="24"/>
      <c r="H188" s="33" t="str">
        <f t="shared" si="12"/>
        <v/>
      </c>
      <c r="I188" s="29"/>
      <c r="J188" s="3" t="str">
        <f t="shared" si="13"/>
        <v/>
      </c>
      <c r="K188" s="4" t="str">
        <f t="shared" si="14"/>
        <v/>
      </c>
      <c r="L188" s="6" t="str">
        <f t="shared" si="17"/>
        <v/>
      </c>
      <c r="M188" s="1" t="str">
        <f t="shared" si="15"/>
        <v/>
      </c>
      <c r="N188" s="34" t="str">
        <f t="shared" si="16"/>
        <v/>
      </c>
      <c r="O188" s="35"/>
      <c r="P188" s="1">
        <v>0</v>
      </c>
    </row>
    <row r="189" spans="2:16" ht="20.100000000000001" customHeight="1" x14ac:dyDescent="0.25">
      <c r="B189" s="26"/>
      <c r="C189" s="27"/>
      <c r="D189" s="27"/>
      <c r="E189" s="27"/>
      <c r="F189" s="27"/>
      <c r="G189" s="24"/>
      <c r="H189" s="33" t="str">
        <f t="shared" si="12"/>
        <v/>
      </c>
      <c r="I189" s="29"/>
      <c r="J189" s="3" t="str">
        <f t="shared" si="13"/>
        <v/>
      </c>
      <c r="K189" s="4" t="str">
        <f t="shared" si="14"/>
        <v/>
      </c>
      <c r="L189" s="6" t="str">
        <f t="shared" si="17"/>
        <v/>
      </c>
      <c r="M189" s="1" t="str">
        <f t="shared" si="15"/>
        <v/>
      </c>
      <c r="N189" s="34" t="str">
        <f t="shared" si="16"/>
        <v/>
      </c>
      <c r="O189" s="35"/>
      <c r="P189" s="1">
        <v>0</v>
      </c>
    </row>
    <row r="190" spans="2:16" ht="20.100000000000001" customHeight="1" x14ac:dyDescent="0.25">
      <c r="B190" s="26"/>
      <c r="C190" s="27"/>
      <c r="D190" s="27"/>
      <c r="E190" s="27"/>
      <c r="F190" s="27"/>
      <c r="G190" s="24"/>
      <c r="H190" s="33" t="str">
        <f t="shared" si="12"/>
        <v/>
      </c>
      <c r="I190" s="29"/>
      <c r="J190" s="3" t="str">
        <f t="shared" si="13"/>
        <v/>
      </c>
      <c r="K190" s="4" t="str">
        <f t="shared" si="14"/>
        <v/>
      </c>
      <c r="L190" s="6" t="str">
        <f t="shared" si="17"/>
        <v/>
      </c>
      <c r="M190" s="1" t="str">
        <f t="shared" si="15"/>
        <v/>
      </c>
      <c r="N190" s="34" t="str">
        <f t="shared" si="16"/>
        <v/>
      </c>
      <c r="O190" s="35"/>
      <c r="P190" s="1">
        <v>0</v>
      </c>
    </row>
    <row r="191" spans="2:16" ht="20.100000000000001" customHeight="1" x14ac:dyDescent="0.25">
      <c r="B191" s="26"/>
      <c r="C191" s="27"/>
      <c r="D191" s="27"/>
      <c r="E191" s="27"/>
      <c r="F191" s="27"/>
      <c r="G191" s="24"/>
      <c r="H191" s="33" t="str">
        <f t="shared" si="12"/>
        <v/>
      </c>
      <c r="I191" s="29"/>
      <c r="J191" s="3" t="str">
        <f t="shared" si="13"/>
        <v/>
      </c>
      <c r="K191" s="4" t="str">
        <f t="shared" si="14"/>
        <v/>
      </c>
      <c r="L191" s="6" t="str">
        <f t="shared" si="17"/>
        <v/>
      </c>
      <c r="M191" s="1" t="str">
        <f t="shared" si="15"/>
        <v/>
      </c>
      <c r="N191" s="34" t="str">
        <f t="shared" si="16"/>
        <v/>
      </c>
      <c r="O191" s="35"/>
      <c r="P191" s="1">
        <v>0</v>
      </c>
    </row>
    <row r="192" spans="2:16" ht="20.100000000000001" customHeight="1" x14ac:dyDescent="0.25">
      <c r="B192" s="26"/>
      <c r="C192" s="27"/>
      <c r="D192" s="27"/>
      <c r="E192" s="27"/>
      <c r="F192" s="27"/>
      <c r="G192" s="24"/>
      <c r="H192" s="33" t="str">
        <f t="shared" si="12"/>
        <v/>
      </c>
      <c r="I192" s="29"/>
      <c r="J192" s="3" t="str">
        <f t="shared" si="13"/>
        <v/>
      </c>
      <c r="K192" s="4" t="str">
        <f t="shared" si="14"/>
        <v/>
      </c>
      <c r="L192" s="6" t="str">
        <f t="shared" si="17"/>
        <v/>
      </c>
      <c r="M192" s="1" t="str">
        <f t="shared" si="15"/>
        <v/>
      </c>
      <c r="N192" s="34" t="str">
        <f t="shared" si="16"/>
        <v/>
      </c>
      <c r="O192" s="35"/>
      <c r="P192" s="1">
        <v>0</v>
      </c>
    </row>
    <row r="193" spans="2:16" ht="20.100000000000001" customHeight="1" x14ac:dyDescent="0.25">
      <c r="B193" s="26"/>
      <c r="C193" s="27"/>
      <c r="D193" s="27"/>
      <c r="E193" s="27"/>
      <c r="F193" s="27"/>
      <c r="G193" s="24"/>
      <c r="H193" s="33" t="str">
        <f t="shared" si="12"/>
        <v/>
      </c>
      <c r="I193" s="29"/>
      <c r="J193" s="3" t="str">
        <f t="shared" si="13"/>
        <v/>
      </c>
      <c r="K193" s="4" t="str">
        <f t="shared" si="14"/>
        <v/>
      </c>
      <c r="L193" s="6" t="str">
        <f t="shared" si="17"/>
        <v/>
      </c>
      <c r="M193" s="1" t="str">
        <f t="shared" si="15"/>
        <v/>
      </c>
      <c r="N193" s="34" t="str">
        <f t="shared" si="16"/>
        <v/>
      </c>
      <c r="O193" s="35"/>
      <c r="P193" s="1">
        <v>0</v>
      </c>
    </row>
    <row r="194" spans="2:16" ht="20.100000000000001" customHeight="1" x14ac:dyDescent="0.25">
      <c r="B194" s="26"/>
      <c r="C194" s="27"/>
      <c r="D194" s="27"/>
      <c r="E194" s="27"/>
      <c r="F194" s="27"/>
      <c r="G194" s="24"/>
      <c r="H194" s="33" t="str">
        <f t="shared" si="12"/>
        <v/>
      </c>
      <c r="I194" s="29"/>
      <c r="J194" s="3" t="str">
        <f t="shared" si="13"/>
        <v/>
      </c>
      <c r="K194" s="4" t="str">
        <f t="shared" si="14"/>
        <v/>
      </c>
      <c r="L194" s="6" t="str">
        <f t="shared" si="17"/>
        <v/>
      </c>
      <c r="M194" s="1" t="str">
        <f t="shared" si="15"/>
        <v/>
      </c>
      <c r="N194" s="34" t="str">
        <f t="shared" si="16"/>
        <v/>
      </c>
      <c r="O194" s="35"/>
      <c r="P194" s="1">
        <v>0</v>
      </c>
    </row>
    <row r="195" spans="2:16" ht="20.100000000000001" customHeight="1" x14ac:dyDescent="0.25">
      <c r="B195" s="26"/>
      <c r="C195" s="27"/>
      <c r="D195" s="27"/>
      <c r="E195" s="27"/>
      <c r="F195" s="27"/>
      <c r="G195" s="24"/>
      <c r="H195" s="33" t="str">
        <f t="shared" si="12"/>
        <v/>
      </c>
      <c r="I195" s="29"/>
      <c r="J195" s="3" t="str">
        <f t="shared" si="13"/>
        <v/>
      </c>
      <c r="K195" s="4" t="str">
        <f t="shared" si="14"/>
        <v/>
      </c>
      <c r="L195" s="6" t="str">
        <f t="shared" si="17"/>
        <v/>
      </c>
      <c r="M195" s="1" t="str">
        <f t="shared" si="15"/>
        <v/>
      </c>
      <c r="N195" s="34" t="str">
        <f t="shared" si="16"/>
        <v/>
      </c>
      <c r="O195" s="35"/>
      <c r="P195" s="1">
        <v>0</v>
      </c>
    </row>
    <row r="196" spans="2:16" ht="20.100000000000001" customHeight="1" x14ac:dyDescent="0.25">
      <c r="B196" s="26"/>
      <c r="C196" s="27"/>
      <c r="D196" s="27"/>
      <c r="E196" s="27"/>
      <c r="F196" s="27"/>
      <c r="G196" s="24"/>
      <c r="H196" s="33" t="str">
        <f t="shared" si="12"/>
        <v/>
      </c>
      <c r="I196" s="29"/>
      <c r="J196" s="3" t="str">
        <f t="shared" si="13"/>
        <v/>
      </c>
      <c r="K196" s="4" t="str">
        <f t="shared" si="14"/>
        <v/>
      </c>
      <c r="L196" s="6" t="str">
        <f t="shared" si="17"/>
        <v/>
      </c>
      <c r="M196" s="1" t="str">
        <f t="shared" si="15"/>
        <v/>
      </c>
      <c r="N196" s="34" t="str">
        <f t="shared" si="16"/>
        <v/>
      </c>
      <c r="O196" s="35"/>
      <c r="P196" s="1">
        <v>0</v>
      </c>
    </row>
    <row r="197" spans="2:16" ht="20.100000000000001" customHeight="1" x14ac:dyDescent="0.25">
      <c r="B197" s="26"/>
      <c r="C197" s="27"/>
      <c r="D197" s="27"/>
      <c r="E197" s="27"/>
      <c r="F197" s="27"/>
      <c r="G197" s="24"/>
      <c r="H197" s="33" t="str">
        <f t="shared" si="12"/>
        <v/>
      </c>
      <c r="I197" s="29"/>
      <c r="J197" s="3" t="str">
        <f t="shared" si="13"/>
        <v/>
      </c>
      <c r="K197" s="4" t="str">
        <f t="shared" si="14"/>
        <v/>
      </c>
      <c r="L197" s="6" t="str">
        <f t="shared" si="17"/>
        <v/>
      </c>
      <c r="M197" s="1" t="str">
        <f t="shared" si="15"/>
        <v/>
      </c>
      <c r="N197" s="34" t="str">
        <f t="shared" si="16"/>
        <v/>
      </c>
      <c r="O197" s="35"/>
      <c r="P197" s="1">
        <v>0</v>
      </c>
    </row>
    <row r="198" spans="2:16" ht="20.100000000000001" customHeight="1" x14ac:dyDescent="0.25">
      <c r="B198" s="26"/>
      <c r="C198" s="27"/>
      <c r="D198" s="27"/>
      <c r="E198" s="27"/>
      <c r="F198" s="27"/>
      <c r="G198" s="24"/>
      <c r="H198" s="33" t="str">
        <f t="shared" si="12"/>
        <v/>
      </c>
      <c r="I198" s="29"/>
      <c r="J198" s="3" t="str">
        <f t="shared" si="13"/>
        <v/>
      </c>
      <c r="K198" s="4" t="str">
        <f t="shared" si="14"/>
        <v/>
      </c>
      <c r="L198" s="6" t="str">
        <f t="shared" si="17"/>
        <v/>
      </c>
      <c r="M198" s="1" t="str">
        <f t="shared" si="15"/>
        <v/>
      </c>
      <c r="N198" s="34" t="str">
        <f t="shared" si="16"/>
        <v/>
      </c>
      <c r="O198" s="35"/>
      <c r="P198" s="1">
        <v>0</v>
      </c>
    </row>
    <row r="199" spans="2:16" ht="20.100000000000001" customHeight="1" x14ac:dyDescent="0.25">
      <c r="B199" s="26"/>
      <c r="C199" s="27"/>
      <c r="D199" s="27"/>
      <c r="E199" s="27"/>
      <c r="F199" s="27"/>
      <c r="G199" s="24"/>
      <c r="H199" s="33" t="str">
        <f t="shared" si="12"/>
        <v/>
      </c>
      <c r="I199" s="29"/>
      <c r="J199" s="3" t="str">
        <f t="shared" si="13"/>
        <v/>
      </c>
      <c r="K199" s="4" t="str">
        <f t="shared" si="14"/>
        <v/>
      </c>
      <c r="L199" s="6" t="str">
        <f t="shared" si="17"/>
        <v/>
      </c>
      <c r="M199" s="1" t="str">
        <f t="shared" si="15"/>
        <v/>
      </c>
      <c r="N199" s="34" t="str">
        <f t="shared" si="16"/>
        <v/>
      </c>
      <c r="O199" s="35"/>
      <c r="P199" s="1">
        <v>0</v>
      </c>
    </row>
    <row r="200" spans="2:16" ht="20.100000000000001" customHeight="1" x14ac:dyDescent="0.25">
      <c r="B200" s="26"/>
      <c r="C200" s="27"/>
      <c r="D200" s="27"/>
      <c r="E200" s="27"/>
      <c r="F200" s="27"/>
      <c r="G200" s="24"/>
      <c r="H200" s="33" t="str">
        <f t="shared" ref="H200:H207" si="18">+IF(G200&lt;&gt;0,IF(G200&gt;=0,"S","H"),"")</f>
        <v/>
      </c>
      <c r="I200" s="29"/>
      <c r="J200" s="3" t="str">
        <f t="shared" ref="J200:J207" si="19">+IF(G200&lt;&gt;"",IF(I200=10,G200/1.1*0.1,IF(I200=20,G200/1.2*0.2,IF(I200="IG",0,IF(I200=12,G200/1.12*0.12,IF(I200=13,G200/1.13*0.13,IF(I200="EXPORT",0,"")))))),"")</f>
        <v/>
      </c>
      <c r="K200" s="4" t="str">
        <f t="shared" ref="K200:K207" si="20">+IF(G200&lt;&gt;"",IF(G200&lt;0,IF(I200&lt;&gt;"",IF(I200=20,9,IF(I200=10,8,IF(I200=13,6,""))),""),""),"")</f>
        <v/>
      </c>
      <c r="L200" s="6" t="str">
        <f t="shared" si="17"/>
        <v/>
      </c>
      <c r="M200" s="1" t="str">
        <f t="shared" ref="M200:M207" si="21">IF(G200&lt;&gt;"",IF(G200&lt;0,-1*G200,G200),"")</f>
        <v/>
      </c>
      <c r="N200" s="34" t="str">
        <f t="shared" ref="N200:N207" si="22">+IF(B200&lt;&gt;"",B200,"")</f>
        <v/>
      </c>
      <c r="O200" s="35"/>
      <c r="P200" s="1">
        <v>0</v>
      </c>
    </row>
    <row r="201" spans="2:16" ht="20.100000000000001" customHeight="1" x14ac:dyDescent="0.25">
      <c r="B201" s="26"/>
      <c r="C201" s="27"/>
      <c r="D201" s="27"/>
      <c r="E201" s="27"/>
      <c r="F201" s="27"/>
      <c r="G201" s="24"/>
      <c r="H201" s="33" t="str">
        <f t="shared" si="18"/>
        <v/>
      </c>
      <c r="I201" s="29"/>
      <c r="J201" s="3" t="str">
        <f t="shared" si="19"/>
        <v/>
      </c>
      <c r="K201" s="4" t="str">
        <f t="shared" si="20"/>
        <v/>
      </c>
      <c r="L201" s="6" t="str">
        <f t="shared" ref="L201:L207" si="23">+IF(G201&lt;&gt;"",L200+G201,"")</f>
        <v/>
      </c>
      <c r="M201" s="1" t="str">
        <f t="shared" si="21"/>
        <v/>
      </c>
      <c r="N201" s="34" t="str">
        <f t="shared" si="22"/>
        <v/>
      </c>
      <c r="O201" s="35"/>
      <c r="P201" s="1">
        <v>0</v>
      </c>
    </row>
    <row r="202" spans="2:16" ht="20.100000000000001" customHeight="1" x14ac:dyDescent="0.25">
      <c r="B202" s="26"/>
      <c r="C202" s="27"/>
      <c r="D202" s="27"/>
      <c r="E202" s="27"/>
      <c r="F202" s="27"/>
      <c r="G202" s="24"/>
      <c r="H202" s="33" t="str">
        <f t="shared" si="18"/>
        <v/>
      </c>
      <c r="I202" s="29"/>
      <c r="J202" s="3" t="str">
        <f t="shared" si="19"/>
        <v/>
      </c>
      <c r="K202" s="4" t="str">
        <f t="shared" si="20"/>
        <v/>
      </c>
      <c r="L202" s="6" t="str">
        <f t="shared" si="23"/>
        <v/>
      </c>
      <c r="M202" s="1" t="str">
        <f t="shared" si="21"/>
        <v/>
      </c>
      <c r="N202" s="34" t="str">
        <f t="shared" si="22"/>
        <v/>
      </c>
      <c r="O202" s="35"/>
      <c r="P202" s="1">
        <v>0</v>
      </c>
    </row>
    <row r="203" spans="2:16" ht="20.100000000000001" customHeight="1" x14ac:dyDescent="0.25">
      <c r="B203" s="26"/>
      <c r="C203" s="27"/>
      <c r="D203" s="27"/>
      <c r="E203" s="27"/>
      <c r="F203" s="27"/>
      <c r="G203" s="24"/>
      <c r="H203" s="33" t="str">
        <f t="shared" si="18"/>
        <v/>
      </c>
      <c r="I203" s="29"/>
      <c r="J203" s="3" t="str">
        <f t="shared" si="19"/>
        <v/>
      </c>
      <c r="K203" s="4" t="str">
        <f t="shared" si="20"/>
        <v/>
      </c>
      <c r="L203" s="6" t="str">
        <f t="shared" si="23"/>
        <v/>
      </c>
      <c r="M203" s="1" t="str">
        <f t="shared" si="21"/>
        <v/>
      </c>
      <c r="N203" s="34" t="str">
        <f t="shared" si="22"/>
        <v/>
      </c>
      <c r="O203" s="35"/>
      <c r="P203" s="1">
        <v>0</v>
      </c>
    </row>
    <row r="204" spans="2:16" ht="20.100000000000001" customHeight="1" x14ac:dyDescent="0.25">
      <c r="B204" s="26"/>
      <c r="C204" s="27"/>
      <c r="D204" s="27"/>
      <c r="E204" s="27"/>
      <c r="F204" s="27"/>
      <c r="G204" s="24"/>
      <c r="H204" s="33" t="str">
        <f t="shared" si="18"/>
        <v/>
      </c>
      <c r="I204" s="29"/>
      <c r="J204" s="3" t="str">
        <f t="shared" si="19"/>
        <v/>
      </c>
      <c r="K204" s="4" t="str">
        <f t="shared" si="20"/>
        <v/>
      </c>
      <c r="L204" s="6" t="str">
        <f t="shared" si="23"/>
        <v/>
      </c>
      <c r="M204" s="1" t="str">
        <f t="shared" si="21"/>
        <v/>
      </c>
      <c r="N204" s="34" t="str">
        <f t="shared" si="22"/>
        <v/>
      </c>
      <c r="O204" s="35"/>
      <c r="P204" s="1">
        <v>0</v>
      </c>
    </row>
    <row r="205" spans="2:16" ht="20.100000000000001" customHeight="1" x14ac:dyDescent="0.25">
      <c r="B205" s="26"/>
      <c r="C205" s="27"/>
      <c r="D205" s="27"/>
      <c r="E205" s="27"/>
      <c r="F205" s="27"/>
      <c r="G205" s="24"/>
      <c r="H205" s="33" t="str">
        <f t="shared" si="18"/>
        <v/>
      </c>
      <c r="I205" s="29"/>
      <c r="J205" s="3" t="str">
        <f t="shared" si="19"/>
        <v/>
      </c>
      <c r="K205" s="4" t="str">
        <f t="shared" si="20"/>
        <v/>
      </c>
      <c r="L205" s="6" t="str">
        <f t="shared" si="23"/>
        <v/>
      </c>
      <c r="M205" s="1" t="str">
        <f t="shared" si="21"/>
        <v/>
      </c>
      <c r="N205" s="34" t="str">
        <f t="shared" si="22"/>
        <v/>
      </c>
      <c r="O205" s="35"/>
      <c r="P205" s="1">
        <v>0</v>
      </c>
    </row>
    <row r="206" spans="2:16" ht="20.100000000000001" customHeight="1" x14ac:dyDescent="0.25">
      <c r="B206" s="26"/>
      <c r="C206" s="27"/>
      <c r="D206" s="27"/>
      <c r="E206" s="27"/>
      <c r="F206" s="27"/>
      <c r="G206" s="24"/>
      <c r="H206" s="33" t="str">
        <f t="shared" si="18"/>
        <v/>
      </c>
      <c r="I206" s="29"/>
      <c r="J206" s="3" t="str">
        <f t="shared" si="19"/>
        <v/>
      </c>
      <c r="K206" s="4" t="str">
        <f t="shared" si="20"/>
        <v/>
      </c>
      <c r="L206" s="6" t="str">
        <f t="shared" si="23"/>
        <v/>
      </c>
      <c r="M206" s="1" t="str">
        <f t="shared" si="21"/>
        <v/>
      </c>
      <c r="N206" s="34" t="str">
        <f t="shared" si="22"/>
        <v/>
      </c>
      <c r="O206" s="35"/>
      <c r="P206" s="1">
        <v>0</v>
      </c>
    </row>
    <row r="207" spans="2:16" ht="20.100000000000001" customHeight="1" x14ac:dyDescent="0.25">
      <c r="B207" s="26"/>
      <c r="C207" s="27"/>
      <c r="D207" s="27"/>
      <c r="E207" s="27"/>
      <c r="F207" s="27"/>
      <c r="G207" s="24"/>
      <c r="H207" s="33" t="str">
        <f t="shared" si="18"/>
        <v/>
      </c>
      <c r="I207" s="29"/>
      <c r="J207" s="3" t="str">
        <f t="shared" si="19"/>
        <v/>
      </c>
      <c r="K207" s="4" t="str">
        <f t="shared" si="20"/>
        <v/>
      </c>
      <c r="L207" s="6" t="str">
        <f t="shared" si="23"/>
        <v/>
      </c>
      <c r="M207" s="1" t="str">
        <f t="shared" si="21"/>
        <v/>
      </c>
      <c r="N207" s="34" t="str">
        <f t="shared" si="22"/>
        <v/>
      </c>
      <c r="O207" s="35"/>
      <c r="P207" s="1">
        <v>0</v>
      </c>
    </row>
    <row r="208" spans="2:16" ht="20.100000000000001" customHeight="1" thickBot="1" x14ac:dyDescent="0.3">
      <c r="B208" s="11"/>
      <c r="C208" s="12"/>
      <c r="D208" s="12"/>
      <c r="E208" s="12"/>
      <c r="F208" s="12"/>
      <c r="G208" s="12"/>
      <c r="H208" s="12"/>
      <c r="I208" s="12"/>
      <c r="J208" s="12"/>
      <c r="K208" s="12"/>
      <c r="L208" s="13"/>
      <c r="O208" s="35">
        <f>SUM(G7:G207)+L4</f>
        <v>0</v>
      </c>
    </row>
    <row r="209" spans="2:12" ht="20.100000000000001" customHeight="1" thickTop="1" x14ac:dyDescent="0.25">
      <c r="B209" s="14"/>
      <c r="C209" s="15"/>
      <c r="D209" s="15"/>
      <c r="E209" s="15"/>
      <c r="F209" s="15"/>
      <c r="G209" s="15"/>
      <c r="H209" s="15"/>
      <c r="I209" s="15"/>
      <c r="J209" s="16" t="s">
        <v>13</v>
      </c>
      <c r="K209" s="15"/>
      <c r="L209" s="17">
        <f>+O208</f>
        <v>0</v>
      </c>
    </row>
  </sheetData>
  <sheetProtection algorithmName="SHA-512" hashValue="uTBb07qHpdCjxIsAmsfUXIA/0ffexzKlr4EyUETbq1NN5FCAggdqRDVUA1OvolCmBb4k/S8Ybt5p6QYKWXGfvg==" saltValue="4G9wKmfpbJAeLtzWr5kOAQ==" spinCount="100000" sheet="1" objects="1" scenarios="1"/>
  <customSheetViews>
    <customSheetView guid="{C823E53C-1558-4D7F-BD45-357C22AC1EC6}" fitToPage="1" printArea="1" hiddenColumns="1">
      <selection activeCell="F23" sqref="F23"/>
      <pageMargins left="0.70866141732283472" right="0.70866141732283472" top="0.78740157480314965" bottom="0.78740157480314965" header="0.31496062992125984" footer="0.31496062992125984"/>
      <pageSetup paperSize="9" scale="64" fitToHeight="13" orientation="portrait" r:id="rId1"/>
    </customSheetView>
  </customSheetViews>
  <mergeCells count="1">
    <mergeCell ref="B2:L2"/>
  </mergeCells>
  <conditionalFormatting sqref="L7:L207">
    <cfRule type="cellIs" dxfId="15" priority="1" operator="lessThan">
      <formula>0</formula>
    </cfRule>
    <cfRule type="cellIs" dxfId="14" priority="2" operator="lessThan">
      <formula>0</formula>
    </cfRule>
  </conditionalFormatting>
  <dataValidations count="3">
    <dataValidation type="decimal" allowBlank="1" showInputMessage="1" showErrorMessage="1" promptTitle="Betrag" prompt="Einnahmen mit einem Plus vor dem Betrag eintragen, Ausgaben mit einem Minus." sqref="G7:G207" xr:uid="{00000000-0002-0000-0500-000000000000}">
      <formula1>-99999999999999900000</formula1>
      <formula2>99999999999999900000</formula2>
    </dataValidation>
    <dataValidation type="date" allowBlank="1" showInputMessage="1" showErrorMessage="1" errorTitle="Datum" error="Datum anders als im erlaubten Format angegeben oder Monat überschritten" promptTitle="Datum" prompt="Sie müssen das Datum im Format TT.MM.JJJJ angeben" sqref="B7:B207" xr:uid="{00000000-0002-0000-0500-000001000000}">
      <formula1>45778</formula1>
      <formula2>45808</formula2>
    </dataValidation>
    <dataValidation type="textLength" operator="lessThan" allowBlank="1" showInputMessage="1" showErrorMessage="1" errorTitle="Fehler" error="Maximale Textlänge von 50 Zeichen überschritten!" sqref="F7:F207" xr:uid="{00000000-0002-0000-0500-000003000000}">
      <formula1>50</formula1>
    </dataValidation>
  </dataValidations>
  <pageMargins left="0.70866141732283472" right="0.70866141732283472" top="0.78740157480314965" bottom="0.78740157480314965" header="0.31496062992125984" footer="0.31496062992125984"/>
  <pageSetup paperSize="9" scale="58" fitToHeight="13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Fehlerhafte Daten" error="Bitte nur Daten aus Dropdown-Menü eintragen!" xr:uid="{00000000-0002-0000-0500-000002000000}">
          <x14:formula1>
            <xm:f>Steuercodes!A$2:A$8</xm:f>
          </x14:formula1>
          <xm:sqref>I8:I207</xm:sqref>
        </x14:dataValidation>
        <x14:dataValidation type="list" allowBlank="1" showInputMessage="1" showErrorMessage="1" errorTitle="Fehlerhafte Daten" error="Bitte nur Daten aus Dropdown-Menü eintragen!" xr:uid="{04BE5B42-B251-4D23-AF50-471AC18FB51C}">
          <x14:formula1>
            <xm:f>Steuercodes!$A$2:$A$8</xm:f>
          </x14:formula1>
          <xm:sqref>I7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pageSetUpPr fitToPage="1"/>
  </sheetPr>
  <dimension ref="A2:P209"/>
  <sheetViews>
    <sheetView workbookViewId="0">
      <selection activeCell="Q7" sqref="Q7"/>
    </sheetView>
  </sheetViews>
  <sheetFormatPr baseColWidth="10" defaultRowHeight="20.100000000000001" customHeight="1" x14ac:dyDescent="0.25"/>
  <cols>
    <col min="1" max="1" width="13" style="1" customWidth="1"/>
    <col min="2" max="2" width="10.7109375" style="1" customWidth="1"/>
    <col min="3" max="3" width="8.140625" style="1" customWidth="1"/>
    <col min="4" max="4" width="12" style="1" bestFit="1" customWidth="1"/>
    <col min="5" max="5" width="13.140625" style="1" customWidth="1"/>
    <col min="6" max="6" width="45.7109375" style="1" customWidth="1"/>
    <col min="7" max="7" width="11.5703125" style="1" customWidth="1"/>
    <col min="8" max="8" width="7.7109375" style="1" hidden="1" customWidth="1"/>
    <col min="9" max="9" width="11" style="1" customWidth="1"/>
    <col min="10" max="10" width="14.85546875" style="1" bestFit="1" customWidth="1"/>
    <col min="11" max="11" width="13" style="1" hidden="1" customWidth="1"/>
    <col min="12" max="12" width="15" style="1" customWidth="1"/>
    <col min="13" max="13" width="14.85546875" style="1" hidden="1" customWidth="1"/>
    <col min="14" max="15" width="11.42578125" style="1" hidden="1" customWidth="1"/>
    <col min="16" max="16" width="0" style="1" hidden="1" customWidth="1"/>
    <col min="17" max="16384" width="11.42578125" style="1"/>
  </cols>
  <sheetData>
    <row r="2" spans="2:16" ht="20.100000000000001" customHeight="1" x14ac:dyDescent="0.35">
      <c r="B2" s="48" t="str">
        <f>+Mai!B2</f>
        <v>K A S S A B U C H 2025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6" ht="20.100000000000001" customHeight="1" x14ac:dyDescent="0.35">
      <c r="B3" s="32"/>
      <c r="C3" s="32"/>
      <c r="D3" s="32"/>
      <c r="E3" s="32"/>
      <c r="F3" s="32"/>
      <c r="G3" s="31" t="str">
        <f>IF(Betrieb!F5&lt;&gt;"",+Betrieb!F5,"")</f>
        <v/>
      </c>
      <c r="H3" s="32"/>
      <c r="I3" s="32"/>
      <c r="J3" s="32"/>
      <c r="K3" s="32"/>
      <c r="L3" s="32"/>
    </row>
    <row r="4" spans="2:16" ht="20.100000000000001" customHeight="1" x14ac:dyDescent="0.25">
      <c r="G4" s="37" t="str">
        <f>+"06."&amp;Betrieb!F7</f>
        <v>06.2025</v>
      </c>
      <c r="J4" s="8" t="s">
        <v>12</v>
      </c>
      <c r="K4" s="18"/>
      <c r="L4" s="9">
        <f>+Mai!L209</f>
        <v>0</v>
      </c>
    </row>
    <row r="6" spans="2:16" s="10" customFormat="1" ht="20.100000000000001" customHeight="1" x14ac:dyDescent="0.25">
      <c r="B6" s="7" t="s">
        <v>0</v>
      </c>
      <c r="C6" s="7" t="s">
        <v>1</v>
      </c>
      <c r="D6" s="7" t="s">
        <v>3</v>
      </c>
      <c r="E6" s="7" t="s">
        <v>2</v>
      </c>
      <c r="F6" s="7" t="s">
        <v>4</v>
      </c>
      <c r="G6" s="7" t="s">
        <v>5</v>
      </c>
      <c r="H6" s="7" t="s">
        <v>10</v>
      </c>
      <c r="I6" s="7" t="s">
        <v>6</v>
      </c>
      <c r="J6" s="7" t="s">
        <v>7</v>
      </c>
      <c r="K6" s="7" t="s">
        <v>8</v>
      </c>
      <c r="L6" s="7" t="s">
        <v>9</v>
      </c>
      <c r="M6" s="10" t="s">
        <v>11</v>
      </c>
      <c r="N6" s="10" t="s">
        <v>0</v>
      </c>
      <c r="O6" s="10" t="s">
        <v>15</v>
      </c>
      <c r="P6" s="10" t="s">
        <v>31</v>
      </c>
    </row>
    <row r="7" spans="2:16" ht="20.100000000000001" customHeight="1" x14ac:dyDescent="0.25">
      <c r="B7" s="19"/>
      <c r="C7" s="20"/>
      <c r="D7" s="20"/>
      <c r="E7" s="20"/>
      <c r="F7" s="20"/>
      <c r="G7" s="21"/>
      <c r="H7" s="33" t="str">
        <f t="shared" ref="H7:H71" si="0">+IF(G7&lt;&gt;0,IF(G7&gt;=0,"S","H"),"")</f>
        <v/>
      </c>
      <c r="I7" s="28"/>
      <c r="J7" s="3" t="str">
        <f>+IF(G7&lt;&gt;"",IF(I7=10,G7/1.1*0.1,IF(I7=20,G7/1.2*0.2,IF(I7="IG",0,IF(I7=12,G7/1.12*0.12,IF(I7=13,G7/1.13*0.13,IF(I7="EXPORT",0,"")))))),"")</f>
        <v/>
      </c>
      <c r="K7" s="4" t="str">
        <f>+IF(G7&lt;&gt;"",IF(G7&lt;0,IF(I7&lt;&gt;"",IF(I7=20,9,IF(I7=10,8,IF(I7=13,6,""))),""),""),"")</f>
        <v/>
      </c>
      <c r="L7" s="2" t="str">
        <f>+IF(G7&lt;&gt;"",L4+G7,"")</f>
        <v/>
      </c>
      <c r="M7" s="1" t="str">
        <f>IF(G7&lt;&gt;"",IF(G7&lt;0,-1*G7,G7),"")</f>
        <v/>
      </c>
      <c r="N7" s="34" t="str">
        <f>+IF(B7&lt;&gt;"",B7,"")</f>
        <v/>
      </c>
      <c r="P7" s="1">
        <v>0</v>
      </c>
    </row>
    <row r="8" spans="2:16" ht="20.100000000000001" customHeight="1" x14ac:dyDescent="0.25">
      <c r="B8" s="22"/>
      <c r="C8" s="23"/>
      <c r="D8" s="23"/>
      <c r="E8" s="23"/>
      <c r="F8" s="23"/>
      <c r="G8" s="24"/>
      <c r="H8" s="33" t="str">
        <f t="shared" si="0"/>
        <v/>
      </c>
      <c r="I8" s="29"/>
      <c r="J8" s="3" t="str">
        <f t="shared" ref="J8:J71" si="1">+IF(G8&lt;&gt;"",IF(I8=10,G8/1.1*0.1,IF(I8=20,G8/1.2*0.2,IF(I8="IG",0,IF(I8=12,G8/1.12*0.12,IF(I8=13,G8/1.13*0.13,IF(I8="EXPORT",0,"")))))),"")</f>
        <v/>
      </c>
      <c r="K8" s="4" t="str">
        <f t="shared" ref="K8:K71" si="2">+IF(G8&lt;&gt;"",IF(G8&lt;0,IF(I8&lt;&gt;"",IF(I8=20,9,IF(I8=10,8,IF(I8=13,6,""))),""),""),"")</f>
        <v/>
      </c>
      <c r="L8" s="5" t="str">
        <f>+IF(G8&lt;&gt;"",L7+G8,"")</f>
        <v/>
      </c>
      <c r="M8" s="1" t="str">
        <f t="shared" ref="M8:M34" si="3">IF(G8&lt;&gt;"",IF(G8&lt;0,-1*G8,G8),"")</f>
        <v/>
      </c>
      <c r="N8" s="34" t="str">
        <f t="shared" ref="N8:N71" si="4">+IF(B8&lt;&gt;"",B8,"")</f>
        <v/>
      </c>
      <c r="P8" s="1">
        <v>0</v>
      </c>
    </row>
    <row r="9" spans="2:16" ht="20.100000000000001" customHeight="1" x14ac:dyDescent="0.25">
      <c r="B9" s="22"/>
      <c r="C9" s="23"/>
      <c r="D9" s="23"/>
      <c r="E9" s="23"/>
      <c r="F9" s="23"/>
      <c r="G9" s="24"/>
      <c r="H9" s="33" t="str">
        <f t="shared" si="0"/>
        <v/>
      </c>
      <c r="I9" s="29"/>
      <c r="J9" s="3" t="str">
        <f t="shared" si="1"/>
        <v/>
      </c>
      <c r="K9" s="4" t="str">
        <f t="shared" si="2"/>
        <v/>
      </c>
      <c r="L9" s="5" t="str">
        <f t="shared" ref="L9:L72" si="5">+IF(G9&lt;&gt;"",L8+G9,"")</f>
        <v/>
      </c>
      <c r="M9" s="1" t="str">
        <f t="shared" si="3"/>
        <v/>
      </c>
      <c r="N9" s="34" t="str">
        <f t="shared" si="4"/>
        <v/>
      </c>
      <c r="P9" s="1">
        <v>0</v>
      </c>
    </row>
    <row r="10" spans="2:16" ht="20.100000000000001" customHeight="1" x14ac:dyDescent="0.25">
      <c r="B10" s="22"/>
      <c r="C10" s="23"/>
      <c r="D10" s="23"/>
      <c r="E10" s="23"/>
      <c r="F10" s="23"/>
      <c r="G10" s="24"/>
      <c r="H10" s="33" t="str">
        <f t="shared" si="0"/>
        <v/>
      </c>
      <c r="I10" s="29"/>
      <c r="J10" s="3" t="str">
        <f t="shared" si="1"/>
        <v/>
      </c>
      <c r="K10" s="4" t="str">
        <f t="shared" si="2"/>
        <v/>
      </c>
      <c r="L10" s="5" t="str">
        <f t="shared" si="5"/>
        <v/>
      </c>
      <c r="M10" s="1" t="str">
        <f t="shared" si="3"/>
        <v/>
      </c>
      <c r="N10" s="34" t="str">
        <f t="shared" si="4"/>
        <v/>
      </c>
      <c r="P10" s="1">
        <v>0</v>
      </c>
    </row>
    <row r="11" spans="2:16" ht="20.100000000000001" customHeight="1" x14ac:dyDescent="0.25">
      <c r="B11" s="22"/>
      <c r="C11" s="23"/>
      <c r="D11" s="23"/>
      <c r="E11" s="23"/>
      <c r="F11" s="23"/>
      <c r="G11" s="24"/>
      <c r="H11" s="33" t="str">
        <f t="shared" si="0"/>
        <v/>
      </c>
      <c r="I11" s="29"/>
      <c r="J11" s="3" t="str">
        <f t="shared" si="1"/>
        <v/>
      </c>
      <c r="K11" s="4" t="str">
        <f t="shared" si="2"/>
        <v/>
      </c>
      <c r="L11" s="5" t="str">
        <f t="shared" si="5"/>
        <v/>
      </c>
      <c r="M11" s="1" t="str">
        <f t="shared" si="3"/>
        <v/>
      </c>
      <c r="N11" s="34" t="str">
        <f t="shared" si="4"/>
        <v/>
      </c>
      <c r="P11" s="1">
        <v>0</v>
      </c>
    </row>
    <row r="12" spans="2:16" ht="20.100000000000001" customHeight="1" x14ac:dyDescent="0.25">
      <c r="B12" s="22"/>
      <c r="C12" s="23"/>
      <c r="D12" s="23"/>
      <c r="E12" s="23"/>
      <c r="F12" s="23"/>
      <c r="G12" s="24"/>
      <c r="H12" s="33" t="str">
        <f t="shared" si="0"/>
        <v/>
      </c>
      <c r="I12" s="29"/>
      <c r="J12" s="3" t="str">
        <f t="shared" si="1"/>
        <v/>
      </c>
      <c r="K12" s="4" t="str">
        <f t="shared" si="2"/>
        <v/>
      </c>
      <c r="L12" s="5" t="str">
        <f t="shared" si="5"/>
        <v/>
      </c>
      <c r="M12" s="1" t="str">
        <f t="shared" si="3"/>
        <v/>
      </c>
      <c r="N12" s="34" t="str">
        <f t="shared" si="4"/>
        <v/>
      </c>
      <c r="P12" s="1">
        <v>0</v>
      </c>
    </row>
    <row r="13" spans="2:16" ht="20.100000000000001" customHeight="1" x14ac:dyDescent="0.25">
      <c r="B13" s="22"/>
      <c r="C13" s="23"/>
      <c r="D13" s="23"/>
      <c r="E13" s="23"/>
      <c r="F13" s="23"/>
      <c r="G13" s="24"/>
      <c r="H13" s="33" t="str">
        <f t="shared" si="0"/>
        <v/>
      </c>
      <c r="I13" s="29"/>
      <c r="J13" s="3" t="str">
        <f t="shared" si="1"/>
        <v/>
      </c>
      <c r="K13" s="4" t="str">
        <f t="shared" si="2"/>
        <v/>
      </c>
      <c r="L13" s="5" t="str">
        <f t="shared" si="5"/>
        <v/>
      </c>
      <c r="M13" s="1" t="str">
        <f t="shared" si="3"/>
        <v/>
      </c>
      <c r="N13" s="34" t="str">
        <f t="shared" si="4"/>
        <v/>
      </c>
      <c r="P13" s="1">
        <v>0</v>
      </c>
    </row>
    <row r="14" spans="2:16" ht="20.100000000000001" customHeight="1" x14ac:dyDescent="0.25">
      <c r="B14" s="22"/>
      <c r="C14" s="23"/>
      <c r="D14" s="23"/>
      <c r="E14" s="23"/>
      <c r="F14" s="23"/>
      <c r="G14" s="24"/>
      <c r="H14" s="33" t="str">
        <f t="shared" si="0"/>
        <v/>
      </c>
      <c r="I14" s="29"/>
      <c r="J14" s="3" t="str">
        <f t="shared" si="1"/>
        <v/>
      </c>
      <c r="K14" s="4" t="str">
        <f t="shared" si="2"/>
        <v/>
      </c>
      <c r="L14" s="5" t="str">
        <f t="shared" si="5"/>
        <v/>
      </c>
      <c r="M14" s="1" t="str">
        <f t="shared" si="3"/>
        <v/>
      </c>
      <c r="N14" s="34" t="str">
        <f t="shared" si="4"/>
        <v/>
      </c>
      <c r="P14" s="1">
        <v>0</v>
      </c>
    </row>
    <row r="15" spans="2:16" ht="20.100000000000001" customHeight="1" x14ac:dyDescent="0.25">
      <c r="B15" s="22"/>
      <c r="C15" s="23"/>
      <c r="D15" s="23"/>
      <c r="E15" s="23"/>
      <c r="F15" s="23"/>
      <c r="G15" s="24"/>
      <c r="H15" s="33" t="str">
        <f t="shared" si="0"/>
        <v/>
      </c>
      <c r="I15" s="29"/>
      <c r="J15" s="3" t="str">
        <f t="shared" si="1"/>
        <v/>
      </c>
      <c r="K15" s="4" t="str">
        <f t="shared" si="2"/>
        <v/>
      </c>
      <c r="L15" s="5" t="str">
        <f t="shared" si="5"/>
        <v/>
      </c>
      <c r="M15" s="1" t="str">
        <f t="shared" si="3"/>
        <v/>
      </c>
      <c r="N15" s="34" t="str">
        <f t="shared" si="4"/>
        <v/>
      </c>
      <c r="P15" s="1">
        <v>0</v>
      </c>
    </row>
    <row r="16" spans="2:16" ht="20.100000000000001" customHeight="1" x14ac:dyDescent="0.25">
      <c r="B16" s="22"/>
      <c r="C16" s="23"/>
      <c r="D16" s="23"/>
      <c r="E16" s="23"/>
      <c r="F16" s="23"/>
      <c r="G16" s="24"/>
      <c r="H16" s="33" t="str">
        <f t="shared" si="0"/>
        <v/>
      </c>
      <c r="I16" s="29"/>
      <c r="J16" s="3" t="str">
        <f t="shared" si="1"/>
        <v/>
      </c>
      <c r="K16" s="4" t="str">
        <f t="shared" si="2"/>
        <v/>
      </c>
      <c r="L16" s="5" t="str">
        <f t="shared" si="5"/>
        <v/>
      </c>
      <c r="M16" s="1" t="str">
        <f t="shared" si="3"/>
        <v/>
      </c>
      <c r="N16" s="34" t="str">
        <f t="shared" si="4"/>
        <v/>
      </c>
      <c r="P16" s="1">
        <v>0</v>
      </c>
    </row>
    <row r="17" spans="2:16" ht="20.100000000000001" customHeight="1" x14ac:dyDescent="0.25">
      <c r="B17" s="22"/>
      <c r="C17" s="23"/>
      <c r="D17" s="23"/>
      <c r="E17" s="23"/>
      <c r="F17" s="23"/>
      <c r="G17" s="24"/>
      <c r="H17" s="33" t="str">
        <f t="shared" si="0"/>
        <v/>
      </c>
      <c r="I17" s="29"/>
      <c r="J17" s="3" t="str">
        <f t="shared" si="1"/>
        <v/>
      </c>
      <c r="K17" s="4" t="str">
        <f t="shared" si="2"/>
        <v/>
      </c>
      <c r="L17" s="5" t="str">
        <f t="shared" si="5"/>
        <v/>
      </c>
      <c r="M17" s="1" t="str">
        <f t="shared" si="3"/>
        <v/>
      </c>
      <c r="N17" s="34" t="str">
        <f t="shared" si="4"/>
        <v/>
      </c>
      <c r="P17" s="1">
        <v>0</v>
      </c>
    </row>
    <row r="18" spans="2:16" ht="20.100000000000001" customHeight="1" x14ac:dyDescent="0.25">
      <c r="B18" s="22"/>
      <c r="C18" s="23"/>
      <c r="D18" s="23"/>
      <c r="E18" s="23"/>
      <c r="F18" s="23"/>
      <c r="G18" s="24"/>
      <c r="H18" s="33" t="str">
        <f t="shared" si="0"/>
        <v/>
      </c>
      <c r="I18" s="29"/>
      <c r="J18" s="3" t="str">
        <f t="shared" si="1"/>
        <v/>
      </c>
      <c r="K18" s="4" t="str">
        <f t="shared" si="2"/>
        <v/>
      </c>
      <c r="L18" s="5" t="str">
        <f t="shared" si="5"/>
        <v/>
      </c>
      <c r="M18" s="1" t="str">
        <f t="shared" si="3"/>
        <v/>
      </c>
      <c r="N18" s="34" t="str">
        <f t="shared" si="4"/>
        <v/>
      </c>
      <c r="P18" s="1">
        <v>0</v>
      </c>
    </row>
    <row r="19" spans="2:16" ht="20.100000000000001" customHeight="1" x14ac:dyDescent="0.25">
      <c r="B19" s="22"/>
      <c r="C19" s="23"/>
      <c r="D19" s="23"/>
      <c r="E19" s="23"/>
      <c r="F19" s="23"/>
      <c r="G19" s="24"/>
      <c r="H19" s="33" t="str">
        <f t="shared" si="0"/>
        <v/>
      </c>
      <c r="I19" s="29"/>
      <c r="J19" s="3" t="str">
        <f t="shared" si="1"/>
        <v/>
      </c>
      <c r="K19" s="4" t="str">
        <f t="shared" si="2"/>
        <v/>
      </c>
      <c r="L19" s="5" t="str">
        <f t="shared" si="5"/>
        <v/>
      </c>
      <c r="M19" s="1" t="str">
        <f t="shared" si="3"/>
        <v/>
      </c>
      <c r="N19" s="34" t="str">
        <f t="shared" si="4"/>
        <v/>
      </c>
      <c r="P19" s="1">
        <v>0</v>
      </c>
    </row>
    <row r="20" spans="2:16" ht="20.100000000000001" customHeight="1" x14ac:dyDescent="0.25">
      <c r="B20" s="22"/>
      <c r="C20" s="23"/>
      <c r="D20" s="23"/>
      <c r="E20" s="23"/>
      <c r="F20" s="23"/>
      <c r="G20" s="24"/>
      <c r="H20" s="33" t="str">
        <f t="shared" si="0"/>
        <v/>
      </c>
      <c r="I20" s="29"/>
      <c r="J20" s="3" t="str">
        <f t="shared" si="1"/>
        <v/>
      </c>
      <c r="K20" s="4" t="str">
        <f t="shared" si="2"/>
        <v/>
      </c>
      <c r="L20" s="5" t="str">
        <f t="shared" si="5"/>
        <v/>
      </c>
      <c r="M20" s="1" t="str">
        <f t="shared" si="3"/>
        <v/>
      </c>
      <c r="N20" s="34" t="str">
        <f t="shared" si="4"/>
        <v/>
      </c>
      <c r="P20" s="1">
        <v>0</v>
      </c>
    </row>
    <row r="21" spans="2:16" ht="20.100000000000001" customHeight="1" x14ac:dyDescent="0.25">
      <c r="B21" s="22"/>
      <c r="C21" s="23"/>
      <c r="D21" s="23"/>
      <c r="E21" s="23"/>
      <c r="F21" s="23"/>
      <c r="G21" s="24"/>
      <c r="H21" s="33" t="str">
        <f t="shared" si="0"/>
        <v/>
      </c>
      <c r="I21" s="29"/>
      <c r="J21" s="3" t="str">
        <f t="shared" si="1"/>
        <v/>
      </c>
      <c r="K21" s="4" t="str">
        <f t="shared" si="2"/>
        <v/>
      </c>
      <c r="L21" s="5" t="str">
        <f t="shared" si="5"/>
        <v/>
      </c>
      <c r="M21" s="1" t="str">
        <f t="shared" si="3"/>
        <v/>
      </c>
      <c r="N21" s="34" t="str">
        <f t="shared" si="4"/>
        <v/>
      </c>
      <c r="P21" s="1">
        <v>0</v>
      </c>
    </row>
    <row r="22" spans="2:16" ht="20.100000000000001" customHeight="1" x14ac:dyDescent="0.25">
      <c r="B22" s="22"/>
      <c r="C22" s="23"/>
      <c r="D22" s="23"/>
      <c r="E22" s="23"/>
      <c r="F22" s="23"/>
      <c r="G22" s="24"/>
      <c r="H22" s="33" t="str">
        <f t="shared" si="0"/>
        <v/>
      </c>
      <c r="I22" s="29"/>
      <c r="J22" s="3" t="str">
        <f t="shared" si="1"/>
        <v/>
      </c>
      <c r="K22" s="4" t="str">
        <f t="shared" si="2"/>
        <v/>
      </c>
      <c r="L22" s="5" t="str">
        <f t="shared" si="5"/>
        <v/>
      </c>
      <c r="M22" s="1" t="str">
        <f t="shared" si="3"/>
        <v/>
      </c>
      <c r="N22" s="34" t="str">
        <f t="shared" si="4"/>
        <v/>
      </c>
      <c r="P22" s="1">
        <v>0</v>
      </c>
    </row>
    <row r="23" spans="2:16" ht="20.100000000000001" customHeight="1" x14ac:dyDescent="0.25">
      <c r="B23" s="22"/>
      <c r="C23" s="23"/>
      <c r="D23" s="23"/>
      <c r="E23" s="23"/>
      <c r="F23" s="23"/>
      <c r="G23" s="24"/>
      <c r="H23" s="33" t="str">
        <f t="shared" si="0"/>
        <v/>
      </c>
      <c r="I23" s="29"/>
      <c r="J23" s="3" t="str">
        <f t="shared" si="1"/>
        <v/>
      </c>
      <c r="K23" s="4" t="str">
        <f t="shared" si="2"/>
        <v/>
      </c>
      <c r="L23" s="5" t="str">
        <f t="shared" si="5"/>
        <v/>
      </c>
      <c r="M23" s="1" t="str">
        <f t="shared" si="3"/>
        <v/>
      </c>
      <c r="N23" s="34" t="str">
        <f t="shared" si="4"/>
        <v/>
      </c>
      <c r="P23" s="1">
        <v>0</v>
      </c>
    </row>
    <row r="24" spans="2:16" ht="20.100000000000001" customHeight="1" x14ac:dyDescent="0.25">
      <c r="B24" s="22"/>
      <c r="C24" s="23"/>
      <c r="D24" s="23"/>
      <c r="E24" s="23"/>
      <c r="F24" s="23"/>
      <c r="G24" s="24"/>
      <c r="H24" s="33" t="str">
        <f t="shared" si="0"/>
        <v/>
      </c>
      <c r="I24" s="29"/>
      <c r="J24" s="3" t="str">
        <f t="shared" si="1"/>
        <v/>
      </c>
      <c r="K24" s="4" t="str">
        <f t="shared" si="2"/>
        <v/>
      </c>
      <c r="L24" s="5" t="str">
        <f t="shared" si="5"/>
        <v/>
      </c>
      <c r="M24" s="1" t="str">
        <f t="shared" si="3"/>
        <v/>
      </c>
      <c r="N24" s="34" t="str">
        <f t="shared" si="4"/>
        <v/>
      </c>
      <c r="P24" s="1">
        <v>0</v>
      </c>
    </row>
    <row r="25" spans="2:16" ht="20.100000000000001" customHeight="1" x14ac:dyDescent="0.25">
      <c r="B25" s="22"/>
      <c r="C25" s="23"/>
      <c r="D25" s="23"/>
      <c r="E25" s="23"/>
      <c r="F25" s="23"/>
      <c r="G25" s="24"/>
      <c r="H25" s="33" t="str">
        <f t="shared" si="0"/>
        <v/>
      </c>
      <c r="I25" s="29"/>
      <c r="J25" s="3" t="str">
        <f t="shared" si="1"/>
        <v/>
      </c>
      <c r="K25" s="4" t="str">
        <f t="shared" si="2"/>
        <v/>
      </c>
      <c r="L25" s="5" t="str">
        <f t="shared" si="5"/>
        <v/>
      </c>
      <c r="M25" s="1" t="str">
        <f t="shared" si="3"/>
        <v/>
      </c>
      <c r="N25" s="34" t="str">
        <f t="shared" si="4"/>
        <v/>
      </c>
      <c r="P25" s="1">
        <v>0</v>
      </c>
    </row>
    <row r="26" spans="2:16" ht="20.100000000000001" customHeight="1" x14ac:dyDescent="0.25">
      <c r="B26" s="22"/>
      <c r="C26" s="23"/>
      <c r="D26" s="23"/>
      <c r="E26" s="23"/>
      <c r="F26" s="23"/>
      <c r="G26" s="24"/>
      <c r="H26" s="33" t="str">
        <f t="shared" si="0"/>
        <v/>
      </c>
      <c r="I26" s="29"/>
      <c r="J26" s="3" t="str">
        <f t="shared" si="1"/>
        <v/>
      </c>
      <c r="K26" s="4" t="str">
        <f t="shared" si="2"/>
        <v/>
      </c>
      <c r="L26" s="5" t="str">
        <f t="shared" si="5"/>
        <v/>
      </c>
      <c r="M26" s="1" t="str">
        <f t="shared" si="3"/>
        <v/>
      </c>
      <c r="N26" s="34" t="str">
        <f t="shared" si="4"/>
        <v/>
      </c>
      <c r="P26" s="1">
        <v>0</v>
      </c>
    </row>
    <row r="27" spans="2:16" ht="20.100000000000001" customHeight="1" x14ac:dyDescent="0.25">
      <c r="B27" s="22"/>
      <c r="C27" s="23"/>
      <c r="D27" s="23"/>
      <c r="E27" s="23"/>
      <c r="F27" s="23"/>
      <c r="G27" s="24"/>
      <c r="H27" s="33" t="str">
        <f t="shared" si="0"/>
        <v/>
      </c>
      <c r="I27" s="29"/>
      <c r="J27" s="3" t="str">
        <f t="shared" si="1"/>
        <v/>
      </c>
      <c r="K27" s="4" t="str">
        <f t="shared" si="2"/>
        <v/>
      </c>
      <c r="L27" s="5" t="str">
        <f t="shared" si="5"/>
        <v/>
      </c>
      <c r="M27" s="1" t="str">
        <f t="shared" si="3"/>
        <v/>
      </c>
      <c r="N27" s="34" t="str">
        <f t="shared" si="4"/>
        <v/>
      </c>
      <c r="P27" s="1">
        <v>0</v>
      </c>
    </row>
    <row r="28" spans="2:16" ht="20.100000000000001" customHeight="1" x14ac:dyDescent="0.25">
      <c r="B28" s="22"/>
      <c r="C28" s="23"/>
      <c r="D28" s="23"/>
      <c r="E28" s="23"/>
      <c r="F28" s="23"/>
      <c r="G28" s="24"/>
      <c r="H28" s="33" t="str">
        <f t="shared" si="0"/>
        <v/>
      </c>
      <c r="I28" s="29"/>
      <c r="J28" s="3" t="str">
        <f t="shared" si="1"/>
        <v/>
      </c>
      <c r="K28" s="4" t="str">
        <f t="shared" si="2"/>
        <v/>
      </c>
      <c r="L28" s="5" t="str">
        <f t="shared" si="5"/>
        <v/>
      </c>
      <c r="M28" s="1" t="str">
        <f t="shared" si="3"/>
        <v/>
      </c>
      <c r="N28" s="34" t="str">
        <f t="shared" si="4"/>
        <v/>
      </c>
      <c r="P28" s="1">
        <v>0</v>
      </c>
    </row>
    <row r="29" spans="2:16" ht="20.100000000000001" customHeight="1" x14ac:dyDescent="0.25">
      <c r="B29" s="22"/>
      <c r="C29" s="23"/>
      <c r="D29" s="23"/>
      <c r="E29" s="23"/>
      <c r="F29" s="23"/>
      <c r="G29" s="24"/>
      <c r="H29" s="33" t="str">
        <f t="shared" si="0"/>
        <v/>
      </c>
      <c r="I29" s="29"/>
      <c r="J29" s="3" t="str">
        <f t="shared" si="1"/>
        <v/>
      </c>
      <c r="K29" s="4" t="str">
        <f t="shared" si="2"/>
        <v/>
      </c>
      <c r="L29" s="5" t="str">
        <f t="shared" si="5"/>
        <v/>
      </c>
      <c r="M29" s="1" t="str">
        <f t="shared" si="3"/>
        <v/>
      </c>
      <c r="N29" s="34" t="str">
        <f t="shared" si="4"/>
        <v/>
      </c>
      <c r="P29" s="1">
        <v>0</v>
      </c>
    </row>
    <row r="30" spans="2:16" ht="20.100000000000001" customHeight="1" x14ac:dyDescent="0.25">
      <c r="B30" s="22"/>
      <c r="C30" s="23"/>
      <c r="D30" s="23"/>
      <c r="E30" s="23"/>
      <c r="F30" s="23"/>
      <c r="G30" s="24"/>
      <c r="H30" s="33" t="str">
        <f t="shared" si="0"/>
        <v/>
      </c>
      <c r="I30" s="29"/>
      <c r="J30" s="3" t="str">
        <f t="shared" si="1"/>
        <v/>
      </c>
      <c r="K30" s="4" t="str">
        <f t="shared" si="2"/>
        <v/>
      </c>
      <c r="L30" s="5" t="str">
        <f t="shared" si="5"/>
        <v/>
      </c>
      <c r="M30" s="1" t="str">
        <f t="shared" si="3"/>
        <v/>
      </c>
      <c r="N30" s="34" t="str">
        <f t="shared" si="4"/>
        <v/>
      </c>
      <c r="P30" s="1">
        <v>0</v>
      </c>
    </row>
    <row r="31" spans="2:16" ht="20.100000000000001" customHeight="1" x14ac:dyDescent="0.25">
      <c r="B31" s="22"/>
      <c r="C31" s="25"/>
      <c r="D31" s="25"/>
      <c r="E31" s="25"/>
      <c r="F31" s="25"/>
      <c r="G31" s="24"/>
      <c r="H31" s="33" t="str">
        <f t="shared" si="0"/>
        <v/>
      </c>
      <c r="I31" s="29"/>
      <c r="J31" s="3" t="str">
        <f t="shared" si="1"/>
        <v/>
      </c>
      <c r="K31" s="4" t="str">
        <f t="shared" si="2"/>
        <v/>
      </c>
      <c r="L31" s="6" t="str">
        <f t="shared" si="5"/>
        <v/>
      </c>
      <c r="M31" s="1" t="str">
        <f t="shared" si="3"/>
        <v/>
      </c>
      <c r="N31" s="34" t="str">
        <f t="shared" si="4"/>
        <v/>
      </c>
      <c r="P31" s="1">
        <v>0</v>
      </c>
    </row>
    <row r="32" spans="2:16" ht="20.100000000000001" customHeight="1" x14ac:dyDescent="0.25">
      <c r="B32" s="22"/>
      <c r="C32" s="25"/>
      <c r="D32" s="25"/>
      <c r="E32" s="25"/>
      <c r="F32" s="25"/>
      <c r="G32" s="24"/>
      <c r="H32" s="33" t="str">
        <f t="shared" si="0"/>
        <v/>
      </c>
      <c r="I32" s="29"/>
      <c r="J32" s="3" t="str">
        <f t="shared" si="1"/>
        <v/>
      </c>
      <c r="K32" s="4" t="str">
        <f t="shared" si="2"/>
        <v/>
      </c>
      <c r="L32" s="6" t="str">
        <f t="shared" si="5"/>
        <v/>
      </c>
      <c r="M32" s="1" t="str">
        <f t="shared" si="3"/>
        <v/>
      </c>
      <c r="N32" s="34" t="str">
        <f t="shared" si="4"/>
        <v/>
      </c>
      <c r="P32" s="1">
        <v>0</v>
      </c>
    </row>
    <row r="33" spans="1:16" ht="20.100000000000001" customHeight="1" x14ac:dyDescent="0.25">
      <c r="B33" s="22"/>
      <c r="C33" s="25"/>
      <c r="D33" s="25"/>
      <c r="E33" s="25"/>
      <c r="F33" s="25"/>
      <c r="G33" s="24"/>
      <c r="H33" s="33" t="str">
        <f t="shared" si="0"/>
        <v/>
      </c>
      <c r="I33" s="29"/>
      <c r="J33" s="3" t="str">
        <f t="shared" si="1"/>
        <v/>
      </c>
      <c r="K33" s="4" t="str">
        <f t="shared" si="2"/>
        <v/>
      </c>
      <c r="L33" s="6" t="str">
        <f t="shared" si="5"/>
        <v/>
      </c>
      <c r="M33" s="1" t="str">
        <f t="shared" si="3"/>
        <v/>
      </c>
      <c r="N33" s="34" t="str">
        <f t="shared" si="4"/>
        <v/>
      </c>
      <c r="P33" s="1">
        <v>0</v>
      </c>
    </row>
    <row r="34" spans="1:16" ht="20.100000000000001" customHeight="1" x14ac:dyDescent="0.25">
      <c r="B34" s="22"/>
      <c r="C34" s="25"/>
      <c r="D34" s="25"/>
      <c r="E34" s="25"/>
      <c r="F34" s="25"/>
      <c r="G34" s="24"/>
      <c r="H34" s="33" t="str">
        <f t="shared" si="0"/>
        <v/>
      </c>
      <c r="I34" s="29"/>
      <c r="J34" s="3" t="str">
        <f t="shared" si="1"/>
        <v/>
      </c>
      <c r="K34" s="4" t="str">
        <f t="shared" si="2"/>
        <v/>
      </c>
      <c r="L34" s="6" t="str">
        <f t="shared" si="5"/>
        <v/>
      </c>
      <c r="M34" s="1" t="str">
        <f t="shared" si="3"/>
        <v/>
      </c>
      <c r="N34" s="34" t="str">
        <f t="shared" si="4"/>
        <v/>
      </c>
      <c r="O34" s="35"/>
      <c r="P34" s="1">
        <v>0</v>
      </c>
    </row>
    <row r="35" spans="1:16" ht="20.100000000000001" customHeight="1" x14ac:dyDescent="0.25">
      <c r="B35" s="26"/>
      <c r="C35" s="27"/>
      <c r="D35" s="27"/>
      <c r="E35" s="27"/>
      <c r="F35" s="27"/>
      <c r="G35" s="24"/>
      <c r="H35" s="33" t="str">
        <f t="shared" si="0"/>
        <v/>
      </c>
      <c r="I35" s="29"/>
      <c r="J35" s="3" t="str">
        <f t="shared" si="1"/>
        <v/>
      </c>
      <c r="K35" s="4" t="str">
        <f t="shared" si="2"/>
        <v/>
      </c>
      <c r="L35" s="6" t="str">
        <f t="shared" si="5"/>
        <v/>
      </c>
      <c r="M35" s="1" t="str">
        <f>IF(G35&lt;&gt;"",IF(G35&lt;0,-1*G35,G35),"")</f>
        <v/>
      </c>
      <c r="N35" s="34" t="str">
        <f t="shared" si="4"/>
        <v/>
      </c>
      <c r="O35" s="35"/>
      <c r="P35" s="1">
        <v>0</v>
      </c>
    </row>
    <row r="36" spans="1:16" ht="20.100000000000001" customHeight="1" x14ac:dyDescent="0.25">
      <c r="A36" s="36"/>
      <c r="B36" s="26"/>
      <c r="C36" s="27"/>
      <c r="D36" s="27"/>
      <c r="E36" s="27"/>
      <c r="F36" s="27"/>
      <c r="G36" s="24"/>
      <c r="H36" s="33" t="str">
        <f t="shared" si="0"/>
        <v/>
      </c>
      <c r="I36" s="29"/>
      <c r="J36" s="3" t="str">
        <f t="shared" si="1"/>
        <v/>
      </c>
      <c r="K36" s="4" t="str">
        <f t="shared" si="2"/>
        <v/>
      </c>
      <c r="L36" s="6" t="str">
        <f t="shared" si="5"/>
        <v/>
      </c>
      <c r="M36" s="1" t="str">
        <f t="shared" ref="M36:M99" si="6">IF(G36&lt;&gt;"",IF(G36&lt;0,-1*G36,G36),"")</f>
        <v/>
      </c>
      <c r="N36" s="34" t="str">
        <f t="shared" si="4"/>
        <v/>
      </c>
      <c r="O36" s="35"/>
      <c r="P36" s="1">
        <v>0</v>
      </c>
    </row>
    <row r="37" spans="1:16" ht="20.100000000000001" customHeight="1" x14ac:dyDescent="0.25">
      <c r="B37" s="26"/>
      <c r="C37" s="27"/>
      <c r="D37" s="27"/>
      <c r="E37" s="27"/>
      <c r="F37" s="27"/>
      <c r="G37" s="24"/>
      <c r="H37" s="33" t="str">
        <f t="shared" si="0"/>
        <v/>
      </c>
      <c r="I37" s="29"/>
      <c r="J37" s="3" t="str">
        <f t="shared" si="1"/>
        <v/>
      </c>
      <c r="K37" s="4" t="str">
        <f t="shared" si="2"/>
        <v/>
      </c>
      <c r="L37" s="6" t="str">
        <f t="shared" si="5"/>
        <v/>
      </c>
      <c r="M37" s="1" t="str">
        <f t="shared" si="6"/>
        <v/>
      </c>
      <c r="N37" s="34" t="str">
        <f t="shared" si="4"/>
        <v/>
      </c>
      <c r="O37" s="35"/>
      <c r="P37" s="1">
        <v>0</v>
      </c>
    </row>
    <row r="38" spans="1:16" ht="20.100000000000001" customHeight="1" x14ac:dyDescent="0.25">
      <c r="B38" s="26"/>
      <c r="C38" s="27"/>
      <c r="D38" s="27"/>
      <c r="E38" s="27"/>
      <c r="F38" s="27"/>
      <c r="G38" s="24"/>
      <c r="H38" s="33" t="str">
        <f t="shared" si="0"/>
        <v/>
      </c>
      <c r="I38" s="29"/>
      <c r="J38" s="3" t="str">
        <f t="shared" si="1"/>
        <v/>
      </c>
      <c r="K38" s="4" t="str">
        <f t="shared" si="2"/>
        <v/>
      </c>
      <c r="L38" s="6" t="str">
        <f t="shared" si="5"/>
        <v/>
      </c>
      <c r="M38" s="1" t="str">
        <f t="shared" si="6"/>
        <v/>
      </c>
      <c r="N38" s="34" t="str">
        <f t="shared" si="4"/>
        <v/>
      </c>
      <c r="O38" s="35"/>
      <c r="P38" s="1">
        <v>0</v>
      </c>
    </row>
    <row r="39" spans="1:16" ht="20.100000000000001" customHeight="1" x14ac:dyDescent="0.25">
      <c r="B39" s="26"/>
      <c r="C39" s="27"/>
      <c r="D39" s="27"/>
      <c r="E39" s="27"/>
      <c r="F39" s="27"/>
      <c r="G39" s="24"/>
      <c r="H39" s="33" t="str">
        <f t="shared" si="0"/>
        <v/>
      </c>
      <c r="I39" s="29"/>
      <c r="J39" s="3" t="str">
        <f t="shared" si="1"/>
        <v/>
      </c>
      <c r="K39" s="4" t="str">
        <f t="shared" si="2"/>
        <v/>
      </c>
      <c r="L39" s="6" t="str">
        <f t="shared" si="5"/>
        <v/>
      </c>
      <c r="M39" s="1" t="str">
        <f t="shared" si="6"/>
        <v/>
      </c>
      <c r="N39" s="34" t="str">
        <f t="shared" si="4"/>
        <v/>
      </c>
      <c r="O39" s="35"/>
      <c r="P39" s="1">
        <v>0</v>
      </c>
    </row>
    <row r="40" spans="1:16" ht="20.100000000000001" customHeight="1" x14ac:dyDescent="0.25">
      <c r="B40" s="26"/>
      <c r="C40" s="27"/>
      <c r="D40" s="27"/>
      <c r="E40" s="27"/>
      <c r="F40" s="27"/>
      <c r="G40" s="24"/>
      <c r="H40" s="33" t="str">
        <f t="shared" si="0"/>
        <v/>
      </c>
      <c r="I40" s="29"/>
      <c r="J40" s="3" t="str">
        <f t="shared" si="1"/>
        <v/>
      </c>
      <c r="K40" s="4" t="str">
        <f t="shared" si="2"/>
        <v/>
      </c>
      <c r="L40" s="6" t="str">
        <f t="shared" si="5"/>
        <v/>
      </c>
      <c r="M40" s="1" t="str">
        <f t="shared" si="6"/>
        <v/>
      </c>
      <c r="N40" s="34" t="str">
        <f t="shared" si="4"/>
        <v/>
      </c>
      <c r="O40" s="35"/>
      <c r="P40" s="1">
        <v>0</v>
      </c>
    </row>
    <row r="41" spans="1:16" ht="20.100000000000001" customHeight="1" x14ac:dyDescent="0.25">
      <c r="B41" s="26"/>
      <c r="C41" s="27"/>
      <c r="D41" s="27"/>
      <c r="E41" s="27"/>
      <c r="F41" s="27"/>
      <c r="G41" s="24"/>
      <c r="H41" s="33" t="str">
        <f t="shared" si="0"/>
        <v/>
      </c>
      <c r="I41" s="29"/>
      <c r="J41" s="3" t="str">
        <f t="shared" si="1"/>
        <v/>
      </c>
      <c r="K41" s="4" t="str">
        <f t="shared" si="2"/>
        <v/>
      </c>
      <c r="L41" s="6" t="str">
        <f t="shared" si="5"/>
        <v/>
      </c>
      <c r="M41" s="1" t="str">
        <f t="shared" si="6"/>
        <v/>
      </c>
      <c r="N41" s="34" t="str">
        <f t="shared" si="4"/>
        <v/>
      </c>
      <c r="O41" s="35"/>
      <c r="P41" s="1">
        <v>0</v>
      </c>
    </row>
    <row r="42" spans="1:16" ht="20.100000000000001" customHeight="1" x14ac:dyDescent="0.25">
      <c r="B42" s="26"/>
      <c r="C42" s="27"/>
      <c r="D42" s="27"/>
      <c r="E42" s="27"/>
      <c r="F42" s="27"/>
      <c r="G42" s="24"/>
      <c r="H42" s="33" t="str">
        <f t="shared" si="0"/>
        <v/>
      </c>
      <c r="I42" s="29"/>
      <c r="J42" s="3" t="str">
        <f t="shared" si="1"/>
        <v/>
      </c>
      <c r="K42" s="4" t="str">
        <f t="shared" si="2"/>
        <v/>
      </c>
      <c r="L42" s="6" t="str">
        <f t="shared" si="5"/>
        <v/>
      </c>
      <c r="M42" s="1" t="str">
        <f t="shared" si="6"/>
        <v/>
      </c>
      <c r="N42" s="34" t="str">
        <f t="shared" si="4"/>
        <v/>
      </c>
      <c r="O42" s="35"/>
      <c r="P42" s="1">
        <v>0</v>
      </c>
    </row>
    <row r="43" spans="1:16" ht="20.100000000000001" customHeight="1" x14ac:dyDescent="0.25">
      <c r="B43" s="26"/>
      <c r="C43" s="27"/>
      <c r="D43" s="27"/>
      <c r="E43" s="27"/>
      <c r="F43" s="27"/>
      <c r="G43" s="24"/>
      <c r="H43" s="33" t="str">
        <f t="shared" si="0"/>
        <v/>
      </c>
      <c r="I43" s="29"/>
      <c r="J43" s="3" t="str">
        <f t="shared" si="1"/>
        <v/>
      </c>
      <c r="K43" s="4" t="str">
        <f t="shared" si="2"/>
        <v/>
      </c>
      <c r="L43" s="6" t="str">
        <f t="shared" si="5"/>
        <v/>
      </c>
      <c r="M43" s="1" t="str">
        <f t="shared" si="6"/>
        <v/>
      </c>
      <c r="N43" s="34" t="str">
        <f t="shared" si="4"/>
        <v/>
      </c>
      <c r="O43" s="35"/>
      <c r="P43" s="1">
        <v>0</v>
      </c>
    </row>
    <row r="44" spans="1:16" ht="20.100000000000001" customHeight="1" x14ac:dyDescent="0.25">
      <c r="B44" s="26"/>
      <c r="C44" s="27"/>
      <c r="D44" s="27"/>
      <c r="E44" s="27"/>
      <c r="F44" s="27"/>
      <c r="G44" s="24"/>
      <c r="H44" s="33" t="str">
        <f t="shared" si="0"/>
        <v/>
      </c>
      <c r="I44" s="29"/>
      <c r="J44" s="3" t="str">
        <f t="shared" si="1"/>
        <v/>
      </c>
      <c r="K44" s="4" t="str">
        <f t="shared" si="2"/>
        <v/>
      </c>
      <c r="L44" s="6" t="str">
        <f t="shared" si="5"/>
        <v/>
      </c>
      <c r="M44" s="1" t="str">
        <f t="shared" si="6"/>
        <v/>
      </c>
      <c r="N44" s="34" t="str">
        <f t="shared" si="4"/>
        <v/>
      </c>
      <c r="O44" s="35"/>
      <c r="P44" s="1">
        <v>0</v>
      </c>
    </row>
    <row r="45" spans="1:16" ht="20.100000000000001" customHeight="1" x14ac:dyDescent="0.25">
      <c r="B45" s="26"/>
      <c r="C45" s="27"/>
      <c r="D45" s="27"/>
      <c r="E45" s="27"/>
      <c r="F45" s="27"/>
      <c r="G45" s="24"/>
      <c r="H45" s="33" t="str">
        <f t="shared" si="0"/>
        <v/>
      </c>
      <c r="I45" s="29"/>
      <c r="J45" s="3" t="str">
        <f t="shared" si="1"/>
        <v/>
      </c>
      <c r="K45" s="4" t="str">
        <f t="shared" si="2"/>
        <v/>
      </c>
      <c r="L45" s="6" t="str">
        <f t="shared" si="5"/>
        <v/>
      </c>
      <c r="M45" s="1" t="str">
        <f t="shared" si="6"/>
        <v/>
      </c>
      <c r="N45" s="34" t="str">
        <f t="shared" si="4"/>
        <v/>
      </c>
      <c r="O45" s="35"/>
      <c r="P45" s="1">
        <v>0</v>
      </c>
    </row>
    <row r="46" spans="1:16" ht="20.100000000000001" customHeight="1" x14ac:dyDescent="0.25">
      <c r="B46" s="26"/>
      <c r="C46" s="27"/>
      <c r="D46" s="27"/>
      <c r="E46" s="27"/>
      <c r="F46" s="27"/>
      <c r="G46" s="24"/>
      <c r="H46" s="33" t="str">
        <f t="shared" si="0"/>
        <v/>
      </c>
      <c r="I46" s="29"/>
      <c r="J46" s="3" t="str">
        <f t="shared" si="1"/>
        <v/>
      </c>
      <c r="K46" s="4" t="str">
        <f t="shared" si="2"/>
        <v/>
      </c>
      <c r="L46" s="6" t="str">
        <f t="shared" si="5"/>
        <v/>
      </c>
      <c r="M46" s="1" t="str">
        <f t="shared" si="6"/>
        <v/>
      </c>
      <c r="N46" s="34" t="str">
        <f t="shared" si="4"/>
        <v/>
      </c>
      <c r="O46" s="35"/>
      <c r="P46" s="1">
        <v>0</v>
      </c>
    </row>
    <row r="47" spans="1:16" ht="20.100000000000001" customHeight="1" x14ac:dyDescent="0.25">
      <c r="B47" s="26"/>
      <c r="C47" s="27"/>
      <c r="D47" s="27"/>
      <c r="E47" s="27"/>
      <c r="F47" s="27"/>
      <c r="G47" s="24"/>
      <c r="H47" s="33" t="str">
        <f t="shared" si="0"/>
        <v/>
      </c>
      <c r="I47" s="29"/>
      <c r="J47" s="3" t="str">
        <f t="shared" si="1"/>
        <v/>
      </c>
      <c r="K47" s="4" t="str">
        <f t="shared" si="2"/>
        <v/>
      </c>
      <c r="L47" s="6" t="str">
        <f t="shared" si="5"/>
        <v/>
      </c>
      <c r="M47" s="1" t="str">
        <f t="shared" si="6"/>
        <v/>
      </c>
      <c r="N47" s="34" t="str">
        <f t="shared" si="4"/>
        <v/>
      </c>
      <c r="O47" s="35"/>
      <c r="P47" s="1">
        <v>0</v>
      </c>
    </row>
    <row r="48" spans="1:16" ht="20.100000000000001" customHeight="1" x14ac:dyDescent="0.25">
      <c r="B48" s="26"/>
      <c r="C48" s="27"/>
      <c r="D48" s="27"/>
      <c r="E48" s="27"/>
      <c r="F48" s="27"/>
      <c r="G48" s="24"/>
      <c r="H48" s="33" t="str">
        <f t="shared" si="0"/>
        <v/>
      </c>
      <c r="I48" s="29"/>
      <c r="J48" s="3" t="str">
        <f t="shared" si="1"/>
        <v/>
      </c>
      <c r="K48" s="4" t="str">
        <f t="shared" si="2"/>
        <v/>
      </c>
      <c r="L48" s="6" t="str">
        <f t="shared" si="5"/>
        <v/>
      </c>
      <c r="M48" s="1" t="str">
        <f t="shared" si="6"/>
        <v/>
      </c>
      <c r="N48" s="34" t="str">
        <f t="shared" si="4"/>
        <v/>
      </c>
      <c r="O48" s="35"/>
      <c r="P48" s="1">
        <v>0</v>
      </c>
    </row>
    <row r="49" spans="2:16" ht="20.100000000000001" customHeight="1" x14ac:dyDescent="0.25">
      <c r="B49" s="26"/>
      <c r="C49" s="27"/>
      <c r="D49" s="27"/>
      <c r="E49" s="27"/>
      <c r="F49" s="27"/>
      <c r="G49" s="24"/>
      <c r="H49" s="33" t="str">
        <f t="shared" si="0"/>
        <v/>
      </c>
      <c r="I49" s="29"/>
      <c r="J49" s="3" t="str">
        <f t="shared" si="1"/>
        <v/>
      </c>
      <c r="K49" s="4" t="str">
        <f t="shared" si="2"/>
        <v/>
      </c>
      <c r="L49" s="6" t="str">
        <f t="shared" si="5"/>
        <v/>
      </c>
      <c r="M49" s="1" t="str">
        <f t="shared" si="6"/>
        <v/>
      </c>
      <c r="N49" s="34" t="str">
        <f t="shared" si="4"/>
        <v/>
      </c>
      <c r="O49" s="35"/>
      <c r="P49" s="1">
        <v>0</v>
      </c>
    </row>
    <row r="50" spans="2:16" ht="20.100000000000001" customHeight="1" x14ac:dyDescent="0.25">
      <c r="B50" s="26"/>
      <c r="C50" s="27"/>
      <c r="D50" s="27"/>
      <c r="E50" s="27"/>
      <c r="F50" s="27"/>
      <c r="G50" s="24"/>
      <c r="H50" s="33" t="str">
        <f t="shared" si="0"/>
        <v/>
      </c>
      <c r="I50" s="29"/>
      <c r="J50" s="3" t="str">
        <f t="shared" si="1"/>
        <v/>
      </c>
      <c r="K50" s="4" t="str">
        <f t="shared" si="2"/>
        <v/>
      </c>
      <c r="L50" s="6" t="str">
        <f t="shared" si="5"/>
        <v/>
      </c>
      <c r="M50" s="1" t="str">
        <f t="shared" si="6"/>
        <v/>
      </c>
      <c r="N50" s="34" t="str">
        <f t="shared" si="4"/>
        <v/>
      </c>
      <c r="O50" s="35"/>
      <c r="P50" s="1">
        <v>0</v>
      </c>
    </row>
    <row r="51" spans="2:16" ht="20.100000000000001" customHeight="1" x14ac:dyDescent="0.25">
      <c r="B51" s="26"/>
      <c r="C51" s="27"/>
      <c r="D51" s="27"/>
      <c r="E51" s="27"/>
      <c r="F51" s="27"/>
      <c r="G51" s="24"/>
      <c r="H51" s="33" t="str">
        <f t="shared" si="0"/>
        <v/>
      </c>
      <c r="I51" s="29"/>
      <c r="J51" s="3" t="str">
        <f t="shared" si="1"/>
        <v/>
      </c>
      <c r="K51" s="4" t="str">
        <f t="shared" si="2"/>
        <v/>
      </c>
      <c r="L51" s="6" t="str">
        <f t="shared" si="5"/>
        <v/>
      </c>
      <c r="M51" s="1" t="str">
        <f t="shared" si="6"/>
        <v/>
      </c>
      <c r="N51" s="34" t="str">
        <f t="shared" si="4"/>
        <v/>
      </c>
      <c r="O51" s="35"/>
      <c r="P51" s="1">
        <v>0</v>
      </c>
    </row>
    <row r="52" spans="2:16" ht="20.100000000000001" customHeight="1" x14ac:dyDescent="0.25">
      <c r="B52" s="26"/>
      <c r="C52" s="27"/>
      <c r="D52" s="27"/>
      <c r="E52" s="27"/>
      <c r="F52" s="27"/>
      <c r="G52" s="24"/>
      <c r="H52" s="33" t="str">
        <f t="shared" si="0"/>
        <v/>
      </c>
      <c r="I52" s="29"/>
      <c r="J52" s="3" t="str">
        <f t="shared" si="1"/>
        <v/>
      </c>
      <c r="K52" s="4" t="str">
        <f t="shared" si="2"/>
        <v/>
      </c>
      <c r="L52" s="6" t="str">
        <f t="shared" si="5"/>
        <v/>
      </c>
      <c r="M52" s="1" t="str">
        <f t="shared" si="6"/>
        <v/>
      </c>
      <c r="N52" s="34" t="str">
        <f t="shared" si="4"/>
        <v/>
      </c>
      <c r="O52" s="35"/>
      <c r="P52" s="1">
        <v>0</v>
      </c>
    </row>
    <row r="53" spans="2:16" ht="20.100000000000001" customHeight="1" x14ac:dyDescent="0.25">
      <c r="B53" s="26"/>
      <c r="C53" s="27"/>
      <c r="D53" s="27"/>
      <c r="E53" s="27"/>
      <c r="F53" s="27"/>
      <c r="G53" s="24"/>
      <c r="H53" s="33" t="str">
        <f t="shared" si="0"/>
        <v/>
      </c>
      <c r="I53" s="29"/>
      <c r="J53" s="3" t="str">
        <f t="shared" si="1"/>
        <v/>
      </c>
      <c r="K53" s="4" t="str">
        <f t="shared" si="2"/>
        <v/>
      </c>
      <c r="L53" s="6" t="str">
        <f t="shared" si="5"/>
        <v/>
      </c>
      <c r="M53" s="1" t="str">
        <f t="shared" si="6"/>
        <v/>
      </c>
      <c r="N53" s="34" t="str">
        <f t="shared" si="4"/>
        <v/>
      </c>
      <c r="O53" s="35"/>
      <c r="P53" s="1">
        <v>0</v>
      </c>
    </row>
    <row r="54" spans="2:16" ht="20.100000000000001" customHeight="1" x14ac:dyDescent="0.25">
      <c r="B54" s="26"/>
      <c r="C54" s="27"/>
      <c r="D54" s="27"/>
      <c r="E54" s="27"/>
      <c r="F54" s="27"/>
      <c r="G54" s="24"/>
      <c r="H54" s="33" t="str">
        <f t="shared" si="0"/>
        <v/>
      </c>
      <c r="I54" s="29"/>
      <c r="J54" s="3" t="str">
        <f t="shared" si="1"/>
        <v/>
      </c>
      <c r="K54" s="4" t="str">
        <f t="shared" si="2"/>
        <v/>
      </c>
      <c r="L54" s="6" t="str">
        <f t="shared" si="5"/>
        <v/>
      </c>
      <c r="M54" s="1" t="str">
        <f t="shared" si="6"/>
        <v/>
      </c>
      <c r="N54" s="34" t="str">
        <f t="shared" si="4"/>
        <v/>
      </c>
      <c r="O54" s="35"/>
      <c r="P54" s="1">
        <v>0</v>
      </c>
    </row>
    <row r="55" spans="2:16" ht="20.100000000000001" customHeight="1" x14ac:dyDescent="0.25">
      <c r="B55" s="26"/>
      <c r="C55" s="27"/>
      <c r="D55" s="27"/>
      <c r="E55" s="27"/>
      <c r="F55" s="27"/>
      <c r="G55" s="24"/>
      <c r="H55" s="33" t="str">
        <f t="shared" si="0"/>
        <v/>
      </c>
      <c r="I55" s="29"/>
      <c r="J55" s="3" t="str">
        <f t="shared" si="1"/>
        <v/>
      </c>
      <c r="K55" s="4" t="str">
        <f t="shared" si="2"/>
        <v/>
      </c>
      <c r="L55" s="6" t="str">
        <f t="shared" si="5"/>
        <v/>
      </c>
      <c r="M55" s="1" t="str">
        <f t="shared" si="6"/>
        <v/>
      </c>
      <c r="N55" s="34" t="str">
        <f t="shared" si="4"/>
        <v/>
      </c>
      <c r="O55" s="35"/>
      <c r="P55" s="1">
        <v>0</v>
      </c>
    </row>
    <row r="56" spans="2:16" ht="20.100000000000001" customHeight="1" x14ac:dyDescent="0.25">
      <c r="B56" s="26"/>
      <c r="C56" s="27"/>
      <c r="D56" s="27"/>
      <c r="E56" s="27"/>
      <c r="F56" s="27"/>
      <c r="G56" s="24"/>
      <c r="H56" s="33" t="str">
        <f t="shared" si="0"/>
        <v/>
      </c>
      <c r="I56" s="29"/>
      <c r="J56" s="3" t="str">
        <f t="shared" si="1"/>
        <v/>
      </c>
      <c r="K56" s="4" t="str">
        <f t="shared" si="2"/>
        <v/>
      </c>
      <c r="L56" s="6" t="str">
        <f t="shared" si="5"/>
        <v/>
      </c>
      <c r="M56" s="1" t="str">
        <f t="shared" si="6"/>
        <v/>
      </c>
      <c r="N56" s="34" t="str">
        <f t="shared" si="4"/>
        <v/>
      </c>
      <c r="O56" s="35"/>
      <c r="P56" s="1">
        <v>0</v>
      </c>
    </row>
    <row r="57" spans="2:16" ht="20.100000000000001" customHeight="1" x14ac:dyDescent="0.25">
      <c r="B57" s="26"/>
      <c r="C57" s="27"/>
      <c r="D57" s="27"/>
      <c r="E57" s="27"/>
      <c r="F57" s="27"/>
      <c r="G57" s="24"/>
      <c r="H57" s="33" t="str">
        <f t="shared" si="0"/>
        <v/>
      </c>
      <c r="I57" s="29"/>
      <c r="J57" s="3" t="str">
        <f t="shared" si="1"/>
        <v/>
      </c>
      <c r="K57" s="4" t="str">
        <f t="shared" si="2"/>
        <v/>
      </c>
      <c r="L57" s="6" t="str">
        <f t="shared" si="5"/>
        <v/>
      </c>
      <c r="M57" s="1" t="str">
        <f t="shared" si="6"/>
        <v/>
      </c>
      <c r="N57" s="34" t="str">
        <f t="shared" si="4"/>
        <v/>
      </c>
      <c r="O57" s="35"/>
      <c r="P57" s="1">
        <v>0</v>
      </c>
    </row>
    <row r="58" spans="2:16" ht="20.100000000000001" customHeight="1" x14ac:dyDescent="0.25">
      <c r="B58" s="26"/>
      <c r="C58" s="27"/>
      <c r="D58" s="27"/>
      <c r="E58" s="27"/>
      <c r="F58" s="27"/>
      <c r="G58" s="24"/>
      <c r="H58" s="33" t="str">
        <f t="shared" si="0"/>
        <v/>
      </c>
      <c r="I58" s="29"/>
      <c r="J58" s="3" t="str">
        <f t="shared" si="1"/>
        <v/>
      </c>
      <c r="K58" s="4" t="str">
        <f t="shared" si="2"/>
        <v/>
      </c>
      <c r="L58" s="6" t="str">
        <f t="shared" si="5"/>
        <v/>
      </c>
      <c r="M58" s="1" t="str">
        <f t="shared" si="6"/>
        <v/>
      </c>
      <c r="N58" s="34" t="str">
        <f t="shared" si="4"/>
        <v/>
      </c>
      <c r="O58" s="35"/>
      <c r="P58" s="1">
        <v>0</v>
      </c>
    </row>
    <row r="59" spans="2:16" ht="20.100000000000001" customHeight="1" x14ac:dyDescent="0.25">
      <c r="B59" s="26"/>
      <c r="C59" s="27"/>
      <c r="D59" s="27"/>
      <c r="E59" s="27"/>
      <c r="F59" s="27"/>
      <c r="G59" s="24"/>
      <c r="H59" s="33" t="str">
        <f t="shared" si="0"/>
        <v/>
      </c>
      <c r="I59" s="29"/>
      <c r="J59" s="3" t="str">
        <f t="shared" si="1"/>
        <v/>
      </c>
      <c r="K59" s="4" t="str">
        <f t="shared" si="2"/>
        <v/>
      </c>
      <c r="L59" s="6" t="str">
        <f t="shared" si="5"/>
        <v/>
      </c>
      <c r="M59" s="1" t="str">
        <f t="shared" si="6"/>
        <v/>
      </c>
      <c r="N59" s="34" t="str">
        <f t="shared" si="4"/>
        <v/>
      </c>
      <c r="O59" s="35"/>
      <c r="P59" s="1">
        <v>0</v>
      </c>
    </row>
    <row r="60" spans="2:16" ht="20.100000000000001" customHeight="1" x14ac:dyDescent="0.25">
      <c r="B60" s="26"/>
      <c r="C60" s="27"/>
      <c r="D60" s="27"/>
      <c r="E60" s="27"/>
      <c r="F60" s="27"/>
      <c r="G60" s="24"/>
      <c r="H60" s="33" t="str">
        <f t="shared" si="0"/>
        <v/>
      </c>
      <c r="I60" s="29"/>
      <c r="J60" s="3" t="str">
        <f t="shared" si="1"/>
        <v/>
      </c>
      <c r="K60" s="4" t="str">
        <f t="shared" si="2"/>
        <v/>
      </c>
      <c r="L60" s="6" t="str">
        <f t="shared" si="5"/>
        <v/>
      </c>
      <c r="M60" s="1" t="str">
        <f t="shared" si="6"/>
        <v/>
      </c>
      <c r="N60" s="34" t="str">
        <f t="shared" si="4"/>
        <v/>
      </c>
      <c r="O60" s="35"/>
      <c r="P60" s="1">
        <v>0</v>
      </c>
    </row>
    <row r="61" spans="2:16" ht="20.100000000000001" customHeight="1" x14ac:dyDescent="0.25">
      <c r="B61" s="26"/>
      <c r="C61" s="27"/>
      <c r="D61" s="27"/>
      <c r="E61" s="27"/>
      <c r="F61" s="27"/>
      <c r="G61" s="24"/>
      <c r="H61" s="33" t="str">
        <f t="shared" si="0"/>
        <v/>
      </c>
      <c r="I61" s="29"/>
      <c r="J61" s="3" t="str">
        <f t="shared" si="1"/>
        <v/>
      </c>
      <c r="K61" s="4" t="str">
        <f t="shared" si="2"/>
        <v/>
      </c>
      <c r="L61" s="6" t="str">
        <f t="shared" si="5"/>
        <v/>
      </c>
      <c r="M61" s="1" t="str">
        <f t="shared" si="6"/>
        <v/>
      </c>
      <c r="N61" s="34" t="str">
        <f t="shared" si="4"/>
        <v/>
      </c>
      <c r="O61" s="35"/>
      <c r="P61" s="1">
        <v>0</v>
      </c>
    </row>
    <row r="62" spans="2:16" ht="20.100000000000001" customHeight="1" x14ac:dyDescent="0.25">
      <c r="B62" s="26"/>
      <c r="C62" s="27"/>
      <c r="D62" s="27"/>
      <c r="E62" s="27"/>
      <c r="F62" s="27"/>
      <c r="G62" s="24"/>
      <c r="H62" s="33" t="str">
        <f t="shared" si="0"/>
        <v/>
      </c>
      <c r="I62" s="29"/>
      <c r="J62" s="3" t="str">
        <f t="shared" si="1"/>
        <v/>
      </c>
      <c r="K62" s="4" t="str">
        <f t="shared" si="2"/>
        <v/>
      </c>
      <c r="L62" s="6" t="str">
        <f t="shared" si="5"/>
        <v/>
      </c>
      <c r="M62" s="1" t="str">
        <f t="shared" si="6"/>
        <v/>
      </c>
      <c r="N62" s="34" t="str">
        <f t="shared" si="4"/>
        <v/>
      </c>
      <c r="O62" s="35"/>
      <c r="P62" s="1">
        <v>0</v>
      </c>
    </row>
    <row r="63" spans="2:16" ht="20.100000000000001" customHeight="1" x14ac:dyDescent="0.25">
      <c r="B63" s="26"/>
      <c r="C63" s="27"/>
      <c r="D63" s="27"/>
      <c r="E63" s="27"/>
      <c r="F63" s="27"/>
      <c r="G63" s="24"/>
      <c r="H63" s="33" t="str">
        <f t="shared" si="0"/>
        <v/>
      </c>
      <c r="I63" s="29"/>
      <c r="J63" s="3" t="str">
        <f t="shared" si="1"/>
        <v/>
      </c>
      <c r="K63" s="4" t="str">
        <f t="shared" si="2"/>
        <v/>
      </c>
      <c r="L63" s="6" t="str">
        <f t="shared" si="5"/>
        <v/>
      </c>
      <c r="M63" s="1" t="str">
        <f t="shared" si="6"/>
        <v/>
      </c>
      <c r="N63" s="34" t="str">
        <f t="shared" si="4"/>
        <v/>
      </c>
      <c r="O63" s="35"/>
      <c r="P63" s="1">
        <v>0</v>
      </c>
    </row>
    <row r="64" spans="2:16" ht="20.100000000000001" customHeight="1" x14ac:dyDescent="0.25">
      <c r="B64" s="26"/>
      <c r="C64" s="27"/>
      <c r="D64" s="27"/>
      <c r="E64" s="27"/>
      <c r="F64" s="27"/>
      <c r="G64" s="24"/>
      <c r="H64" s="33" t="str">
        <f t="shared" si="0"/>
        <v/>
      </c>
      <c r="I64" s="29"/>
      <c r="J64" s="3" t="str">
        <f t="shared" si="1"/>
        <v/>
      </c>
      <c r="K64" s="4" t="str">
        <f t="shared" si="2"/>
        <v/>
      </c>
      <c r="L64" s="6" t="str">
        <f t="shared" si="5"/>
        <v/>
      </c>
      <c r="M64" s="1" t="str">
        <f t="shared" si="6"/>
        <v/>
      </c>
      <c r="N64" s="34" t="str">
        <f t="shared" si="4"/>
        <v/>
      </c>
      <c r="O64" s="35"/>
      <c r="P64" s="1">
        <v>0</v>
      </c>
    </row>
    <row r="65" spans="2:16" ht="20.100000000000001" customHeight="1" x14ac:dyDescent="0.25">
      <c r="B65" s="26"/>
      <c r="C65" s="27"/>
      <c r="D65" s="27"/>
      <c r="E65" s="27"/>
      <c r="F65" s="27"/>
      <c r="G65" s="24"/>
      <c r="H65" s="33" t="str">
        <f t="shared" si="0"/>
        <v/>
      </c>
      <c r="I65" s="29"/>
      <c r="J65" s="3" t="str">
        <f t="shared" si="1"/>
        <v/>
      </c>
      <c r="K65" s="4" t="str">
        <f t="shared" si="2"/>
        <v/>
      </c>
      <c r="L65" s="6" t="str">
        <f t="shared" si="5"/>
        <v/>
      </c>
      <c r="M65" s="1" t="str">
        <f t="shared" si="6"/>
        <v/>
      </c>
      <c r="N65" s="34" t="str">
        <f t="shared" si="4"/>
        <v/>
      </c>
      <c r="O65" s="35"/>
      <c r="P65" s="1">
        <v>0</v>
      </c>
    </row>
    <row r="66" spans="2:16" ht="20.100000000000001" customHeight="1" x14ac:dyDescent="0.25">
      <c r="B66" s="26"/>
      <c r="C66" s="27"/>
      <c r="D66" s="27"/>
      <c r="E66" s="27"/>
      <c r="F66" s="27"/>
      <c r="G66" s="24"/>
      <c r="H66" s="33" t="str">
        <f t="shared" si="0"/>
        <v/>
      </c>
      <c r="I66" s="29"/>
      <c r="J66" s="3" t="str">
        <f t="shared" si="1"/>
        <v/>
      </c>
      <c r="K66" s="4" t="str">
        <f t="shared" si="2"/>
        <v/>
      </c>
      <c r="L66" s="6" t="str">
        <f t="shared" si="5"/>
        <v/>
      </c>
      <c r="M66" s="1" t="str">
        <f t="shared" si="6"/>
        <v/>
      </c>
      <c r="N66" s="34" t="str">
        <f t="shared" si="4"/>
        <v/>
      </c>
      <c r="O66" s="35"/>
      <c r="P66" s="1">
        <v>0</v>
      </c>
    </row>
    <row r="67" spans="2:16" ht="20.100000000000001" customHeight="1" x14ac:dyDescent="0.25">
      <c r="B67" s="26"/>
      <c r="C67" s="27"/>
      <c r="D67" s="27"/>
      <c r="E67" s="27"/>
      <c r="F67" s="27"/>
      <c r="G67" s="24"/>
      <c r="H67" s="33" t="str">
        <f t="shared" si="0"/>
        <v/>
      </c>
      <c r="I67" s="29"/>
      <c r="J67" s="3" t="str">
        <f t="shared" si="1"/>
        <v/>
      </c>
      <c r="K67" s="4" t="str">
        <f t="shared" si="2"/>
        <v/>
      </c>
      <c r="L67" s="6" t="str">
        <f t="shared" si="5"/>
        <v/>
      </c>
      <c r="M67" s="1" t="str">
        <f t="shared" si="6"/>
        <v/>
      </c>
      <c r="N67" s="34" t="str">
        <f t="shared" si="4"/>
        <v/>
      </c>
      <c r="O67" s="35"/>
      <c r="P67" s="1">
        <v>0</v>
      </c>
    </row>
    <row r="68" spans="2:16" ht="20.100000000000001" customHeight="1" x14ac:dyDescent="0.25">
      <c r="B68" s="26"/>
      <c r="C68" s="27"/>
      <c r="D68" s="27"/>
      <c r="E68" s="27"/>
      <c r="F68" s="27"/>
      <c r="G68" s="24"/>
      <c r="H68" s="33" t="str">
        <f t="shared" si="0"/>
        <v/>
      </c>
      <c r="I68" s="29"/>
      <c r="J68" s="3" t="str">
        <f t="shared" si="1"/>
        <v/>
      </c>
      <c r="K68" s="4" t="str">
        <f t="shared" si="2"/>
        <v/>
      </c>
      <c r="L68" s="6" t="str">
        <f t="shared" si="5"/>
        <v/>
      </c>
      <c r="M68" s="1" t="str">
        <f t="shared" si="6"/>
        <v/>
      </c>
      <c r="N68" s="34" t="str">
        <f t="shared" si="4"/>
        <v/>
      </c>
      <c r="O68" s="35"/>
      <c r="P68" s="1">
        <v>0</v>
      </c>
    </row>
    <row r="69" spans="2:16" ht="20.100000000000001" customHeight="1" x14ac:dyDescent="0.25">
      <c r="B69" s="26"/>
      <c r="C69" s="27"/>
      <c r="D69" s="27"/>
      <c r="E69" s="27"/>
      <c r="F69" s="27"/>
      <c r="G69" s="24"/>
      <c r="H69" s="33" t="str">
        <f t="shared" si="0"/>
        <v/>
      </c>
      <c r="I69" s="29"/>
      <c r="J69" s="3" t="str">
        <f t="shared" si="1"/>
        <v/>
      </c>
      <c r="K69" s="4" t="str">
        <f t="shared" si="2"/>
        <v/>
      </c>
      <c r="L69" s="6" t="str">
        <f t="shared" si="5"/>
        <v/>
      </c>
      <c r="M69" s="1" t="str">
        <f t="shared" si="6"/>
        <v/>
      </c>
      <c r="N69" s="34" t="str">
        <f t="shared" si="4"/>
        <v/>
      </c>
      <c r="O69" s="35"/>
      <c r="P69" s="1">
        <v>0</v>
      </c>
    </row>
    <row r="70" spans="2:16" ht="20.100000000000001" customHeight="1" x14ac:dyDescent="0.25">
      <c r="B70" s="26"/>
      <c r="C70" s="27"/>
      <c r="D70" s="27"/>
      <c r="E70" s="27"/>
      <c r="F70" s="27"/>
      <c r="G70" s="24"/>
      <c r="H70" s="33" t="str">
        <f t="shared" si="0"/>
        <v/>
      </c>
      <c r="I70" s="29"/>
      <c r="J70" s="3" t="str">
        <f t="shared" si="1"/>
        <v/>
      </c>
      <c r="K70" s="4" t="str">
        <f t="shared" si="2"/>
        <v/>
      </c>
      <c r="L70" s="6" t="str">
        <f t="shared" si="5"/>
        <v/>
      </c>
      <c r="M70" s="1" t="str">
        <f t="shared" si="6"/>
        <v/>
      </c>
      <c r="N70" s="34" t="str">
        <f t="shared" si="4"/>
        <v/>
      </c>
      <c r="O70" s="35"/>
      <c r="P70" s="1">
        <v>0</v>
      </c>
    </row>
    <row r="71" spans="2:16" ht="20.100000000000001" customHeight="1" x14ac:dyDescent="0.25">
      <c r="B71" s="26"/>
      <c r="C71" s="27"/>
      <c r="D71" s="27"/>
      <c r="E71" s="27"/>
      <c r="F71" s="27"/>
      <c r="G71" s="24"/>
      <c r="H71" s="33" t="str">
        <f t="shared" si="0"/>
        <v/>
      </c>
      <c r="I71" s="29"/>
      <c r="J71" s="3" t="str">
        <f t="shared" si="1"/>
        <v/>
      </c>
      <c r="K71" s="4" t="str">
        <f t="shared" si="2"/>
        <v/>
      </c>
      <c r="L71" s="6" t="str">
        <f t="shared" si="5"/>
        <v/>
      </c>
      <c r="M71" s="1" t="str">
        <f t="shared" si="6"/>
        <v/>
      </c>
      <c r="N71" s="34" t="str">
        <f t="shared" si="4"/>
        <v/>
      </c>
      <c r="O71" s="35"/>
      <c r="P71" s="1">
        <v>0</v>
      </c>
    </row>
    <row r="72" spans="2:16" ht="20.100000000000001" customHeight="1" x14ac:dyDescent="0.25">
      <c r="B72" s="26"/>
      <c r="C72" s="27"/>
      <c r="D72" s="27"/>
      <c r="E72" s="27"/>
      <c r="F72" s="27"/>
      <c r="G72" s="24"/>
      <c r="H72" s="33" t="str">
        <f t="shared" ref="H72:H135" si="7">+IF(G72&lt;&gt;0,IF(G72&gt;=0,"S","H"),"")</f>
        <v/>
      </c>
      <c r="I72" s="29"/>
      <c r="J72" s="3" t="str">
        <f t="shared" ref="J72:J135" si="8">+IF(G72&lt;&gt;"",IF(I72=10,G72/1.1*0.1,IF(I72=20,G72/1.2*0.2,IF(I72="IG",0,IF(I72=12,G72/1.12*0.12,IF(I72=13,G72/1.13*0.13,IF(I72="EXPORT",0,"")))))),"")</f>
        <v/>
      </c>
      <c r="K72" s="4" t="str">
        <f t="shared" ref="K72:K135" si="9">+IF(G72&lt;&gt;"",IF(G72&lt;0,IF(I72&lt;&gt;"",IF(I72=20,9,IF(I72=10,8,IF(I72=13,6,""))),""),""),"")</f>
        <v/>
      </c>
      <c r="L72" s="6" t="str">
        <f t="shared" si="5"/>
        <v/>
      </c>
      <c r="M72" s="1" t="str">
        <f t="shared" si="6"/>
        <v/>
      </c>
      <c r="N72" s="34" t="str">
        <f t="shared" ref="N72:N135" si="10">+IF(B72&lt;&gt;"",B72,"")</f>
        <v/>
      </c>
      <c r="O72" s="35"/>
      <c r="P72" s="1">
        <v>0</v>
      </c>
    </row>
    <row r="73" spans="2:16" ht="20.100000000000001" customHeight="1" x14ac:dyDescent="0.25">
      <c r="B73" s="26"/>
      <c r="C73" s="27"/>
      <c r="D73" s="27"/>
      <c r="E73" s="27"/>
      <c r="F73" s="27"/>
      <c r="G73" s="24"/>
      <c r="H73" s="33" t="str">
        <f t="shared" si="7"/>
        <v/>
      </c>
      <c r="I73" s="29"/>
      <c r="J73" s="3" t="str">
        <f t="shared" si="8"/>
        <v/>
      </c>
      <c r="K73" s="4" t="str">
        <f t="shared" si="9"/>
        <v/>
      </c>
      <c r="L73" s="6" t="str">
        <f t="shared" ref="L73:L136" si="11">+IF(G73&lt;&gt;"",L72+G73,"")</f>
        <v/>
      </c>
      <c r="M73" s="1" t="str">
        <f t="shared" si="6"/>
        <v/>
      </c>
      <c r="N73" s="34" t="str">
        <f t="shared" si="10"/>
        <v/>
      </c>
      <c r="O73" s="35"/>
      <c r="P73" s="1">
        <v>0</v>
      </c>
    </row>
    <row r="74" spans="2:16" ht="20.100000000000001" customHeight="1" x14ac:dyDescent="0.25">
      <c r="B74" s="26"/>
      <c r="C74" s="27"/>
      <c r="D74" s="27"/>
      <c r="E74" s="27"/>
      <c r="F74" s="27"/>
      <c r="G74" s="24"/>
      <c r="H74" s="33" t="str">
        <f t="shared" si="7"/>
        <v/>
      </c>
      <c r="I74" s="29"/>
      <c r="J74" s="3" t="str">
        <f t="shared" si="8"/>
        <v/>
      </c>
      <c r="K74" s="4" t="str">
        <f t="shared" si="9"/>
        <v/>
      </c>
      <c r="L74" s="6" t="str">
        <f t="shared" si="11"/>
        <v/>
      </c>
      <c r="M74" s="1" t="str">
        <f t="shared" si="6"/>
        <v/>
      </c>
      <c r="N74" s="34" t="str">
        <f t="shared" si="10"/>
        <v/>
      </c>
      <c r="O74" s="35"/>
      <c r="P74" s="1">
        <v>0</v>
      </c>
    </row>
    <row r="75" spans="2:16" ht="20.100000000000001" customHeight="1" x14ac:dyDescent="0.25">
      <c r="B75" s="26"/>
      <c r="C75" s="27"/>
      <c r="D75" s="27"/>
      <c r="E75" s="27"/>
      <c r="F75" s="27"/>
      <c r="G75" s="24"/>
      <c r="H75" s="33" t="str">
        <f t="shared" si="7"/>
        <v/>
      </c>
      <c r="I75" s="29"/>
      <c r="J75" s="3" t="str">
        <f t="shared" si="8"/>
        <v/>
      </c>
      <c r="K75" s="4" t="str">
        <f t="shared" si="9"/>
        <v/>
      </c>
      <c r="L75" s="6" t="str">
        <f t="shared" si="11"/>
        <v/>
      </c>
      <c r="M75" s="1" t="str">
        <f t="shared" si="6"/>
        <v/>
      </c>
      <c r="N75" s="34" t="str">
        <f t="shared" si="10"/>
        <v/>
      </c>
      <c r="O75" s="35"/>
      <c r="P75" s="1">
        <v>0</v>
      </c>
    </row>
    <row r="76" spans="2:16" ht="20.100000000000001" customHeight="1" x14ac:dyDescent="0.25">
      <c r="B76" s="26"/>
      <c r="C76" s="27"/>
      <c r="D76" s="27"/>
      <c r="E76" s="27"/>
      <c r="F76" s="27"/>
      <c r="G76" s="24"/>
      <c r="H76" s="33" t="str">
        <f t="shared" si="7"/>
        <v/>
      </c>
      <c r="I76" s="29"/>
      <c r="J76" s="3" t="str">
        <f t="shared" si="8"/>
        <v/>
      </c>
      <c r="K76" s="4" t="str">
        <f t="shared" si="9"/>
        <v/>
      </c>
      <c r="L76" s="6" t="str">
        <f t="shared" si="11"/>
        <v/>
      </c>
      <c r="M76" s="1" t="str">
        <f t="shared" si="6"/>
        <v/>
      </c>
      <c r="N76" s="34" t="str">
        <f t="shared" si="10"/>
        <v/>
      </c>
      <c r="O76" s="35"/>
      <c r="P76" s="1">
        <v>0</v>
      </c>
    </row>
    <row r="77" spans="2:16" ht="20.100000000000001" customHeight="1" x14ac:dyDescent="0.25">
      <c r="B77" s="26"/>
      <c r="C77" s="27"/>
      <c r="D77" s="27"/>
      <c r="E77" s="27"/>
      <c r="F77" s="27"/>
      <c r="G77" s="24"/>
      <c r="H77" s="33" t="str">
        <f t="shared" si="7"/>
        <v/>
      </c>
      <c r="I77" s="29"/>
      <c r="J77" s="3" t="str">
        <f t="shared" si="8"/>
        <v/>
      </c>
      <c r="K77" s="4" t="str">
        <f t="shared" si="9"/>
        <v/>
      </c>
      <c r="L77" s="6" t="str">
        <f t="shared" si="11"/>
        <v/>
      </c>
      <c r="M77" s="1" t="str">
        <f t="shared" si="6"/>
        <v/>
      </c>
      <c r="N77" s="34" t="str">
        <f t="shared" si="10"/>
        <v/>
      </c>
      <c r="O77" s="35"/>
      <c r="P77" s="1">
        <v>0</v>
      </c>
    </row>
    <row r="78" spans="2:16" ht="20.100000000000001" customHeight="1" x14ac:dyDescent="0.25">
      <c r="B78" s="26"/>
      <c r="C78" s="27"/>
      <c r="D78" s="27"/>
      <c r="E78" s="27"/>
      <c r="F78" s="27"/>
      <c r="G78" s="24"/>
      <c r="H78" s="33" t="str">
        <f t="shared" si="7"/>
        <v/>
      </c>
      <c r="I78" s="29"/>
      <c r="J78" s="3" t="str">
        <f t="shared" si="8"/>
        <v/>
      </c>
      <c r="K78" s="4" t="str">
        <f t="shared" si="9"/>
        <v/>
      </c>
      <c r="L78" s="6" t="str">
        <f t="shared" si="11"/>
        <v/>
      </c>
      <c r="M78" s="1" t="str">
        <f t="shared" si="6"/>
        <v/>
      </c>
      <c r="N78" s="34" t="str">
        <f t="shared" si="10"/>
        <v/>
      </c>
      <c r="O78" s="35"/>
      <c r="P78" s="1">
        <v>0</v>
      </c>
    </row>
    <row r="79" spans="2:16" ht="20.100000000000001" customHeight="1" x14ac:dyDescent="0.25">
      <c r="B79" s="26"/>
      <c r="C79" s="27"/>
      <c r="D79" s="27"/>
      <c r="E79" s="27"/>
      <c r="F79" s="27"/>
      <c r="G79" s="24"/>
      <c r="H79" s="33" t="str">
        <f t="shared" si="7"/>
        <v/>
      </c>
      <c r="I79" s="29"/>
      <c r="J79" s="3" t="str">
        <f t="shared" si="8"/>
        <v/>
      </c>
      <c r="K79" s="4" t="str">
        <f t="shared" si="9"/>
        <v/>
      </c>
      <c r="L79" s="6" t="str">
        <f t="shared" si="11"/>
        <v/>
      </c>
      <c r="M79" s="1" t="str">
        <f t="shared" si="6"/>
        <v/>
      </c>
      <c r="N79" s="34" t="str">
        <f t="shared" si="10"/>
        <v/>
      </c>
      <c r="O79" s="35"/>
      <c r="P79" s="1">
        <v>0</v>
      </c>
    </row>
    <row r="80" spans="2:16" ht="20.100000000000001" customHeight="1" x14ac:dyDescent="0.25">
      <c r="B80" s="26"/>
      <c r="C80" s="27"/>
      <c r="D80" s="27"/>
      <c r="E80" s="27"/>
      <c r="F80" s="27"/>
      <c r="G80" s="24"/>
      <c r="H80" s="33" t="str">
        <f t="shared" si="7"/>
        <v/>
      </c>
      <c r="I80" s="29"/>
      <c r="J80" s="3" t="str">
        <f t="shared" si="8"/>
        <v/>
      </c>
      <c r="K80" s="4" t="str">
        <f t="shared" si="9"/>
        <v/>
      </c>
      <c r="L80" s="6" t="str">
        <f t="shared" si="11"/>
        <v/>
      </c>
      <c r="M80" s="1" t="str">
        <f t="shared" si="6"/>
        <v/>
      </c>
      <c r="N80" s="34" t="str">
        <f t="shared" si="10"/>
        <v/>
      </c>
      <c r="O80" s="35"/>
      <c r="P80" s="1">
        <v>0</v>
      </c>
    </row>
    <row r="81" spans="2:16" ht="20.100000000000001" customHeight="1" x14ac:dyDescent="0.25">
      <c r="B81" s="26"/>
      <c r="C81" s="27"/>
      <c r="D81" s="27"/>
      <c r="E81" s="27"/>
      <c r="F81" s="27"/>
      <c r="G81" s="24"/>
      <c r="H81" s="33" t="str">
        <f t="shared" si="7"/>
        <v/>
      </c>
      <c r="I81" s="29"/>
      <c r="J81" s="3" t="str">
        <f t="shared" si="8"/>
        <v/>
      </c>
      <c r="K81" s="4" t="str">
        <f t="shared" si="9"/>
        <v/>
      </c>
      <c r="L81" s="6" t="str">
        <f t="shared" si="11"/>
        <v/>
      </c>
      <c r="M81" s="1" t="str">
        <f t="shared" si="6"/>
        <v/>
      </c>
      <c r="N81" s="34" t="str">
        <f t="shared" si="10"/>
        <v/>
      </c>
      <c r="O81" s="35"/>
      <c r="P81" s="1">
        <v>0</v>
      </c>
    </row>
    <row r="82" spans="2:16" ht="20.100000000000001" customHeight="1" x14ac:dyDescent="0.25">
      <c r="B82" s="26"/>
      <c r="C82" s="27"/>
      <c r="D82" s="27"/>
      <c r="E82" s="27"/>
      <c r="F82" s="27"/>
      <c r="G82" s="24"/>
      <c r="H82" s="33" t="str">
        <f t="shared" si="7"/>
        <v/>
      </c>
      <c r="I82" s="29"/>
      <c r="J82" s="3" t="str">
        <f t="shared" si="8"/>
        <v/>
      </c>
      <c r="K82" s="4" t="str">
        <f t="shared" si="9"/>
        <v/>
      </c>
      <c r="L82" s="6" t="str">
        <f t="shared" si="11"/>
        <v/>
      </c>
      <c r="M82" s="1" t="str">
        <f t="shared" si="6"/>
        <v/>
      </c>
      <c r="N82" s="34" t="str">
        <f t="shared" si="10"/>
        <v/>
      </c>
      <c r="O82" s="35"/>
      <c r="P82" s="1">
        <v>0</v>
      </c>
    </row>
    <row r="83" spans="2:16" ht="20.100000000000001" customHeight="1" x14ac:dyDescent="0.25">
      <c r="B83" s="26"/>
      <c r="C83" s="27"/>
      <c r="D83" s="27"/>
      <c r="E83" s="27"/>
      <c r="F83" s="27"/>
      <c r="G83" s="24"/>
      <c r="H83" s="33" t="str">
        <f t="shared" si="7"/>
        <v/>
      </c>
      <c r="I83" s="29"/>
      <c r="J83" s="3" t="str">
        <f t="shared" si="8"/>
        <v/>
      </c>
      <c r="K83" s="4" t="str">
        <f t="shared" si="9"/>
        <v/>
      </c>
      <c r="L83" s="6" t="str">
        <f t="shared" si="11"/>
        <v/>
      </c>
      <c r="M83" s="1" t="str">
        <f t="shared" si="6"/>
        <v/>
      </c>
      <c r="N83" s="34" t="str">
        <f t="shared" si="10"/>
        <v/>
      </c>
      <c r="O83" s="35"/>
      <c r="P83" s="1">
        <v>0</v>
      </c>
    </row>
    <row r="84" spans="2:16" ht="20.100000000000001" customHeight="1" x14ac:dyDescent="0.25">
      <c r="B84" s="26"/>
      <c r="C84" s="27"/>
      <c r="D84" s="27"/>
      <c r="E84" s="27"/>
      <c r="F84" s="27"/>
      <c r="G84" s="24"/>
      <c r="H84" s="33" t="str">
        <f t="shared" si="7"/>
        <v/>
      </c>
      <c r="I84" s="29"/>
      <c r="J84" s="3" t="str">
        <f t="shared" si="8"/>
        <v/>
      </c>
      <c r="K84" s="4" t="str">
        <f t="shared" si="9"/>
        <v/>
      </c>
      <c r="L84" s="6" t="str">
        <f t="shared" si="11"/>
        <v/>
      </c>
      <c r="M84" s="1" t="str">
        <f t="shared" si="6"/>
        <v/>
      </c>
      <c r="N84" s="34" t="str">
        <f t="shared" si="10"/>
        <v/>
      </c>
      <c r="O84" s="35"/>
      <c r="P84" s="1">
        <v>0</v>
      </c>
    </row>
    <row r="85" spans="2:16" ht="20.100000000000001" customHeight="1" x14ac:dyDescent="0.25">
      <c r="B85" s="26"/>
      <c r="C85" s="27"/>
      <c r="D85" s="27"/>
      <c r="E85" s="27"/>
      <c r="F85" s="27"/>
      <c r="G85" s="24"/>
      <c r="H85" s="33" t="str">
        <f t="shared" si="7"/>
        <v/>
      </c>
      <c r="I85" s="29"/>
      <c r="J85" s="3" t="str">
        <f t="shared" si="8"/>
        <v/>
      </c>
      <c r="K85" s="4" t="str">
        <f t="shared" si="9"/>
        <v/>
      </c>
      <c r="L85" s="6" t="str">
        <f t="shared" si="11"/>
        <v/>
      </c>
      <c r="M85" s="1" t="str">
        <f t="shared" si="6"/>
        <v/>
      </c>
      <c r="N85" s="34" t="str">
        <f t="shared" si="10"/>
        <v/>
      </c>
      <c r="O85" s="35"/>
      <c r="P85" s="1">
        <v>0</v>
      </c>
    </row>
    <row r="86" spans="2:16" ht="20.100000000000001" customHeight="1" x14ac:dyDescent="0.25">
      <c r="B86" s="26"/>
      <c r="C86" s="27"/>
      <c r="D86" s="27"/>
      <c r="E86" s="27"/>
      <c r="F86" s="27"/>
      <c r="G86" s="24"/>
      <c r="H86" s="33" t="str">
        <f t="shared" si="7"/>
        <v/>
      </c>
      <c r="I86" s="29"/>
      <c r="J86" s="3" t="str">
        <f t="shared" si="8"/>
        <v/>
      </c>
      <c r="K86" s="4" t="str">
        <f t="shared" si="9"/>
        <v/>
      </c>
      <c r="L86" s="6" t="str">
        <f t="shared" si="11"/>
        <v/>
      </c>
      <c r="M86" s="1" t="str">
        <f t="shared" si="6"/>
        <v/>
      </c>
      <c r="N86" s="34" t="str">
        <f t="shared" si="10"/>
        <v/>
      </c>
      <c r="O86" s="35"/>
      <c r="P86" s="1">
        <v>0</v>
      </c>
    </row>
    <row r="87" spans="2:16" ht="20.100000000000001" customHeight="1" x14ac:dyDescent="0.25">
      <c r="B87" s="26"/>
      <c r="C87" s="27"/>
      <c r="D87" s="27"/>
      <c r="E87" s="27"/>
      <c r="F87" s="27"/>
      <c r="G87" s="24"/>
      <c r="H87" s="33" t="str">
        <f t="shared" si="7"/>
        <v/>
      </c>
      <c r="I87" s="29"/>
      <c r="J87" s="3" t="str">
        <f t="shared" si="8"/>
        <v/>
      </c>
      <c r="K87" s="4" t="str">
        <f t="shared" si="9"/>
        <v/>
      </c>
      <c r="L87" s="6" t="str">
        <f t="shared" si="11"/>
        <v/>
      </c>
      <c r="M87" s="1" t="str">
        <f t="shared" si="6"/>
        <v/>
      </c>
      <c r="N87" s="34" t="str">
        <f t="shared" si="10"/>
        <v/>
      </c>
      <c r="O87" s="35"/>
      <c r="P87" s="1">
        <v>0</v>
      </c>
    </row>
    <row r="88" spans="2:16" ht="20.100000000000001" customHeight="1" x14ac:dyDescent="0.25">
      <c r="B88" s="26"/>
      <c r="C88" s="27"/>
      <c r="D88" s="27"/>
      <c r="E88" s="27"/>
      <c r="F88" s="27"/>
      <c r="G88" s="24"/>
      <c r="H88" s="33" t="str">
        <f t="shared" si="7"/>
        <v/>
      </c>
      <c r="I88" s="29"/>
      <c r="J88" s="3" t="str">
        <f t="shared" si="8"/>
        <v/>
      </c>
      <c r="K88" s="4" t="str">
        <f t="shared" si="9"/>
        <v/>
      </c>
      <c r="L88" s="6" t="str">
        <f t="shared" si="11"/>
        <v/>
      </c>
      <c r="M88" s="1" t="str">
        <f t="shared" si="6"/>
        <v/>
      </c>
      <c r="N88" s="34" t="str">
        <f t="shared" si="10"/>
        <v/>
      </c>
      <c r="O88" s="35"/>
      <c r="P88" s="1">
        <v>0</v>
      </c>
    </row>
    <row r="89" spans="2:16" ht="20.100000000000001" customHeight="1" x14ac:dyDescent="0.25">
      <c r="B89" s="26"/>
      <c r="C89" s="27"/>
      <c r="D89" s="27"/>
      <c r="E89" s="27"/>
      <c r="F89" s="27"/>
      <c r="G89" s="24"/>
      <c r="H89" s="33" t="str">
        <f t="shared" si="7"/>
        <v/>
      </c>
      <c r="I89" s="29"/>
      <c r="J89" s="3" t="str">
        <f t="shared" si="8"/>
        <v/>
      </c>
      <c r="K89" s="4" t="str">
        <f t="shared" si="9"/>
        <v/>
      </c>
      <c r="L89" s="6" t="str">
        <f t="shared" si="11"/>
        <v/>
      </c>
      <c r="M89" s="1" t="str">
        <f t="shared" si="6"/>
        <v/>
      </c>
      <c r="N89" s="34" t="str">
        <f t="shared" si="10"/>
        <v/>
      </c>
      <c r="O89" s="35"/>
      <c r="P89" s="1">
        <v>0</v>
      </c>
    </row>
    <row r="90" spans="2:16" ht="20.100000000000001" customHeight="1" x14ac:dyDescent="0.25">
      <c r="B90" s="26"/>
      <c r="C90" s="27"/>
      <c r="D90" s="27"/>
      <c r="E90" s="27"/>
      <c r="F90" s="27"/>
      <c r="G90" s="24"/>
      <c r="H90" s="33" t="str">
        <f t="shared" si="7"/>
        <v/>
      </c>
      <c r="I90" s="29"/>
      <c r="J90" s="3" t="str">
        <f t="shared" si="8"/>
        <v/>
      </c>
      <c r="K90" s="4" t="str">
        <f t="shared" si="9"/>
        <v/>
      </c>
      <c r="L90" s="6" t="str">
        <f t="shared" si="11"/>
        <v/>
      </c>
      <c r="M90" s="1" t="str">
        <f t="shared" si="6"/>
        <v/>
      </c>
      <c r="N90" s="34" t="str">
        <f t="shared" si="10"/>
        <v/>
      </c>
      <c r="O90" s="35"/>
      <c r="P90" s="1">
        <v>0</v>
      </c>
    </row>
    <row r="91" spans="2:16" ht="20.100000000000001" customHeight="1" x14ac:dyDescent="0.25">
      <c r="B91" s="26"/>
      <c r="C91" s="27"/>
      <c r="D91" s="27"/>
      <c r="E91" s="27"/>
      <c r="F91" s="27"/>
      <c r="G91" s="24"/>
      <c r="H91" s="33" t="str">
        <f t="shared" si="7"/>
        <v/>
      </c>
      <c r="I91" s="29"/>
      <c r="J91" s="3" t="str">
        <f t="shared" si="8"/>
        <v/>
      </c>
      <c r="K91" s="4" t="str">
        <f t="shared" si="9"/>
        <v/>
      </c>
      <c r="L91" s="6" t="str">
        <f t="shared" si="11"/>
        <v/>
      </c>
      <c r="M91" s="1" t="str">
        <f t="shared" si="6"/>
        <v/>
      </c>
      <c r="N91" s="34" t="str">
        <f t="shared" si="10"/>
        <v/>
      </c>
      <c r="O91" s="35"/>
      <c r="P91" s="1">
        <v>0</v>
      </c>
    </row>
    <row r="92" spans="2:16" ht="20.100000000000001" customHeight="1" x14ac:dyDescent="0.25">
      <c r="B92" s="26"/>
      <c r="C92" s="27"/>
      <c r="D92" s="27"/>
      <c r="E92" s="27"/>
      <c r="F92" s="27"/>
      <c r="G92" s="24"/>
      <c r="H92" s="33" t="str">
        <f t="shared" si="7"/>
        <v/>
      </c>
      <c r="I92" s="29"/>
      <c r="J92" s="3" t="str">
        <f t="shared" si="8"/>
        <v/>
      </c>
      <c r="K92" s="4" t="str">
        <f t="shared" si="9"/>
        <v/>
      </c>
      <c r="L92" s="6" t="str">
        <f t="shared" si="11"/>
        <v/>
      </c>
      <c r="M92" s="1" t="str">
        <f t="shared" si="6"/>
        <v/>
      </c>
      <c r="N92" s="34" t="str">
        <f t="shared" si="10"/>
        <v/>
      </c>
      <c r="O92" s="35"/>
      <c r="P92" s="1">
        <v>0</v>
      </c>
    </row>
    <row r="93" spans="2:16" ht="20.100000000000001" customHeight="1" x14ac:dyDescent="0.25">
      <c r="B93" s="26"/>
      <c r="C93" s="27"/>
      <c r="D93" s="27"/>
      <c r="E93" s="27"/>
      <c r="F93" s="27"/>
      <c r="G93" s="24"/>
      <c r="H93" s="33" t="str">
        <f t="shared" si="7"/>
        <v/>
      </c>
      <c r="I93" s="29"/>
      <c r="J93" s="3" t="str">
        <f t="shared" si="8"/>
        <v/>
      </c>
      <c r="K93" s="4" t="str">
        <f t="shared" si="9"/>
        <v/>
      </c>
      <c r="L93" s="6" t="str">
        <f t="shared" si="11"/>
        <v/>
      </c>
      <c r="M93" s="1" t="str">
        <f t="shared" si="6"/>
        <v/>
      </c>
      <c r="N93" s="34" t="str">
        <f t="shared" si="10"/>
        <v/>
      </c>
      <c r="O93" s="35"/>
      <c r="P93" s="1">
        <v>0</v>
      </c>
    </row>
    <row r="94" spans="2:16" ht="20.100000000000001" customHeight="1" x14ac:dyDescent="0.25">
      <c r="B94" s="26"/>
      <c r="C94" s="27"/>
      <c r="D94" s="27"/>
      <c r="E94" s="27"/>
      <c r="F94" s="27"/>
      <c r="G94" s="24"/>
      <c r="H94" s="33" t="str">
        <f t="shared" si="7"/>
        <v/>
      </c>
      <c r="I94" s="29"/>
      <c r="J94" s="3" t="str">
        <f t="shared" si="8"/>
        <v/>
      </c>
      <c r="K94" s="4" t="str">
        <f t="shared" si="9"/>
        <v/>
      </c>
      <c r="L94" s="6" t="str">
        <f t="shared" si="11"/>
        <v/>
      </c>
      <c r="M94" s="1" t="str">
        <f t="shared" si="6"/>
        <v/>
      </c>
      <c r="N94" s="34" t="str">
        <f t="shared" si="10"/>
        <v/>
      </c>
      <c r="O94" s="35"/>
      <c r="P94" s="1">
        <v>0</v>
      </c>
    </row>
    <row r="95" spans="2:16" ht="20.100000000000001" customHeight="1" x14ac:dyDescent="0.25">
      <c r="B95" s="26"/>
      <c r="C95" s="27"/>
      <c r="D95" s="27"/>
      <c r="E95" s="27"/>
      <c r="F95" s="27"/>
      <c r="G95" s="24"/>
      <c r="H95" s="33" t="str">
        <f t="shared" si="7"/>
        <v/>
      </c>
      <c r="I95" s="29"/>
      <c r="J95" s="3" t="str">
        <f t="shared" si="8"/>
        <v/>
      </c>
      <c r="K95" s="4" t="str">
        <f t="shared" si="9"/>
        <v/>
      </c>
      <c r="L95" s="6" t="str">
        <f t="shared" si="11"/>
        <v/>
      </c>
      <c r="M95" s="1" t="str">
        <f t="shared" si="6"/>
        <v/>
      </c>
      <c r="N95" s="34" t="str">
        <f t="shared" si="10"/>
        <v/>
      </c>
      <c r="O95" s="35"/>
      <c r="P95" s="1">
        <v>0</v>
      </c>
    </row>
    <row r="96" spans="2:16" ht="20.100000000000001" customHeight="1" x14ac:dyDescent="0.25">
      <c r="B96" s="26"/>
      <c r="C96" s="27"/>
      <c r="D96" s="27"/>
      <c r="E96" s="27"/>
      <c r="F96" s="27"/>
      <c r="G96" s="24"/>
      <c r="H96" s="33" t="str">
        <f t="shared" si="7"/>
        <v/>
      </c>
      <c r="I96" s="29"/>
      <c r="J96" s="3" t="str">
        <f t="shared" si="8"/>
        <v/>
      </c>
      <c r="K96" s="4" t="str">
        <f t="shared" si="9"/>
        <v/>
      </c>
      <c r="L96" s="6" t="str">
        <f t="shared" si="11"/>
        <v/>
      </c>
      <c r="M96" s="1" t="str">
        <f t="shared" si="6"/>
        <v/>
      </c>
      <c r="N96" s="34" t="str">
        <f t="shared" si="10"/>
        <v/>
      </c>
      <c r="O96" s="35"/>
      <c r="P96" s="1">
        <v>0</v>
      </c>
    </row>
    <row r="97" spans="2:16" ht="20.100000000000001" customHeight="1" x14ac:dyDescent="0.25">
      <c r="B97" s="26"/>
      <c r="C97" s="27"/>
      <c r="D97" s="27"/>
      <c r="E97" s="27"/>
      <c r="F97" s="27"/>
      <c r="G97" s="24"/>
      <c r="H97" s="33" t="str">
        <f t="shared" si="7"/>
        <v/>
      </c>
      <c r="I97" s="29"/>
      <c r="J97" s="3" t="str">
        <f t="shared" si="8"/>
        <v/>
      </c>
      <c r="K97" s="4" t="str">
        <f t="shared" si="9"/>
        <v/>
      </c>
      <c r="L97" s="6" t="str">
        <f t="shared" si="11"/>
        <v/>
      </c>
      <c r="M97" s="1" t="str">
        <f t="shared" si="6"/>
        <v/>
      </c>
      <c r="N97" s="34" t="str">
        <f t="shared" si="10"/>
        <v/>
      </c>
      <c r="O97" s="35"/>
      <c r="P97" s="1">
        <v>0</v>
      </c>
    </row>
    <row r="98" spans="2:16" ht="20.100000000000001" customHeight="1" x14ac:dyDescent="0.25">
      <c r="B98" s="26"/>
      <c r="C98" s="27"/>
      <c r="D98" s="27"/>
      <c r="E98" s="27"/>
      <c r="F98" s="27"/>
      <c r="G98" s="24"/>
      <c r="H98" s="33" t="str">
        <f t="shared" si="7"/>
        <v/>
      </c>
      <c r="I98" s="29"/>
      <c r="J98" s="3" t="str">
        <f t="shared" si="8"/>
        <v/>
      </c>
      <c r="K98" s="4" t="str">
        <f t="shared" si="9"/>
        <v/>
      </c>
      <c r="L98" s="6" t="str">
        <f t="shared" si="11"/>
        <v/>
      </c>
      <c r="M98" s="1" t="str">
        <f t="shared" si="6"/>
        <v/>
      </c>
      <c r="N98" s="34" t="str">
        <f t="shared" si="10"/>
        <v/>
      </c>
      <c r="O98" s="35"/>
      <c r="P98" s="1">
        <v>0</v>
      </c>
    </row>
    <row r="99" spans="2:16" ht="20.100000000000001" customHeight="1" x14ac:dyDescent="0.25">
      <c r="B99" s="26"/>
      <c r="C99" s="27"/>
      <c r="D99" s="27"/>
      <c r="E99" s="27"/>
      <c r="F99" s="27"/>
      <c r="G99" s="24"/>
      <c r="H99" s="33" t="str">
        <f t="shared" si="7"/>
        <v/>
      </c>
      <c r="I99" s="29"/>
      <c r="J99" s="3" t="str">
        <f t="shared" si="8"/>
        <v/>
      </c>
      <c r="K99" s="4" t="str">
        <f t="shared" si="9"/>
        <v/>
      </c>
      <c r="L99" s="6" t="str">
        <f t="shared" si="11"/>
        <v/>
      </c>
      <c r="M99" s="1" t="str">
        <f t="shared" si="6"/>
        <v/>
      </c>
      <c r="N99" s="34" t="str">
        <f t="shared" si="10"/>
        <v/>
      </c>
      <c r="O99" s="35"/>
      <c r="P99" s="1">
        <v>0</v>
      </c>
    </row>
    <row r="100" spans="2:16" ht="20.100000000000001" customHeight="1" x14ac:dyDescent="0.25">
      <c r="B100" s="26"/>
      <c r="C100" s="27"/>
      <c r="D100" s="27"/>
      <c r="E100" s="27"/>
      <c r="F100" s="27"/>
      <c r="G100" s="24"/>
      <c r="H100" s="33" t="str">
        <f t="shared" si="7"/>
        <v/>
      </c>
      <c r="I100" s="29"/>
      <c r="J100" s="3" t="str">
        <f t="shared" si="8"/>
        <v/>
      </c>
      <c r="K100" s="4" t="str">
        <f t="shared" si="9"/>
        <v/>
      </c>
      <c r="L100" s="6" t="str">
        <f t="shared" si="11"/>
        <v/>
      </c>
      <c r="M100" s="1" t="str">
        <f t="shared" ref="M100:M163" si="12">IF(G100&lt;&gt;"",IF(G100&lt;0,-1*G100,G100),"")</f>
        <v/>
      </c>
      <c r="N100" s="34" t="str">
        <f t="shared" si="10"/>
        <v/>
      </c>
      <c r="O100" s="35"/>
      <c r="P100" s="1">
        <v>0</v>
      </c>
    </row>
    <row r="101" spans="2:16" ht="20.100000000000001" customHeight="1" x14ac:dyDescent="0.25">
      <c r="B101" s="26"/>
      <c r="C101" s="27"/>
      <c r="D101" s="27"/>
      <c r="E101" s="27"/>
      <c r="F101" s="27"/>
      <c r="G101" s="24"/>
      <c r="H101" s="33" t="str">
        <f t="shared" si="7"/>
        <v/>
      </c>
      <c r="I101" s="29"/>
      <c r="J101" s="3" t="str">
        <f t="shared" si="8"/>
        <v/>
      </c>
      <c r="K101" s="4" t="str">
        <f t="shared" si="9"/>
        <v/>
      </c>
      <c r="L101" s="6" t="str">
        <f t="shared" si="11"/>
        <v/>
      </c>
      <c r="M101" s="1" t="str">
        <f t="shared" si="12"/>
        <v/>
      </c>
      <c r="N101" s="34" t="str">
        <f t="shared" si="10"/>
        <v/>
      </c>
      <c r="O101" s="35"/>
      <c r="P101" s="1">
        <v>0</v>
      </c>
    </row>
    <row r="102" spans="2:16" ht="20.100000000000001" customHeight="1" x14ac:dyDescent="0.25">
      <c r="B102" s="26"/>
      <c r="C102" s="27"/>
      <c r="D102" s="27"/>
      <c r="E102" s="27"/>
      <c r="F102" s="27"/>
      <c r="G102" s="24"/>
      <c r="H102" s="33" t="str">
        <f t="shared" si="7"/>
        <v/>
      </c>
      <c r="I102" s="29"/>
      <c r="J102" s="3" t="str">
        <f t="shared" si="8"/>
        <v/>
      </c>
      <c r="K102" s="4" t="str">
        <f t="shared" si="9"/>
        <v/>
      </c>
      <c r="L102" s="6" t="str">
        <f t="shared" si="11"/>
        <v/>
      </c>
      <c r="M102" s="1" t="str">
        <f t="shared" si="12"/>
        <v/>
      </c>
      <c r="N102" s="34" t="str">
        <f t="shared" si="10"/>
        <v/>
      </c>
      <c r="O102" s="35"/>
      <c r="P102" s="1">
        <v>0</v>
      </c>
    </row>
    <row r="103" spans="2:16" ht="20.100000000000001" customHeight="1" x14ac:dyDescent="0.25">
      <c r="B103" s="26"/>
      <c r="C103" s="27"/>
      <c r="D103" s="27"/>
      <c r="E103" s="27"/>
      <c r="F103" s="27"/>
      <c r="G103" s="24"/>
      <c r="H103" s="33" t="str">
        <f t="shared" si="7"/>
        <v/>
      </c>
      <c r="I103" s="29"/>
      <c r="J103" s="3" t="str">
        <f t="shared" si="8"/>
        <v/>
      </c>
      <c r="K103" s="4" t="str">
        <f t="shared" si="9"/>
        <v/>
      </c>
      <c r="L103" s="6" t="str">
        <f t="shared" si="11"/>
        <v/>
      </c>
      <c r="M103" s="1" t="str">
        <f t="shared" si="12"/>
        <v/>
      </c>
      <c r="N103" s="34" t="str">
        <f t="shared" si="10"/>
        <v/>
      </c>
      <c r="O103" s="35"/>
      <c r="P103" s="1">
        <v>0</v>
      </c>
    </row>
    <row r="104" spans="2:16" ht="20.100000000000001" customHeight="1" x14ac:dyDescent="0.25">
      <c r="B104" s="26"/>
      <c r="C104" s="27"/>
      <c r="D104" s="27"/>
      <c r="E104" s="27"/>
      <c r="F104" s="27"/>
      <c r="G104" s="24"/>
      <c r="H104" s="33" t="str">
        <f t="shared" si="7"/>
        <v/>
      </c>
      <c r="I104" s="29"/>
      <c r="J104" s="3" t="str">
        <f t="shared" si="8"/>
        <v/>
      </c>
      <c r="K104" s="4" t="str">
        <f t="shared" si="9"/>
        <v/>
      </c>
      <c r="L104" s="6" t="str">
        <f t="shared" si="11"/>
        <v/>
      </c>
      <c r="M104" s="1" t="str">
        <f t="shared" si="12"/>
        <v/>
      </c>
      <c r="N104" s="34" t="str">
        <f t="shared" si="10"/>
        <v/>
      </c>
      <c r="O104" s="35"/>
      <c r="P104" s="1">
        <v>0</v>
      </c>
    </row>
    <row r="105" spans="2:16" ht="20.100000000000001" customHeight="1" x14ac:dyDescent="0.25">
      <c r="B105" s="26"/>
      <c r="C105" s="27"/>
      <c r="D105" s="27"/>
      <c r="E105" s="27"/>
      <c r="F105" s="27"/>
      <c r="G105" s="24"/>
      <c r="H105" s="33" t="str">
        <f t="shared" si="7"/>
        <v/>
      </c>
      <c r="I105" s="29"/>
      <c r="J105" s="3" t="str">
        <f t="shared" si="8"/>
        <v/>
      </c>
      <c r="K105" s="4" t="str">
        <f t="shared" si="9"/>
        <v/>
      </c>
      <c r="L105" s="6" t="str">
        <f t="shared" si="11"/>
        <v/>
      </c>
      <c r="M105" s="1" t="str">
        <f t="shared" si="12"/>
        <v/>
      </c>
      <c r="N105" s="34" t="str">
        <f t="shared" si="10"/>
        <v/>
      </c>
      <c r="O105" s="35"/>
      <c r="P105" s="1">
        <v>0</v>
      </c>
    </row>
    <row r="106" spans="2:16" ht="20.100000000000001" customHeight="1" x14ac:dyDescent="0.25">
      <c r="B106" s="26"/>
      <c r="C106" s="27"/>
      <c r="D106" s="27"/>
      <c r="E106" s="27"/>
      <c r="F106" s="27"/>
      <c r="G106" s="24"/>
      <c r="H106" s="33" t="str">
        <f t="shared" si="7"/>
        <v/>
      </c>
      <c r="I106" s="29"/>
      <c r="J106" s="3" t="str">
        <f t="shared" si="8"/>
        <v/>
      </c>
      <c r="K106" s="4" t="str">
        <f t="shared" si="9"/>
        <v/>
      </c>
      <c r="L106" s="6" t="str">
        <f t="shared" si="11"/>
        <v/>
      </c>
      <c r="M106" s="1" t="str">
        <f t="shared" si="12"/>
        <v/>
      </c>
      <c r="N106" s="34" t="str">
        <f t="shared" si="10"/>
        <v/>
      </c>
      <c r="O106" s="35"/>
      <c r="P106" s="1">
        <v>0</v>
      </c>
    </row>
    <row r="107" spans="2:16" ht="20.100000000000001" customHeight="1" x14ac:dyDescent="0.25">
      <c r="B107" s="26"/>
      <c r="C107" s="27"/>
      <c r="D107" s="27"/>
      <c r="E107" s="27"/>
      <c r="F107" s="27"/>
      <c r="G107" s="24"/>
      <c r="H107" s="33" t="str">
        <f t="shared" si="7"/>
        <v/>
      </c>
      <c r="I107" s="29"/>
      <c r="J107" s="3" t="str">
        <f t="shared" si="8"/>
        <v/>
      </c>
      <c r="K107" s="4" t="str">
        <f t="shared" si="9"/>
        <v/>
      </c>
      <c r="L107" s="6" t="str">
        <f t="shared" si="11"/>
        <v/>
      </c>
      <c r="M107" s="1" t="str">
        <f t="shared" si="12"/>
        <v/>
      </c>
      <c r="N107" s="34" t="str">
        <f t="shared" si="10"/>
        <v/>
      </c>
      <c r="O107" s="35"/>
      <c r="P107" s="1">
        <v>0</v>
      </c>
    </row>
    <row r="108" spans="2:16" ht="20.100000000000001" customHeight="1" x14ac:dyDescent="0.25">
      <c r="B108" s="26"/>
      <c r="C108" s="27"/>
      <c r="D108" s="27"/>
      <c r="E108" s="27"/>
      <c r="F108" s="27"/>
      <c r="G108" s="24"/>
      <c r="H108" s="33" t="str">
        <f t="shared" si="7"/>
        <v/>
      </c>
      <c r="I108" s="29"/>
      <c r="J108" s="3" t="str">
        <f t="shared" si="8"/>
        <v/>
      </c>
      <c r="K108" s="4" t="str">
        <f t="shared" si="9"/>
        <v/>
      </c>
      <c r="L108" s="6" t="str">
        <f t="shared" si="11"/>
        <v/>
      </c>
      <c r="M108" s="1" t="str">
        <f t="shared" si="12"/>
        <v/>
      </c>
      <c r="N108" s="34" t="str">
        <f t="shared" si="10"/>
        <v/>
      </c>
      <c r="O108" s="35"/>
      <c r="P108" s="1">
        <v>0</v>
      </c>
    </row>
    <row r="109" spans="2:16" ht="20.100000000000001" customHeight="1" x14ac:dyDescent="0.25">
      <c r="B109" s="26"/>
      <c r="C109" s="27"/>
      <c r="D109" s="27"/>
      <c r="E109" s="27"/>
      <c r="F109" s="27"/>
      <c r="G109" s="24"/>
      <c r="H109" s="33" t="str">
        <f t="shared" si="7"/>
        <v/>
      </c>
      <c r="I109" s="29"/>
      <c r="J109" s="3" t="str">
        <f t="shared" si="8"/>
        <v/>
      </c>
      <c r="K109" s="4" t="str">
        <f t="shared" si="9"/>
        <v/>
      </c>
      <c r="L109" s="6" t="str">
        <f t="shared" si="11"/>
        <v/>
      </c>
      <c r="M109" s="1" t="str">
        <f t="shared" si="12"/>
        <v/>
      </c>
      <c r="N109" s="34" t="str">
        <f t="shared" si="10"/>
        <v/>
      </c>
      <c r="O109" s="35"/>
      <c r="P109" s="1">
        <v>0</v>
      </c>
    </row>
    <row r="110" spans="2:16" ht="20.100000000000001" customHeight="1" x14ac:dyDescent="0.25">
      <c r="B110" s="26"/>
      <c r="C110" s="27"/>
      <c r="D110" s="27"/>
      <c r="E110" s="27"/>
      <c r="F110" s="27"/>
      <c r="G110" s="24"/>
      <c r="H110" s="33" t="str">
        <f t="shared" si="7"/>
        <v/>
      </c>
      <c r="I110" s="29"/>
      <c r="J110" s="3" t="str">
        <f t="shared" si="8"/>
        <v/>
      </c>
      <c r="K110" s="4" t="str">
        <f t="shared" si="9"/>
        <v/>
      </c>
      <c r="L110" s="6" t="str">
        <f t="shared" si="11"/>
        <v/>
      </c>
      <c r="M110" s="1" t="str">
        <f t="shared" si="12"/>
        <v/>
      </c>
      <c r="N110" s="34" t="str">
        <f t="shared" si="10"/>
        <v/>
      </c>
      <c r="O110" s="35"/>
      <c r="P110" s="1">
        <v>0</v>
      </c>
    </row>
    <row r="111" spans="2:16" ht="20.100000000000001" customHeight="1" x14ac:dyDescent="0.25">
      <c r="B111" s="26"/>
      <c r="C111" s="27"/>
      <c r="D111" s="27"/>
      <c r="E111" s="27"/>
      <c r="F111" s="27"/>
      <c r="G111" s="24"/>
      <c r="H111" s="33" t="str">
        <f t="shared" si="7"/>
        <v/>
      </c>
      <c r="I111" s="29"/>
      <c r="J111" s="3" t="str">
        <f t="shared" si="8"/>
        <v/>
      </c>
      <c r="K111" s="4" t="str">
        <f t="shared" si="9"/>
        <v/>
      </c>
      <c r="L111" s="6" t="str">
        <f t="shared" si="11"/>
        <v/>
      </c>
      <c r="M111" s="1" t="str">
        <f t="shared" si="12"/>
        <v/>
      </c>
      <c r="N111" s="34" t="str">
        <f t="shared" si="10"/>
        <v/>
      </c>
      <c r="O111" s="35"/>
      <c r="P111" s="1">
        <v>0</v>
      </c>
    </row>
    <row r="112" spans="2:16" ht="20.100000000000001" customHeight="1" x14ac:dyDescent="0.25">
      <c r="B112" s="26"/>
      <c r="C112" s="27"/>
      <c r="D112" s="27"/>
      <c r="E112" s="27"/>
      <c r="F112" s="27"/>
      <c r="G112" s="24"/>
      <c r="H112" s="33" t="str">
        <f t="shared" si="7"/>
        <v/>
      </c>
      <c r="I112" s="29"/>
      <c r="J112" s="3" t="str">
        <f t="shared" si="8"/>
        <v/>
      </c>
      <c r="K112" s="4" t="str">
        <f t="shared" si="9"/>
        <v/>
      </c>
      <c r="L112" s="6" t="str">
        <f t="shared" si="11"/>
        <v/>
      </c>
      <c r="M112" s="1" t="str">
        <f t="shared" si="12"/>
        <v/>
      </c>
      <c r="N112" s="34" t="str">
        <f t="shared" si="10"/>
        <v/>
      </c>
      <c r="O112" s="35"/>
      <c r="P112" s="1">
        <v>0</v>
      </c>
    </row>
    <row r="113" spans="2:16" ht="20.100000000000001" customHeight="1" x14ac:dyDescent="0.25">
      <c r="B113" s="26"/>
      <c r="C113" s="27"/>
      <c r="D113" s="27"/>
      <c r="E113" s="27"/>
      <c r="F113" s="27"/>
      <c r="G113" s="24"/>
      <c r="H113" s="33" t="str">
        <f t="shared" si="7"/>
        <v/>
      </c>
      <c r="I113" s="29"/>
      <c r="J113" s="3" t="str">
        <f t="shared" si="8"/>
        <v/>
      </c>
      <c r="K113" s="4" t="str">
        <f t="shared" si="9"/>
        <v/>
      </c>
      <c r="L113" s="6" t="str">
        <f t="shared" si="11"/>
        <v/>
      </c>
      <c r="M113" s="1" t="str">
        <f t="shared" si="12"/>
        <v/>
      </c>
      <c r="N113" s="34" t="str">
        <f t="shared" si="10"/>
        <v/>
      </c>
      <c r="O113" s="35"/>
      <c r="P113" s="1">
        <v>0</v>
      </c>
    </row>
    <row r="114" spans="2:16" ht="20.100000000000001" customHeight="1" x14ac:dyDescent="0.25">
      <c r="B114" s="26"/>
      <c r="C114" s="27"/>
      <c r="D114" s="27"/>
      <c r="E114" s="27"/>
      <c r="F114" s="27"/>
      <c r="G114" s="24"/>
      <c r="H114" s="33" t="str">
        <f t="shared" si="7"/>
        <v/>
      </c>
      <c r="I114" s="29"/>
      <c r="J114" s="3" t="str">
        <f t="shared" si="8"/>
        <v/>
      </c>
      <c r="K114" s="4" t="str">
        <f t="shared" si="9"/>
        <v/>
      </c>
      <c r="L114" s="6" t="str">
        <f t="shared" si="11"/>
        <v/>
      </c>
      <c r="M114" s="1" t="str">
        <f t="shared" si="12"/>
        <v/>
      </c>
      <c r="N114" s="34" t="str">
        <f t="shared" si="10"/>
        <v/>
      </c>
      <c r="O114" s="35"/>
      <c r="P114" s="1">
        <v>0</v>
      </c>
    </row>
    <row r="115" spans="2:16" ht="20.100000000000001" customHeight="1" x14ac:dyDescent="0.25">
      <c r="B115" s="26"/>
      <c r="C115" s="27"/>
      <c r="D115" s="27"/>
      <c r="E115" s="27"/>
      <c r="F115" s="27"/>
      <c r="G115" s="24"/>
      <c r="H115" s="33" t="str">
        <f t="shared" si="7"/>
        <v/>
      </c>
      <c r="I115" s="29"/>
      <c r="J115" s="3" t="str">
        <f t="shared" si="8"/>
        <v/>
      </c>
      <c r="K115" s="4" t="str">
        <f t="shared" si="9"/>
        <v/>
      </c>
      <c r="L115" s="6" t="str">
        <f t="shared" si="11"/>
        <v/>
      </c>
      <c r="M115" s="1" t="str">
        <f t="shared" si="12"/>
        <v/>
      </c>
      <c r="N115" s="34" t="str">
        <f t="shared" si="10"/>
        <v/>
      </c>
      <c r="O115" s="35"/>
      <c r="P115" s="1">
        <v>0</v>
      </c>
    </row>
    <row r="116" spans="2:16" ht="20.100000000000001" customHeight="1" x14ac:dyDescent="0.25">
      <c r="B116" s="26"/>
      <c r="C116" s="27"/>
      <c r="D116" s="27"/>
      <c r="E116" s="27"/>
      <c r="F116" s="27"/>
      <c r="G116" s="24"/>
      <c r="H116" s="33" t="str">
        <f t="shared" si="7"/>
        <v/>
      </c>
      <c r="I116" s="29"/>
      <c r="J116" s="3" t="str">
        <f t="shared" si="8"/>
        <v/>
      </c>
      <c r="K116" s="4" t="str">
        <f t="shared" si="9"/>
        <v/>
      </c>
      <c r="L116" s="6" t="str">
        <f t="shared" si="11"/>
        <v/>
      </c>
      <c r="M116" s="1" t="str">
        <f t="shared" si="12"/>
        <v/>
      </c>
      <c r="N116" s="34" t="str">
        <f t="shared" si="10"/>
        <v/>
      </c>
      <c r="O116" s="35"/>
      <c r="P116" s="1">
        <v>0</v>
      </c>
    </row>
    <row r="117" spans="2:16" ht="20.100000000000001" customHeight="1" x14ac:dyDescent="0.25">
      <c r="B117" s="26"/>
      <c r="C117" s="27"/>
      <c r="D117" s="27"/>
      <c r="E117" s="27"/>
      <c r="F117" s="27"/>
      <c r="G117" s="24"/>
      <c r="H117" s="33" t="str">
        <f t="shared" si="7"/>
        <v/>
      </c>
      <c r="I117" s="29"/>
      <c r="J117" s="3" t="str">
        <f t="shared" si="8"/>
        <v/>
      </c>
      <c r="K117" s="4" t="str">
        <f t="shared" si="9"/>
        <v/>
      </c>
      <c r="L117" s="6" t="str">
        <f t="shared" si="11"/>
        <v/>
      </c>
      <c r="M117" s="1" t="str">
        <f t="shared" si="12"/>
        <v/>
      </c>
      <c r="N117" s="34" t="str">
        <f t="shared" si="10"/>
        <v/>
      </c>
      <c r="O117" s="35"/>
      <c r="P117" s="1">
        <v>0</v>
      </c>
    </row>
    <row r="118" spans="2:16" ht="20.100000000000001" customHeight="1" x14ac:dyDescent="0.25">
      <c r="B118" s="26"/>
      <c r="C118" s="27"/>
      <c r="D118" s="27"/>
      <c r="E118" s="27"/>
      <c r="F118" s="27"/>
      <c r="G118" s="24"/>
      <c r="H118" s="33" t="str">
        <f t="shared" si="7"/>
        <v/>
      </c>
      <c r="I118" s="29"/>
      <c r="J118" s="3" t="str">
        <f t="shared" si="8"/>
        <v/>
      </c>
      <c r="K118" s="4" t="str">
        <f t="shared" si="9"/>
        <v/>
      </c>
      <c r="L118" s="6" t="str">
        <f t="shared" si="11"/>
        <v/>
      </c>
      <c r="M118" s="1" t="str">
        <f t="shared" si="12"/>
        <v/>
      </c>
      <c r="N118" s="34" t="str">
        <f t="shared" si="10"/>
        <v/>
      </c>
      <c r="O118" s="35"/>
      <c r="P118" s="1">
        <v>0</v>
      </c>
    </row>
    <row r="119" spans="2:16" ht="20.100000000000001" customHeight="1" x14ac:dyDescent="0.25">
      <c r="B119" s="26"/>
      <c r="C119" s="27"/>
      <c r="D119" s="27"/>
      <c r="E119" s="27"/>
      <c r="F119" s="27"/>
      <c r="G119" s="24"/>
      <c r="H119" s="33" t="str">
        <f t="shared" si="7"/>
        <v/>
      </c>
      <c r="I119" s="29"/>
      <c r="J119" s="3" t="str">
        <f t="shared" si="8"/>
        <v/>
      </c>
      <c r="K119" s="4" t="str">
        <f t="shared" si="9"/>
        <v/>
      </c>
      <c r="L119" s="6" t="str">
        <f t="shared" si="11"/>
        <v/>
      </c>
      <c r="M119" s="1" t="str">
        <f t="shared" si="12"/>
        <v/>
      </c>
      <c r="N119" s="34" t="str">
        <f t="shared" si="10"/>
        <v/>
      </c>
      <c r="O119" s="35"/>
      <c r="P119" s="1">
        <v>0</v>
      </c>
    </row>
    <row r="120" spans="2:16" ht="20.100000000000001" customHeight="1" x14ac:dyDescent="0.25">
      <c r="B120" s="26"/>
      <c r="C120" s="27"/>
      <c r="D120" s="27"/>
      <c r="E120" s="27"/>
      <c r="F120" s="27"/>
      <c r="G120" s="24"/>
      <c r="H120" s="33" t="str">
        <f t="shared" si="7"/>
        <v/>
      </c>
      <c r="I120" s="29"/>
      <c r="J120" s="3" t="str">
        <f t="shared" si="8"/>
        <v/>
      </c>
      <c r="K120" s="4" t="str">
        <f t="shared" si="9"/>
        <v/>
      </c>
      <c r="L120" s="6" t="str">
        <f t="shared" si="11"/>
        <v/>
      </c>
      <c r="M120" s="1" t="str">
        <f t="shared" si="12"/>
        <v/>
      </c>
      <c r="N120" s="34" t="str">
        <f t="shared" si="10"/>
        <v/>
      </c>
      <c r="O120" s="35"/>
      <c r="P120" s="1">
        <v>0</v>
      </c>
    </row>
    <row r="121" spans="2:16" ht="20.100000000000001" customHeight="1" x14ac:dyDescent="0.25">
      <c r="B121" s="26"/>
      <c r="C121" s="27"/>
      <c r="D121" s="27"/>
      <c r="E121" s="27"/>
      <c r="F121" s="27"/>
      <c r="G121" s="24"/>
      <c r="H121" s="33" t="str">
        <f t="shared" si="7"/>
        <v/>
      </c>
      <c r="I121" s="29"/>
      <c r="J121" s="3" t="str">
        <f t="shared" si="8"/>
        <v/>
      </c>
      <c r="K121" s="4" t="str">
        <f t="shared" si="9"/>
        <v/>
      </c>
      <c r="L121" s="6" t="str">
        <f t="shared" si="11"/>
        <v/>
      </c>
      <c r="M121" s="1" t="str">
        <f t="shared" si="12"/>
        <v/>
      </c>
      <c r="N121" s="34" t="str">
        <f t="shared" si="10"/>
        <v/>
      </c>
      <c r="O121" s="35"/>
      <c r="P121" s="1">
        <v>0</v>
      </c>
    </row>
    <row r="122" spans="2:16" ht="20.100000000000001" customHeight="1" x14ac:dyDescent="0.25">
      <c r="B122" s="26"/>
      <c r="C122" s="27"/>
      <c r="D122" s="27"/>
      <c r="E122" s="27"/>
      <c r="F122" s="27"/>
      <c r="G122" s="24"/>
      <c r="H122" s="33" t="str">
        <f t="shared" si="7"/>
        <v/>
      </c>
      <c r="I122" s="29"/>
      <c r="J122" s="3" t="str">
        <f t="shared" si="8"/>
        <v/>
      </c>
      <c r="K122" s="4" t="str">
        <f t="shared" si="9"/>
        <v/>
      </c>
      <c r="L122" s="6" t="str">
        <f t="shared" si="11"/>
        <v/>
      </c>
      <c r="M122" s="1" t="str">
        <f t="shared" si="12"/>
        <v/>
      </c>
      <c r="N122" s="34" t="str">
        <f t="shared" si="10"/>
        <v/>
      </c>
      <c r="O122" s="35"/>
      <c r="P122" s="1">
        <v>0</v>
      </c>
    </row>
    <row r="123" spans="2:16" ht="20.100000000000001" customHeight="1" x14ac:dyDescent="0.25">
      <c r="B123" s="26"/>
      <c r="C123" s="27"/>
      <c r="D123" s="27"/>
      <c r="E123" s="27"/>
      <c r="F123" s="27"/>
      <c r="G123" s="24"/>
      <c r="H123" s="33" t="str">
        <f t="shared" si="7"/>
        <v/>
      </c>
      <c r="I123" s="29"/>
      <c r="J123" s="3" t="str">
        <f t="shared" si="8"/>
        <v/>
      </c>
      <c r="K123" s="4" t="str">
        <f t="shared" si="9"/>
        <v/>
      </c>
      <c r="L123" s="6" t="str">
        <f t="shared" si="11"/>
        <v/>
      </c>
      <c r="M123" s="1" t="str">
        <f t="shared" si="12"/>
        <v/>
      </c>
      <c r="N123" s="34" t="str">
        <f t="shared" si="10"/>
        <v/>
      </c>
      <c r="O123" s="35"/>
      <c r="P123" s="1">
        <v>0</v>
      </c>
    </row>
    <row r="124" spans="2:16" ht="20.100000000000001" customHeight="1" x14ac:dyDescent="0.25">
      <c r="B124" s="26"/>
      <c r="C124" s="27"/>
      <c r="D124" s="27"/>
      <c r="E124" s="27"/>
      <c r="F124" s="27"/>
      <c r="G124" s="24"/>
      <c r="H124" s="33" t="str">
        <f t="shared" si="7"/>
        <v/>
      </c>
      <c r="I124" s="29"/>
      <c r="J124" s="3" t="str">
        <f t="shared" si="8"/>
        <v/>
      </c>
      <c r="K124" s="4" t="str">
        <f t="shared" si="9"/>
        <v/>
      </c>
      <c r="L124" s="6" t="str">
        <f t="shared" si="11"/>
        <v/>
      </c>
      <c r="M124" s="1" t="str">
        <f t="shared" si="12"/>
        <v/>
      </c>
      <c r="N124" s="34" t="str">
        <f t="shared" si="10"/>
        <v/>
      </c>
      <c r="O124" s="35"/>
      <c r="P124" s="1">
        <v>0</v>
      </c>
    </row>
    <row r="125" spans="2:16" ht="20.100000000000001" customHeight="1" x14ac:dyDescent="0.25">
      <c r="B125" s="26"/>
      <c r="C125" s="27"/>
      <c r="D125" s="27"/>
      <c r="E125" s="27"/>
      <c r="F125" s="27"/>
      <c r="G125" s="24"/>
      <c r="H125" s="33" t="str">
        <f t="shared" si="7"/>
        <v/>
      </c>
      <c r="I125" s="29"/>
      <c r="J125" s="3" t="str">
        <f t="shared" si="8"/>
        <v/>
      </c>
      <c r="K125" s="4" t="str">
        <f t="shared" si="9"/>
        <v/>
      </c>
      <c r="L125" s="6" t="str">
        <f t="shared" si="11"/>
        <v/>
      </c>
      <c r="M125" s="1" t="str">
        <f t="shared" si="12"/>
        <v/>
      </c>
      <c r="N125" s="34" t="str">
        <f t="shared" si="10"/>
        <v/>
      </c>
      <c r="O125" s="35"/>
      <c r="P125" s="1">
        <v>0</v>
      </c>
    </row>
    <row r="126" spans="2:16" ht="20.100000000000001" customHeight="1" x14ac:dyDescent="0.25">
      <c r="B126" s="26"/>
      <c r="C126" s="27"/>
      <c r="D126" s="27"/>
      <c r="E126" s="27"/>
      <c r="F126" s="27"/>
      <c r="G126" s="24"/>
      <c r="H126" s="33" t="str">
        <f t="shared" si="7"/>
        <v/>
      </c>
      <c r="I126" s="29"/>
      <c r="J126" s="3" t="str">
        <f t="shared" si="8"/>
        <v/>
      </c>
      <c r="K126" s="4" t="str">
        <f t="shared" si="9"/>
        <v/>
      </c>
      <c r="L126" s="6" t="str">
        <f t="shared" si="11"/>
        <v/>
      </c>
      <c r="M126" s="1" t="str">
        <f t="shared" si="12"/>
        <v/>
      </c>
      <c r="N126" s="34" t="str">
        <f t="shared" si="10"/>
        <v/>
      </c>
      <c r="O126" s="35"/>
      <c r="P126" s="1">
        <v>0</v>
      </c>
    </row>
    <row r="127" spans="2:16" ht="20.100000000000001" customHeight="1" x14ac:dyDescent="0.25">
      <c r="B127" s="26"/>
      <c r="C127" s="27"/>
      <c r="D127" s="27"/>
      <c r="E127" s="27"/>
      <c r="F127" s="27"/>
      <c r="G127" s="24"/>
      <c r="H127" s="33" t="str">
        <f t="shared" si="7"/>
        <v/>
      </c>
      <c r="I127" s="29"/>
      <c r="J127" s="3" t="str">
        <f t="shared" si="8"/>
        <v/>
      </c>
      <c r="K127" s="4" t="str">
        <f t="shared" si="9"/>
        <v/>
      </c>
      <c r="L127" s="6" t="str">
        <f t="shared" si="11"/>
        <v/>
      </c>
      <c r="M127" s="1" t="str">
        <f t="shared" si="12"/>
        <v/>
      </c>
      <c r="N127" s="34" t="str">
        <f t="shared" si="10"/>
        <v/>
      </c>
      <c r="O127" s="35"/>
      <c r="P127" s="1">
        <v>0</v>
      </c>
    </row>
    <row r="128" spans="2:16" ht="20.100000000000001" customHeight="1" x14ac:dyDescent="0.25">
      <c r="B128" s="26"/>
      <c r="C128" s="27"/>
      <c r="D128" s="27"/>
      <c r="E128" s="27"/>
      <c r="F128" s="27"/>
      <c r="G128" s="24"/>
      <c r="H128" s="33" t="str">
        <f t="shared" si="7"/>
        <v/>
      </c>
      <c r="I128" s="29"/>
      <c r="J128" s="3" t="str">
        <f t="shared" si="8"/>
        <v/>
      </c>
      <c r="K128" s="4" t="str">
        <f t="shared" si="9"/>
        <v/>
      </c>
      <c r="L128" s="6" t="str">
        <f t="shared" si="11"/>
        <v/>
      </c>
      <c r="M128" s="1" t="str">
        <f t="shared" si="12"/>
        <v/>
      </c>
      <c r="N128" s="34" t="str">
        <f t="shared" si="10"/>
        <v/>
      </c>
      <c r="O128" s="35"/>
      <c r="P128" s="1">
        <v>0</v>
      </c>
    </row>
    <row r="129" spans="2:16" ht="20.100000000000001" customHeight="1" x14ac:dyDescent="0.25">
      <c r="B129" s="26"/>
      <c r="C129" s="27"/>
      <c r="D129" s="27"/>
      <c r="E129" s="27"/>
      <c r="F129" s="27"/>
      <c r="G129" s="24"/>
      <c r="H129" s="33" t="str">
        <f t="shared" si="7"/>
        <v/>
      </c>
      <c r="I129" s="29"/>
      <c r="J129" s="3" t="str">
        <f t="shared" si="8"/>
        <v/>
      </c>
      <c r="K129" s="4" t="str">
        <f t="shared" si="9"/>
        <v/>
      </c>
      <c r="L129" s="6" t="str">
        <f t="shared" si="11"/>
        <v/>
      </c>
      <c r="M129" s="1" t="str">
        <f t="shared" si="12"/>
        <v/>
      </c>
      <c r="N129" s="34" t="str">
        <f t="shared" si="10"/>
        <v/>
      </c>
      <c r="O129" s="35"/>
      <c r="P129" s="1">
        <v>0</v>
      </c>
    </row>
    <row r="130" spans="2:16" ht="20.100000000000001" customHeight="1" x14ac:dyDescent="0.25">
      <c r="B130" s="26"/>
      <c r="C130" s="27"/>
      <c r="D130" s="27"/>
      <c r="E130" s="27"/>
      <c r="F130" s="27"/>
      <c r="G130" s="24"/>
      <c r="H130" s="33" t="str">
        <f t="shared" si="7"/>
        <v/>
      </c>
      <c r="I130" s="29"/>
      <c r="J130" s="3" t="str">
        <f t="shared" si="8"/>
        <v/>
      </c>
      <c r="K130" s="4" t="str">
        <f t="shared" si="9"/>
        <v/>
      </c>
      <c r="L130" s="6" t="str">
        <f t="shared" si="11"/>
        <v/>
      </c>
      <c r="M130" s="1" t="str">
        <f t="shared" si="12"/>
        <v/>
      </c>
      <c r="N130" s="34" t="str">
        <f t="shared" si="10"/>
        <v/>
      </c>
      <c r="O130" s="35"/>
      <c r="P130" s="1">
        <v>0</v>
      </c>
    </row>
    <row r="131" spans="2:16" ht="20.100000000000001" customHeight="1" x14ac:dyDescent="0.25">
      <c r="B131" s="26"/>
      <c r="C131" s="27"/>
      <c r="D131" s="27"/>
      <c r="E131" s="27"/>
      <c r="F131" s="27"/>
      <c r="G131" s="24"/>
      <c r="H131" s="33" t="str">
        <f t="shared" si="7"/>
        <v/>
      </c>
      <c r="I131" s="29"/>
      <c r="J131" s="3" t="str">
        <f t="shared" si="8"/>
        <v/>
      </c>
      <c r="K131" s="4" t="str">
        <f t="shared" si="9"/>
        <v/>
      </c>
      <c r="L131" s="6" t="str">
        <f t="shared" si="11"/>
        <v/>
      </c>
      <c r="M131" s="1" t="str">
        <f t="shared" si="12"/>
        <v/>
      </c>
      <c r="N131" s="34" t="str">
        <f t="shared" si="10"/>
        <v/>
      </c>
      <c r="O131" s="35"/>
      <c r="P131" s="1">
        <v>0</v>
      </c>
    </row>
    <row r="132" spans="2:16" ht="20.100000000000001" customHeight="1" x14ac:dyDescent="0.25">
      <c r="B132" s="26"/>
      <c r="C132" s="27"/>
      <c r="D132" s="27"/>
      <c r="E132" s="27"/>
      <c r="F132" s="27"/>
      <c r="G132" s="24"/>
      <c r="H132" s="33" t="str">
        <f t="shared" si="7"/>
        <v/>
      </c>
      <c r="I132" s="29"/>
      <c r="J132" s="3" t="str">
        <f t="shared" si="8"/>
        <v/>
      </c>
      <c r="K132" s="4" t="str">
        <f t="shared" si="9"/>
        <v/>
      </c>
      <c r="L132" s="6" t="str">
        <f t="shared" si="11"/>
        <v/>
      </c>
      <c r="M132" s="1" t="str">
        <f t="shared" si="12"/>
        <v/>
      </c>
      <c r="N132" s="34" t="str">
        <f t="shared" si="10"/>
        <v/>
      </c>
      <c r="O132" s="35"/>
      <c r="P132" s="1">
        <v>0</v>
      </c>
    </row>
    <row r="133" spans="2:16" ht="20.100000000000001" customHeight="1" x14ac:dyDescent="0.25">
      <c r="B133" s="26"/>
      <c r="C133" s="27"/>
      <c r="D133" s="27"/>
      <c r="E133" s="27"/>
      <c r="F133" s="27"/>
      <c r="G133" s="24"/>
      <c r="H133" s="33" t="str">
        <f t="shared" si="7"/>
        <v/>
      </c>
      <c r="I133" s="29"/>
      <c r="J133" s="3" t="str">
        <f t="shared" si="8"/>
        <v/>
      </c>
      <c r="K133" s="4" t="str">
        <f t="shared" si="9"/>
        <v/>
      </c>
      <c r="L133" s="6" t="str">
        <f t="shared" si="11"/>
        <v/>
      </c>
      <c r="M133" s="1" t="str">
        <f t="shared" si="12"/>
        <v/>
      </c>
      <c r="N133" s="34" t="str">
        <f t="shared" si="10"/>
        <v/>
      </c>
      <c r="O133" s="35"/>
      <c r="P133" s="1">
        <v>0</v>
      </c>
    </row>
    <row r="134" spans="2:16" ht="20.100000000000001" customHeight="1" x14ac:dyDescent="0.25">
      <c r="B134" s="26"/>
      <c r="C134" s="27"/>
      <c r="D134" s="27"/>
      <c r="E134" s="27"/>
      <c r="F134" s="27"/>
      <c r="G134" s="24"/>
      <c r="H134" s="33" t="str">
        <f t="shared" si="7"/>
        <v/>
      </c>
      <c r="I134" s="29"/>
      <c r="J134" s="3" t="str">
        <f t="shared" si="8"/>
        <v/>
      </c>
      <c r="K134" s="4" t="str">
        <f t="shared" si="9"/>
        <v/>
      </c>
      <c r="L134" s="6" t="str">
        <f t="shared" si="11"/>
        <v/>
      </c>
      <c r="M134" s="1" t="str">
        <f t="shared" si="12"/>
        <v/>
      </c>
      <c r="N134" s="34" t="str">
        <f t="shared" si="10"/>
        <v/>
      </c>
      <c r="O134" s="35"/>
      <c r="P134" s="1">
        <v>0</v>
      </c>
    </row>
    <row r="135" spans="2:16" ht="20.100000000000001" customHeight="1" x14ac:dyDescent="0.25">
      <c r="B135" s="26"/>
      <c r="C135" s="27"/>
      <c r="D135" s="27"/>
      <c r="E135" s="27"/>
      <c r="F135" s="27"/>
      <c r="G135" s="24"/>
      <c r="H135" s="33" t="str">
        <f t="shared" si="7"/>
        <v/>
      </c>
      <c r="I135" s="29"/>
      <c r="J135" s="3" t="str">
        <f t="shared" si="8"/>
        <v/>
      </c>
      <c r="K135" s="4" t="str">
        <f t="shared" si="9"/>
        <v/>
      </c>
      <c r="L135" s="6" t="str">
        <f t="shared" si="11"/>
        <v/>
      </c>
      <c r="M135" s="1" t="str">
        <f t="shared" si="12"/>
        <v/>
      </c>
      <c r="N135" s="34" t="str">
        <f t="shared" si="10"/>
        <v/>
      </c>
      <c r="O135" s="35"/>
      <c r="P135" s="1">
        <v>0</v>
      </c>
    </row>
    <row r="136" spans="2:16" ht="20.100000000000001" customHeight="1" x14ac:dyDescent="0.25">
      <c r="B136" s="26"/>
      <c r="C136" s="27"/>
      <c r="D136" s="27"/>
      <c r="E136" s="27"/>
      <c r="F136" s="27"/>
      <c r="G136" s="24"/>
      <c r="H136" s="33" t="str">
        <f t="shared" ref="H136:H199" si="13">+IF(G136&lt;&gt;0,IF(G136&gt;=0,"S","H"),"")</f>
        <v/>
      </c>
      <c r="I136" s="29"/>
      <c r="J136" s="3" t="str">
        <f t="shared" ref="J136:J199" si="14">+IF(G136&lt;&gt;"",IF(I136=10,G136/1.1*0.1,IF(I136=20,G136/1.2*0.2,IF(I136="IG",0,IF(I136=12,G136/1.12*0.12,IF(I136=13,G136/1.13*0.13,IF(I136="EXPORT",0,"")))))),"")</f>
        <v/>
      </c>
      <c r="K136" s="4" t="str">
        <f t="shared" ref="K136:K199" si="15">+IF(G136&lt;&gt;"",IF(G136&lt;0,IF(I136&lt;&gt;"",IF(I136=20,9,IF(I136=10,8,IF(I136=13,6,""))),""),""),"")</f>
        <v/>
      </c>
      <c r="L136" s="6" t="str">
        <f t="shared" si="11"/>
        <v/>
      </c>
      <c r="M136" s="1" t="str">
        <f t="shared" si="12"/>
        <v/>
      </c>
      <c r="N136" s="34" t="str">
        <f t="shared" ref="N136:N199" si="16">+IF(B136&lt;&gt;"",B136,"")</f>
        <v/>
      </c>
      <c r="O136" s="35"/>
      <c r="P136" s="1">
        <v>0</v>
      </c>
    </row>
    <row r="137" spans="2:16" ht="20.100000000000001" customHeight="1" x14ac:dyDescent="0.25">
      <c r="B137" s="26"/>
      <c r="C137" s="27"/>
      <c r="D137" s="27"/>
      <c r="E137" s="27"/>
      <c r="F137" s="27"/>
      <c r="G137" s="24"/>
      <c r="H137" s="33" t="str">
        <f t="shared" si="13"/>
        <v/>
      </c>
      <c r="I137" s="29"/>
      <c r="J137" s="3" t="str">
        <f t="shared" si="14"/>
        <v/>
      </c>
      <c r="K137" s="4" t="str">
        <f t="shared" si="15"/>
        <v/>
      </c>
      <c r="L137" s="6" t="str">
        <f t="shared" ref="L137:L200" si="17">+IF(G137&lt;&gt;"",L136+G137,"")</f>
        <v/>
      </c>
      <c r="M137" s="1" t="str">
        <f t="shared" si="12"/>
        <v/>
      </c>
      <c r="N137" s="34" t="str">
        <f t="shared" si="16"/>
        <v/>
      </c>
      <c r="O137" s="35"/>
      <c r="P137" s="1">
        <v>0</v>
      </c>
    </row>
    <row r="138" spans="2:16" ht="20.100000000000001" customHeight="1" x14ac:dyDescent="0.25">
      <c r="B138" s="26"/>
      <c r="C138" s="27"/>
      <c r="D138" s="27"/>
      <c r="E138" s="27"/>
      <c r="F138" s="27"/>
      <c r="G138" s="24"/>
      <c r="H138" s="33" t="str">
        <f t="shared" si="13"/>
        <v/>
      </c>
      <c r="I138" s="29"/>
      <c r="J138" s="3" t="str">
        <f t="shared" si="14"/>
        <v/>
      </c>
      <c r="K138" s="4" t="str">
        <f t="shared" si="15"/>
        <v/>
      </c>
      <c r="L138" s="6" t="str">
        <f t="shared" si="17"/>
        <v/>
      </c>
      <c r="M138" s="1" t="str">
        <f t="shared" si="12"/>
        <v/>
      </c>
      <c r="N138" s="34" t="str">
        <f t="shared" si="16"/>
        <v/>
      </c>
      <c r="O138" s="35"/>
      <c r="P138" s="1">
        <v>0</v>
      </c>
    </row>
    <row r="139" spans="2:16" ht="20.100000000000001" customHeight="1" x14ac:dyDescent="0.25">
      <c r="B139" s="26"/>
      <c r="C139" s="27"/>
      <c r="D139" s="27"/>
      <c r="E139" s="27"/>
      <c r="F139" s="27"/>
      <c r="G139" s="24"/>
      <c r="H139" s="33" t="str">
        <f t="shared" si="13"/>
        <v/>
      </c>
      <c r="I139" s="29"/>
      <c r="J139" s="3" t="str">
        <f t="shared" si="14"/>
        <v/>
      </c>
      <c r="K139" s="4" t="str">
        <f t="shared" si="15"/>
        <v/>
      </c>
      <c r="L139" s="6" t="str">
        <f t="shared" si="17"/>
        <v/>
      </c>
      <c r="M139" s="1" t="str">
        <f t="shared" si="12"/>
        <v/>
      </c>
      <c r="N139" s="34" t="str">
        <f t="shared" si="16"/>
        <v/>
      </c>
      <c r="O139" s="35"/>
      <c r="P139" s="1">
        <v>0</v>
      </c>
    </row>
    <row r="140" spans="2:16" ht="20.100000000000001" customHeight="1" x14ac:dyDescent="0.25">
      <c r="B140" s="26"/>
      <c r="C140" s="27"/>
      <c r="D140" s="27"/>
      <c r="E140" s="27"/>
      <c r="F140" s="27"/>
      <c r="G140" s="24"/>
      <c r="H140" s="33" t="str">
        <f t="shared" si="13"/>
        <v/>
      </c>
      <c r="I140" s="29"/>
      <c r="J140" s="3" t="str">
        <f t="shared" si="14"/>
        <v/>
      </c>
      <c r="K140" s="4" t="str">
        <f t="shared" si="15"/>
        <v/>
      </c>
      <c r="L140" s="6" t="str">
        <f t="shared" si="17"/>
        <v/>
      </c>
      <c r="M140" s="1" t="str">
        <f t="shared" si="12"/>
        <v/>
      </c>
      <c r="N140" s="34" t="str">
        <f t="shared" si="16"/>
        <v/>
      </c>
      <c r="O140" s="35"/>
      <c r="P140" s="1">
        <v>0</v>
      </c>
    </row>
    <row r="141" spans="2:16" ht="20.100000000000001" customHeight="1" x14ac:dyDescent="0.25">
      <c r="B141" s="26"/>
      <c r="C141" s="27"/>
      <c r="D141" s="27"/>
      <c r="E141" s="27"/>
      <c r="F141" s="27"/>
      <c r="G141" s="24"/>
      <c r="H141" s="33" t="str">
        <f t="shared" si="13"/>
        <v/>
      </c>
      <c r="I141" s="29"/>
      <c r="J141" s="3" t="str">
        <f t="shared" si="14"/>
        <v/>
      </c>
      <c r="K141" s="4" t="str">
        <f t="shared" si="15"/>
        <v/>
      </c>
      <c r="L141" s="6" t="str">
        <f t="shared" si="17"/>
        <v/>
      </c>
      <c r="M141" s="1" t="str">
        <f t="shared" si="12"/>
        <v/>
      </c>
      <c r="N141" s="34" t="str">
        <f t="shared" si="16"/>
        <v/>
      </c>
      <c r="O141" s="35"/>
      <c r="P141" s="1">
        <v>0</v>
      </c>
    </row>
    <row r="142" spans="2:16" ht="20.100000000000001" customHeight="1" x14ac:dyDescent="0.25">
      <c r="B142" s="26"/>
      <c r="C142" s="27"/>
      <c r="D142" s="27"/>
      <c r="E142" s="27"/>
      <c r="F142" s="27"/>
      <c r="G142" s="24"/>
      <c r="H142" s="33" t="str">
        <f t="shared" si="13"/>
        <v/>
      </c>
      <c r="I142" s="29"/>
      <c r="J142" s="3" t="str">
        <f t="shared" si="14"/>
        <v/>
      </c>
      <c r="K142" s="4" t="str">
        <f t="shared" si="15"/>
        <v/>
      </c>
      <c r="L142" s="6" t="str">
        <f t="shared" si="17"/>
        <v/>
      </c>
      <c r="M142" s="1" t="str">
        <f t="shared" si="12"/>
        <v/>
      </c>
      <c r="N142" s="34" t="str">
        <f t="shared" si="16"/>
        <v/>
      </c>
      <c r="O142" s="35"/>
      <c r="P142" s="1">
        <v>0</v>
      </c>
    </row>
    <row r="143" spans="2:16" ht="20.100000000000001" customHeight="1" x14ac:dyDescent="0.25">
      <c r="B143" s="26"/>
      <c r="C143" s="27"/>
      <c r="D143" s="27"/>
      <c r="E143" s="27"/>
      <c r="F143" s="27"/>
      <c r="G143" s="24"/>
      <c r="H143" s="33" t="str">
        <f t="shared" si="13"/>
        <v/>
      </c>
      <c r="I143" s="29"/>
      <c r="J143" s="3" t="str">
        <f t="shared" si="14"/>
        <v/>
      </c>
      <c r="K143" s="4" t="str">
        <f t="shared" si="15"/>
        <v/>
      </c>
      <c r="L143" s="6" t="str">
        <f t="shared" si="17"/>
        <v/>
      </c>
      <c r="M143" s="1" t="str">
        <f t="shared" si="12"/>
        <v/>
      </c>
      <c r="N143" s="34" t="str">
        <f t="shared" si="16"/>
        <v/>
      </c>
      <c r="O143" s="35"/>
      <c r="P143" s="1">
        <v>0</v>
      </c>
    </row>
    <row r="144" spans="2:16" ht="20.100000000000001" customHeight="1" x14ac:dyDescent="0.25">
      <c r="B144" s="26"/>
      <c r="C144" s="27"/>
      <c r="D144" s="27"/>
      <c r="E144" s="27"/>
      <c r="F144" s="27"/>
      <c r="G144" s="24"/>
      <c r="H144" s="33" t="str">
        <f t="shared" si="13"/>
        <v/>
      </c>
      <c r="I144" s="29"/>
      <c r="J144" s="3" t="str">
        <f t="shared" si="14"/>
        <v/>
      </c>
      <c r="K144" s="4" t="str">
        <f t="shared" si="15"/>
        <v/>
      </c>
      <c r="L144" s="6" t="str">
        <f t="shared" si="17"/>
        <v/>
      </c>
      <c r="M144" s="1" t="str">
        <f t="shared" si="12"/>
        <v/>
      </c>
      <c r="N144" s="34" t="str">
        <f t="shared" si="16"/>
        <v/>
      </c>
      <c r="O144" s="35"/>
      <c r="P144" s="1">
        <v>0</v>
      </c>
    </row>
    <row r="145" spans="2:16" ht="20.100000000000001" customHeight="1" x14ac:dyDescent="0.25">
      <c r="B145" s="26"/>
      <c r="C145" s="27"/>
      <c r="D145" s="27"/>
      <c r="E145" s="27"/>
      <c r="F145" s="27"/>
      <c r="G145" s="24"/>
      <c r="H145" s="33" t="str">
        <f t="shared" si="13"/>
        <v/>
      </c>
      <c r="I145" s="29"/>
      <c r="J145" s="3" t="str">
        <f t="shared" si="14"/>
        <v/>
      </c>
      <c r="K145" s="4" t="str">
        <f t="shared" si="15"/>
        <v/>
      </c>
      <c r="L145" s="6" t="str">
        <f t="shared" si="17"/>
        <v/>
      </c>
      <c r="M145" s="1" t="str">
        <f t="shared" si="12"/>
        <v/>
      </c>
      <c r="N145" s="34" t="str">
        <f t="shared" si="16"/>
        <v/>
      </c>
      <c r="O145" s="35"/>
      <c r="P145" s="1">
        <v>0</v>
      </c>
    </row>
    <row r="146" spans="2:16" ht="20.100000000000001" customHeight="1" x14ac:dyDescent="0.25">
      <c r="B146" s="26"/>
      <c r="C146" s="27"/>
      <c r="D146" s="27"/>
      <c r="E146" s="27"/>
      <c r="F146" s="27"/>
      <c r="G146" s="24"/>
      <c r="H146" s="33" t="str">
        <f t="shared" si="13"/>
        <v/>
      </c>
      <c r="I146" s="29"/>
      <c r="J146" s="3" t="str">
        <f t="shared" si="14"/>
        <v/>
      </c>
      <c r="K146" s="4" t="str">
        <f t="shared" si="15"/>
        <v/>
      </c>
      <c r="L146" s="6" t="str">
        <f t="shared" si="17"/>
        <v/>
      </c>
      <c r="M146" s="1" t="str">
        <f t="shared" si="12"/>
        <v/>
      </c>
      <c r="N146" s="34" t="str">
        <f t="shared" si="16"/>
        <v/>
      </c>
      <c r="O146" s="35"/>
      <c r="P146" s="1">
        <v>0</v>
      </c>
    </row>
    <row r="147" spans="2:16" ht="20.100000000000001" customHeight="1" x14ac:dyDescent="0.25">
      <c r="B147" s="26"/>
      <c r="C147" s="27"/>
      <c r="D147" s="27"/>
      <c r="E147" s="27"/>
      <c r="F147" s="27"/>
      <c r="G147" s="24"/>
      <c r="H147" s="33" t="str">
        <f t="shared" si="13"/>
        <v/>
      </c>
      <c r="I147" s="29"/>
      <c r="J147" s="3" t="str">
        <f t="shared" si="14"/>
        <v/>
      </c>
      <c r="K147" s="4" t="str">
        <f t="shared" si="15"/>
        <v/>
      </c>
      <c r="L147" s="6" t="str">
        <f t="shared" si="17"/>
        <v/>
      </c>
      <c r="M147" s="1" t="str">
        <f t="shared" si="12"/>
        <v/>
      </c>
      <c r="N147" s="34" t="str">
        <f t="shared" si="16"/>
        <v/>
      </c>
      <c r="O147" s="35"/>
      <c r="P147" s="1">
        <v>0</v>
      </c>
    </row>
    <row r="148" spans="2:16" ht="20.100000000000001" customHeight="1" x14ac:dyDescent="0.25">
      <c r="B148" s="26"/>
      <c r="C148" s="27"/>
      <c r="D148" s="27"/>
      <c r="E148" s="27"/>
      <c r="F148" s="27"/>
      <c r="G148" s="24"/>
      <c r="H148" s="33" t="str">
        <f t="shared" si="13"/>
        <v/>
      </c>
      <c r="I148" s="29"/>
      <c r="J148" s="3" t="str">
        <f t="shared" si="14"/>
        <v/>
      </c>
      <c r="K148" s="4" t="str">
        <f t="shared" si="15"/>
        <v/>
      </c>
      <c r="L148" s="6" t="str">
        <f t="shared" si="17"/>
        <v/>
      </c>
      <c r="M148" s="1" t="str">
        <f t="shared" si="12"/>
        <v/>
      </c>
      <c r="N148" s="34" t="str">
        <f t="shared" si="16"/>
        <v/>
      </c>
      <c r="O148" s="35"/>
      <c r="P148" s="1">
        <v>0</v>
      </c>
    </row>
    <row r="149" spans="2:16" ht="20.100000000000001" customHeight="1" x14ac:dyDescent="0.25">
      <c r="B149" s="26"/>
      <c r="C149" s="27"/>
      <c r="D149" s="27"/>
      <c r="E149" s="27"/>
      <c r="F149" s="27"/>
      <c r="G149" s="24"/>
      <c r="H149" s="33" t="str">
        <f t="shared" si="13"/>
        <v/>
      </c>
      <c r="I149" s="29"/>
      <c r="J149" s="3" t="str">
        <f t="shared" si="14"/>
        <v/>
      </c>
      <c r="K149" s="4" t="str">
        <f t="shared" si="15"/>
        <v/>
      </c>
      <c r="L149" s="6" t="str">
        <f t="shared" si="17"/>
        <v/>
      </c>
      <c r="M149" s="1" t="str">
        <f t="shared" si="12"/>
        <v/>
      </c>
      <c r="N149" s="34" t="str">
        <f t="shared" si="16"/>
        <v/>
      </c>
      <c r="O149" s="35"/>
      <c r="P149" s="1">
        <v>0</v>
      </c>
    </row>
    <row r="150" spans="2:16" ht="20.100000000000001" customHeight="1" x14ac:dyDescent="0.25">
      <c r="B150" s="26"/>
      <c r="C150" s="27"/>
      <c r="D150" s="27"/>
      <c r="E150" s="27"/>
      <c r="F150" s="27"/>
      <c r="G150" s="24"/>
      <c r="H150" s="33" t="str">
        <f t="shared" si="13"/>
        <v/>
      </c>
      <c r="I150" s="29"/>
      <c r="J150" s="3" t="str">
        <f t="shared" si="14"/>
        <v/>
      </c>
      <c r="K150" s="4" t="str">
        <f t="shared" si="15"/>
        <v/>
      </c>
      <c r="L150" s="6" t="str">
        <f t="shared" si="17"/>
        <v/>
      </c>
      <c r="M150" s="1" t="str">
        <f t="shared" si="12"/>
        <v/>
      </c>
      <c r="N150" s="34" t="str">
        <f t="shared" si="16"/>
        <v/>
      </c>
      <c r="O150" s="35"/>
      <c r="P150" s="1">
        <v>0</v>
      </c>
    </row>
    <row r="151" spans="2:16" ht="20.100000000000001" customHeight="1" x14ac:dyDescent="0.25">
      <c r="B151" s="26"/>
      <c r="C151" s="27"/>
      <c r="D151" s="27"/>
      <c r="E151" s="27"/>
      <c r="F151" s="27"/>
      <c r="G151" s="24"/>
      <c r="H151" s="33" t="str">
        <f t="shared" si="13"/>
        <v/>
      </c>
      <c r="I151" s="29"/>
      <c r="J151" s="3" t="str">
        <f t="shared" si="14"/>
        <v/>
      </c>
      <c r="K151" s="4" t="str">
        <f t="shared" si="15"/>
        <v/>
      </c>
      <c r="L151" s="6" t="str">
        <f t="shared" si="17"/>
        <v/>
      </c>
      <c r="M151" s="1" t="str">
        <f t="shared" si="12"/>
        <v/>
      </c>
      <c r="N151" s="34" t="str">
        <f t="shared" si="16"/>
        <v/>
      </c>
      <c r="O151" s="35"/>
      <c r="P151" s="1">
        <v>0</v>
      </c>
    </row>
    <row r="152" spans="2:16" ht="20.100000000000001" customHeight="1" x14ac:dyDescent="0.25">
      <c r="B152" s="26"/>
      <c r="C152" s="27"/>
      <c r="D152" s="27"/>
      <c r="E152" s="27"/>
      <c r="F152" s="27"/>
      <c r="G152" s="24"/>
      <c r="H152" s="33" t="str">
        <f t="shared" si="13"/>
        <v/>
      </c>
      <c r="I152" s="29"/>
      <c r="J152" s="3" t="str">
        <f t="shared" si="14"/>
        <v/>
      </c>
      <c r="K152" s="4" t="str">
        <f t="shared" si="15"/>
        <v/>
      </c>
      <c r="L152" s="6" t="str">
        <f t="shared" si="17"/>
        <v/>
      </c>
      <c r="M152" s="1" t="str">
        <f t="shared" si="12"/>
        <v/>
      </c>
      <c r="N152" s="34" t="str">
        <f t="shared" si="16"/>
        <v/>
      </c>
      <c r="O152" s="35"/>
      <c r="P152" s="1">
        <v>0</v>
      </c>
    </row>
    <row r="153" spans="2:16" ht="20.100000000000001" customHeight="1" x14ac:dyDescent="0.25">
      <c r="B153" s="26"/>
      <c r="C153" s="27"/>
      <c r="D153" s="27"/>
      <c r="E153" s="27"/>
      <c r="F153" s="27"/>
      <c r="G153" s="24"/>
      <c r="H153" s="33" t="str">
        <f t="shared" si="13"/>
        <v/>
      </c>
      <c r="I153" s="29"/>
      <c r="J153" s="3" t="str">
        <f t="shared" si="14"/>
        <v/>
      </c>
      <c r="K153" s="4" t="str">
        <f t="shared" si="15"/>
        <v/>
      </c>
      <c r="L153" s="6" t="str">
        <f t="shared" si="17"/>
        <v/>
      </c>
      <c r="M153" s="1" t="str">
        <f t="shared" si="12"/>
        <v/>
      </c>
      <c r="N153" s="34" t="str">
        <f t="shared" si="16"/>
        <v/>
      </c>
      <c r="O153" s="35"/>
      <c r="P153" s="1">
        <v>0</v>
      </c>
    </row>
    <row r="154" spans="2:16" ht="20.100000000000001" customHeight="1" x14ac:dyDescent="0.25">
      <c r="B154" s="26"/>
      <c r="C154" s="27"/>
      <c r="D154" s="27"/>
      <c r="E154" s="27"/>
      <c r="F154" s="27"/>
      <c r="G154" s="24"/>
      <c r="H154" s="33" t="str">
        <f t="shared" si="13"/>
        <v/>
      </c>
      <c r="I154" s="29"/>
      <c r="J154" s="3" t="str">
        <f t="shared" si="14"/>
        <v/>
      </c>
      <c r="K154" s="4" t="str">
        <f t="shared" si="15"/>
        <v/>
      </c>
      <c r="L154" s="6" t="str">
        <f t="shared" si="17"/>
        <v/>
      </c>
      <c r="M154" s="1" t="str">
        <f t="shared" si="12"/>
        <v/>
      </c>
      <c r="N154" s="34" t="str">
        <f t="shared" si="16"/>
        <v/>
      </c>
      <c r="O154" s="35"/>
      <c r="P154" s="1">
        <v>0</v>
      </c>
    </row>
    <row r="155" spans="2:16" ht="20.100000000000001" customHeight="1" x14ac:dyDescent="0.25">
      <c r="B155" s="26"/>
      <c r="C155" s="27"/>
      <c r="D155" s="27"/>
      <c r="E155" s="27"/>
      <c r="F155" s="27"/>
      <c r="G155" s="24"/>
      <c r="H155" s="33" t="str">
        <f t="shared" si="13"/>
        <v/>
      </c>
      <c r="I155" s="29"/>
      <c r="J155" s="3" t="str">
        <f t="shared" si="14"/>
        <v/>
      </c>
      <c r="K155" s="4" t="str">
        <f t="shared" si="15"/>
        <v/>
      </c>
      <c r="L155" s="6" t="str">
        <f t="shared" si="17"/>
        <v/>
      </c>
      <c r="M155" s="1" t="str">
        <f t="shared" si="12"/>
        <v/>
      </c>
      <c r="N155" s="34" t="str">
        <f t="shared" si="16"/>
        <v/>
      </c>
      <c r="O155" s="35"/>
      <c r="P155" s="1">
        <v>0</v>
      </c>
    </row>
    <row r="156" spans="2:16" ht="20.100000000000001" customHeight="1" x14ac:dyDescent="0.25">
      <c r="B156" s="26"/>
      <c r="C156" s="27"/>
      <c r="D156" s="27"/>
      <c r="E156" s="27"/>
      <c r="F156" s="27"/>
      <c r="G156" s="24"/>
      <c r="H156" s="33" t="str">
        <f t="shared" si="13"/>
        <v/>
      </c>
      <c r="I156" s="29"/>
      <c r="J156" s="3" t="str">
        <f t="shared" si="14"/>
        <v/>
      </c>
      <c r="K156" s="4" t="str">
        <f t="shared" si="15"/>
        <v/>
      </c>
      <c r="L156" s="6" t="str">
        <f t="shared" si="17"/>
        <v/>
      </c>
      <c r="M156" s="1" t="str">
        <f t="shared" si="12"/>
        <v/>
      </c>
      <c r="N156" s="34" t="str">
        <f t="shared" si="16"/>
        <v/>
      </c>
      <c r="O156" s="35"/>
      <c r="P156" s="1">
        <v>0</v>
      </c>
    </row>
    <row r="157" spans="2:16" ht="20.100000000000001" customHeight="1" x14ac:dyDescent="0.25">
      <c r="B157" s="26"/>
      <c r="C157" s="27"/>
      <c r="D157" s="27"/>
      <c r="E157" s="27"/>
      <c r="F157" s="27"/>
      <c r="G157" s="24"/>
      <c r="H157" s="33" t="str">
        <f t="shared" si="13"/>
        <v/>
      </c>
      <c r="I157" s="29"/>
      <c r="J157" s="3" t="str">
        <f t="shared" si="14"/>
        <v/>
      </c>
      <c r="K157" s="4" t="str">
        <f t="shared" si="15"/>
        <v/>
      </c>
      <c r="L157" s="6" t="str">
        <f t="shared" si="17"/>
        <v/>
      </c>
      <c r="M157" s="1" t="str">
        <f t="shared" si="12"/>
        <v/>
      </c>
      <c r="N157" s="34" t="str">
        <f t="shared" si="16"/>
        <v/>
      </c>
      <c r="O157" s="35"/>
      <c r="P157" s="1">
        <v>0</v>
      </c>
    </row>
    <row r="158" spans="2:16" ht="20.100000000000001" customHeight="1" x14ac:dyDescent="0.25">
      <c r="B158" s="26"/>
      <c r="C158" s="27"/>
      <c r="D158" s="27"/>
      <c r="E158" s="27"/>
      <c r="F158" s="27"/>
      <c r="G158" s="24"/>
      <c r="H158" s="33" t="str">
        <f t="shared" si="13"/>
        <v/>
      </c>
      <c r="I158" s="29"/>
      <c r="J158" s="3" t="str">
        <f t="shared" si="14"/>
        <v/>
      </c>
      <c r="K158" s="4" t="str">
        <f t="shared" si="15"/>
        <v/>
      </c>
      <c r="L158" s="6" t="str">
        <f t="shared" si="17"/>
        <v/>
      </c>
      <c r="M158" s="1" t="str">
        <f t="shared" si="12"/>
        <v/>
      </c>
      <c r="N158" s="34" t="str">
        <f t="shared" si="16"/>
        <v/>
      </c>
      <c r="O158" s="35"/>
      <c r="P158" s="1">
        <v>0</v>
      </c>
    </row>
    <row r="159" spans="2:16" ht="20.100000000000001" customHeight="1" x14ac:dyDescent="0.25">
      <c r="B159" s="26"/>
      <c r="C159" s="27"/>
      <c r="D159" s="27"/>
      <c r="E159" s="27"/>
      <c r="F159" s="27"/>
      <c r="G159" s="24"/>
      <c r="H159" s="33" t="str">
        <f t="shared" si="13"/>
        <v/>
      </c>
      <c r="I159" s="29"/>
      <c r="J159" s="3" t="str">
        <f t="shared" si="14"/>
        <v/>
      </c>
      <c r="K159" s="4" t="str">
        <f t="shared" si="15"/>
        <v/>
      </c>
      <c r="L159" s="6" t="str">
        <f t="shared" si="17"/>
        <v/>
      </c>
      <c r="M159" s="1" t="str">
        <f t="shared" si="12"/>
        <v/>
      </c>
      <c r="N159" s="34" t="str">
        <f t="shared" si="16"/>
        <v/>
      </c>
      <c r="O159" s="35"/>
      <c r="P159" s="1">
        <v>0</v>
      </c>
    </row>
    <row r="160" spans="2:16" ht="20.100000000000001" customHeight="1" x14ac:dyDescent="0.25">
      <c r="B160" s="26"/>
      <c r="C160" s="27"/>
      <c r="D160" s="27"/>
      <c r="E160" s="27"/>
      <c r="F160" s="27"/>
      <c r="G160" s="24"/>
      <c r="H160" s="33" t="str">
        <f t="shared" si="13"/>
        <v/>
      </c>
      <c r="I160" s="29"/>
      <c r="J160" s="3" t="str">
        <f t="shared" si="14"/>
        <v/>
      </c>
      <c r="K160" s="4" t="str">
        <f t="shared" si="15"/>
        <v/>
      </c>
      <c r="L160" s="6" t="str">
        <f t="shared" si="17"/>
        <v/>
      </c>
      <c r="M160" s="1" t="str">
        <f t="shared" si="12"/>
        <v/>
      </c>
      <c r="N160" s="34" t="str">
        <f t="shared" si="16"/>
        <v/>
      </c>
      <c r="O160" s="35"/>
      <c r="P160" s="1">
        <v>0</v>
      </c>
    </row>
    <row r="161" spans="2:16" ht="20.100000000000001" customHeight="1" x14ac:dyDescent="0.25">
      <c r="B161" s="26"/>
      <c r="C161" s="27"/>
      <c r="D161" s="27"/>
      <c r="E161" s="27"/>
      <c r="F161" s="27"/>
      <c r="G161" s="24"/>
      <c r="H161" s="33" t="str">
        <f t="shared" si="13"/>
        <v/>
      </c>
      <c r="I161" s="29"/>
      <c r="J161" s="3" t="str">
        <f t="shared" si="14"/>
        <v/>
      </c>
      <c r="K161" s="4" t="str">
        <f t="shared" si="15"/>
        <v/>
      </c>
      <c r="L161" s="6" t="str">
        <f t="shared" si="17"/>
        <v/>
      </c>
      <c r="M161" s="1" t="str">
        <f t="shared" si="12"/>
        <v/>
      </c>
      <c r="N161" s="34" t="str">
        <f t="shared" si="16"/>
        <v/>
      </c>
      <c r="O161" s="35"/>
      <c r="P161" s="1">
        <v>0</v>
      </c>
    </row>
    <row r="162" spans="2:16" ht="20.100000000000001" customHeight="1" x14ac:dyDescent="0.25">
      <c r="B162" s="26"/>
      <c r="C162" s="27"/>
      <c r="D162" s="27"/>
      <c r="E162" s="27"/>
      <c r="F162" s="27"/>
      <c r="G162" s="24"/>
      <c r="H162" s="33" t="str">
        <f t="shared" si="13"/>
        <v/>
      </c>
      <c r="I162" s="29"/>
      <c r="J162" s="3" t="str">
        <f t="shared" si="14"/>
        <v/>
      </c>
      <c r="K162" s="4" t="str">
        <f t="shared" si="15"/>
        <v/>
      </c>
      <c r="L162" s="6" t="str">
        <f t="shared" si="17"/>
        <v/>
      </c>
      <c r="M162" s="1" t="str">
        <f t="shared" si="12"/>
        <v/>
      </c>
      <c r="N162" s="34" t="str">
        <f t="shared" si="16"/>
        <v/>
      </c>
      <c r="O162" s="35"/>
      <c r="P162" s="1">
        <v>0</v>
      </c>
    </row>
    <row r="163" spans="2:16" ht="20.100000000000001" customHeight="1" x14ac:dyDescent="0.25">
      <c r="B163" s="26"/>
      <c r="C163" s="27"/>
      <c r="D163" s="27"/>
      <c r="E163" s="27"/>
      <c r="F163" s="27"/>
      <c r="G163" s="24"/>
      <c r="H163" s="33" t="str">
        <f t="shared" si="13"/>
        <v/>
      </c>
      <c r="I163" s="29"/>
      <c r="J163" s="3" t="str">
        <f t="shared" si="14"/>
        <v/>
      </c>
      <c r="K163" s="4" t="str">
        <f t="shared" si="15"/>
        <v/>
      </c>
      <c r="L163" s="6" t="str">
        <f t="shared" si="17"/>
        <v/>
      </c>
      <c r="M163" s="1" t="str">
        <f t="shared" si="12"/>
        <v/>
      </c>
      <c r="N163" s="34" t="str">
        <f t="shared" si="16"/>
        <v/>
      </c>
      <c r="O163" s="35"/>
      <c r="P163" s="1">
        <v>0</v>
      </c>
    </row>
    <row r="164" spans="2:16" ht="20.100000000000001" customHeight="1" x14ac:dyDescent="0.25">
      <c r="B164" s="26"/>
      <c r="C164" s="27"/>
      <c r="D164" s="27"/>
      <c r="E164" s="27"/>
      <c r="F164" s="27"/>
      <c r="G164" s="24"/>
      <c r="H164" s="33" t="str">
        <f t="shared" si="13"/>
        <v/>
      </c>
      <c r="I164" s="29"/>
      <c r="J164" s="3" t="str">
        <f t="shared" si="14"/>
        <v/>
      </c>
      <c r="K164" s="4" t="str">
        <f t="shared" si="15"/>
        <v/>
      </c>
      <c r="L164" s="6" t="str">
        <f t="shared" si="17"/>
        <v/>
      </c>
      <c r="M164" s="1" t="str">
        <f t="shared" ref="M164:M207" si="18">IF(G164&lt;&gt;"",IF(G164&lt;0,-1*G164,G164),"")</f>
        <v/>
      </c>
      <c r="N164" s="34" t="str">
        <f t="shared" si="16"/>
        <v/>
      </c>
      <c r="O164" s="35"/>
      <c r="P164" s="1">
        <v>0</v>
      </c>
    </row>
    <row r="165" spans="2:16" ht="20.100000000000001" customHeight="1" x14ac:dyDescent="0.25">
      <c r="B165" s="26"/>
      <c r="C165" s="27"/>
      <c r="D165" s="27"/>
      <c r="E165" s="27"/>
      <c r="F165" s="27"/>
      <c r="G165" s="24"/>
      <c r="H165" s="33" t="str">
        <f t="shared" si="13"/>
        <v/>
      </c>
      <c r="I165" s="29"/>
      <c r="J165" s="3" t="str">
        <f t="shared" si="14"/>
        <v/>
      </c>
      <c r="K165" s="4" t="str">
        <f t="shared" si="15"/>
        <v/>
      </c>
      <c r="L165" s="6" t="str">
        <f t="shared" si="17"/>
        <v/>
      </c>
      <c r="M165" s="1" t="str">
        <f t="shared" si="18"/>
        <v/>
      </c>
      <c r="N165" s="34" t="str">
        <f t="shared" si="16"/>
        <v/>
      </c>
      <c r="O165" s="35"/>
      <c r="P165" s="1">
        <v>0</v>
      </c>
    </row>
    <row r="166" spans="2:16" ht="20.100000000000001" customHeight="1" x14ac:dyDescent="0.25">
      <c r="B166" s="26"/>
      <c r="C166" s="27"/>
      <c r="D166" s="27"/>
      <c r="E166" s="27"/>
      <c r="F166" s="27"/>
      <c r="G166" s="24"/>
      <c r="H166" s="33" t="str">
        <f t="shared" si="13"/>
        <v/>
      </c>
      <c r="I166" s="29"/>
      <c r="J166" s="3" t="str">
        <f t="shared" si="14"/>
        <v/>
      </c>
      <c r="K166" s="4" t="str">
        <f t="shared" si="15"/>
        <v/>
      </c>
      <c r="L166" s="6" t="str">
        <f t="shared" si="17"/>
        <v/>
      </c>
      <c r="M166" s="1" t="str">
        <f t="shared" si="18"/>
        <v/>
      </c>
      <c r="N166" s="34" t="str">
        <f t="shared" si="16"/>
        <v/>
      </c>
      <c r="O166" s="35"/>
      <c r="P166" s="1">
        <v>0</v>
      </c>
    </row>
    <row r="167" spans="2:16" ht="20.100000000000001" customHeight="1" x14ac:dyDescent="0.25">
      <c r="B167" s="26"/>
      <c r="C167" s="27"/>
      <c r="D167" s="27"/>
      <c r="E167" s="27"/>
      <c r="F167" s="27"/>
      <c r="G167" s="24"/>
      <c r="H167" s="33" t="str">
        <f t="shared" si="13"/>
        <v/>
      </c>
      <c r="I167" s="29"/>
      <c r="J167" s="3" t="str">
        <f t="shared" si="14"/>
        <v/>
      </c>
      <c r="K167" s="4" t="str">
        <f t="shared" si="15"/>
        <v/>
      </c>
      <c r="L167" s="6" t="str">
        <f t="shared" si="17"/>
        <v/>
      </c>
      <c r="M167" s="1" t="str">
        <f t="shared" si="18"/>
        <v/>
      </c>
      <c r="N167" s="34" t="str">
        <f t="shared" si="16"/>
        <v/>
      </c>
      <c r="O167" s="35"/>
      <c r="P167" s="1">
        <v>0</v>
      </c>
    </row>
    <row r="168" spans="2:16" ht="20.100000000000001" customHeight="1" x14ac:dyDescent="0.25">
      <c r="B168" s="26"/>
      <c r="C168" s="27"/>
      <c r="D168" s="27"/>
      <c r="E168" s="27"/>
      <c r="F168" s="27"/>
      <c r="G168" s="24"/>
      <c r="H168" s="33" t="str">
        <f t="shared" si="13"/>
        <v/>
      </c>
      <c r="I168" s="29"/>
      <c r="J168" s="3" t="str">
        <f t="shared" si="14"/>
        <v/>
      </c>
      <c r="K168" s="4" t="str">
        <f t="shared" si="15"/>
        <v/>
      </c>
      <c r="L168" s="6" t="str">
        <f t="shared" si="17"/>
        <v/>
      </c>
      <c r="M168" s="1" t="str">
        <f t="shared" si="18"/>
        <v/>
      </c>
      <c r="N168" s="34" t="str">
        <f t="shared" si="16"/>
        <v/>
      </c>
      <c r="O168" s="35"/>
      <c r="P168" s="1">
        <v>0</v>
      </c>
    </row>
    <row r="169" spans="2:16" ht="20.100000000000001" customHeight="1" x14ac:dyDescent="0.25">
      <c r="B169" s="26"/>
      <c r="C169" s="27"/>
      <c r="D169" s="27"/>
      <c r="E169" s="27"/>
      <c r="F169" s="27"/>
      <c r="G169" s="24"/>
      <c r="H169" s="33" t="str">
        <f t="shared" si="13"/>
        <v/>
      </c>
      <c r="I169" s="29"/>
      <c r="J169" s="3" t="str">
        <f t="shared" si="14"/>
        <v/>
      </c>
      <c r="K169" s="4" t="str">
        <f t="shared" si="15"/>
        <v/>
      </c>
      <c r="L169" s="6" t="str">
        <f t="shared" si="17"/>
        <v/>
      </c>
      <c r="M169" s="1" t="str">
        <f t="shared" si="18"/>
        <v/>
      </c>
      <c r="N169" s="34" t="str">
        <f t="shared" si="16"/>
        <v/>
      </c>
      <c r="O169" s="35"/>
      <c r="P169" s="1">
        <v>0</v>
      </c>
    </row>
    <row r="170" spans="2:16" ht="20.100000000000001" customHeight="1" x14ac:dyDescent="0.25">
      <c r="B170" s="26"/>
      <c r="C170" s="27"/>
      <c r="D170" s="27"/>
      <c r="E170" s="27"/>
      <c r="F170" s="27"/>
      <c r="G170" s="24"/>
      <c r="H170" s="33" t="str">
        <f t="shared" si="13"/>
        <v/>
      </c>
      <c r="I170" s="29"/>
      <c r="J170" s="3" t="str">
        <f t="shared" si="14"/>
        <v/>
      </c>
      <c r="K170" s="4" t="str">
        <f t="shared" si="15"/>
        <v/>
      </c>
      <c r="L170" s="6" t="str">
        <f t="shared" si="17"/>
        <v/>
      </c>
      <c r="M170" s="1" t="str">
        <f t="shared" si="18"/>
        <v/>
      </c>
      <c r="N170" s="34" t="str">
        <f t="shared" si="16"/>
        <v/>
      </c>
      <c r="O170" s="35"/>
      <c r="P170" s="1">
        <v>0</v>
      </c>
    </row>
    <row r="171" spans="2:16" ht="20.100000000000001" customHeight="1" x14ac:dyDescent="0.25">
      <c r="B171" s="26"/>
      <c r="C171" s="27"/>
      <c r="D171" s="27"/>
      <c r="E171" s="27"/>
      <c r="F171" s="27"/>
      <c r="G171" s="24"/>
      <c r="H171" s="33" t="str">
        <f t="shared" si="13"/>
        <v/>
      </c>
      <c r="I171" s="29"/>
      <c r="J171" s="3" t="str">
        <f t="shared" si="14"/>
        <v/>
      </c>
      <c r="K171" s="4" t="str">
        <f t="shared" si="15"/>
        <v/>
      </c>
      <c r="L171" s="6" t="str">
        <f t="shared" si="17"/>
        <v/>
      </c>
      <c r="M171" s="1" t="str">
        <f t="shared" si="18"/>
        <v/>
      </c>
      <c r="N171" s="34" t="str">
        <f t="shared" si="16"/>
        <v/>
      </c>
      <c r="O171" s="35"/>
      <c r="P171" s="1">
        <v>0</v>
      </c>
    </row>
    <row r="172" spans="2:16" ht="20.100000000000001" customHeight="1" x14ac:dyDescent="0.25">
      <c r="B172" s="26"/>
      <c r="C172" s="27"/>
      <c r="D172" s="27"/>
      <c r="E172" s="27"/>
      <c r="F172" s="27"/>
      <c r="G172" s="24"/>
      <c r="H172" s="33" t="str">
        <f t="shared" si="13"/>
        <v/>
      </c>
      <c r="I172" s="29"/>
      <c r="J172" s="3" t="str">
        <f t="shared" si="14"/>
        <v/>
      </c>
      <c r="K172" s="4" t="str">
        <f t="shared" si="15"/>
        <v/>
      </c>
      <c r="L172" s="6" t="str">
        <f t="shared" si="17"/>
        <v/>
      </c>
      <c r="M172" s="1" t="str">
        <f t="shared" si="18"/>
        <v/>
      </c>
      <c r="N172" s="34" t="str">
        <f t="shared" si="16"/>
        <v/>
      </c>
      <c r="O172" s="35"/>
      <c r="P172" s="1">
        <v>0</v>
      </c>
    </row>
    <row r="173" spans="2:16" ht="20.100000000000001" customHeight="1" x14ac:dyDescent="0.25">
      <c r="B173" s="26"/>
      <c r="C173" s="27"/>
      <c r="D173" s="27"/>
      <c r="E173" s="27"/>
      <c r="F173" s="27"/>
      <c r="G173" s="24"/>
      <c r="H173" s="33" t="str">
        <f t="shared" si="13"/>
        <v/>
      </c>
      <c r="I173" s="29"/>
      <c r="J173" s="3" t="str">
        <f t="shared" si="14"/>
        <v/>
      </c>
      <c r="K173" s="4" t="str">
        <f t="shared" si="15"/>
        <v/>
      </c>
      <c r="L173" s="6" t="str">
        <f t="shared" si="17"/>
        <v/>
      </c>
      <c r="M173" s="1" t="str">
        <f t="shared" si="18"/>
        <v/>
      </c>
      <c r="N173" s="34" t="str">
        <f t="shared" si="16"/>
        <v/>
      </c>
      <c r="O173" s="35"/>
      <c r="P173" s="1">
        <v>0</v>
      </c>
    </row>
    <row r="174" spans="2:16" ht="20.100000000000001" customHeight="1" x14ac:dyDescent="0.25">
      <c r="B174" s="26"/>
      <c r="C174" s="27"/>
      <c r="D174" s="27"/>
      <c r="E174" s="27"/>
      <c r="F174" s="27"/>
      <c r="G174" s="24"/>
      <c r="H174" s="33" t="str">
        <f t="shared" si="13"/>
        <v/>
      </c>
      <c r="I174" s="29"/>
      <c r="J174" s="3" t="str">
        <f t="shared" si="14"/>
        <v/>
      </c>
      <c r="K174" s="4" t="str">
        <f t="shared" si="15"/>
        <v/>
      </c>
      <c r="L174" s="6" t="str">
        <f t="shared" si="17"/>
        <v/>
      </c>
      <c r="M174" s="1" t="str">
        <f t="shared" si="18"/>
        <v/>
      </c>
      <c r="N174" s="34" t="str">
        <f t="shared" si="16"/>
        <v/>
      </c>
      <c r="O174" s="35"/>
      <c r="P174" s="1">
        <v>0</v>
      </c>
    </row>
    <row r="175" spans="2:16" ht="20.100000000000001" customHeight="1" x14ac:dyDescent="0.25">
      <c r="B175" s="26"/>
      <c r="C175" s="27"/>
      <c r="D175" s="27"/>
      <c r="E175" s="27"/>
      <c r="F175" s="27"/>
      <c r="G175" s="24"/>
      <c r="H175" s="33" t="str">
        <f t="shared" si="13"/>
        <v/>
      </c>
      <c r="I175" s="29"/>
      <c r="J175" s="3" t="str">
        <f t="shared" si="14"/>
        <v/>
      </c>
      <c r="K175" s="4" t="str">
        <f t="shared" si="15"/>
        <v/>
      </c>
      <c r="L175" s="6" t="str">
        <f t="shared" si="17"/>
        <v/>
      </c>
      <c r="M175" s="1" t="str">
        <f t="shared" si="18"/>
        <v/>
      </c>
      <c r="N175" s="34" t="str">
        <f t="shared" si="16"/>
        <v/>
      </c>
      <c r="O175" s="35"/>
      <c r="P175" s="1">
        <v>0</v>
      </c>
    </row>
    <row r="176" spans="2:16" ht="20.100000000000001" customHeight="1" x14ac:dyDescent="0.25">
      <c r="B176" s="26"/>
      <c r="C176" s="27"/>
      <c r="D176" s="27"/>
      <c r="E176" s="27"/>
      <c r="F176" s="27"/>
      <c r="G176" s="24"/>
      <c r="H176" s="33" t="str">
        <f t="shared" si="13"/>
        <v/>
      </c>
      <c r="I176" s="29"/>
      <c r="J176" s="3" t="str">
        <f t="shared" si="14"/>
        <v/>
      </c>
      <c r="K176" s="4" t="str">
        <f t="shared" si="15"/>
        <v/>
      </c>
      <c r="L176" s="6" t="str">
        <f t="shared" si="17"/>
        <v/>
      </c>
      <c r="M176" s="1" t="str">
        <f t="shared" si="18"/>
        <v/>
      </c>
      <c r="N176" s="34" t="str">
        <f t="shared" si="16"/>
        <v/>
      </c>
      <c r="O176" s="35"/>
      <c r="P176" s="1">
        <v>0</v>
      </c>
    </row>
    <row r="177" spans="2:16" ht="20.100000000000001" customHeight="1" x14ac:dyDescent="0.25">
      <c r="B177" s="26"/>
      <c r="C177" s="27"/>
      <c r="D177" s="27"/>
      <c r="E177" s="27"/>
      <c r="F177" s="27"/>
      <c r="G177" s="24"/>
      <c r="H177" s="33" t="str">
        <f t="shared" si="13"/>
        <v/>
      </c>
      <c r="I177" s="29"/>
      <c r="J177" s="3" t="str">
        <f t="shared" si="14"/>
        <v/>
      </c>
      <c r="K177" s="4" t="str">
        <f t="shared" si="15"/>
        <v/>
      </c>
      <c r="L177" s="6" t="str">
        <f t="shared" si="17"/>
        <v/>
      </c>
      <c r="M177" s="1" t="str">
        <f t="shared" si="18"/>
        <v/>
      </c>
      <c r="N177" s="34" t="str">
        <f t="shared" si="16"/>
        <v/>
      </c>
      <c r="O177" s="35"/>
      <c r="P177" s="1">
        <v>0</v>
      </c>
    </row>
    <row r="178" spans="2:16" ht="20.100000000000001" customHeight="1" x14ac:dyDescent="0.25">
      <c r="B178" s="26"/>
      <c r="C178" s="27"/>
      <c r="D178" s="27"/>
      <c r="E178" s="27"/>
      <c r="F178" s="27"/>
      <c r="G178" s="24"/>
      <c r="H178" s="33" t="str">
        <f t="shared" si="13"/>
        <v/>
      </c>
      <c r="I178" s="29"/>
      <c r="J178" s="3" t="str">
        <f t="shared" si="14"/>
        <v/>
      </c>
      <c r="K178" s="4" t="str">
        <f t="shared" si="15"/>
        <v/>
      </c>
      <c r="L178" s="6" t="str">
        <f t="shared" si="17"/>
        <v/>
      </c>
      <c r="M178" s="1" t="str">
        <f t="shared" si="18"/>
        <v/>
      </c>
      <c r="N178" s="34" t="str">
        <f t="shared" si="16"/>
        <v/>
      </c>
      <c r="O178" s="35"/>
      <c r="P178" s="1">
        <v>0</v>
      </c>
    </row>
    <row r="179" spans="2:16" ht="20.100000000000001" customHeight="1" x14ac:dyDescent="0.25">
      <c r="B179" s="26"/>
      <c r="C179" s="27"/>
      <c r="D179" s="27"/>
      <c r="E179" s="27"/>
      <c r="F179" s="27"/>
      <c r="G179" s="24"/>
      <c r="H179" s="33" t="str">
        <f t="shared" si="13"/>
        <v/>
      </c>
      <c r="I179" s="29"/>
      <c r="J179" s="3" t="str">
        <f t="shared" si="14"/>
        <v/>
      </c>
      <c r="K179" s="4" t="str">
        <f t="shared" si="15"/>
        <v/>
      </c>
      <c r="L179" s="6" t="str">
        <f t="shared" si="17"/>
        <v/>
      </c>
      <c r="M179" s="1" t="str">
        <f t="shared" si="18"/>
        <v/>
      </c>
      <c r="N179" s="34" t="str">
        <f t="shared" si="16"/>
        <v/>
      </c>
      <c r="O179" s="35"/>
      <c r="P179" s="1">
        <v>0</v>
      </c>
    </row>
    <row r="180" spans="2:16" ht="20.100000000000001" customHeight="1" x14ac:dyDescent="0.25">
      <c r="B180" s="26"/>
      <c r="C180" s="27"/>
      <c r="D180" s="27"/>
      <c r="E180" s="27"/>
      <c r="F180" s="27"/>
      <c r="G180" s="24"/>
      <c r="H180" s="33" t="str">
        <f t="shared" si="13"/>
        <v/>
      </c>
      <c r="I180" s="29"/>
      <c r="J180" s="3" t="str">
        <f t="shared" si="14"/>
        <v/>
      </c>
      <c r="K180" s="4" t="str">
        <f t="shared" si="15"/>
        <v/>
      </c>
      <c r="L180" s="6" t="str">
        <f t="shared" si="17"/>
        <v/>
      </c>
      <c r="M180" s="1" t="str">
        <f t="shared" si="18"/>
        <v/>
      </c>
      <c r="N180" s="34" t="str">
        <f t="shared" si="16"/>
        <v/>
      </c>
      <c r="O180" s="35"/>
      <c r="P180" s="1">
        <v>0</v>
      </c>
    </row>
    <row r="181" spans="2:16" ht="20.100000000000001" customHeight="1" x14ac:dyDescent="0.25">
      <c r="B181" s="26"/>
      <c r="C181" s="27"/>
      <c r="D181" s="27"/>
      <c r="E181" s="27"/>
      <c r="F181" s="27"/>
      <c r="G181" s="24"/>
      <c r="H181" s="33" t="str">
        <f t="shared" si="13"/>
        <v/>
      </c>
      <c r="I181" s="29"/>
      <c r="J181" s="3" t="str">
        <f t="shared" si="14"/>
        <v/>
      </c>
      <c r="K181" s="4" t="str">
        <f t="shared" si="15"/>
        <v/>
      </c>
      <c r="L181" s="6" t="str">
        <f t="shared" si="17"/>
        <v/>
      </c>
      <c r="M181" s="1" t="str">
        <f t="shared" si="18"/>
        <v/>
      </c>
      <c r="N181" s="34" t="str">
        <f t="shared" si="16"/>
        <v/>
      </c>
      <c r="O181" s="35"/>
      <c r="P181" s="1">
        <v>0</v>
      </c>
    </row>
    <row r="182" spans="2:16" ht="20.100000000000001" customHeight="1" x14ac:dyDescent="0.25">
      <c r="B182" s="26"/>
      <c r="C182" s="27"/>
      <c r="D182" s="27"/>
      <c r="E182" s="27"/>
      <c r="F182" s="27"/>
      <c r="G182" s="24"/>
      <c r="H182" s="33" t="str">
        <f t="shared" si="13"/>
        <v/>
      </c>
      <c r="I182" s="29"/>
      <c r="J182" s="3" t="str">
        <f t="shared" si="14"/>
        <v/>
      </c>
      <c r="K182" s="4" t="str">
        <f t="shared" si="15"/>
        <v/>
      </c>
      <c r="L182" s="6" t="str">
        <f t="shared" si="17"/>
        <v/>
      </c>
      <c r="M182" s="1" t="str">
        <f t="shared" si="18"/>
        <v/>
      </c>
      <c r="N182" s="34" t="str">
        <f t="shared" si="16"/>
        <v/>
      </c>
      <c r="O182" s="35"/>
      <c r="P182" s="1">
        <v>0</v>
      </c>
    </row>
    <row r="183" spans="2:16" ht="20.100000000000001" customHeight="1" x14ac:dyDescent="0.25">
      <c r="B183" s="26"/>
      <c r="C183" s="27"/>
      <c r="D183" s="27"/>
      <c r="E183" s="27"/>
      <c r="F183" s="27"/>
      <c r="G183" s="24"/>
      <c r="H183" s="33" t="str">
        <f t="shared" si="13"/>
        <v/>
      </c>
      <c r="I183" s="29"/>
      <c r="J183" s="3" t="str">
        <f t="shared" si="14"/>
        <v/>
      </c>
      <c r="K183" s="4" t="str">
        <f t="shared" si="15"/>
        <v/>
      </c>
      <c r="L183" s="6" t="str">
        <f t="shared" si="17"/>
        <v/>
      </c>
      <c r="M183" s="1" t="str">
        <f t="shared" si="18"/>
        <v/>
      </c>
      <c r="N183" s="34" t="str">
        <f t="shared" si="16"/>
        <v/>
      </c>
      <c r="O183" s="35"/>
      <c r="P183" s="1">
        <v>0</v>
      </c>
    </row>
    <row r="184" spans="2:16" ht="20.100000000000001" customHeight="1" x14ac:dyDescent="0.25">
      <c r="B184" s="26"/>
      <c r="C184" s="27"/>
      <c r="D184" s="27"/>
      <c r="E184" s="27"/>
      <c r="F184" s="27"/>
      <c r="G184" s="24"/>
      <c r="H184" s="33" t="str">
        <f t="shared" si="13"/>
        <v/>
      </c>
      <c r="I184" s="29"/>
      <c r="J184" s="3" t="str">
        <f t="shared" si="14"/>
        <v/>
      </c>
      <c r="K184" s="4" t="str">
        <f t="shared" si="15"/>
        <v/>
      </c>
      <c r="L184" s="6" t="str">
        <f t="shared" si="17"/>
        <v/>
      </c>
      <c r="M184" s="1" t="str">
        <f t="shared" si="18"/>
        <v/>
      </c>
      <c r="N184" s="34" t="str">
        <f t="shared" si="16"/>
        <v/>
      </c>
      <c r="O184" s="35"/>
      <c r="P184" s="1">
        <v>0</v>
      </c>
    </row>
    <row r="185" spans="2:16" ht="20.100000000000001" customHeight="1" x14ac:dyDescent="0.25">
      <c r="B185" s="26"/>
      <c r="C185" s="27"/>
      <c r="D185" s="27"/>
      <c r="E185" s="27"/>
      <c r="F185" s="27"/>
      <c r="G185" s="24"/>
      <c r="H185" s="33" t="str">
        <f t="shared" si="13"/>
        <v/>
      </c>
      <c r="I185" s="29"/>
      <c r="J185" s="3" t="str">
        <f t="shared" si="14"/>
        <v/>
      </c>
      <c r="K185" s="4" t="str">
        <f t="shared" si="15"/>
        <v/>
      </c>
      <c r="L185" s="6" t="str">
        <f t="shared" si="17"/>
        <v/>
      </c>
      <c r="M185" s="1" t="str">
        <f t="shared" si="18"/>
        <v/>
      </c>
      <c r="N185" s="34" t="str">
        <f t="shared" si="16"/>
        <v/>
      </c>
      <c r="O185" s="35"/>
      <c r="P185" s="1">
        <v>0</v>
      </c>
    </row>
    <row r="186" spans="2:16" ht="20.100000000000001" customHeight="1" x14ac:dyDescent="0.25">
      <c r="B186" s="26"/>
      <c r="C186" s="27"/>
      <c r="D186" s="27"/>
      <c r="E186" s="27"/>
      <c r="F186" s="27"/>
      <c r="G186" s="24"/>
      <c r="H186" s="33" t="str">
        <f t="shared" si="13"/>
        <v/>
      </c>
      <c r="I186" s="29"/>
      <c r="J186" s="3" t="str">
        <f t="shared" si="14"/>
        <v/>
      </c>
      <c r="K186" s="4" t="str">
        <f t="shared" si="15"/>
        <v/>
      </c>
      <c r="L186" s="6" t="str">
        <f t="shared" si="17"/>
        <v/>
      </c>
      <c r="M186" s="1" t="str">
        <f t="shared" si="18"/>
        <v/>
      </c>
      <c r="N186" s="34" t="str">
        <f t="shared" si="16"/>
        <v/>
      </c>
      <c r="O186" s="35"/>
      <c r="P186" s="1">
        <v>0</v>
      </c>
    </row>
    <row r="187" spans="2:16" ht="20.100000000000001" customHeight="1" x14ac:dyDescent="0.25">
      <c r="B187" s="26"/>
      <c r="C187" s="27"/>
      <c r="D187" s="27"/>
      <c r="E187" s="27"/>
      <c r="F187" s="27"/>
      <c r="G187" s="24"/>
      <c r="H187" s="33" t="str">
        <f t="shared" si="13"/>
        <v/>
      </c>
      <c r="I187" s="29"/>
      <c r="J187" s="3" t="str">
        <f t="shared" si="14"/>
        <v/>
      </c>
      <c r="K187" s="4" t="str">
        <f t="shared" si="15"/>
        <v/>
      </c>
      <c r="L187" s="6" t="str">
        <f t="shared" si="17"/>
        <v/>
      </c>
      <c r="M187" s="1" t="str">
        <f t="shared" si="18"/>
        <v/>
      </c>
      <c r="N187" s="34" t="str">
        <f t="shared" si="16"/>
        <v/>
      </c>
      <c r="O187" s="35"/>
      <c r="P187" s="1">
        <v>0</v>
      </c>
    </row>
    <row r="188" spans="2:16" ht="20.100000000000001" customHeight="1" x14ac:dyDescent="0.25">
      <c r="B188" s="26"/>
      <c r="C188" s="27"/>
      <c r="D188" s="27"/>
      <c r="E188" s="27"/>
      <c r="F188" s="27"/>
      <c r="G188" s="24"/>
      <c r="H188" s="33" t="str">
        <f t="shared" si="13"/>
        <v/>
      </c>
      <c r="I188" s="29"/>
      <c r="J188" s="3" t="str">
        <f t="shared" si="14"/>
        <v/>
      </c>
      <c r="K188" s="4" t="str">
        <f t="shared" si="15"/>
        <v/>
      </c>
      <c r="L188" s="6" t="str">
        <f t="shared" si="17"/>
        <v/>
      </c>
      <c r="M188" s="1" t="str">
        <f t="shared" si="18"/>
        <v/>
      </c>
      <c r="N188" s="34" t="str">
        <f t="shared" si="16"/>
        <v/>
      </c>
      <c r="O188" s="35"/>
      <c r="P188" s="1">
        <v>0</v>
      </c>
    </row>
    <row r="189" spans="2:16" ht="20.100000000000001" customHeight="1" x14ac:dyDescent="0.25">
      <c r="B189" s="26"/>
      <c r="C189" s="27"/>
      <c r="D189" s="27"/>
      <c r="E189" s="27"/>
      <c r="F189" s="27"/>
      <c r="G189" s="24"/>
      <c r="H189" s="33" t="str">
        <f t="shared" si="13"/>
        <v/>
      </c>
      <c r="I189" s="29"/>
      <c r="J189" s="3" t="str">
        <f t="shared" si="14"/>
        <v/>
      </c>
      <c r="K189" s="4" t="str">
        <f t="shared" si="15"/>
        <v/>
      </c>
      <c r="L189" s="6" t="str">
        <f t="shared" si="17"/>
        <v/>
      </c>
      <c r="M189" s="1" t="str">
        <f t="shared" si="18"/>
        <v/>
      </c>
      <c r="N189" s="34" t="str">
        <f t="shared" si="16"/>
        <v/>
      </c>
      <c r="O189" s="35"/>
      <c r="P189" s="1">
        <v>0</v>
      </c>
    </row>
    <row r="190" spans="2:16" ht="20.100000000000001" customHeight="1" x14ac:dyDescent="0.25">
      <c r="B190" s="26"/>
      <c r="C190" s="27"/>
      <c r="D190" s="27"/>
      <c r="E190" s="27"/>
      <c r="F190" s="27"/>
      <c r="G190" s="24"/>
      <c r="H190" s="33" t="str">
        <f t="shared" si="13"/>
        <v/>
      </c>
      <c r="I190" s="29"/>
      <c r="J190" s="3" t="str">
        <f t="shared" si="14"/>
        <v/>
      </c>
      <c r="K190" s="4" t="str">
        <f t="shared" si="15"/>
        <v/>
      </c>
      <c r="L190" s="6" t="str">
        <f t="shared" si="17"/>
        <v/>
      </c>
      <c r="M190" s="1" t="str">
        <f t="shared" si="18"/>
        <v/>
      </c>
      <c r="N190" s="34" t="str">
        <f t="shared" si="16"/>
        <v/>
      </c>
      <c r="O190" s="35"/>
      <c r="P190" s="1">
        <v>0</v>
      </c>
    </row>
    <row r="191" spans="2:16" ht="20.100000000000001" customHeight="1" x14ac:dyDescent="0.25">
      <c r="B191" s="26"/>
      <c r="C191" s="27"/>
      <c r="D191" s="27"/>
      <c r="E191" s="27"/>
      <c r="F191" s="27"/>
      <c r="G191" s="24"/>
      <c r="H191" s="33" t="str">
        <f t="shared" si="13"/>
        <v/>
      </c>
      <c r="I191" s="29"/>
      <c r="J191" s="3" t="str">
        <f t="shared" si="14"/>
        <v/>
      </c>
      <c r="K191" s="4" t="str">
        <f t="shared" si="15"/>
        <v/>
      </c>
      <c r="L191" s="6" t="str">
        <f t="shared" si="17"/>
        <v/>
      </c>
      <c r="M191" s="1" t="str">
        <f t="shared" si="18"/>
        <v/>
      </c>
      <c r="N191" s="34" t="str">
        <f t="shared" si="16"/>
        <v/>
      </c>
      <c r="O191" s="35"/>
      <c r="P191" s="1">
        <v>0</v>
      </c>
    </row>
    <row r="192" spans="2:16" ht="20.100000000000001" customHeight="1" x14ac:dyDescent="0.25">
      <c r="B192" s="26"/>
      <c r="C192" s="27"/>
      <c r="D192" s="27"/>
      <c r="E192" s="27"/>
      <c r="F192" s="27"/>
      <c r="G192" s="24"/>
      <c r="H192" s="33" t="str">
        <f t="shared" si="13"/>
        <v/>
      </c>
      <c r="I192" s="29"/>
      <c r="J192" s="3" t="str">
        <f t="shared" si="14"/>
        <v/>
      </c>
      <c r="K192" s="4" t="str">
        <f t="shared" si="15"/>
        <v/>
      </c>
      <c r="L192" s="6" t="str">
        <f t="shared" si="17"/>
        <v/>
      </c>
      <c r="M192" s="1" t="str">
        <f t="shared" si="18"/>
        <v/>
      </c>
      <c r="N192" s="34" t="str">
        <f t="shared" si="16"/>
        <v/>
      </c>
      <c r="O192" s="35"/>
      <c r="P192" s="1">
        <v>0</v>
      </c>
    </row>
    <row r="193" spans="2:16" ht="20.100000000000001" customHeight="1" x14ac:dyDescent="0.25">
      <c r="B193" s="26"/>
      <c r="C193" s="27"/>
      <c r="D193" s="27"/>
      <c r="E193" s="27"/>
      <c r="F193" s="27"/>
      <c r="G193" s="24"/>
      <c r="H193" s="33" t="str">
        <f t="shared" si="13"/>
        <v/>
      </c>
      <c r="I193" s="29"/>
      <c r="J193" s="3" t="str">
        <f t="shared" si="14"/>
        <v/>
      </c>
      <c r="K193" s="4" t="str">
        <f t="shared" si="15"/>
        <v/>
      </c>
      <c r="L193" s="6" t="str">
        <f t="shared" si="17"/>
        <v/>
      </c>
      <c r="M193" s="1" t="str">
        <f t="shared" si="18"/>
        <v/>
      </c>
      <c r="N193" s="34" t="str">
        <f t="shared" si="16"/>
        <v/>
      </c>
      <c r="O193" s="35"/>
      <c r="P193" s="1">
        <v>0</v>
      </c>
    </row>
    <row r="194" spans="2:16" ht="20.100000000000001" customHeight="1" x14ac:dyDescent="0.25">
      <c r="B194" s="26"/>
      <c r="C194" s="27"/>
      <c r="D194" s="27"/>
      <c r="E194" s="27"/>
      <c r="F194" s="27"/>
      <c r="G194" s="24"/>
      <c r="H194" s="33" t="str">
        <f t="shared" si="13"/>
        <v/>
      </c>
      <c r="I194" s="29"/>
      <c r="J194" s="3" t="str">
        <f t="shared" si="14"/>
        <v/>
      </c>
      <c r="K194" s="4" t="str">
        <f t="shared" si="15"/>
        <v/>
      </c>
      <c r="L194" s="6" t="str">
        <f t="shared" si="17"/>
        <v/>
      </c>
      <c r="M194" s="1" t="str">
        <f t="shared" si="18"/>
        <v/>
      </c>
      <c r="N194" s="34" t="str">
        <f t="shared" si="16"/>
        <v/>
      </c>
      <c r="O194" s="35"/>
      <c r="P194" s="1">
        <v>0</v>
      </c>
    </row>
    <row r="195" spans="2:16" ht="20.100000000000001" customHeight="1" x14ac:dyDescent="0.25">
      <c r="B195" s="26"/>
      <c r="C195" s="27"/>
      <c r="D195" s="27"/>
      <c r="E195" s="27"/>
      <c r="F195" s="27"/>
      <c r="G195" s="24"/>
      <c r="H195" s="33" t="str">
        <f t="shared" si="13"/>
        <v/>
      </c>
      <c r="I195" s="29"/>
      <c r="J195" s="3" t="str">
        <f t="shared" si="14"/>
        <v/>
      </c>
      <c r="K195" s="4" t="str">
        <f t="shared" si="15"/>
        <v/>
      </c>
      <c r="L195" s="6" t="str">
        <f t="shared" si="17"/>
        <v/>
      </c>
      <c r="M195" s="1" t="str">
        <f t="shared" si="18"/>
        <v/>
      </c>
      <c r="N195" s="34" t="str">
        <f t="shared" si="16"/>
        <v/>
      </c>
      <c r="O195" s="35"/>
      <c r="P195" s="1">
        <v>0</v>
      </c>
    </row>
    <row r="196" spans="2:16" ht="20.100000000000001" customHeight="1" x14ac:dyDescent="0.25">
      <c r="B196" s="26"/>
      <c r="C196" s="27"/>
      <c r="D196" s="27"/>
      <c r="E196" s="27"/>
      <c r="F196" s="27"/>
      <c r="G196" s="24"/>
      <c r="H196" s="33" t="str">
        <f t="shared" si="13"/>
        <v/>
      </c>
      <c r="I196" s="29"/>
      <c r="J196" s="3" t="str">
        <f t="shared" si="14"/>
        <v/>
      </c>
      <c r="K196" s="4" t="str">
        <f t="shared" si="15"/>
        <v/>
      </c>
      <c r="L196" s="6" t="str">
        <f t="shared" si="17"/>
        <v/>
      </c>
      <c r="M196" s="1" t="str">
        <f t="shared" si="18"/>
        <v/>
      </c>
      <c r="N196" s="34" t="str">
        <f t="shared" si="16"/>
        <v/>
      </c>
      <c r="O196" s="35"/>
      <c r="P196" s="1">
        <v>0</v>
      </c>
    </row>
    <row r="197" spans="2:16" ht="20.100000000000001" customHeight="1" x14ac:dyDescent="0.25">
      <c r="B197" s="26"/>
      <c r="C197" s="27"/>
      <c r="D197" s="27"/>
      <c r="E197" s="27"/>
      <c r="F197" s="27"/>
      <c r="G197" s="24"/>
      <c r="H197" s="33" t="str">
        <f t="shared" si="13"/>
        <v/>
      </c>
      <c r="I197" s="29"/>
      <c r="J197" s="3" t="str">
        <f t="shared" si="14"/>
        <v/>
      </c>
      <c r="K197" s="4" t="str">
        <f t="shared" si="15"/>
        <v/>
      </c>
      <c r="L197" s="6" t="str">
        <f t="shared" si="17"/>
        <v/>
      </c>
      <c r="M197" s="1" t="str">
        <f t="shared" si="18"/>
        <v/>
      </c>
      <c r="N197" s="34" t="str">
        <f t="shared" si="16"/>
        <v/>
      </c>
      <c r="O197" s="35"/>
      <c r="P197" s="1">
        <v>0</v>
      </c>
    </row>
    <row r="198" spans="2:16" ht="20.100000000000001" customHeight="1" x14ac:dyDescent="0.25">
      <c r="B198" s="26"/>
      <c r="C198" s="27"/>
      <c r="D198" s="27"/>
      <c r="E198" s="27"/>
      <c r="F198" s="27"/>
      <c r="G198" s="24"/>
      <c r="H198" s="33" t="str">
        <f t="shared" si="13"/>
        <v/>
      </c>
      <c r="I198" s="29"/>
      <c r="J198" s="3" t="str">
        <f t="shared" si="14"/>
        <v/>
      </c>
      <c r="K198" s="4" t="str">
        <f t="shared" si="15"/>
        <v/>
      </c>
      <c r="L198" s="6" t="str">
        <f t="shared" si="17"/>
        <v/>
      </c>
      <c r="M198" s="1" t="str">
        <f t="shared" si="18"/>
        <v/>
      </c>
      <c r="N198" s="34" t="str">
        <f t="shared" si="16"/>
        <v/>
      </c>
      <c r="O198" s="35"/>
      <c r="P198" s="1">
        <v>0</v>
      </c>
    </row>
    <row r="199" spans="2:16" ht="20.100000000000001" customHeight="1" x14ac:dyDescent="0.25">
      <c r="B199" s="26"/>
      <c r="C199" s="27"/>
      <c r="D199" s="27"/>
      <c r="E199" s="27"/>
      <c r="F199" s="27"/>
      <c r="G199" s="24"/>
      <c r="H199" s="33" t="str">
        <f t="shared" si="13"/>
        <v/>
      </c>
      <c r="I199" s="29"/>
      <c r="J199" s="3" t="str">
        <f t="shared" si="14"/>
        <v/>
      </c>
      <c r="K199" s="4" t="str">
        <f t="shared" si="15"/>
        <v/>
      </c>
      <c r="L199" s="6" t="str">
        <f t="shared" si="17"/>
        <v/>
      </c>
      <c r="M199" s="1" t="str">
        <f t="shared" si="18"/>
        <v/>
      </c>
      <c r="N199" s="34" t="str">
        <f t="shared" si="16"/>
        <v/>
      </c>
      <c r="O199" s="35"/>
      <c r="P199" s="1">
        <v>0</v>
      </c>
    </row>
    <row r="200" spans="2:16" ht="20.100000000000001" customHeight="1" x14ac:dyDescent="0.25">
      <c r="B200" s="26"/>
      <c r="C200" s="27"/>
      <c r="D200" s="27"/>
      <c r="E200" s="27"/>
      <c r="F200" s="27"/>
      <c r="G200" s="24"/>
      <c r="H200" s="33" t="str">
        <f t="shared" ref="H200:H207" si="19">+IF(G200&lt;&gt;0,IF(G200&gt;=0,"S","H"),"")</f>
        <v/>
      </c>
      <c r="I200" s="29"/>
      <c r="J200" s="3" t="str">
        <f t="shared" ref="J200:J207" si="20">+IF(G200&lt;&gt;"",IF(I200=10,G200/1.1*0.1,IF(I200=20,G200/1.2*0.2,IF(I200="IG",0,IF(I200=12,G200/1.12*0.12,IF(I200=13,G200/1.13*0.13,IF(I200="EXPORT",0,"")))))),"")</f>
        <v/>
      </c>
      <c r="K200" s="4" t="str">
        <f t="shared" ref="K200:K207" si="21">+IF(G200&lt;&gt;"",IF(G200&lt;0,IF(I200&lt;&gt;"",IF(I200=20,9,IF(I200=10,8,IF(I200=13,6,""))),""),""),"")</f>
        <v/>
      </c>
      <c r="L200" s="6" t="str">
        <f t="shared" si="17"/>
        <v/>
      </c>
      <c r="M200" s="1" t="str">
        <f t="shared" si="18"/>
        <v/>
      </c>
      <c r="N200" s="34" t="str">
        <f t="shared" ref="N200:N207" si="22">+IF(B200&lt;&gt;"",B200,"")</f>
        <v/>
      </c>
      <c r="O200" s="35"/>
      <c r="P200" s="1">
        <v>0</v>
      </c>
    </row>
    <row r="201" spans="2:16" ht="20.100000000000001" customHeight="1" x14ac:dyDescent="0.25">
      <c r="B201" s="26"/>
      <c r="C201" s="27"/>
      <c r="D201" s="27"/>
      <c r="E201" s="27"/>
      <c r="F201" s="27"/>
      <c r="G201" s="24"/>
      <c r="H201" s="33" t="str">
        <f t="shared" si="19"/>
        <v/>
      </c>
      <c r="I201" s="29"/>
      <c r="J201" s="3" t="str">
        <f t="shared" si="20"/>
        <v/>
      </c>
      <c r="K201" s="4" t="str">
        <f t="shared" si="21"/>
        <v/>
      </c>
      <c r="L201" s="6" t="str">
        <f t="shared" ref="L201:L207" si="23">+IF(G201&lt;&gt;"",L200+G201,"")</f>
        <v/>
      </c>
      <c r="M201" s="1" t="str">
        <f t="shared" si="18"/>
        <v/>
      </c>
      <c r="N201" s="34" t="str">
        <f t="shared" si="22"/>
        <v/>
      </c>
      <c r="O201" s="35"/>
      <c r="P201" s="1">
        <v>0</v>
      </c>
    </row>
    <row r="202" spans="2:16" ht="20.100000000000001" customHeight="1" x14ac:dyDescent="0.25">
      <c r="B202" s="26"/>
      <c r="C202" s="27"/>
      <c r="D202" s="27"/>
      <c r="E202" s="27"/>
      <c r="F202" s="27"/>
      <c r="G202" s="24"/>
      <c r="H202" s="33" t="str">
        <f t="shared" si="19"/>
        <v/>
      </c>
      <c r="I202" s="29"/>
      <c r="J202" s="3" t="str">
        <f t="shared" si="20"/>
        <v/>
      </c>
      <c r="K202" s="4" t="str">
        <f t="shared" si="21"/>
        <v/>
      </c>
      <c r="L202" s="6" t="str">
        <f t="shared" si="23"/>
        <v/>
      </c>
      <c r="M202" s="1" t="str">
        <f t="shared" si="18"/>
        <v/>
      </c>
      <c r="N202" s="34" t="str">
        <f t="shared" si="22"/>
        <v/>
      </c>
      <c r="O202" s="35"/>
      <c r="P202" s="1">
        <v>0</v>
      </c>
    </row>
    <row r="203" spans="2:16" ht="20.100000000000001" customHeight="1" x14ac:dyDescent="0.25">
      <c r="B203" s="26"/>
      <c r="C203" s="27"/>
      <c r="D203" s="27"/>
      <c r="E203" s="27"/>
      <c r="F203" s="27"/>
      <c r="G203" s="24"/>
      <c r="H203" s="33" t="str">
        <f t="shared" si="19"/>
        <v/>
      </c>
      <c r="I203" s="29"/>
      <c r="J203" s="3" t="str">
        <f t="shared" si="20"/>
        <v/>
      </c>
      <c r="K203" s="4" t="str">
        <f t="shared" si="21"/>
        <v/>
      </c>
      <c r="L203" s="6" t="str">
        <f t="shared" si="23"/>
        <v/>
      </c>
      <c r="M203" s="1" t="str">
        <f t="shared" si="18"/>
        <v/>
      </c>
      <c r="N203" s="34" t="str">
        <f t="shared" si="22"/>
        <v/>
      </c>
      <c r="O203" s="35"/>
      <c r="P203" s="1">
        <v>0</v>
      </c>
    </row>
    <row r="204" spans="2:16" ht="20.100000000000001" customHeight="1" x14ac:dyDescent="0.25">
      <c r="B204" s="26"/>
      <c r="C204" s="27"/>
      <c r="D204" s="27"/>
      <c r="E204" s="27"/>
      <c r="F204" s="27"/>
      <c r="G204" s="24"/>
      <c r="H204" s="33" t="str">
        <f t="shared" si="19"/>
        <v/>
      </c>
      <c r="I204" s="29"/>
      <c r="J204" s="3" t="str">
        <f t="shared" si="20"/>
        <v/>
      </c>
      <c r="K204" s="4" t="str">
        <f t="shared" si="21"/>
        <v/>
      </c>
      <c r="L204" s="6" t="str">
        <f t="shared" si="23"/>
        <v/>
      </c>
      <c r="M204" s="1" t="str">
        <f t="shared" si="18"/>
        <v/>
      </c>
      <c r="N204" s="34" t="str">
        <f t="shared" si="22"/>
        <v/>
      </c>
      <c r="O204" s="35"/>
      <c r="P204" s="1">
        <v>0</v>
      </c>
    </row>
    <row r="205" spans="2:16" ht="20.100000000000001" customHeight="1" x14ac:dyDescent="0.25">
      <c r="B205" s="26"/>
      <c r="C205" s="27"/>
      <c r="D205" s="27"/>
      <c r="E205" s="27"/>
      <c r="F205" s="27"/>
      <c r="G205" s="24"/>
      <c r="H205" s="33" t="str">
        <f t="shared" si="19"/>
        <v/>
      </c>
      <c r="I205" s="29"/>
      <c r="J205" s="3" t="str">
        <f t="shared" si="20"/>
        <v/>
      </c>
      <c r="K205" s="4" t="str">
        <f t="shared" si="21"/>
        <v/>
      </c>
      <c r="L205" s="6" t="str">
        <f t="shared" si="23"/>
        <v/>
      </c>
      <c r="M205" s="1" t="str">
        <f t="shared" si="18"/>
        <v/>
      </c>
      <c r="N205" s="34" t="str">
        <f t="shared" si="22"/>
        <v/>
      </c>
      <c r="O205" s="35"/>
      <c r="P205" s="1">
        <v>0</v>
      </c>
    </row>
    <row r="206" spans="2:16" ht="20.100000000000001" customHeight="1" x14ac:dyDescent="0.25">
      <c r="B206" s="26"/>
      <c r="C206" s="27"/>
      <c r="D206" s="27"/>
      <c r="E206" s="27"/>
      <c r="F206" s="27"/>
      <c r="G206" s="24"/>
      <c r="H206" s="33"/>
      <c r="I206" s="29"/>
      <c r="J206" s="3" t="str">
        <f t="shared" si="20"/>
        <v/>
      </c>
      <c r="K206" s="4" t="str">
        <f t="shared" si="21"/>
        <v/>
      </c>
      <c r="L206" s="6" t="str">
        <f t="shared" si="23"/>
        <v/>
      </c>
      <c r="M206" s="1" t="str">
        <f t="shared" si="18"/>
        <v/>
      </c>
      <c r="N206" s="34" t="str">
        <f t="shared" si="22"/>
        <v/>
      </c>
      <c r="O206" s="35"/>
      <c r="P206" s="1">
        <v>0</v>
      </c>
    </row>
    <row r="207" spans="2:16" ht="20.100000000000001" customHeight="1" x14ac:dyDescent="0.25">
      <c r="B207" s="26"/>
      <c r="C207" s="27"/>
      <c r="D207" s="27"/>
      <c r="E207" s="27"/>
      <c r="F207" s="27"/>
      <c r="G207" s="24"/>
      <c r="H207" s="33" t="str">
        <f t="shared" si="19"/>
        <v/>
      </c>
      <c r="I207" s="29"/>
      <c r="J207" s="3" t="str">
        <f t="shared" si="20"/>
        <v/>
      </c>
      <c r="K207" s="4" t="str">
        <f t="shared" si="21"/>
        <v/>
      </c>
      <c r="L207" s="6" t="str">
        <f t="shared" si="23"/>
        <v/>
      </c>
      <c r="M207" s="1" t="str">
        <f t="shared" si="18"/>
        <v/>
      </c>
      <c r="N207" s="34" t="str">
        <f t="shared" si="22"/>
        <v/>
      </c>
      <c r="O207" s="35"/>
      <c r="P207" s="1">
        <v>0</v>
      </c>
    </row>
    <row r="208" spans="2:16" ht="20.100000000000001" customHeight="1" thickBot="1" x14ac:dyDescent="0.3">
      <c r="B208" s="11"/>
      <c r="C208" s="12"/>
      <c r="D208" s="12"/>
      <c r="E208" s="12"/>
      <c r="F208" s="12"/>
      <c r="G208" s="12"/>
      <c r="H208" s="12"/>
      <c r="I208" s="12"/>
      <c r="J208" s="12"/>
      <c r="K208" s="12"/>
      <c r="L208" s="13"/>
      <c r="O208" s="35">
        <f>SUM(G7:G207)+L4</f>
        <v>0</v>
      </c>
    </row>
    <row r="209" spans="2:12" ht="20.100000000000001" customHeight="1" thickTop="1" x14ac:dyDescent="0.25">
      <c r="B209" s="14"/>
      <c r="C209" s="15"/>
      <c r="D209" s="15"/>
      <c r="E209" s="15"/>
      <c r="F209" s="15"/>
      <c r="G209" s="15"/>
      <c r="H209" s="15"/>
      <c r="I209" s="15"/>
      <c r="J209" s="16" t="s">
        <v>13</v>
      </c>
      <c r="K209" s="15"/>
      <c r="L209" s="17">
        <f>+O208</f>
        <v>0</v>
      </c>
    </row>
  </sheetData>
  <sheetProtection algorithmName="SHA-512" hashValue="/sYqIud362DUTZkn32Jb99Jqs4uVn8U3Z4Tln0GX1ncwsQfxFZBeRWv0i4EFlpSpFpJGNDVfaNHM1Hwtz1fZ/g==" saltValue="Mztsorjhdsy9obOCozIhTQ==" spinCount="100000" sheet="1" objects="1" scenarios="1"/>
  <customSheetViews>
    <customSheetView guid="{C823E53C-1558-4D7F-BD45-357C22AC1EC6}" fitToPage="1" printArea="1" hiddenColumns="1">
      <selection activeCell="F23" sqref="F23"/>
      <pageMargins left="0.70866141732283472" right="0.70866141732283472" top="0.78740157480314965" bottom="0.78740157480314965" header="0.31496062992125984" footer="0.31496062992125984"/>
      <pageSetup paperSize="9" scale="64" fitToHeight="13" orientation="portrait" r:id="rId1"/>
    </customSheetView>
  </customSheetViews>
  <mergeCells count="1">
    <mergeCell ref="B2:L2"/>
  </mergeCells>
  <conditionalFormatting sqref="L7:L207">
    <cfRule type="cellIs" dxfId="13" priority="1" operator="lessThan">
      <formula>0</formula>
    </cfRule>
    <cfRule type="cellIs" dxfId="12" priority="2" operator="lessThan">
      <formula>0</formula>
    </cfRule>
  </conditionalFormatting>
  <dataValidations count="3">
    <dataValidation type="date" allowBlank="1" showInputMessage="1" showErrorMessage="1" errorTitle="Datum" error="Datum anders als im erlaubten Format angegeben oder Monat überschritten" promptTitle="Datum" prompt="Sie müssen das Datum im Format TT.MM.JJJJ angeben" sqref="B7:B207" xr:uid="{00000000-0002-0000-0600-000001000000}">
      <formula1>45809</formula1>
      <formula2>45838</formula2>
    </dataValidation>
    <dataValidation type="decimal" allowBlank="1" showInputMessage="1" showErrorMessage="1" promptTitle="Betrag" prompt="Einnahmen mit einem Plus vor dem Betrag eintragen, Ausgaben mit einem Minus." sqref="G7:G207" xr:uid="{00000000-0002-0000-0600-000002000000}">
      <formula1>-99999999999999900000</formula1>
      <formula2>99999999999999900000</formula2>
    </dataValidation>
    <dataValidation type="textLength" operator="lessThan" allowBlank="1" showInputMessage="1" showErrorMessage="1" errorTitle="Fehler" error="Maximale Textlänge von 50 Zeichen überschritten!" sqref="F7:F207" xr:uid="{00000000-0002-0000-0600-000003000000}">
      <formula1>50</formula1>
    </dataValidation>
  </dataValidations>
  <pageMargins left="0.70866141732283472" right="0.70866141732283472" top="0.78740157480314965" bottom="0.78740157480314965" header="0.31496062992125984" footer="0.31496062992125984"/>
  <pageSetup paperSize="9" scale="58" fitToHeight="13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ehlerhafte Daten" error="Bitte nur Daten aus Dropdown-Menü eintragen!" xr:uid="{00000000-0002-0000-0600-000000000000}">
          <x14:formula1>
            <xm:f>Steuercodes!$A$2:$A$8</xm:f>
          </x14:formula1>
          <xm:sqref>I7:I207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pageSetUpPr fitToPage="1"/>
  </sheetPr>
  <dimension ref="A2:P209"/>
  <sheetViews>
    <sheetView workbookViewId="0">
      <selection activeCell="Q6" sqref="Q6"/>
    </sheetView>
  </sheetViews>
  <sheetFormatPr baseColWidth="10" defaultRowHeight="20.100000000000001" customHeight="1" x14ac:dyDescent="0.25"/>
  <cols>
    <col min="1" max="1" width="13" style="1" customWidth="1"/>
    <col min="2" max="2" width="10.7109375" style="1" customWidth="1"/>
    <col min="3" max="3" width="8.140625" style="1" customWidth="1"/>
    <col min="4" max="4" width="12" style="1" bestFit="1" customWidth="1"/>
    <col min="5" max="5" width="13.140625" style="1" customWidth="1"/>
    <col min="6" max="6" width="45.7109375" style="1" customWidth="1"/>
    <col min="7" max="7" width="11.5703125" style="1" customWidth="1"/>
    <col min="8" max="8" width="7.7109375" style="1" hidden="1" customWidth="1"/>
    <col min="9" max="9" width="11" style="1" customWidth="1"/>
    <col min="10" max="10" width="14.85546875" style="1" bestFit="1" customWidth="1"/>
    <col min="11" max="11" width="13" style="1" hidden="1" customWidth="1"/>
    <col min="12" max="12" width="15" style="1" customWidth="1"/>
    <col min="13" max="13" width="14.85546875" style="1" hidden="1" customWidth="1"/>
    <col min="14" max="15" width="11.42578125" style="1" hidden="1" customWidth="1"/>
    <col min="16" max="16" width="0" style="1" hidden="1" customWidth="1"/>
    <col min="17" max="16384" width="11.42578125" style="1"/>
  </cols>
  <sheetData>
    <row r="2" spans="2:16" ht="20.100000000000001" customHeight="1" x14ac:dyDescent="0.35">
      <c r="B2" s="48" t="str">
        <f>+Juni!B2</f>
        <v>K A S S A B U C H 2025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6" ht="20.100000000000001" customHeight="1" x14ac:dyDescent="0.35">
      <c r="B3" s="32"/>
      <c r="C3" s="32"/>
      <c r="D3" s="32"/>
      <c r="E3" s="32"/>
      <c r="F3" s="32"/>
      <c r="G3" s="31" t="str">
        <f>IF(Betrieb!F5&lt;&gt;"",+Betrieb!F5,"")</f>
        <v/>
      </c>
      <c r="H3" s="32"/>
      <c r="I3" s="32"/>
      <c r="J3" s="32"/>
      <c r="K3" s="32"/>
      <c r="L3" s="32"/>
    </row>
    <row r="4" spans="2:16" ht="20.100000000000001" customHeight="1" x14ac:dyDescent="0.25">
      <c r="G4" s="37" t="str">
        <f>+"07."&amp;Betrieb!F7</f>
        <v>07.2025</v>
      </c>
      <c r="J4" s="8" t="s">
        <v>12</v>
      </c>
      <c r="K4" s="18"/>
      <c r="L4" s="9">
        <f>+Juni!L209</f>
        <v>0</v>
      </c>
    </row>
    <row r="6" spans="2:16" s="10" customFormat="1" ht="20.100000000000001" customHeight="1" x14ac:dyDescent="0.25">
      <c r="B6" s="7" t="s">
        <v>0</v>
      </c>
      <c r="C6" s="7" t="s">
        <v>1</v>
      </c>
      <c r="D6" s="7" t="s">
        <v>3</v>
      </c>
      <c r="E6" s="7" t="s">
        <v>2</v>
      </c>
      <c r="F6" s="7" t="s">
        <v>4</v>
      </c>
      <c r="G6" s="7" t="s">
        <v>5</v>
      </c>
      <c r="H6" s="7" t="s">
        <v>10</v>
      </c>
      <c r="I6" s="7" t="s">
        <v>6</v>
      </c>
      <c r="J6" s="7" t="s">
        <v>7</v>
      </c>
      <c r="K6" s="7" t="s">
        <v>8</v>
      </c>
      <c r="L6" s="7" t="s">
        <v>9</v>
      </c>
      <c r="M6" s="10" t="s">
        <v>11</v>
      </c>
      <c r="N6" s="10" t="s">
        <v>0</v>
      </c>
      <c r="O6" s="10" t="s">
        <v>15</v>
      </c>
      <c r="P6" s="10" t="s">
        <v>31</v>
      </c>
    </row>
    <row r="7" spans="2:16" ht="20.100000000000001" customHeight="1" x14ac:dyDescent="0.25">
      <c r="B7" s="19"/>
      <c r="C7" s="20"/>
      <c r="D7" s="20"/>
      <c r="E7" s="20"/>
      <c r="F7" s="20"/>
      <c r="G7" s="21"/>
      <c r="H7" s="33" t="str">
        <f>+IF(G7&lt;&gt;0,IF(G7&gt;=0,"S","H"),"")</f>
        <v/>
      </c>
      <c r="I7" s="28"/>
      <c r="J7" s="3" t="str">
        <f>+IF(G7&lt;&gt;"",IF(I7=5,G7/1.05*0.05,IF(I7=10,G7/1.1*0.1,IF(I7=20,G7/1.2*0.2,IF(I7="IG",0,IF(I7=12,G7/1.12*0.12,IF(I7=13,G7/1.13*0.13,IF(I7="EXPORT",0,""))))))),"")</f>
        <v/>
      </c>
      <c r="K7" s="4" t="str">
        <f>+IF(G7&lt;&gt;"",IF(G7&lt;0,IF(I7&lt;&gt;"",IF(I7=20,9,IF(I7=10,8,IF(I7=13,6,""))),""),""),"")</f>
        <v/>
      </c>
      <c r="L7" s="2" t="str">
        <f>+IF(G7&lt;&gt;"",L4+G7,"")</f>
        <v/>
      </c>
      <c r="M7" s="1" t="str">
        <f>IF(G7&lt;&gt;"",IF(G7&lt;0,-1*G7,G7),"")</f>
        <v/>
      </c>
      <c r="N7" s="34" t="str">
        <f>+IF(B7&lt;&gt;"",B7,"")</f>
        <v/>
      </c>
      <c r="P7" s="1">
        <v>0</v>
      </c>
    </row>
    <row r="8" spans="2:16" ht="20.100000000000001" customHeight="1" x14ac:dyDescent="0.25">
      <c r="B8" s="22"/>
      <c r="C8" s="23"/>
      <c r="D8" s="23"/>
      <c r="E8" s="23"/>
      <c r="F8" s="23"/>
      <c r="G8" s="24"/>
      <c r="H8" s="33" t="str">
        <f t="shared" ref="H8:H71" si="0">+IF(G8&lt;&gt;0,IF(G8&gt;=0,"S","H"),"")</f>
        <v/>
      </c>
      <c r="I8" s="29"/>
      <c r="J8" s="3" t="str">
        <f t="shared" ref="J8:J71" si="1">+IF(G8&lt;&gt;"",IF(I8=5,G8/1.05*0.05,IF(I8=10,G8/1.1*0.1,IF(I8=20,G8/1.2*0.2,IF(I8="IG",0,IF(I8=12,G8/1.12*0.12,IF(I8=13,G8/1.13*0.13,IF(I8="EXPORT",0,""))))))),"")</f>
        <v/>
      </c>
      <c r="K8" s="4" t="str">
        <f t="shared" ref="K8:K71" si="2">+IF(G8&lt;&gt;"",IF(G8&lt;0,IF(I8&lt;&gt;"",IF(I8=20,9,IF(I8=10,8,IF(I8=13,6,""))),""),""),"")</f>
        <v/>
      </c>
      <c r="L8" s="5" t="str">
        <f>+IF(G8&lt;&gt;"",L7+G8,"")</f>
        <v/>
      </c>
      <c r="M8" s="1" t="str">
        <f t="shared" ref="M8:M71" si="3">IF(G8&lt;&gt;"",IF(G8&lt;0,-1*G8,G8),"")</f>
        <v/>
      </c>
      <c r="N8" s="34" t="str">
        <f t="shared" ref="N8:N71" si="4">+IF(B8&lt;&gt;"",B8,"")</f>
        <v/>
      </c>
      <c r="P8" s="1">
        <v>0</v>
      </c>
    </row>
    <row r="9" spans="2:16" ht="20.100000000000001" customHeight="1" x14ac:dyDescent="0.25">
      <c r="B9" s="22"/>
      <c r="C9" s="23"/>
      <c r="D9" s="23"/>
      <c r="E9" s="23"/>
      <c r="F9" s="23"/>
      <c r="G9" s="24"/>
      <c r="H9" s="33" t="str">
        <f t="shared" si="0"/>
        <v/>
      </c>
      <c r="I9" s="29"/>
      <c r="J9" s="3" t="str">
        <f t="shared" si="1"/>
        <v/>
      </c>
      <c r="K9" s="4" t="str">
        <f t="shared" si="2"/>
        <v/>
      </c>
      <c r="L9" s="5" t="str">
        <f t="shared" ref="L9:L72" si="5">+IF(G9&lt;&gt;"",L8+G9,"")</f>
        <v/>
      </c>
      <c r="M9" s="1" t="str">
        <f t="shared" si="3"/>
        <v/>
      </c>
      <c r="N9" s="34" t="str">
        <f t="shared" si="4"/>
        <v/>
      </c>
      <c r="P9" s="1">
        <v>0</v>
      </c>
    </row>
    <row r="10" spans="2:16" ht="20.100000000000001" customHeight="1" x14ac:dyDescent="0.25">
      <c r="B10" s="22"/>
      <c r="C10" s="23"/>
      <c r="D10" s="23"/>
      <c r="E10" s="23"/>
      <c r="F10" s="23"/>
      <c r="G10" s="24"/>
      <c r="H10" s="33" t="str">
        <f t="shared" si="0"/>
        <v/>
      </c>
      <c r="I10" s="29"/>
      <c r="J10" s="3" t="str">
        <f t="shared" si="1"/>
        <v/>
      </c>
      <c r="K10" s="4" t="str">
        <f t="shared" si="2"/>
        <v/>
      </c>
      <c r="L10" s="5" t="str">
        <f t="shared" si="5"/>
        <v/>
      </c>
      <c r="M10" s="1" t="str">
        <f t="shared" si="3"/>
        <v/>
      </c>
      <c r="N10" s="34" t="str">
        <f t="shared" si="4"/>
        <v/>
      </c>
      <c r="P10" s="1">
        <v>0</v>
      </c>
    </row>
    <row r="11" spans="2:16" ht="20.100000000000001" customHeight="1" x14ac:dyDescent="0.25">
      <c r="B11" s="22"/>
      <c r="C11" s="23"/>
      <c r="D11" s="23"/>
      <c r="E11" s="23"/>
      <c r="F11" s="23"/>
      <c r="G11" s="24"/>
      <c r="H11" s="33" t="str">
        <f t="shared" si="0"/>
        <v/>
      </c>
      <c r="I11" s="29"/>
      <c r="J11" s="3" t="str">
        <f t="shared" si="1"/>
        <v/>
      </c>
      <c r="K11" s="4" t="str">
        <f t="shared" si="2"/>
        <v/>
      </c>
      <c r="L11" s="5" t="str">
        <f t="shared" si="5"/>
        <v/>
      </c>
      <c r="M11" s="1" t="str">
        <f t="shared" si="3"/>
        <v/>
      </c>
      <c r="N11" s="34" t="str">
        <f t="shared" si="4"/>
        <v/>
      </c>
      <c r="P11" s="1">
        <v>0</v>
      </c>
    </row>
    <row r="12" spans="2:16" ht="20.100000000000001" customHeight="1" x14ac:dyDescent="0.25">
      <c r="B12" s="22"/>
      <c r="C12" s="23"/>
      <c r="D12" s="23"/>
      <c r="E12" s="23"/>
      <c r="F12" s="23"/>
      <c r="G12" s="24"/>
      <c r="H12" s="33" t="str">
        <f t="shared" si="0"/>
        <v/>
      </c>
      <c r="I12" s="29"/>
      <c r="J12" s="3" t="str">
        <f t="shared" si="1"/>
        <v/>
      </c>
      <c r="K12" s="4" t="str">
        <f t="shared" si="2"/>
        <v/>
      </c>
      <c r="L12" s="5" t="str">
        <f t="shared" si="5"/>
        <v/>
      </c>
      <c r="M12" s="1" t="str">
        <f t="shared" si="3"/>
        <v/>
      </c>
      <c r="N12" s="34" t="str">
        <f t="shared" si="4"/>
        <v/>
      </c>
      <c r="P12" s="1">
        <v>0</v>
      </c>
    </row>
    <row r="13" spans="2:16" ht="20.100000000000001" customHeight="1" x14ac:dyDescent="0.25">
      <c r="B13" s="22"/>
      <c r="C13" s="23"/>
      <c r="D13" s="23"/>
      <c r="E13" s="23"/>
      <c r="F13" s="23"/>
      <c r="G13" s="24"/>
      <c r="H13" s="33" t="str">
        <f t="shared" si="0"/>
        <v/>
      </c>
      <c r="I13" s="29"/>
      <c r="J13" s="3" t="str">
        <f t="shared" si="1"/>
        <v/>
      </c>
      <c r="K13" s="4" t="str">
        <f t="shared" si="2"/>
        <v/>
      </c>
      <c r="L13" s="5" t="str">
        <f t="shared" si="5"/>
        <v/>
      </c>
      <c r="M13" s="1" t="str">
        <f t="shared" si="3"/>
        <v/>
      </c>
      <c r="N13" s="34" t="str">
        <f t="shared" si="4"/>
        <v/>
      </c>
      <c r="P13" s="1">
        <v>0</v>
      </c>
    </row>
    <row r="14" spans="2:16" ht="20.100000000000001" customHeight="1" x14ac:dyDescent="0.25">
      <c r="B14" s="22"/>
      <c r="C14" s="23"/>
      <c r="D14" s="23"/>
      <c r="E14" s="23"/>
      <c r="F14" s="23"/>
      <c r="G14" s="24"/>
      <c r="H14" s="33" t="str">
        <f t="shared" si="0"/>
        <v/>
      </c>
      <c r="I14" s="29"/>
      <c r="J14" s="3" t="str">
        <f t="shared" si="1"/>
        <v/>
      </c>
      <c r="K14" s="4" t="str">
        <f t="shared" si="2"/>
        <v/>
      </c>
      <c r="L14" s="5" t="str">
        <f t="shared" si="5"/>
        <v/>
      </c>
      <c r="M14" s="1" t="str">
        <f t="shared" si="3"/>
        <v/>
      </c>
      <c r="N14" s="34" t="str">
        <f t="shared" si="4"/>
        <v/>
      </c>
      <c r="P14" s="1">
        <v>0</v>
      </c>
    </row>
    <row r="15" spans="2:16" ht="20.100000000000001" customHeight="1" x14ac:dyDescent="0.25">
      <c r="B15" s="22"/>
      <c r="C15" s="23"/>
      <c r="D15" s="23"/>
      <c r="E15" s="23"/>
      <c r="F15" s="23"/>
      <c r="G15" s="24"/>
      <c r="H15" s="33" t="str">
        <f t="shared" si="0"/>
        <v/>
      </c>
      <c r="I15" s="29"/>
      <c r="J15" s="3" t="str">
        <f t="shared" si="1"/>
        <v/>
      </c>
      <c r="K15" s="4" t="str">
        <f t="shared" si="2"/>
        <v/>
      </c>
      <c r="L15" s="5" t="str">
        <f t="shared" si="5"/>
        <v/>
      </c>
      <c r="M15" s="1" t="str">
        <f t="shared" si="3"/>
        <v/>
      </c>
      <c r="N15" s="34" t="str">
        <f t="shared" si="4"/>
        <v/>
      </c>
      <c r="P15" s="1">
        <v>0</v>
      </c>
    </row>
    <row r="16" spans="2:16" ht="20.100000000000001" customHeight="1" x14ac:dyDescent="0.25">
      <c r="B16" s="22"/>
      <c r="C16" s="23"/>
      <c r="D16" s="23"/>
      <c r="E16" s="23"/>
      <c r="F16" s="23"/>
      <c r="G16" s="24"/>
      <c r="H16" s="33" t="str">
        <f t="shared" si="0"/>
        <v/>
      </c>
      <c r="I16" s="29"/>
      <c r="J16" s="3" t="str">
        <f t="shared" si="1"/>
        <v/>
      </c>
      <c r="K16" s="4" t="str">
        <f t="shared" si="2"/>
        <v/>
      </c>
      <c r="L16" s="5" t="str">
        <f t="shared" si="5"/>
        <v/>
      </c>
      <c r="M16" s="1" t="str">
        <f t="shared" si="3"/>
        <v/>
      </c>
      <c r="N16" s="34" t="str">
        <f t="shared" si="4"/>
        <v/>
      </c>
      <c r="P16" s="1">
        <v>0</v>
      </c>
    </row>
    <row r="17" spans="2:16" ht="20.100000000000001" customHeight="1" x14ac:dyDescent="0.25">
      <c r="B17" s="22"/>
      <c r="C17" s="23"/>
      <c r="D17" s="23"/>
      <c r="E17" s="23"/>
      <c r="F17" s="23"/>
      <c r="G17" s="24"/>
      <c r="H17" s="33" t="str">
        <f t="shared" si="0"/>
        <v/>
      </c>
      <c r="I17" s="29"/>
      <c r="J17" s="3" t="str">
        <f t="shared" si="1"/>
        <v/>
      </c>
      <c r="K17" s="4" t="str">
        <f t="shared" si="2"/>
        <v/>
      </c>
      <c r="L17" s="5" t="str">
        <f t="shared" si="5"/>
        <v/>
      </c>
      <c r="M17" s="1" t="str">
        <f t="shared" si="3"/>
        <v/>
      </c>
      <c r="N17" s="34" t="str">
        <f t="shared" si="4"/>
        <v/>
      </c>
      <c r="P17" s="1">
        <v>0</v>
      </c>
    </row>
    <row r="18" spans="2:16" ht="20.100000000000001" customHeight="1" x14ac:dyDescent="0.25">
      <c r="B18" s="22"/>
      <c r="C18" s="23"/>
      <c r="D18" s="23"/>
      <c r="E18" s="23"/>
      <c r="F18" s="23"/>
      <c r="G18" s="24"/>
      <c r="H18" s="33" t="str">
        <f t="shared" si="0"/>
        <v/>
      </c>
      <c r="I18" s="29"/>
      <c r="J18" s="3" t="str">
        <f t="shared" si="1"/>
        <v/>
      </c>
      <c r="K18" s="4" t="str">
        <f t="shared" si="2"/>
        <v/>
      </c>
      <c r="L18" s="5" t="str">
        <f t="shared" si="5"/>
        <v/>
      </c>
      <c r="M18" s="1" t="str">
        <f t="shared" si="3"/>
        <v/>
      </c>
      <c r="N18" s="34" t="str">
        <f t="shared" si="4"/>
        <v/>
      </c>
      <c r="P18" s="1">
        <v>0</v>
      </c>
    </row>
    <row r="19" spans="2:16" ht="20.100000000000001" customHeight="1" x14ac:dyDescent="0.25">
      <c r="B19" s="22"/>
      <c r="C19" s="23"/>
      <c r="D19" s="23"/>
      <c r="E19" s="23"/>
      <c r="F19" s="23"/>
      <c r="G19" s="24"/>
      <c r="H19" s="33" t="str">
        <f t="shared" si="0"/>
        <v/>
      </c>
      <c r="I19" s="29"/>
      <c r="J19" s="3" t="str">
        <f t="shared" si="1"/>
        <v/>
      </c>
      <c r="K19" s="4" t="str">
        <f t="shared" si="2"/>
        <v/>
      </c>
      <c r="L19" s="5" t="str">
        <f t="shared" si="5"/>
        <v/>
      </c>
      <c r="M19" s="1" t="str">
        <f t="shared" si="3"/>
        <v/>
      </c>
      <c r="N19" s="34" t="str">
        <f t="shared" si="4"/>
        <v/>
      </c>
      <c r="P19" s="1">
        <v>0</v>
      </c>
    </row>
    <row r="20" spans="2:16" ht="20.100000000000001" customHeight="1" x14ac:dyDescent="0.25">
      <c r="B20" s="22"/>
      <c r="C20" s="23"/>
      <c r="D20" s="23"/>
      <c r="E20" s="23"/>
      <c r="F20" s="23"/>
      <c r="G20" s="24"/>
      <c r="H20" s="33" t="str">
        <f t="shared" si="0"/>
        <v/>
      </c>
      <c r="I20" s="29"/>
      <c r="J20" s="3" t="str">
        <f t="shared" si="1"/>
        <v/>
      </c>
      <c r="K20" s="4" t="str">
        <f t="shared" si="2"/>
        <v/>
      </c>
      <c r="L20" s="5" t="str">
        <f t="shared" si="5"/>
        <v/>
      </c>
      <c r="M20" s="1" t="str">
        <f t="shared" si="3"/>
        <v/>
      </c>
      <c r="N20" s="34" t="str">
        <f t="shared" si="4"/>
        <v/>
      </c>
      <c r="P20" s="1">
        <v>0</v>
      </c>
    </row>
    <row r="21" spans="2:16" ht="20.100000000000001" customHeight="1" x14ac:dyDescent="0.25">
      <c r="B21" s="22"/>
      <c r="C21" s="23"/>
      <c r="D21" s="23"/>
      <c r="E21" s="23"/>
      <c r="F21" s="23"/>
      <c r="G21" s="24"/>
      <c r="H21" s="33" t="str">
        <f t="shared" si="0"/>
        <v/>
      </c>
      <c r="I21" s="29"/>
      <c r="J21" s="3" t="str">
        <f t="shared" si="1"/>
        <v/>
      </c>
      <c r="K21" s="4" t="str">
        <f t="shared" si="2"/>
        <v/>
      </c>
      <c r="L21" s="5" t="str">
        <f t="shared" si="5"/>
        <v/>
      </c>
      <c r="M21" s="1" t="str">
        <f t="shared" si="3"/>
        <v/>
      </c>
      <c r="N21" s="34" t="str">
        <f t="shared" si="4"/>
        <v/>
      </c>
      <c r="P21" s="1">
        <v>0</v>
      </c>
    </row>
    <row r="22" spans="2:16" ht="20.100000000000001" customHeight="1" x14ac:dyDescent="0.25">
      <c r="B22" s="22"/>
      <c r="C22" s="23"/>
      <c r="D22" s="23"/>
      <c r="E22" s="23"/>
      <c r="F22" s="23"/>
      <c r="G22" s="24"/>
      <c r="H22" s="33" t="str">
        <f t="shared" si="0"/>
        <v/>
      </c>
      <c r="I22" s="29"/>
      <c r="J22" s="3" t="str">
        <f t="shared" si="1"/>
        <v/>
      </c>
      <c r="K22" s="4" t="str">
        <f t="shared" si="2"/>
        <v/>
      </c>
      <c r="L22" s="5" t="str">
        <f t="shared" si="5"/>
        <v/>
      </c>
      <c r="M22" s="1" t="str">
        <f t="shared" si="3"/>
        <v/>
      </c>
      <c r="N22" s="34" t="str">
        <f t="shared" si="4"/>
        <v/>
      </c>
      <c r="P22" s="1">
        <v>0</v>
      </c>
    </row>
    <row r="23" spans="2:16" ht="20.100000000000001" customHeight="1" x14ac:dyDescent="0.25">
      <c r="B23" s="22"/>
      <c r="C23" s="23"/>
      <c r="D23" s="23"/>
      <c r="E23" s="23"/>
      <c r="F23" s="23"/>
      <c r="G23" s="24"/>
      <c r="H23" s="33" t="str">
        <f t="shared" si="0"/>
        <v/>
      </c>
      <c r="I23" s="29"/>
      <c r="J23" s="3" t="str">
        <f t="shared" si="1"/>
        <v/>
      </c>
      <c r="K23" s="4" t="str">
        <f t="shared" si="2"/>
        <v/>
      </c>
      <c r="L23" s="5" t="str">
        <f t="shared" si="5"/>
        <v/>
      </c>
      <c r="M23" s="1" t="str">
        <f t="shared" si="3"/>
        <v/>
      </c>
      <c r="N23" s="34" t="str">
        <f t="shared" si="4"/>
        <v/>
      </c>
      <c r="P23" s="1">
        <v>0</v>
      </c>
    </row>
    <row r="24" spans="2:16" ht="20.100000000000001" customHeight="1" x14ac:dyDescent="0.25">
      <c r="B24" s="22"/>
      <c r="C24" s="23"/>
      <c r="D24" s="23"/>
      <c r="E24" s="23"/>
      <c r="F24" s="23"/>
      <c r="G24" s="24"/>
      <c r="H24" s="33" t="str">
        <f t="shared" si="0"/>
        <v/>
      </c>
      <c r="I24" s="29"/>
      <c r="J24" s="3" t="str">
        <f t="shared" si="1"/>
        <v/>
      </c>
      <c r="K24" s="4" t="str">
        <f t="shared" si="2"/>
        <v/>
      </c>
      <c r="L24" s="5" t="str">
        <f t="shared" si="5"/>
        <v/>
      </c>
      <c r="M24" s="1" t="str">
        <f t="shared" si="3"/>
        <v/>
      </c>
      <c r="N24" s="34" t="str">
        <f t="shared" si="4"/>
        <v/>
      </c>
      <c r="P24" s="1">
        <v>0</v>
      </c>
    </row>
    <row r="25" spans="2:16" ht="20.100000000000001" customHeight="1" x14ac:dyDescent="0.25">
      <c r="B25" s="22"/>
      <c r="C25" s="23"/>
      <c r="D25" s="23"/>
      <c r="E25" s="23"/>
      <c r="F25" s="23"/>
      <c r="G25" s="24"/>
      <c r="H25" s="33" t="str">
        <f t="shared" si="0"/>
        <v/>
      </c>
      <c r="I25" s="29"/>
      <c r="J25" s="3" t="str">
        <f t="shared" si="1"/>
        <v/>
      </c>
      <c r="K25" s="4" t="str">
        <f t="shared" si="2"/>
        <v/>
      </c>
      <c r="L25" s="5" t="str">
        <f t="shared" si="5"/>
        <v/>
      </c>
      <c r="M25" s="1" t="str">
        <f t="shared" si="3"/>
        <v/>
      </c>
      <c r="N25" s="34" t="str">
        <f t="shared" si="4"/>
        <v/>
      </c>
      <c r="P25" s="1">
        <v>0</v>
      </c>
    </row>
    <row r="26" spans="2:16" ht="20.100000000000001" customHeight="1" x14ac:dyDescent="0.25">
      <c r="B26" s="22"/>
      <c r="C26" s="23"/>
      <c r="D26" s="23"/>
      <c r="E26" s="23"/>
      <c r="F26" s="23"/>
      <c r="G26" s="24"/>
      <c r="H26" s="33" t="str">
        <f t="shared" si="0"/>
        <v/>
      </c>
      <c r="I26" s="29"/>
      <c r="J26" s="3" t="str">
        <f t="shared" si="1"/>
        <v/>
      </c>
      <c r="K26" s="4" t="str">
        <f t="shared" si="2"/>
        <v/>
      </c>
      <c r="L26" s="5" t="str">
        <f t="shared" si="5"/>
        <v/>
      </c>
      <c r="M26" s="1" t="str">
        <f t="shared" si="3"/>
        <v/>
      </c>
      <c r="N26" s="34" t="str">
        <f t="shared" si="4"/>
        <v/>
      </c>
      <c r="P26" s="1">
        <v>0</v>
      </c>
    </row>
    <row r="27" spans="2:16" ht="20.100000000000001" customHeight="1" x14ac:dyDescent="0.25">
      <c r="B27" s="22"/>
      <c r="C27" s="23"/>
      <c r="D27" s="23"/>
      <c r="E27" s="23"/>
      <c r="F27" s="23"/>
      <c r="G27" s="24"/>
      <c r="H27" s="33" t="str">
        <f t="shared" si="0"/>
        <v/>
      </c>
      <c r="I27" s="29"/>
      <c r="J27" s="3" t="str">
        <f t="shared" si="1"/>
        <v/>
      </c>
      <c r="K27" s="4" t="str">
        <f t="shared" si="2"/>
        <v/>
      </c>
      <c r="L27" s="5" t="str">
        <f t="shared" si="5"/>
        <v/>
      </c>
      <c r="M27" s="1" t="str">
        <f t="shared" si="3"/>
        <v/>
      </c>
      <c r="N27" s="34" t="str">
        <f t="shared" si="4"/>
        <v/>
      </c>
      <c r="P27" s="1">
        <v>0</v>
      </c>
    </row>
    <row r="28" spans="2:16" ht="20.100000000000001" customHeight="1" x14ac:dyDescent="0.25">
      <c r="B28" s="22"/>
      <c r="C28" s="23"/>
      <c r="D28" s="23"/>
      <c r="E28" s="23"/>
      <c r="F28" s="23"/>
      <c r="G28" s="24"/>
      <c r="H28" s="33" t="str">
        <f t="shared" si="0"/>
        <v/>
      </c>
      <c r="I28" s="29"/>
      <c r="J28" s="3" t="str">
        <f t="shared" si="1"/>
        <v/>
      </c>
      <c r="K28" s="4" t="str">
        <f t="shared" si="2"/>
        <v/>
      </c>
      <c r="L28" s="5" t="str">
        <f t="shared" si="5"/>
        <v/>
      </c>
      <c r="M28" s="1" t="str">
        <f t="shared" si="3"/>
        <v/>
      </c>
      <c r="N28" s="34" t="str">
        <f t="shared" si="4"/>
        <v/>
      </c>
      <c r="P28" s="1">
        <v>0</v>
      </c>
    </row>
    <row r="29" spans="2:16" ht="20.100000000000001" customHeight="1" x14ac:dyDescent="0.25">
      <c r="B29" s="22"/>
      <c r="C29" s="23"/>
      <c r="D29" s="23"/>
      <c r="E29" s="23"/>
      <c r="F29" s="23"/>
      <c r="G29" s="24"/>
      <c r="H29" s="33" t="str">
        <f t="shared" si="0"/>
        <v/>
      </c>
      <c r="I29" s="29"/>
      <c r="J29" s="3" t="str">
        <f t="shared" si="1"/>
        <v/>
      </c>
      <c r="K29" s="4" t="str">
        <f t="shared" si="2"/>
        <v/>
      </c>
      <c r="L29" s="5" t="str">
        <f t="shared" si="5"/>
        <v/>
      </c>
      <c r="M29" s="1" t="str">
        <f t="shared" si="3"/>
        <v/>
      </c>
      <c r="N29" s="34" t="str">
        <f t="shared" si="4"/>
        <v/>
      </c>
      <c r="P29" s="1">
        <v>0</v>
      </c>
    </row>
    <row r="30" spans="2:16" ht="20.100000000000001" customHeight="1" x14ac:dyDescent="0.25">
      <c r="B30" s="22"/>
      <c r="C30" s="23"/>
      <c r="D30" s="23"/>
      <c r="E30" s="23"/>
      <c r="F30" s="23"/>
      <c r="G30" s="24"/>
      <c r="H30" s="33" t="str">
        <f t="shared" si="0"/>
        <v/>
      </c>
      <c r="I30" s="29"/>
      <c r="J30" s="3" t="str">
        <f t="shared" si="1"/>
        <v/>
      </c>
      <c r="K30" s="4" t="str">
        <f t="shared" si="2"/>
        <v/>
      </c>
      <c r="L30" s="5" t="str">
        <f t="shared" si="5"/>
        <v/>
      </c>
      <c r="M30" s="1" t="str">
        <f t="shared" si="3"/>
        <v/>
      </c>
      <c r="N30" s="34" t="str">
        <f t="shared" si="4"/>
        <v/>
      </c>
      <c r="P30" s="1">
        <v>0</v>
      </c>
    </row>
    <row r="31" spans="2:16" ht="20.100000000000001" customHeight="1" x14ac:dyDescent="0.25">
      <c r="B31" s="22"/>
      <c r="C31" s="25"/>
      <c r="D31" s="25"/>
      <c r="E31" s="25"/>
      <c r="F31" s="25"/>
      <c r="G31" s="24"/>
      <c r="H31" s="33" t="str">
        <f t="shared" si="0"/>
        <v/>
      </c>
      <c r="I31" s="29"/>
      <c r="J31" s="3" t="str">
        <f t="shared" si="1"/>
        <v/>
      </c>
      <c r="K31" s="4" t="str">
        <f t="shared" si="2"/>
        <v/>
      </c>
      <c r="L31" s="6" t="str">
        <f t="shared" si="5"/>
        <v/>
      </c>
      <c r="M31" s="1" t="str">
        <f t="shared" si="3"/>
        <v/>
      </c>
      <c r="N31" s="34" t="str">
        <f t="shared" si="4"/>
        <v/>
      </c>
      <c r="P31" s="1">
        <v>0</v>
      </c>
    </row>
    <row r="32" spans="2:16" ht="20.100000000000001" customHeight="1" x14ac:dyDescent="0.25">
      <c r="B32" s="22"/>
      <c r="C32" s="25"/>
      <c r="D32" s="25"/>
      <c r="E32" s="25"/>
      <c r="F32" s="25"/>
      <c r="G32" s="24"/>
      <c r="H32" s="33" t="str">
        <f t="shared" si="0"/>
        <v/>
      </c>
      <c r="I32" s="29"/>
      <c r="J32" s="3" t="str">
        <f t="shared" si="1"/>
        <v/>
      </c>
      <c r="K32" s="4" t="str">
        <f t="shared" si="2"/>
        <v/>
      </c>
      <c r="L32" s="6" t="str">
        <f t="shared" si="5"/>
        <v/>
      </c>
      <c r="M32" s="1" t="str">
        <f t="shared" si="3"/>
        <v/>
      </c>
      <c r="N32" s="34" t="str">
        <f t="shared" si="4"/>
        <v/>
      </c>
      <c r="P32" s="1">
        <v>0</v>
      </c>
    </row>
    <row r="33" spans="1:16" ht="20.100000000000001" customHeight="1" x14ac:dyDescent="0.25">
      <c r="B33" s="22"/>
      <c r="C33" s="25"/>
      <c r="D33" s="25"/>
      <c r="E33" s="25"/>
      <c r="F33" s="25"/>
      <c r="G33" s="24"/>
      <c r="H33" s="33" t="str">
        <f t="shared" si="0"/>
        <v/>
      </c>
      <c r="I33" s="29"/>
      <c r="J33" s="3" t="str">
        <f t="shared" si="1"/>
        <v/>
      </c>
      <c r="K33" s="4" t="str">
        <f t="shared" si="2"/>
        <v/>
      </c>
      <c r="L33" s="6" t="str">
        <f t="shared" si="5"/>
        <v/>
      </c>
      <c r="M33" s="1" t="str">
        <f t="shared" si="3"/>
        <v/>
      </c>
      <c r="N33" s="34" t="str">
        <f t="shared" si="4"/>
        <v/>
      </c>
      <c r="P33" s="1">
        <v>0</v>
      </c>
    </row>
    <row r="34" spans="1:16" ht="20.100000000000001" customHeight="1" x14ac:dyDescent="0.25">
      <c r="B34" s="22"/>
      <c r="C34" s="25"/>
      <c r="D34" s="25"/>
      <c r="E34" s="25"/>
      <c r="F34" s="25"/>
      <c r="G34" s="24"/>
      <c r="H34" s="33" t="str">
        <f t="shared" si="0"/>
        <v/>
      </c>
      <c r="I34" s="29"/>
      <c r="J34" s="3" t="str">
        <f t="shared" si="1"/>
        <v/>
      </c>
      <c r="K34" s="4" t="str">
        <f t="shared" si="2"/>
        <v/>
      </c>
      <c r="L34" s="6" t="str">
        <f t="shared" si="5"/>
        <v/>
      </c>
      <c r="M34" s="1" t="str">
        <f t="shared" si="3"/>
        <v/>
      </c>
      <c r="N34" s="34" t="str">
        <f t="shared" si="4"/>
        <v/>
      </c>
      <c r="O34" s="35"/>
      <c r="P34" s="1">
        <v>0</v>
      </c>
    </row>
    <row r="35" spans="1:16" ht="20.100000000000001" customHeight="1" x14ac:dyDescent="0.25">
      <c r="B35" s="26"/>
      <c r="C35" s="27"/>
      <c r="D35" s="27"/>
      <c r="E35" s="27"/>
      <c r="F35" s="27"/>
      <c r="G35" s="24"/>
      <c r="H35" s="33" t="str">
        <f t="shared" si="0"/>
        <v/>
      </c>
      <c r="I35" s="29"/>
      <c r="J35" s="3" t="str">
        <f t="shared" si="1"/>
        <v/>
      </c>
      <c r="K35" s="4" t="str">
        <f t="shared" si="2"/>
        <v/>
      </c>
      <c r="L35" s="6" t="str">
        <f t="shared" si="5"/>
        <v/>
      </c>
      <c r="M35" s="1" t="str">
        <f t="shared" si="3"/>
        <v/>
      </c>
      <c r="N35" s="34" t="str">
        <f t="shared" si="4"/>
        <v/>
      </c>
      <c r="O35" s="35"/>
      <c r="P35" s="1">
        <v>0</v>
      </c>
    </row>
    <row r="36" spans="1:16" ht="20.100000000000001" customHeight="1" x14ac:dyDescent="0.25">
      <c r="A36" s="36"/>
      <c r="B36" s="26"/>
      <c r="C36" s="27"/>
      <c r="D36" s="27"/>
      <c r="E36" s="27"/>
      <c r="F36" s="27"/>
      <c r="G36" s="24"/>
      <c r="H36" s="33" t="str">
        <f t="shared" si="0"/>
        <v/>
      </c>
      <c r="I36" s="29"/>
      <c r="J36" s="3" t="str">
        <f t="shared" si="1"/>
        <v/>
      </c>
      <c r="K36" s="4" t="str">
        <f t="shared" si="2"/>
        <v/>
      </c>
      <c r="L36" s="6" t="str">
        <f t="shared" si="5"/>
        <v/>
      </c>
      <c r="M36" s="1" t="str">
        <f t="shared" si="3"/>
        <v/>
      </c>
      <c r="N36" s="34" t="str">
        <f t="shared" si="4"/>
        <v/>
      </c>
      <c r="O36" s="35"/>
      <c r="P36" s="1">
        <v>0</v>
      </c>
    </row>
    <row r="37" spans="1:16" ht="20.100000000000001" customHeight="1" x14ac:dyDescent="0.25">
      <c r="B37" s="26"/>
      <c r="C37" s="27"/>
      <c r="D37" s="27"/>
      <c r="E37" s="27"/>
      <c r="F37" s="27"/>
      <c r="G37" s="24"/>
      <c r="H37" s="33" t="str">
        <f t="shared" si="0"/>
        <v/>
      </c>
      <c r="I37" s="29"/>
      <c r="J37" s="3" t="str">
        <f t="shared" si="1"/>
        <v/>
      </c>
      <c r="K37" s="4" t="str">
        <f t="shared" si="2"/>
        <v/>
      </c>
      <c r="L37" s="6" t="str">
        <f t="shared" si="5"/>
        <v/>
      </c>
      <c r="M37" s="1" t="str">
        <f t="shared" si="3"/>
        <v/>
      </c>
      <c r="N37" s="34" t="str">
        <f t="shared" si="4"/>
        <v/>
      </c>
      <c r="O37" s="35"/>
      <c r="P37" s="1">
        <v>0</v>
      </c>
    </row>
    <row r="38" spans="1:16" ht="20.100000000000001" customHeight="1" x14ac:dyDescent="0.25">
      <c r="B38" s="26"/>
      <c r="C38" s="27"/>
      <c r="D38" s="27"/>
      <c r="E38" s="27"/>
      <c r="F38" s="27"/>
      <c r="G38" s="24"/>
      <c r="H38" s="33" t="str">
        <f t="shared" si="0"/>
        <v/>
      </c>
      <c r="I38" s="29"/>
      <c r="J38" s="3" t="str">
        <f t="shared" si="1"/>
        <v/>
      </c>
      <c r="K38" s="4" t="str">
        <f t="shared" si="2"/>
        <v/>
      </c>
      <c r="L38" s="6" t="str">
        <f t="shared" si="5"/>
        <v/>
      </c>
      <c r="M38" s="1" t="str">
        <f t="shared" si="3"/>
        <v/>
      </c>
      <c r="N38" s="34" t="str">
        <f t="shared" si="4"/>
        <v/>
      </c>
      <c r="O38" s="35"/>
      <c r="P38" s="1">
        <v>0</v>
      </c>
    </row>
    <row r="39" spans="1:16" ht="20.100000000000001" customHeight="1" x14ac:dyDescent="0.25">
      <c r="B39" s="26"/>
      <c r="C39" s="27"/>
      <c r="D39" s="27"/>
      <c r="E39" s="27"/>
      <c r="F39" s="27"/>
      <c r="G39" s="24"/>
      <c r="H39" s="33" t="str">
        <f t="shared" si="0"/>
        <v/>
      </c>
      <c r="I39" s="29"/>
      <c r="J39" s="3" t="str">
        <f t="shared" si="1"/>
        <v/>
      </c>
      <c r="K39" s="4" t="str">
        <f t="shared" si="2"/>
        <v/>
      </c>
      <c r="L39" s="6" t="str">
        <f t="shared" si="5"/>
        <v/>
      </c>
      <c r="M39" s="1" t="str">
        <f t="shared" si="3"/>
        <v/>
      </c>
      <c r="N39" s="34" t="str">
        <f t="shared" si="4"/>
        <v/>
      </c>
      <c r="O39" s="35"/>
      <c r="P39" s="1">
        <v>0</v>
      </c>
    </row>
    <row r="40" spans="1:16" ht="20.100000000000001" customHeight="1" x14ac:dyDescent="0.25">
      <c r="B40" s="26"/>
      <c r="C40" s="27"/>
      <c r="D40" s="27"/>
      <c r="E40" s="27"/>
      <c r="F40" s="27"/>
      <c r="G40" s="24"/>
      <c r="H40" s="33" t="str">
        <f t="shared" si="0"/>
        <v/>
      </c>
      <c r="I40" s="29"/>
      <c r="J40" s="3" t="str">
        <f t="shared" si="1"/>
        <v/>
      </c>
      <c r="K40" s="4" t="str">
        <f t="shared" si="2"/>
        <v/>
      </c>
      <c r="L40" s="6" t="str">
        <f t="shared" si="5"/>
        <v/>
      </c>
      <c r="M40" s="1" t="str">
        <f t="shared" si="3"/>
        <v/>
      </c>
      <c r="N40" s="34" t="str">
        <f t="shared" si="4"/>
        <v/>
      </c>
      <c r="O40" s="35"/>
      <c r="P40" s="1">
        <v>0</v>
      </c>
    </row>
    <row r="41" spans="1:16" ht="20.100000000000001" customHeight="1" x14ac:dyDescent="0.25">
      <c r="B41" s="26"/>
      <c r="C41" s="27"/>
      <c r="D41" s="27"/>
      <c r="E41" s="27"/>
      <c r="F41" s="27"/>
      <c r="G41" s="24"/>
      <c r="H41" s="33" t="str">
        <f t="shared" si="0"/>
        <v/>
      </c>
      <c r="I41" s="29"/>
      <c r="J41" s="3" t="str">
        <f t="shared" si="1"/>
        <v/>
      </c>
      <c r="K41" s="4" t="str">
        <f t="shared" si="2"/>
        <v/>
      </c>
      <c r="L41" s="6" t="str">
        <f t="shared" si="5"/>
        <v/>
      </c>
      <c r="M41" s="1" t="str">
        <f t="shared" si="3"/>
        <v/>
      </c>
      <c r="N41" s="34" t="str">
        <f t="shared" si="4"/>
        <v/>
      </c>
      <c r="O41" s="35"/>
      <c r="P41" s="1">
        <v>0</v>
      </c>
    </row>
    <row r="42" spans="1:16" ht="20.100000000000001" customHeight="1" x14ac:dyDescent="0.25">
      <c r="B42" s="26"/>
      <c r="C42" s="27"/>
      <c r="D42" s="27"/>
      <c r="E42" s="27"/>
      <c r="F42" s="27"/>
      <c r="G42" s="24"/>
      <c r="H42" s="33" t="str">
        <f t="shared" si="0"/>
        <v/>
      </c>
      <c r="I42" s="29"/>
      <c r="J42" s="3" t="str">
        <f t="shared" si="1"/>
        <v/>
      </c>
      <c r="K42" s="4" t="str">
        <f t="shared" si="2"/>
        <v/>
      </c>
      <c r="L42" s="6" t="str">
        <f t="shared" si="5"/>
        <v/>
      </c>
      <c r="M42" s="1" t="str">
        <f t="shared" si="3"/>
        <v/>
      </c>
      <c r="N42" s="34" t="str">
        <f t="shared" si="4"/>
        <v/>
      </c>
      <c r="O42" s="35"/>
      <c r="P42" s="1">
        <v>0</v>
      </c>
    </row>
    <row r="43" spans="1:16" ht="20.100000000000001" customHeight="1" x14ac:dyDescent="0.25">
      <c r="B43" s="26"/>
      <c r="C43" s="27"/>
      <c r="D43" s="27"/>
      <c r="E43" s="27"/>
      <c r="F43" s="27"/>
      <c r="G43" s="24"/>
      <c r="H43" s="33" t="str">
        <f t="shared" si="0"/>
        <v/>
      </c>
      <c r="I43" s="29"/>
      <c r="J43" s="3" t="str">
        <f t="shared" si="1"/>
        <v/>
      </c>
      <c r="K43" s="4" t="str">
        <f t="shared" si="2"/>
        <v/>
      </c>
      <c r="L43" s="6" t="str">
        <f t="shared" si="5"/>
        <v/>
      </c>
      <c r="M43" s="1" t="str">
        <f t="shared" si="3"/>
        <v/>
      </c>
      <c r="N43" s="34" t="str">
        <f t="shared" si="4"/>
        <v/>
      </c>
      <c r="O43" s="35"/>
      <c r="P43" s="1">
        <v>0</v>
      </c>
    </row>
    <row r="44" spans="1:16" ht="20.100000000000001" customHeight="1" x14ac:dyDescent="0.25">
      <c r="B44" s="26"/>
      <c r="C44" s="27"/>
      <c r="D44" s="27"/>
      <c r="E44" s="27"/>
      <c r="F44" s="27"/>
      <c r="G44" s="24"/>
      <c r="H44" s="33" t="str">
        <f t="shared" si="0"/>
        <v/>
      </c>
      <c r="I44" s="29"/>
      <c r="J44" s="3" t="str">
        <f t="shared" si="1"/>
        <v/>
      </c>
      <c r="K44" s="4" t="str">
        <f t="shared" si="2"/>
        <v/>
      </c>
      <c r="L44" s="6" t="str">
        <f t="shared" si="5"/>
        <v/>
      </c>
      <c r="M44" s="1" t="str">
        <f t="shared" si="3"/>
        <v/>
      </c>
      <c r="N44" s="34" t="str">
        <f t="shared" si="4"/>
        <v/>
      </c>
      <c r="O44" s="35"/>
      <c r="P44" s="1">
        <v>0</v>
      </c>
    </row>
    <row r="45" spans="1:16" ht="20.100000000000001" customHeight="1" x14ac:dyDescent="0.25">
      <c r="B45" s="26"/>
      <c r="C45" s="27"/>
      <c r="D45" s="27"/>
      <c r="E45" s="27"/>
      <c r="F45" s="27"/>
      <c r="G45" s="24"/>
      <c r="H45" s="33" t="str">
        <f t="shared" si="0"/>
        <v/>
      </c>
      <c r="I45" s="29"/>
      <c r="J45" s="3" t="str">
        <f t="shared" si="1"/>
        <v/>
      </c>
      <c r="K45" s="4" t="str">
        <f t="shared" si="2"/>
        <v/>
      </c>
      <c r="L45" s="6" t="str">
        <f t="shared" si="5"/>
        <v/>
      </c>
      <c r="M45" s="1" t="str">
        <f t="shared" si="3"/>
        <v/>
      </c>
      <c r="N45" s="34" t="str">
        <f t="shared" si="4"/>
        <v/>
      </c>
      <c r="O45" s="35"/>
      <c r="P45" s="1">
        <v>0</v>
      </c>
    </row>
    <row r="46" spans="1:16" ht="20.100000000000001" customHeight="1" x14ac:dyDescent="0.25">
      <c r="B46" s="26"/>
      <c r="C46" s="27"/>
      <c r="D46" s="27"/>
      <c r="E46" s="27"/>
      <c r="F46" s="27"/>
      <c r="G46" s="24"/>
      <c r="H46" s="33" t="str">
        <f t="shared" si="0"/>
        <v/>
      </c>
      <c r="I46" s="29"/>
      <c r="J46" s="3" t="str">
        <f t="shared" si="1"/>
        <v/>
      </c>
      <c r="K46" s="4" t="str">
        <f t="shared" si="2"/>
        <v/>
      </c>
      <c r="L46" s="6" t="str">
        <f t="shared" si="5"/>
        <v/>
      </c>
      <c r="M46" s="1" t="str">
        <f t="shared" si="3"/>
        <v/>
      </c>
      <c r="N46" s="34" t="str">
        <f t="shared" si="4"/>
        <v/>
      </c>
      <c r="O46" s="35"/>
      <c r="P46" s="1">
        <v>0</v>
      </c>
    </row>
    <row r="47" spans="1:16" ht="20.100000000000001" customHeight="1" x14ac:dyDescent="0.25">
      <c r="B47" s="26"/>
      <c r="C47" s="27"/>
      <c r="D47" s="27"/>
      <c r="E47" s="27"/>
      <c r="F47" s="27"/>
      <c r="G47" s="24"/>
      <c r="H47" s="33" t="str">
        <f t="shared" si="0"/>
        <v/>
      </c>
      <c r="I47" s="29"/>
      <c r="J47" s="3" t="str">
        <f t="shared" si="1"/>
        <v/>
      </c>
      <c r="K47" s="4" t="str">
        <f t="shared" si="2"/>
        <v/>
      </c>
      <c r="L47" s="6" t="str">
        <f t="shared" si="5"/>
        <v/>
      </c>
      <c r="M47" s="1" t="str">
        <f t="shared" si="3"/>
        <v/>
      </c>
      <c r="N47" s="34" t="str">
        <f t="shared" si="4"/>
        <v/>
      </c>
      <c r="O47" s="35"/>
      <c r="P47" s="1">
        <v>0</v>
      </c>
    </row>
    <row r="48" spans="1:16" ht="20.100000000000001" customHeight="1" x14ac:dyDescent="0.25">
      <c r="B48" s="26"/>
      <c r="C48" s="27"/>
      <c r="D48" s="27"/>
      <c r="E48" s="27"/>
      <c r="F48" s="27"/>
      <c r="G48" s="24"/>
      <c r="H48" s="33" t="str">
        <f t="shared" si="0"/>
        <v/>
      </c>
      <c r="I48" s="29"/>
      <c r="J48" s="3" t="str">
        <f t="shared" si="1"/>
        <v/>
      </c>
      <c r="K48" s="4" t="str">
        <f t="shared" si="2"/>
        <v/>
      </c>
      <c r="L48" s="6" t="str">
        <f t="shared" si="5"/>
        <v/>
      </c>
      <c r="M48" s="1" t="str">
        <f t="shared" si="3"/>
        <v/>
      </c>
      <c r="N48" s="34" t="str">
        <f t="shared" si="4"/>
        <v/>
      </c>
      <c r="O48" s="35"/>
      <c r="P48" s="1">
        <v>0</v>
      </c>
    </row>
    <row r="49" spans="2:16" ht="20.100000000000001" customHeight="1" x14ac:dyDescent="0.25">
      <c r="B49" s="26"/>
      <c r="C49" s="27"/>
      <c r="D49" s="27"/>
      <c r="E49" s="27"/>
      <c r="F49" s="27"/>
      <c r="G49" s="24"/>
      <c r="H49" s="33" t="str">
        <f t="shared" si="0"/>
        <v/>
      </c>
      <c r="I49" s="29"/>
      <c r="J49" s="3" t="str">
        <f t="shared" si="1"/>
        <v/>
      </c>
      <c r="K49" s="4" t="str">
        <f t="shared" si="2"/>
        <v/>
      </c>
      <c r="L49" s="6" t="str">
        <f t="shared" si="5"/>
        <v/>
      </c>
      <c r="M49" s="1" t="str">
        <f t="shared" si="3"/>
        <v/>
      </c>
      <c r="N49" s="34" t="str">
        <f t="shared" si="4"/>
        <v/>
      </c>
      <c r="O49" s="35"/>
      <c r="P49" s="1">
        <v>0</v>
      </c>
    </row>
    <row r="50" spans="2:16" ht="20.100000000000001" customHeight="1" x14ac:dyDescent="0.25">
      <c r="B50" s="26"/>
      <c r="C50" s="27"/>
      <c r="D50" s="27"/>
      <c r="E50" s="27"/>
      <c r="F50" s="27"/>
      <c r="G50" s="24"/>
      <c r="H50" s="33" t="str">
        <f t="shared" si="0"/>
        <v/>
      </c>
      <c r="I50" s="29"/>
      <c r="J50" s="3" t="str">
        <f t="shared" si="1"/>
        <v/>
      </c>
      <c r="K50" s="4" t="str">
        <f t="shared" si="2"/>
        <v/>
      </c>
      <c r="L50" s="6" t="str">
        <f t="shared" si="5"/>
        <v/>
      </c>
      <c r="M50" s="1" t="str">
        <f t="shared" si="3"/>
        <v/>
      </c>
      <c r="N50" s="34" t="str">
        <f t="shared" si="4"/>
        <v/>
      </c>
      <c r="O50" s="35"/>
      <c r="P50" s="1">
        <v>0</v>
      </c>
    </row>
    <row r="51" spans="2:16" ht="20.100000000000001" customHeight="1" x14ac:dyDescent="0.25">
      <c r="B51" s="26"/>
      <c r="C51" s="27"/>
      <c r="D51" s="27"/>
      <c r="E51" s="27"/>
      <c r="F51" s="27"/>
      <c r="G51" s="24"/>
      <c r="H51" s="33" t="str">
        <f t="shared" si="0"/>
        <v/>
      </c>
      <c r="I51" s="29"/>
      <c r="J51" s="3" t="str">
        <f t="shared" si="1"/>
        <v/>
      </c>
      <c r="K51" s="4" t="str">
        <f t="shared" si="2"/>
        <v/>
      </c>
      <c r="L51" s="6" t="str">
        <f t="shared" si="5"/>
        <v/>
      </c>
      <c r="M51" s="1" t="str">
        <f t="shared" si="3"/>
        <v/>
      </c>
      <c r="N51" s="34" t="str">
        <f t="shared" si="4"/>
        <v/>
      </c>
      <c r="O51" s="35"/>
      <c r="P51" s="1">
        <v>0</v>
      </c>
    </row>
    <row r="52" spans="2:16" ht="20.100000000000001" customHeight="1" x14ac:dyDescent="0.25">
      <c r="B52" s="26"/>
      <c r="C52" s="27"/>
      <c r="D52" s="27"/>
      <c r="E52" s="27"/>
      <c r="F52" s="27"/>
      <c r="G52" s="24"/>
      <c r="H52" s="33" t="str">
        <f t="shared" si="0"/>
        <v/>
      </c>
      <c r="I52" s="29"/>
      <c r="J52" s="3" t="str">
        <f t="shared" si="1"/>
        <v/>
      </c>
      <c r="K52" s="4" t="str">
        <f t="shared" si="2"/>
        <v/>
      </c>
      <c r="L52" s="6" t="str">
        <f t="shared" si="5"/>
        <v/>
      </c>
      <c r="M52" s="1" t="str">
        <f t="shared" si="3"/>
        <v/>
      </c>
      <c r="N52" s="34" t="str">
        <f t="shared" si="4"/>
        <v/>
      </c>
      <c r="O52" s="35"/>
      <c r="P52" s="1">
        <v>0</v>
      </c>
    </row>
    <row r="53" spans="2:16" ht="20.100000000000001" customHeight="1" x14ac:dyDescent="0.25">
      <c r="B53" s="26"/>
      <c r="C53" s="27"/>
      <c r="D53" s="27"/>
      <c r="E53" s="27"/>
      <c r="F53" s="27"/>
      <c r="G53" s="24"/>
      <c r="H53" s="33" t="str">
        <f t="shared" si="0"/>
        <v/>
      </c>
      <c r="I53" s="29"/>
      <c r="J53" s="3" t="str">
        <f t="shared" si="1"/>
        <v/>
      </c>
      <c r="K53" s="4" t="str">
        <f t="shared" si="2"/>
        <v/>
      </c>
      <c r="L53" s="6" t="str">
        <f t="shared" si="5"/>
        <v/>
      </c>
      <c r="M53" s="1" t="str">
        <f t="shared" si="3"/>
        <v/>
      </c>
      <c r="N53" s="34" t="str">
        <f t="shared" si="4"/>
        <v/>
      </c>
      <c r="O53" s="35"/>
      <c r="P53" s="1">
        <v>0</v>
      </c>
    </row>
    <row r="54" spans="2:16" ht="20.100000000000001" customHeight="1" x14ac:dyDescent="0.25">
      <c r="B54" s="26"/>
      <c r="C54" s="27"/>
      <c r="D54" s="27"/>
      <c r="E54" s="27"/>
      <c r="F54" s="27"/>
      <c r="G54" s="24"/>
      <c r="H54" s="33" t="str">
        <f t="shared" si="0"/>
        <v/>
      </c>
      <c r="I54" s="29"/>
      <c r="J54" s="3" t="str">
        <f t="shared" si="1"/>
        <v/>
      </c>
      <c r="K54" s="4" t="str">
        <f t="shared" si="2"/>
        <v/>
      </c>
      <c r="L54" s="6" t="str">
        <f t="shared" si="5"/>
        <v/>
      </c>
      <c r="M54" s="1" t="str">
        <f t="shared" si="3"/>
        <v/>
      </c>
      <c r="N54" s="34" t="str">
        <f t="shared" si="4"/>
        <v/>
      </c>
      <c r="O54" s="35"/>
      <c r="P54" s="1">
        <v>0</v>
      </c>
    </row>
    <row r="55" spans="2:16" ht="20.100000000000001" customHeight="1" x14ac:dyDescent="0.25">
      <c r="B55" s="26"/>
      <c r="C55" s="27"/>
      <c r="D55" s="27"/>
      <c r="E55" s="27"/>
      <c r="F55" s="27"/>
      <c r="G55" s="24"/>
      <c r="H55" s="33" t="str">
        <f t="shared" si="0"/>
        <v/>
      </c>
      <c r="I55" s="29"/>
      <c r="J55" s="3" t="str">
        <f t="shared" si="1"/>
        <v/>
      </c>
      <c r="K55" s="4" t="str">
        <f t="shared" si="2"/>
        <v/>
      </c>
      <c r="L55" s="6" t="str">
        <f t="shared" si="5"/>
        <v/>
      </c>
      <c r="M55" s="1" t="str">
        <f t="shared" si="3"/>
        <v/>
      </c>
      <c r="N55" s="34" t="str">
        <f t="shared" si="4"/>
        <v/>
      </c>
      <c r="O55" s="35"/>
      <c r="P55" s="1">
        <v>0</v>
      </c>
    </row>
    <row r="56" spans="2:16" ht="20.100000000000001" customHeight="1" x14ac:dyDescent="0.25">
      <c r="B56" s="26"/>
      <c r="C56" s="27"/>
      <c r="D56" s="27"/>
      <c r="E56" s="27"/>
      <c r="F56" s="27"/>
      <c r="G56" s="24"/>
      <c r="H56" s="33" t="str">
        <f t="shared" si="0"/>
        <v/>
      </c>
      <c r="I56" s="29"/>
      <c r="J56" s="3" t="str">
        <f t="shared" si="1"/>
        <v/>
      </c>
      <c r="K56" s="4" t="str">
        <f t="shared" si="2"/>
        <v/>
      </c>
      <c r="L56" s="6" t="str">
        <f t="shared" si="5"/>
        <v/>
      </c>
      <c r="M56" s="1" t="str">
        <f t="shared" si="3"/>
        <v/>
      </c>
      <c r="N56" s="34" t="str">
        <f t="shared" si="4"/>
        <v/>
      </c>
      <c r="O56" s="35"/>
      <c r="P56" s="1">
        <v>0</v>
      </c>
    </row>
    <row r="57" spans="2:16" ht="20.100000000000001" customHeight="1" x14ac:dyDescent="0.25">
      <c r="B57" s="26"/>
      <c r="C57" s="27"/>
      <c r="D57" s="27"/>
      <c r="E57" s="27"/>
      <c r="F57" s="27"/>
      <c r="G57" s="24"/>
      <c r="H57" s="33" t="str">
        <f t="shared" si="0"/>
        <v/>
      </c>
      <c r="I57" s="29"/>
      <c r="J57" s="3" t="str">
        <f t="shared" si="1"/>
        <v/>
      </c>
      <c r="K57" s="4" t="str">
        <f t="shared" si="2"/>
        <v/>
      </c>
      <c r="L57" s="6" t="str">
        <f t="shared" si="5"/>
        <v/>
      </c>
      <c r="M57" s="1" t="str">
        <f t="shared" si="3"/>
        <v/>
      </c>
      <c r="N57" s="34" t="str">
        <f t="shared" si="4"/>
        <v/>
      </c>
      <c r="O57" s="35"/>
      <c r="P57" s="1">
        <v>0</v>
      </c>
    </row>
    <row r="58" spans="2:16" ht="20.100000000000001" customHeight="1" x14ac:dyDescent="0.25">
      <c r="B58" s="26"/>
      <c r="C58" s="27"/>
      <c r="D58" s="27"/>
      <c r="E58" s="27"/>
      <c r="F58" s="27"/>
      <c r="G58" s="24"/>
      <c r="H58" s="33" t="str">
        <f t="shared" si="0"/>
        <v/>
      </c>
      <c r="I58" s="29"/>
      <c r="J58" s="3" t="str">
        <f t="shared" si="1"/>
        <v/>
      </c>
      <c r="K58" s="4" t="str">
        <f t="shared" si="2"/>
        <v/>
      </c>
      <c r="L58" s="6" t="str">
        <f t="shared" si="5"/>
        <v/>
      </c>
      <c r="M58" s="1" t="str">
        <f t="shared" si="3"/>
        <v/>
      </c>
      <c r="N58" s="34" t="str">
        <f t="shared" si="4"/>
        <v/>
      </c>
      <c r="O58" s="35"/>
      <c r="P58" s="1">
        <v>0</v>
      </c>
    </row>
    <row r="59" spans="2:16" ht="20.100000000000001" customHeight="1" x14ac:dyDescent="0.25">
      <c r="B59" s="26"/>
      <c r="C59" s="27"/>
      <c r="D59" s="27"/>
      <c r="E59" s="27"/>
      <c r="F59" s="27"/>
      <c r="G59" s="24"/>
      <c r="H59" s="33" t="str">
        <f t="shared" si="0"/>
        <v/>
      </c>
      <c r="I59" s="29"/>
      <c r="J59" s="3" t="str">
        <f t="shared" si="1"/>
        <v/>
      </c>
      <c r="K59" s="4" t="str">
        <f t="shared" si="2"/>
        <v/>
      </c>
      <c r="L59" s="6" t="str">
        <f t="shared" si="5"/>
        <v/>
      </c>
      <c r="M59" s="1" t="str">
        <f t="shared" si="3"/>
        <v/>
      </c>
      <c r="N59" s="34" t="str">
        <f t="shared" si="4"/>
        <v/>
      </c>
      <c r="O59" s="35"/>
      <c r="P59" s="1">
        <v>0</v>
      </c>
    </row>
    <row r="60" spans="2:16" ht="20.100000000000001" customHeight="1" x14ac:dyDescent="0.25">
      <c r="B60" s="26"/>
      <c r="C60" s="27"/>
      <c r="D60" s="27"/>
      <c r="E60" s="27"/>
      <c r="F60" s="27"/>
      <c r="G60" s="24"/>
      <c r="H60" s="33" t="str">
        <f t="shared" si="0"/>
        <v/>
      </c>
      <c r="I60" s="29"/>
      <c r="J60" s="3" t="str">
        <f t="shared" si="1"/>
        <v/>
      </c>
      <c r="K60" s="4" t="str">
        <f t="shared" si="2"/>
        <v/>
      </c>
      <c r="L60" s="6" t="str">
        <f t="shared" si="5"/>
        <v/>
      </c>
      <c r="M60" s="1" t="str">
        <f t="shared" si="3"/>
        <v/>
      </c>
      <c r="N60" s="34" t="str">
        <f t="shared" si="4"/>
        <v/>
      </c>
      <c r="O60" s="35"/>
      <c r="P60" s="1">
        <v>0</v>
      </c>
    </row>
    <row r="61" spans="2:16" ht="20.100000000000001" customHeight="1" x14ac:dyDescent="0.25">
      <c r="B61" s="26"/>
      <c r="C61" s="27"/>
      <c r="D61" s="27"/>
      <c r="E61" s="27"/>
      <c r="F61" s="27"/>
      <c r="G61" s="24"/>
      <c r="H61" s="33" t="str">
        <f t="shared" si="0"/>
        <v/>
      </c>
      <c r="I61" s="29"/>
      <c r="J61" s="3" t="str">
        <f t="shared" si="1"/>
        <v/>
      </c>
      <c r="K61" s="4" t="str">
        <f t="shared" si="2"/>
        <v/>
      </c>
      <c r="L61" s="6" t="str">
        <f t="shared" si="5"/>
        <v/>
      </c>
      <c r="M61" s="1" t="str">
        <f t="shared" si="3"/>
        <v/>
      </c>
      <c r="N61" s="34" t="str">
        <f t="shared" si="4"/>
        <v/>
      </c>
      <c r="O61" s="35"/>
      <c r="P61" s="1">
        <v>0</v>
      </c>
    </row>
    <row r="62" spans="2:16" ht="20.100000000000001" customHeight="1" x14ac:dyDescent="0.25">
      <c r="B62" s="26"/>
      <c r="C62" s="27"/>
      <c r="D62" s="27"/>
      <c r="E62" s="27"/>
      <c r="F62" s="27"/>
      <c r="G62" s="24"/>
      <c r="H62" s="33" t="str">
        <f t="shared" si="0"/>
        <v/>
      </c>
      <c r="I62" s="29"/>
      <c r="J62" s="3" t="str">
        <f t="shared" si="1"/>
        <v/>
      </c>
      <c r="K62" s="4" t="str">
        <f t="shared" si="2"/>
        <v/>
      </c>
      <c r="L62" s="6" t="str">
        <f t="shared" si="5"/>
        <v/>
      </c>
      <c r="M62" s="1" t="str">
        <f t="shared" si="3"/>
        <v/>
      </c>
      <c r="N62" s="34" t="str">
        <f t="shared" si="4"/>
        <v/>
      </c>
      <c r="O62" s="35"/>
      <c r="P62" s="1">
        <v>0</v>
      </c>
    </row>
    <row r="63" spans="2:16" ht="20.100000000000001" customHeight="1" x14ac:dyDescent="0.25">
      <c r="B63" s="26"/>
      <c r="C63" s="27"/>
      <c r="D63" s="27"/>
      <c r="E63" s="27"/>
      <c r="F63" s="27"/>
      <c r="G63" s="24"/>
      <c r="H63" s="33" t="str">
        <f t="shared" si="0"/>
        <v/>
      </c>
      <c r="I63" s="29"/>
      <c r="J63" s="3" t="str">
        <f t="shared" si="1"/>
        <v/>
      </c>
      <c r="K63" s="4" t="str">
        <f t="shared" si="2"/>
        <v/>
      </c>
      <c r="L63" s="6" t="str">
        <f t="shared" si="5"/>
        <v/>
      </c>
      <c r="M63" s="1" t="str">
        <f t="shared" si="3"/>
        <v/>
      </c>
      <c r="N63" s="34" t="str">
        <f t="shared" si="4"/>
        <v/>
      </c>
      <c r="O63" s="35"/>
      <c r="P63" s="1">
        <v>0</v>
      </c>
    </row>
    <row r="64" spans="2:16" ht="20.100000000000001" customHeight="1" x14ac:dyDescent="0.25">
      <c r="B64" s="26"/>
      <c r="C64" s="27"/>
      <c r="D64" s="27"/>
      <c r="E64" s="27"/>
      <c r="F64" s="27"/>
      <c r="G64" s="24"/>
      <c r="H64" s="33" t="str">
        <f t="shared" si="0"/>
        <v/>
      </c>
      <c r="I64" s="29"/>
      <c r="J64" s="3" t="str">
        <f t="shared" si="1"/>
        <v/>
      </c>
      <c r="K64" s="4" t="str">
        <f t="shared" si="2"/>
        <v/>
      </c>
      <c r="L64" s="6" t="str">
        <f t="shared" si="5"/>
        <v/>
      </c>
      <c r="M64" s="1" t="str">
        <f t="shared" si="3"/>
        <v/>
      </c>
      <c r="N64" s="34" t="str">
        <f t="shared" si="4"/>
        <v/>
      </c>
      <c r="O64" s="35"/>
      <c r="P64" s="1">
        <v>0</v>
      </c>
    </row>
    <row r="65" spans="2:16" ht="20.100000000000001" customHeight="1" x14ac:dyDescent="0.25">
      <c r="B65" s="26"/>
      <c r="C65" s="27"/>
      <c r="D65" s="27"/>
      <c r="E65" s="27"/>
      <c r="F65" s="27"/>
      <c r="G65" s="24"/>
      <c r="H65" s="33" t="str">
        <f t="shared" si="0"/>
        <v/>
      </c>
      <c r="I65" s="29"/>
      <c r="J65" s="3" t="str">
        <f t="shared" si="1"/>
        <v/>
      </c>
      <c r="K65" s="4" t="str">
        <f t="shared" si="2"/>
        <v/>
      </c>
      <c r="L65" s="6" t="str">
        <f t="shared" si="5"/>
        <v/>
      </c>
      <c r="M65" s="1" t="str">
        <f t="shared" si="3"/>
        <v/>
      </c>
      <c r="N65" s="34" t="str">
        <f t="shared" si="4"/>
        <v/>
      </c>
      <c r="O65" s="35"/>
      <c r="P65" s="1">
        <v>0</v>
      </c>
    </row>
    <row r="66" spans="2:16" ht="20.100000000000001" customHeight="1" x14ac:dyDescent="0.25">
      <c r="B66" s="26"/>
      <c r="C66" s="27"/>
      <c r="D66" s="27"/>
      <c r="E66" s="27"/>
      <c r="F66" s="27"/>
      <c r="G66" s="24"/>
      <c r="H66" s="33" t="str">
        <f t="shared" si="0"/>
        <v/>
      </c>
      <c r="I66" s="29"/>
      <c r="J66" s="3" t="str">
        <f t="shared" si="1"/>
        <v/>
      </c>
      <c r="K66" s="4" t="str">
        <f t="shared" si="2"/>
        <v/>
      </c>
      <c r="L66" s="6" t="str">
        <f t="shared" si="5"/>
        <v/>
      </c>
      <c r="M66" s="1" t="str">
        <f t="shared" si="3"/>
        <v/>
      </c>
      <c r="N66" s="34" t="str">
        <f t="shared" si="4"/>
        <v/>
      </c>
      <c r="O66" s="35"/>
      <c r="P66" s="1">
        <v>0</v>
      </c>
    </row>
    <row r="67" spans="2:16" ht="20.100000000000001" customHeight="1" x14ac:dyDescent="0.25">
      <c r="B67" s="26"/>
      <c r="C67" s="27"/>
      <c r="D67" s="27"/>
      <c r="E67" s="27"/>
      <c r="F67" s="27"/>
      <c r="G67" s="24"/>
      <c r="H67" s="33" t="str">
        <f t="shared" si="0"/>
        <v/>
      </c>
      <c r="I67" s="29"/>
      <c r="J67" s="3" t="str">
        <f t="shared" si="1"/>
        <v/>
      </c>
      <c r="K67" s="4" t="str">
        <f t="shared" si="2"/>
        <v/>
      </c>
      <c r="L67" s="6" t="str">
        <f t="shared" si="5"/>
        <v/>
      </c>
      <c r="M67" s="1" t="str">
        <f t="shared" si="3"/>
        <v/>
      </c>
      <c r="N67" s="34" t="str">
        <f t="shared" si="4"/>
        <v/>
      </c>
      <c r="O67" s="35"/>
      <c r="P67" s="1">
        <v>0</v>
      </c>
    </row>
    <row r="68" spans="2:16" ht="20.100000000000001" customHeight="1" x14ac:dyDescent="0.25">
      <c r="B68" s="26"/>
      <c r="C68" s="27"/>
      <c r="D68" s="27"/>
      <c r="E68" s="27"/>
      <c r="F68" s="27"/>
      <c r="G68" s="24"/>
      <c r="H68" s="33" t="str">
        <f t="shared" si="0"/>
        <v/>
      </c>
      <c r="I68" s="29"/>
      <c r="J68" s="3" t="str">
        <f t="shared" si="1"/>
        <v/>
      </c>
      <c r="K68" s="4" t="str">
        <f t="shared" si="2"/>
        <v/>
      </c>
      <c r="L68" s="6" t="str">
        <f t="shared" si="5"/>
        <v/>
      </c>
      <c r="M68" s="1" t="str">
        <f t="shared" si="3"/>
        <v/>
      </c>
      <c r="N68" s="34" t="str">
        <f t="shared" si="4"/>
        <v/>
      </c>
      <c r="O68" s="35"/>
      <c r="P68" s="1">
        <v>0</v>
      </c>
    </row>
    <row r="69" spans="2:16" ht="20.100000000000001" customHeight="1" x14ac:dyDescent="0.25">
      <c r="B69" s="26"/>
      <c r="C69" s="27"/>
      <c r="D69" s="27"/>
      <c r="E69" s="27"/>
      <c r="F69" s="27"/>
      <c r="G69" s="24"/>
      <c r="H69" s="33" t="str">
        <f t="shared" si="0"/>
        <v/>
      </c>
      <c r="I69" s="29"/>
      <c r="J69" s="3" t="str">
        <f t="shared" si="1"/>
        <v/>
      </c>
      <c r="K69" s="4" t="str">
        <f t="shared" si="2"/>
        <v/>
      </c>
      <c r="L69" s="6" t="str">
        <f t="shared" si="5"/>
        <v/>
      </c>
      <c r="M69" s="1" t="str">
        <f t="shared" si="3"/>
        <v/>
      </c>
      <c r="N69" s="34" t="str">
        <f t="shared" si="4"/>
        <v/>
      </c>
      <c r="O69" s="35"/>
      <c r="P69" s="1">
        <v>0</v>
      </c>
    </row>
    <row r="70" spans="2:16" ht="20.100000000000001" customHeight="1" x14ac:dyDescent="0.25">
      <c r="B70" s="26"/>
      <c r="C70" s="27"/>
      <c r="D70" s="27"/>
      <c r="E70" s="27"/>
      <c r="F70" s="27"/>
      <c r="G70" s="24"/>
      <c r="H70" s="33" t="str">
        <f t="shared" si="0"/>
        <v/>
      </c>
      <c r="I70" s="29"/>
      <c r="J70" s="3" t="str">
        <f t="shared" si="1"/>
        <v/>
      </c>
      <c r="K70" s="4" t="str">
        <f t="shared" si="2"/>
        <v/>
      </c>
      <c r="L70" s="6" t="str">
        <f t="shared" si="5"/>
        <v/>
      </c>
      <c r="M70" s="1" t="str">
        <f t="shared" si="3"/>
        <v/>
      </c>
      <c r="N70" s="34" t="str">
        <f t="shared" si="4"/>
        <v/>
      </c>
      <c r="O70" s="35"/>
      <c r="P70" s="1">
        <v>0</v>
      </c>
    </row>
    <row r="71" spans="2:16" ht="20.100000000000001" customHeight="1" x14ac:dyDescent="0.25">
      <c r="B71" s="26"/>
      <c r="C71" s="27"/>
      <c r="D71" s="27"/>
      <c r="E71" s="27"/>
      <c r="F71" s="27"/>
      <c r="G71" s="24"/>
      <c r="H71" s="33" t="str">
        <f t="shared" si="0"/>
        <v/>
      </c>
      <c r="I71" s="29"/>
      <c r="J71" s="3" t="str">
        <f t="shared" si="1"/>
        <v/>
      </c>
      <c r="K71" s="4" t="str">
        <f t="shared" si="2"/>
        <v/>
      </c>
      <c r="L71" s="6" t="str">
        <f t="shared" si="5"/>
        <v/>
      </c>
      <c r="M71" s="1" t="str">
        <f t="shared" si="3"/>
        <v/>
      </c>
      <c r="N71" s="34" t="str">
        <f t="shared" si="4"/>
        <v/>
      </c>
      <c r="O71" s="35"/>
      <c r="P71" s="1">
        <v>0</v>
      </c>
    </row>
    <row r="72" spans="2:16" ht="20.100000000000001" customHeight="1" x14ac:dyDescent="0.25">
      <c r="B72" s="26"/>
      <c r="C72" s="27"/>
      <c r="D72" s="27"/>
      <c r="E72" s="27"/>
      <c r="F72" s="27"/>
      <c r="G72" s="24"/>
      <c r="H72" s="33" t="str">
        <f t="shared" ref="H72:H135" si="6">+IF(G72&lt;&gt;0,IF(G72&gt;=0,"S","H"),"")</f>
        <v/>
      </c>
      <c r="I72" s="29"/>
      <c r="J72" s="3" t="str">
        <f t="shared" ref="J72:J135" si="7">+IF(G72&lt;&gt;"",IF(I72=5,G72/1.05*0.05,IF(I72=10,G72/1.1*0.1,IF(I72=20,G72/1.2*0.2,IF(I72="IG",0,IF(I72=12,G72/1.12*0.12,IF(I72=13,G72/1.13*0.13,IF(I72="EXPORT",0,""))))))),"")</f>
        <v/>
      </c>
      <c r="K72" s="4" t="str">
        <f t="shared" ref="K72:K135" si="8">+IF(G72&lt;&gt;"",IF(G72&lt;0,IF(I72&lt;&gt;"",IF(I72=20,9,IF(I72=10,8,IF(I72=13,6,""))),""),""),"")</f>
        <v/>
      </c>
      <c r="L72" s="6" t="str">
        <f t="shared" si="5"/>
        <v/>
      </c>
      <c r="M72" s="1" t="str">
        <f t="shared" ref="M72:M135" si="9">IF(G72&lt;&gt;"",IF(G72&lt;0,-1*G72,G72),"")</f>
        <v/>
      </c>
      <c r="N72" s="34" t="str">
        <f t="shared" ref="N72:N135" si="10">+IF(B72&lt;&gt;"",B72,"")</f>
        <v/>
      </c>
      <c r="O72" s="35"/>
      <c r="P72" s="1">
        <v>0</v>
      </c>
    </row>
    <row r="73" spans="2:16" ht="20.100000000000001" customHeight="1" x14ac:dyDescent="0.25">
      <c r="B73" s="26"/>
      <c r="C73" s="27"/>
      <c r="D73" s="27"/>
      <c r="E73" s="27"/>
      <c r="F73" s="27"/>
      <c r="G73" s="24"/>
      <c r="H73" s="33" t="str">
        <f t="shared" si="6"/>
        <v/>
      </c>
      <c r="I73" s="29"/>
      <c r="J73" s="3" t="str">
        <f t="shared" si="7"/>
        <v/>
      </c>
      <c r="K73" s="4" t="str">
        <f t="shared" si="8"/>
        <v/>
      </c>
      <c r="L73" s="6" t="str">
        <f t="shared" ref="L73:L136" si="11">+IF(G73&lt;&gt;"",L72+G73,"")</f>
        <v/>
      </c>
      <c r="M73" s="1" t="str">
        <f t="shared" si="9"/>
        <v/>
      </c>
      <c r="N73" s="34" t="str">
        <f t="shared" si="10"/>
        <v/>
      </c>
      <c r="O73" s="35"/>
      <c r="P73" s="1">
        <v>0</v>
      </c>
    </row>
    <row r="74" spans="2:16" ht="20.100000000000001" customHeight="1" x14ac:dyDescent="0.25">
      <c r="B74" s="26"/>
      <c r="C74" s="27"/>
      <c r="D74" s="27"/>
      <c r="E74" s="27"/>
      <c r="F74" s="27"/>
      <c r="G74" s="24"/>
      <c r="H74" s="33" t="str">
        <f t="shared" si="6"/>
        <v/>
      </c>
      <c r="I74" s="29"/>
      <c r="J74" s="3" t="str">
        <f t="shared" si="7"/>
        <v/>
      </c>
      <c r="K74" s="4" t="str">
        <f t="shared" si="8"/>
        <v/>
      </c>
      <c r="L74" s="6" t="str">
        <f t="shared" si="11"/>
        <v/>
      </c>
      <c r="M74" s="1" t="str">
        <f t="shared" si="9"/>
        <v/>
      </c>
      <c r="N74" s="34" t="str">
        <f t="shared" si="10"/>
        <v/>
      </c>
      <c r="O74" s="35"/>
      <c r="P74" s="1">
        <v>0</v>
      </c>
    </row>
    <row r="75" spans="2:16" ht="20.100000000000001" customHeight="1" x14ac:dyDescent="0.25">
      <c r="B75" s="26"/>
      <c r="C75" s="27"/>
      <c r="D75" s="27"/>
      <c r="E75" s="27"/>
      <c r="F75" s="27"/>
      <c r="G75" s="24"/>
      <c r="H75" s="33" t="str">
        <f t="shared" si="6"/>
        <v/>
      </c>
      <c r="I75" s="29"/>
      <c r="J75" s="3" t="str">
        <f t="shared" si="7"/>
        <v/>
      </c>
      <c r="K75" s="4" t="str">
        <f t="shared" si="8"/>
        <v/>
      </c>
      <c r="L75" s="6" t="str">
        <f t="shared" si="11"/>
        <v/>
      </c>
      <c r="M75" s="1" t="str">
        <f t="shared" si="9"/>
        <v/>
      </c>
      <c r="N75" s="34" t="str">
        <f t="shared" si="10"/>
        <v/>
      </c>
      <c r="O75" s="35"/>
      <c r="P75" s="1">
        <v>0</v>
      </c>
    </row>
    <row r="76" spans="2:16" ht="20.100000000000001" customHeight="1" x14ac:dyDescent="0.25">
      <c r="B76" s="26"/>
      <c r="C76" s="27"/>
      <c r="D76" s="27"/>
      <c r="E76" s="27"/>
      <c r="F76" s="27"/>
      <c r="G76" s="24"/>
      <c r="H76" s="33" t="str">
        <f t="shared" si="6"/>
        <v/>
      </c>
      <c r="I76" s="29"/>
      <c r="J76" s="3" t="str">
        <f t="shared" si="7"/>
        <v/>
      </c>
      <c r="K76" s="4" t="str">
        <f t="shared" si="8"/>
        <v/>
      </c>
      <c r="L76" s="6" t="str">
        <f t="shared" si="11"/>
        <v/>
      </c>
      <c r="M76" s="1" t="str">
        <f t="shared" si="9"/>
        <v/>
      </c>
      <c r="N76" s="34" t="str">
        <f t="shared" si="10"/>
        <v/>
      </c>
      <c r="O76" s="35"/>
      <c r="P76" s="1">
        <v>0</v>
      </c>
    </row>
    <row r="77" spans="2:16" ht="20.100000000000001" customHeight="1" x14ac:dyDescent="0.25">
      <c r="B77" s="26"/>
      <c r="C77" s="27"/>
      <c r="D77" s="27"/>
      <c r="E77" s="27"/>
      <c r="F77" s="27"/>
      <c r="G77" s="24"/>
      <c r="H77" s="33" t="str">
        <f t="shared" si="6"/>
        <v/>
      </c>
      <c r="I77" s="29"/>
      <c r="J77" s="3" t="str">
        <f t="shared" si="7"/>
        <v/>
      </c>
      <c r="K77" s="4" t="str">
        <f t="shared" si="8"/>
        <v/>
      </c>
      <c r="L77" s="6" t="str">
        <f t="shared" si="11"/>
        <v/>
      </c>
      <c r="M77" s="1" t="str">
        <f t="shared" si="9"/>
        <v/>
      </c>
      <c r="N77" s="34" t="str">
        <f t="shared" si="10"/>
        <v/>
      </c>
      <c r="O77" s="35"/>
      <c r="P77" s="1">
        <v>0</v>
      </c>
    </row>
    <row r="78" spans="2:16" ht="20.100000000000001" customHeight="1" x14ac:dyDescent="0.25">
      <c r="B78" s="26"/>
      <c r="C78" s="27"/>
      <c r="D78" s="27"/>
      <c r="E78" s="27"/>
      <c r="F78" s="27"/>
      <c r="G78" s="24"/>
      <c r="H78" s="33" t="str">
        <f t="shared" si="6"/>
        <v/>
      </c>
      <c r="I78" s="29"/>
      <c r="J78" s="3" t="str">
        <f t="shared" si="7"/>
        <v/>
      </c>
      <c r="K78" s="4" t="str">
        <f t="shared" si="8"/>
        <v/>
      </c>
      <c r="L78" s="6" t="str">
        <f t="shared" si="11"/>
        <v/>
      </c>
      <c r="M78" s="1" t="str">
        <f t="shared" si="9"/>
        <v/>
      </c>
      <c r="N78" s="34" t="str">
        <f t="shared" si="10"/>
        <v/>
      </c>
      <c r="O78" s="35"/>
      <c r="P78" s="1">
        <v>0</v>
      </c>
    </row>
    <row r="79" spans="2:16" ht="20.100000000000001" customHeight="1" x14ac:dyDescent="0.25">
      <c r="B79" s="26"/>
      <c r="C79" s="27"/>
      <c r="D79" s="27"/>
      <c r="E79" s="27"/>
      <c r="F79" s="27"/>
      <c r="G79" s="24"/>
      <c r="H79" s="33" t="str">
        <f t="shared" si="6"/>
        <v/>
      </c>
      <c r="I79" s="29"/>
      <c r="J79" s="3" t="str">
        <f t="shared" si="7"/>
        <v/>
      </c>
      <c r="K79" s="4" t="str">
        <f t="shared" si="8"/>
        <v/>
      </c>
      <c r="L79" s="6" t="str">
        <f t="shared" si="11"/>
        <v/>
      </c>
      <c r="M79" s="1" t="str">
        <f t="shared" si="9"/>
        <v/>
      </c>
      <c r="N79" s="34" t="str">
        <f t="shared" si="10"/>
        <v/>
      </c>
      <c r="O79" s="35"/>
      <c r="P79" s="1">
        <v>0</v>
      </c>
    </row>
    <row r="80" spans="2:16" ht="20.100000000000001" customHeight="1" x14ac:dyDescent="0.25">
      <c r="B80" s="26"/>
      <c r="C80" s="27"/>
      <c r="D80" s="27"/>
      <c r="E80" s="27"/>
      <c r="F80" s="27"/>
      <c r="G80" s="24"/>
      <c r="H80" s="33" t="str">
        <f t="shared" si="6"/>
        <v/>
      </c>
      <c r="I80" s="29"/>
      <c r="J80" s="3" t="str">
        <f t="shared" si="7"/>
        <v/>
      </c>
      <c r="K80" s="4" t="str">
        <f t="shared" si="8"/>
        <v/>
      </c>
      <c r="L80" s="6" t="str">
        <f t="shared" si="11"/>
        <v/>
      </c>
      <c r="M80" s="1" t="str">
        <f t="shared" si="9"/>
        <v/>
      </c>
      <c r="N80" s="34" t="str">
        <f t="shared" si="10"/>
        <v/>
      </c>
      <c r="O80" s="35"/>
      <c r="P80" s="1">
        <v>0</v>
      </c>
    </row>
    <row r="81" spans="2:16" ht="20.100000000000001" customHeight="1" x14ac:dyDescent="0.25">
      <c r="B81" s="26"/>
      <c r="C81" s="27"/>
      <c r="D81" s="27"/>
      <c r="E81" s="27"/>
      <c r="F81" s="27"/>
      <c r="G81" s="24"/>
      <c r="H81" s="33" t="str">
        <f t="shared" si="6"/>
        <v/>
      </c>
      <c r="I81" s="29"/>
      <c r="J81" s="3" t="str">
        <f t="shared" si="7"/>
        <v/>
      </c>
      <c r="K81" s="4" t="str">
        <f t="shared" si="8"/>
        <v/>
      </c>
      <c r="L81" s="6" t="str">
        <f t="shared" si="11"/>
        <v/>
      </c>
      <c r="M81" s="1" t="str">
        <f t="shared" si="9"/>
        <v/>
      </c>
      <c r="N81" s="34" t="str">
        <f t="shared" si="10"/>
        <v/>
      </c>
      <c r="O81" s="35"/>
      <c r="P81" s="1">
        <v>0</v>
      </c>
    </row>
    <row r="82" spans="2:16" ht="20.100000000000001" customHeight="1" x14ac:dyDescent="0.25">
      <c r="B82" s="26"/>
      <c r="C82" s="27"/>
      <c r="D82" s="27"/>
      <c r="E82" s="27"/>
      <c r="F82" s="27"/>
      <c r="G82" s="24"/>
      <c r="H82" s="33" t="str">
        <f t="shared" si="6"/>
        <v/>
      </c>
      <c r="I82" s="29"/>
      <c r="J82" s="3" t="str">
        <f t="shared" si="7"/>
        <v/>
      </c>
      <c r="K82" s="4" t="str">
        <f t="shared" si="8"/>
        <v/>
      </c>
      <c r="L82" s="6" t="str">
        <f t="shared" si="11"/>
        <v/>
      </c>
      <c r="M82" s="1" t="str">
        <f t="shared" si="9"/>
        <v/>
      </c>
      <c r="N82" s="34" t="str">
        <f t="shared" si="10"/>
        <v/>
      </c>
      <c r="O82" s="35"/>
      <c r="P82" s="1">
        <v>0</v>
      </c>
    </row>
    <row r="83" spans="2:16" ht="20.100000000000001" customHeight="1" x14ac:dyDescent="0.25">
      <c r="B83" s="26"/>
      <c r="C83" s="27"/>
      <c r="D83" s="27"/>
      <c r="E83" s="27"/>
      <c r="F83" s="27"/>
      <c r="G83" s="24"/>
      <c r="H83" s="33" t="str">
        <f t="shared" si="6"/>
        <v/>
      </c>
      <c r="I83" s="29"/>
      <c r="J83" s="3" t="str">
        <f t="shared" si="7"/>
        <v/>
      </c>
      <c r="K83" s="4" t="str">
        <f t="shared" si="8"/>
        <v/>
      </c>
      <c r="L83" s="6" t="str">
        <f t="shared" si="11"/>
        <v/>
      </c>
      <c r="M83" s="1" t="str">
        <f t="shared" si="9"/>
        <v/>
      </c>
      <c r="N83" s="34" t="str">
        <f t="shared" si="10"/>
        <v/>
      </c>
      <c r="O83" s="35"/>
      <c r="P83" s="1">
        <v>0</v>
      </c>
    </row>
    <row r="84" spans="2:16" ht="20.100000000000001" customHeight="1" x14ac:dyDescent="0.25">
      <c r="B84" s="26"/>
      <c r="C84" s="27"/>
      <c r="D84" s="27"/>
      <c r="E84" s="27"/>
      <c r="F84" s="27"/>
      <c r="G84" s="24"/>
      <c r="H84" s="33" t="str">
        <f t="shared" si="6"/>
        <v/>
      </c>
      <c r="I84" s="29"/>
      <c r="J84" s="3" t="str">
        <f t="shared" si="7"/>
        <v/>
      </c>
      <c r="K84" s="4" t="str">
        <f t="shared" si="8"/>
        <v/>
      </c>
      <c r="L84" s="6" t="str">
        <f t="shared" si="11"/>
        <v/>
      </c>
      <c r="M84" s="1" t="str">
        <f t="shared" si="9"/>
        <v/>
      </c>
      <c r="N84" s="34" t="str">
        <f t="shared" si="10"/>
        <v/>
      </c>
      <c r="O84" s="35"/>
      <c r="P84" s="1">
        <v>0</v>
      </c>
    </row>
    <row r="85" spans="2:16" ht="20.100000000000001" customHeight="1" x14ac:dyDescent="0.25">
      <c r="B85" s="26"/>
      <c r="C85" s="27"/>
      <c r="D85" s="27"/>
      <c r="E85" s="27"/>
      <c r="F85" s="27"/>
      <c r="G85" s="24"/>
      <c r="H85" s="33" t="str">
        <f t="shared" si="6"/>
        <v/>
      </c>
      <c r="I85" s="29"/>
      <c r="J85" s="3" t="str">
        <f t="shared" si="7"/>
        <v/>
      </c>
      <c r="K85" s="4" t="str">
        <f t="shared" si="8"/>
        <v/>
      </c>
      <c r="L85" s="6" t="str">
        <f t="shared" si="11"/>
        <v/>
      </c>
      <c r="M85" s="1" t="str">
        <f t="shared" si="9"/>
        <v/>
      </c>
      <c r="N85" s="34" t="str">
        <f t="shared" si="10"/>
        <v/>
      </c>
      <c r="O85" s="35"/>
      <c r="P85" s="1">
        <v>0</v>
      </c>
    </row>
    <row r="86" spans="2:16" ht="20.100000000000001" customHeight="1" x14ac:dyDescent="0.25">
      <c r="B86" s="26"/>
      <c r="C86" s="27"/>
      <c r="D86" s="27"/>
      <c r="E86" s="27"/>
      <c r="F86" s="27"/>
      <c r="G86" s="24"/>
      <c r="H86" s="33" t="str">
        <f t="shared" si="6"/>
        <v/>
      </c>
      <c r="I86" s="29"/>
      <c r="J86" s="3" t="str">
        <f t="shared" si="7"/>
        <v/>
      </c>
      <c r="K86" s="4" t="str">
        <f t="shared" si="8"/>
        <v/>
      </c>
      <c r="L86" s="6" t="str">
        <f t="shared" si="11"/>
        <v/>
      </c>
      <c r="M86" s="1" t="str">
        <f t="shared" si="9"/>
        <v/>
      </c>
      <c r="N86" s="34" t="str">
        <f t="shared" si="10"/>
        <v/>
      </c>
      <c r="O86" s="35"/>
      <c r="P86" s="1">
        <v>0</v>
      </c>
    </row>
    <row r="87" spans="2:16" ht="20.100000000000001" customHeight="1" x14ac:dyDescent="0.25">
      <c r="B87" s="26"/>
      <c r="C87" s="27"/>
      <c r="D87" s="27"/>
      <c r="E87" s="27"/>
      <c r="F87" s="27"/>
      <c r="G87" s="24"/>
      <c r="H87" s="33" t="str">
        <f t="shared" si="6"/>
        <v/>
      </c>
      <c r="I87" s="29"/>
      <c r="J87" s="3" t="str">
        <f t="shared" si="7"/>
        <v/>
      </c>
      <c r="K87" s="4" t="str">
        <f t="shared" si="8"/>
        <v/>
      </c>
      <c r="L87" s="6" t="str">
        <f t="shared" si="11"/>
        <v/>
      </c>
      <c r="M87" s="1" t="str">
        <f t="shared" si="9"/>
        <v/>
      </c>
      <c r="N87" s="34" t="str">
        <f t="shared" si="10"/>
        <v/>
      </c>
      <c r="O87" s="35"/>
      <c r="P87" s="1">
        <v>0</v>
      </c>
    </row>
    <row r="88" spans="2:16" ht="20.100000000000001" customHeight="1" x14ac:dyDescent="0.25">
      <c r="B88" s="26"/>
      <c r="C88" s="27"/>
      <c r="D88" s="27"/>
      <c r="E88" s="27"/>
      <c r="F88" s="27"/>
      <c r="G88" s="24"/>
      <c r="H88" s="33" t="str">
        <f t="shared" si="6"/>
        <v/>
      </c>
      <c r="I88" s="29"/>
      <c r="J88" s="3" t="str">
        <f t="shared" si="7"/>
        <v/>
      </c>
      <c r="K88" s="4" t="str">
        <f t="shared" si="8"/>
        <v/>
      </c>
      <c r="L88" s="6" t="str">
        <f t="shared" si="11"/>
        <v/>
      </c>
      <c r="M88" s="1" t="str">
        <f t="shared" si="9"/>
        <v/>
      </c>
      <c r="N88" s="34" t="str">
        <f t="shared" si="10"/>
        <v/>
      </c>
      <c r="O88" s="35"/>
      <c r="P88" s="1">
        <v>0</v>
      </c>
    </row>
    <row r="89" spans="2:16" ht="20.100000000000001" customHeight="1" x14ac:dyDescent="0.25">
      <c r="B89" s="26"/>
      <c r="C89" s="27"/>
      <c r="D89" s="27"/>
      <c r="E89" s="27"/>
      <c r="F89" s="27"/>
      <c r="G89" s="24"/>
      <c r="H89" s="33" t="str">
        <f t="shared" si="6"/>
        <v/>
      </c>
      <c r="I89" s="29"/>
      <c r="J89" s="3" t="str">
        <f t="shared" si="7"/>
        <v/>
      </c>
      <c r="K89" s="4" t="str">
        <f t="shared" si="8"/>
        <v/>
      </c>
      <c r="L89" s="6" t="str">
        <f t="shared" si="11"/>
        <v/>
      </c>
      <c r="M89" s="1" t="str">
        <f t="shared" si="9"/>
        <v/>
      </c>
      <c r="N89" s="34" t="str">
        <f t="shared" si="10"/>
        <v/>
      </c>
      <c r="O89" s="35"/>
      <c r="P89" s="1">
        <v>0</v>
      </c>
    </row>
    <row r="90" spans="2:16" ht="20.100000000000001" customHeight="1" x14ac:dyDescent="0.25">
      <c r="B90" s="26"/>
      <c r="C90" s="27"/>
      <c r="D90" s="27"/>
      <c r="E90" s="27"/>
      <c r="F90" s="27"/>
      <c r="G90" s="24"/>
      <c r="H90" s="33" t="str">
        <f t="shared" si="6"/>
        <v/>
      </c>
      <c r="I90" s="29"/>
      <c r="J90" s="3" t="str">
        <f t="shared" si="7"/>
        <v/>
      </c>
      <c r="K90" s="4" t="str">
        <f t="shared" si="8"/>
        <v/>
      </c>
      <c r="L90" s="6" t="str">
        <f t="shared" si="11"/>
        <v/>
      </c>
      <c r="M90" s="1" t="str">
        <f t="shared" si="9"/>
        <v/>
      </c>
      <c r="N90" s="34" t="str">
        <f t="shared" si="10"/>
        <v/>
      </c>
      <c r="O90" s="35"/>
      <c r="P90" s="1">
        <v>0</v>
      </c>
    </row>
    <row r="91" spans="2:16" ht="20.100000000000001" customHeight="1" x14ac:dyDescent="0.25">
      <c r="B91" s="26"/>
      <c r="C91" s="27"/>
      <c r="D91" s="27"/>
      <c r="E91" s="27"/>
      <c r="F91" s="27"/>
      <c r="G91" s="24"/>
      <c r="H91" s="33" t="str">
        <f t="shared" si="6"/>
        <v/>
      </c>
      <c r="I91" s="29"/>
      <c r="J91" s="3" t="str">
        <f t="shared" si="7"/>
        <v/>
      </c>
      <c r="K91" s="4" t="str">
        <f t="shared" si="8"/>
        <v/>
      </c>
      <c r="L91" s="6" t="str">
        <f t="shared" si="11"/>
        <v/>
      </c>
      <c r="M91" s="1" t="str">
        <f t="shared" si="9"/>
        <v/>
      </c>
      <c r="N91" s="34" t="str">
        <f t="shared" si="10"/>
        <v/>
      </c>
      <c r="O91" s="35"/>
      <c r="P91" s="1">
        <v>0</v>
      </c>
    </row>
    <row r="92" spans="2:16" ht="20.100000000000001" customHeight="1" x14ac:dyDescent="0.25">
      <c r="B92" s="26"/>
      <c r="C92" s="27"/>
      <c r="D92" s="27"/>
      <c r="E92" s="27"/>
      <c r="F92" s="27"/>
      <c r="G92" s="24"/>
      <c r="H92" s="33" t="str">
        <f t="shared" si="6"/>
        <v/>
      </c>
      <c r="I92" s="29"/>
      <c r="J92" s="3" t="str">
        <f t="shared" si="7"/>
        <v/>
      </c>
      <c r="K92" s="4" t="str">
        <f t="shared" si="8"/>
        <v/>
      </c>
      <c r="L92" s="6" t="str">
        <f t="shared" si="11"/>
        <v/>
      </c>
      <c r="M92" s="1" t="str">
        <f t="shared" si="9"/>
        <v/>
      </c>
      <c r="N92" s="34" t="str">
        <f t="shared" si="10"/>
        <v/>
      </c>
      <c r="O92" s="35"/>
      <c r="P92" s="1">
        <v>0</v>
      </c>
    </row>
    <row r="93" spans="2:16" ht="20.100000000000001" customHeight="1" x14ac:dyDescent="0.25">
      <c r="B93" s="26"/>
      <c r="C93" s="27"/>
      <c r="D93" s="27"/>
      <c r="E93" s="27"/>
      <c r="F93" s="27"/>
      <c r="G93" s="24"/>
      <c r="H93" s="33" t="str">
        <f t="shared" si="6"/>
        <v/>
      </c>
      <c r="I93" s="29"/>
      <c r="J93" s="3" t="str">
        <f t="shared" si="7"/>
        <v/>
      </c>
      <c r="K93" s="4" t="str">
        <f t="shared" si="8"/>
        <v/>
      </c>
      <c r="L93" s="6" t="str">
        <f t="shared" si="11"/>
        <v/>
      </c>
      <c r="M93" s="1" t="str">
        <f t="shared" si="9"/>
        <v/>
      </c>
      <c r="N93" s="34" t="str">
        <f t="shared" si="10"/>
        <v/>
      </c>
      <c r="O93" s="35"/>
      <c r="P93" s="1">
        <v>0</v>
      </c>
    </row>
    <row r="94" spans="2:16" ht="20.100000000000001" customHeight="1" x14ac:dyDescent="0.25">
      <c r="B94" s="26"/>
      <c r="C94" s="27"/>
      <c r="D94" s="27"/>
      <c r="E94" s="27"/>
      <c r="F94" s="27"/>
      <c r="G94" s="24"/>
      <c r="H94" s="33" t="str">
        <f t="shared" si="6"/>
        <v/>
      </c>
      <c r="I94" s="29"/>
      <c r="J94" s="3" t="str">
        <f t="shared" si="7"/>
        <v/>
      </c>
      <c r="K94" s="4" t="str">
        <f t="shared" si="8"/>
        <v/>
      </c>
      <c r="L94" s="6" t="str">
        <f t="shared" si="11"/>
        <v/>
      </c>
      <c r="M94" s="1" t="str">
        <f t="shared" si="9"/>
        <v/>
      </c>
      <c r="N94" s="34" t="str">
        <f t="shared" si="10"/>
        <v/>
      </c>
      <c r="O94" s="35"/>
      <c r="P94" s="1">
        <v>0</v>
      </c>
    </row>
    <row r="95" spans="2:16" ht="20.100000000000001" customHeight="1" x14ac:dyDescent="0.25">
      <c r="B95" s="26"/>
      <c r="C95" s="27"/>
      <c r="D95" s="27"/>
      <c r="E95" s="27"/>
      <c r="F95" s="27"/>
      <c r="G95" s="24"/>
      <c r="H95" s="33" t="str">
        <f t="shared" si="6"/>
        <v/>
      </c>
      <c r="I95" s="29"/>
      <c r="J95" s="3" t="str">
        <f t="shared" si="7"/>
        <v/>
      </c>
      <c r="K95" s="4" t="str">
        <f t="shared" si="8"/>
        <v/>
      </c>
      <c r="L95" s="6" t="str">
        <f t="shared" si="11"/>
        <v/>
      </c>
      <c r="M95" s="1" t="str">
        <f t="shared" si="9"/>
        <v/>
      </c>
      <c r="N95" s="34" t="str">
        <f t="shared" si="10"/>
        <v/>
      </c>
      <c r="O95" s="35"/>
      <c r="P95" s="1">
        <v>0</v>
      </c>
    </row>
    <row r="96" spans="2:16" ht="20.100000000000001" customHeight="1" x14ac:dyDescent="0.25">
      <c r="B96" s="26"/>
      <c r="C96" s="27"/>
      <c r="D96" s="27"/>
      <c r="E96" s="27"/>
      <c r="F96" s="27"/>
      <c r="G96" s="24"/>
      <c r="H96" s="33" t="str">
        <f t="shared" si="6"/>
        <v/>
      </c>
      <c r="I96" s="29"/>
      <c r="J96" s="3" t="str">
        <f t="shared" si="7"/>
        <v/>
      </c>
      <c r="K96" s="4" t="str">
        <f t="shared" si="8"/>
        <v/>
      </c>
      <c r="L96" s="6" t="str">
        <f t="shared" si="11"/>
        <v/>
      </c>
      <c r="M96" s="1" t="str">
        <f t="shared" si="9"/>
        <v/>
      </c>
      <c r="N96" s="34" t="str">
        <f t="shared" si="10"/>
        <v/>
      </c>
      <c r="O96" s="35"/>
      <c r="P96" s="1">
        <v>0</v>
      </c>
    </row>
    <row r="97" spans="2:16" ht="20.100000000000001" customHeight="1" x14ac:dyDescent="0.25">
      <c r="B97" s="26"/>
      <c r="C97" s="27"/>
      <c r="D97" s="27"/>
      <c r="E97" s="27"/>
      <c r="F97" s="27"/>
      <c r="G97" s="24"/>
      <c r="H97" s="33" t="str">
        <f t="shared" si="6"/>
        <v/>
      </c>
      <c r="I97" s="29"/>
      <c r="J97" s="3" t="str">
        <f t="shared" si="7"/>
        <v/>
      </c>
      <c r="K97" s="4" t="str">
        <f t="shared" si="8"/>
        <v/>
      </c>
      <c r="L97" s="6" t="str">
        <f t="shared" si="11"/>
        <v/>
      </c>
      <c r="M97" s="1" t="str">
        <f t="shared" si="9"/>
        <v/>
      </c>
      <c r="N97" s="34" t="str">
        <f t="shared" si="10"/>
        <v/>
      </c>
      <c r="O97" s="35"/>
      <c r="P97" s="1">
        <v>0</v>
      </c>
    </row>
    <row r="98" spans="2:16" ht="20.100000000000001" customHeight="1" x14ac:dyDescent="0.25">
      <c r="B98" s="26"/>
      <c r="C98" s="27"/>
      <c r="D98" s="27"/>
      <c r="E98" s="27"/>
      <c r="F98" s="27"/>
      <c r="G98" s="24"/>
      <c r="H98" s="33" t="str">
        <f t="shared" si="6"/>
        <v/>
      </c>
      <c r="I98" s="29"/>
      <c r="J98" s="3" t="str">
        <f t="shared" si="7"/>
        <v/>
      </c>
      <c r="K98" s="4" t="str">
        <f t="shared" si="8"/>
        <v/>
      </c>
      <c r="L98" s="6" t="str">
        <f t="shared" si="11"/>
        <v/>
      </c>
      <c r="M98" s="1" t="str">
        <f t="shared" si="9"/>
        <v/>
      </c>
      <c r="N98" s="34" t="str">
        <f t="shared" si="10"/>
        <v/>
      </c>
      <c r="O98" s="35"/>
      <c r="P98" s="1">
        <v>0</v>
      </c>
    </row>
    <row r="99" spans="2:16" ht="20.100000000000001" customHeight="1" x14ac:dyDescent="0.25">
      <c r="B99" s="26"/>
      <c r="C99" s="27"/>
      <c r="D99" s="27"/>
      <c r="E99" s="27"/>
      <c r="F99" s="27"/>
      <c r="G99" s="24"/>
      <c r="H99" s="33" t="str">
        <f t="shared" si="6"/>
        <v/>
      </c>
      <c r="I99" s="29"/>
      <c r="J99" s="3" t="str">
        <f t="shared" si="7"/>
        <v/>
      </c>
      <c r="K99" s="4" t="str">
        <f t="shared" si="8"/>
        <v/>
      </c>
      <c r="L99" s="6" t="str">
        <f t="shared" si="11"/>
        <v/>
      </c>
      <c r="M99" s="1" t="str">
        <f t="shared" si="9"/>
        <v/>
      </c>
      <c r="N99" s="34" t="str">
        <f t="shared" si="10"/>
        <v/>
      </c>
      <c r="O99" s="35"/>
      <c r="P99" s="1">
        <v>0</v>
      </c>
    </row>
    <row r="100" spans="2:16" ht="20.100000000000001" customHeight="1" x14ac:dyDescent="0.25">
      <c r="B100" s="26"/>
      <c r="C100" s="27"/>
      <c r="D100" s="27"/>
      <c r="E100" s="27"/>
      <c r="F100" s="27"/>
      <c r="G100" s="24"/>
      <c r="H100" s="33" t="str">
        <f t="shared" si="6"/>
        <v/>
      </c>
      <c r="I100" s="29"/>
      <c r="J100" s="3" t="str">
        <f t="shared" si="7"/>
        <v/>
      </c>
      <c r="K100" s="4" t="str">
        <f t="shared" si="8"/>
        <v/>
      </c>
      <c r="L100" s="6" t="str">
        <f t="shared" si="11"/>
        <v/>
      </c>
      <c r="M100" s="1" t="str">
        <f t="shared" si="9"/>
        <v/>
      </c>
      <c r="N100" s="34" t="str">
        <f t="shared" si="10"/>
        <v/>
      </c>
      <c r="O100" s="35"/>
      <c r="P100" s="1">
        <v>0</v>
      </c>
    </row>
    <row r="101" spans="2:16" ht="20.100000000000001" customHeight="1" x14ac:dyDescent="0.25">
      <c r="B101" s="26"/>
      <c r="C101" s="27"/>
      <c r="D101" s="27"/>
      <c r="E101" s="27"/>
      <c r="F101" s="27"/>
      <c r="G101" s="24"/>
      <c r="H101" s="33" t="str">
        <f t="shared" si="6"/>
        <v/>
      </c>
      <c r="I101" s="29"/>
      <c r="J101" s="3" t="str">
        <f t="shared" si="7"/>
        <v/>
      </c>
      <c r="K101" s="4" t="str">
        <f t="shared" si="8"/>
        <v/>
      </c>
      <c r="L101" s="6" t="str">
        <f t="shared" si="11"/>
        <v/>
      </c>
      <c r="M101" s="1" t="str">
        <f t="shared" si="9"/>
        <v/>
      </c>
      <c r="N101" s="34" t="str">
        <f t="shared" si="10"/>
        <v/>
      </c>
      <c r="O101" s="35"/>
      <c r="P101" s="1">
        <v>0</v>
      </c>
    </row>
    <row r="102" spans="2:16" ht="20.100000000000001" customHeight="1" x14ac:dyDescent="0.25">
      <c r="B102" s="26"/>
      <c r="C102" s="27"/>
      <c r="D102" s="27"/>
      <c r="E102" s="27"/>
      <c r="F102" s="27"/>
      <c r="G102" s="24"/>
      <c r="H102" s="33" t="str">
        <f t="shared" si="6"/>
        <v/>
      </c>
      <c r="I102" s="29"/>
      <c r="J102" s="3" t="str">
        <f t="shared" si="7"/>
        <v/>
      </c>
      <c r="K102" s="4" t="str">
        <f t="shared" si="8"/>
        <v/>
      </c>
      <c r="L102" s="6" t="str">
        <f t="shared" si="11"/>
        <v/>
      </c>
      <c r="M102" s="1" t="str">
        <f t="shared" si="9"/>
        <v/>
      </c>
      <c r="N102" s="34" t="str">
        <f t="shared" si="10"/>
        <v/>
      </c>
      <c r="O102" s="35"/>
      <c r="P102" s="1">
        <v>0</v>
      </c>
    </row>
    <row r="103" spans="2:16" ht="20.100000000000001" customHeight="1" x14ac:dyDescent="0.25">
      <c r="B103" s="26"/>
      <c r="C103" s="27"/>
      <c r="D103" s="27"/>
      <c r="E103" s="27"/>
      <c r="F103" s="27"/>
      <c r="G103" s="24"/>
      <c r="H103" s="33" t="str">
        <f t="shared" si="6"/>
        <v/>
      </c>
      <c r="I103" s="29"/>
      <c r="J103" s="3" t="str">
        <f t="shared" si="7"/>
        <v/>
      </c>
      <c r="K103" s="4" t="str">
        <f t="shared" si="8"/>
        <v/>
      </c>
      <c r="L103" s="6" t="str">
        <f t="shared" si="11"/>
        <v/>
      </c>
      <c r="M103" s="1" t="str">
        <f t="shared" si="9"/>
        <v/>
      </c>
      <c r="N103" s="34" t="str">
        <f t="shared" si="10"/>
        <v/>
      </c>
      <c r="O103" s="35"/>
      <c r="P103" s="1">
        <v>0</v>
      </c>
    </row>
    <row r="104" spans="2:16" ht="20.100000000000001" customHeight="1" x14ac:dyDescent="0.25">
      <c r="B104" s="26"/>
      <c r="C104" s="27"/>
      <c r="D104" s="27"/>
      <c r="E104" s="27"/>
      <c r="F104" s="27"/>
      <c r="G104" s="24"/>
      <c r="H104" s="33" t="str">
        <f t="shared" si="6"/>
        <v/>
      </c>
      <c r="I104" s="29"/>
      <c r="J104" s="3" t="str">
        <f t="shared" si="7"/>
        <v/>
      </c>
      <c r="K104" s="4" t="str">
        <f t="shared" si="8"/>
        <v/>
      </c>
      <c r="L104" s="6" t="str">
        <f t="shared" si="11"/>
        <v/>
      </c>
      <c r="M104" s="1" t="str">
        <f t="shared" si="9"/>
        <v/>
      </c>
      <c r="N104" s="34" t="str">
        <f t="shared" si="10"/>
        <v/>
      </c>
      <c r="O104" s="35"/>
      <c r="P104" s="1">
        <v>0</v>
      </c>
    </row>
    <row r="105" spans="2:16" ht="20.100000000000001" customHeight="1" x14ac:dyDescent="0.25">
      <c r="B105" s="26"/>
      <c r="C105" s="27"/>
      <c r="D105" s="27"/>
      <c r="E105" s="27"/>
      <c r="F105" s="27"/>
      <c r="G105" s="24"/>
      <c r="H105" s="33" t="str">
        <f t="shared" si="6"/>
        <v/>
      </c>
      <c r="I105" s="29"/>
      <c r="J105" s="3" t="str">
        <f t="shared" si="7"/>
        <v/>
      </c>
      <c r="K105" s="4" t="str">
        <f t="shared" si="8"/>
        <v/>
      </c>
      <c r="L105" s="6" t="str">
        <f t="shared" si="11"/>
        <v/>
      </c>
      <c r="M105" s="1" t="str">
        <f t="shared" si="9"/>
        <v/>
      </c>
      <c r="N105" s="34" t="str">
        <f t="shared" si="10"/>
        <v/>
      </c>
      <c r="O105" s="35"/>
      <c r="P105" s="1">
        <v>0</v>
      </c>
    </row>
    <row r="106" spans="2:16" ht="20.100000000000001" customHeight="1" x14ac:dyDescent="0.25">
      <c r="B106" s="26"/>
      <c r="C106" s="27"/>
      <c r="D106" s="27"/>
      <c r="E106" s="27"/>
      <c r="F106" s="27"/>
      <c r="G106" s="24"/>
      <c r="H106" s="33" t="str">
        <f t="shared" si="6"/>
        <v/>
      </c>
      <c r="I106" s="29"/>
      <c r="J106" s="3" t="str">
        <f t="shared" si="7"/>
        <v/>
      </c>
      <c r="K106" s="4" t="str">
        <f t="shared" si="8"/>
        <v/>
      </c>
      <c r="L106" s="6" t="str">
        <f t="shared" si="11"/>
        <v/>
      </c>
      <c r="M106" s="1" t="str">
        <f t="shared" si="9"/>
        <v/>
      </c>
      <c r="N106" s="34" t="str">
        <f t="shared" si="10"/>
        <v/>
      </c>
      <c r="O106" s="35"/>
      <c r="P106" s="1">
        <v>0</v>
      </c>
    </row>
    <row r="107" spans="2:16" ht="20.100000000000001" customHeight="1" x14ac:dyDescent="0.25">
      <c r="B107" s="26"/>
      <c r="C107" s="27"/>
      <c r="D107" s="27"/>
      <c r="E107" s="27"/>
      <c r="F107" s="27"/>
      <c r="G107" s="24"/>
      <c r="H107" s="33" t="str">
        <f t="shared" si="6"/>
        <v/>
      </c>
      <c r="I107" s="29"/>
      <c r="J107" s="3" t="str">
        <f t="shared" si="7"/>
        <v/>
      </c>
      <c r="K107" s="4" t="str">
        <f t="shared" si="8"/>
        <v/>
      </c>
      <c r="L107" s="6" t="str">
        <f t="shared" si="11"/>
        <v/>
      </c>
      <c r="M107" s="1" t="str">
        <f t="shared" si="9"/>
        <v/>
      </c>
      <c r="N107" s="34" t="str">
        <f t="shared" si="10"/>
        <v/>
      </c>
      <c r="O107" s="35"/>
      <c r="P107" s="1">
        <v>0</v>
      </c>
    </row>
    <row r="108" spans="2:16" ht="20.100000000000001" customHeight="1" x14ac:dyDescent="0.25">
      <c r="B108" s="26"/>
      <c r="C108" s="27"/>
      <c r="D108" s="27"/>
      <c r="E108" s="27"/>
      <c r="F108" s="27"/>
      <c r="G108" s="24"/>
      <c r="H108" s="33" t="str">
        <f t="shared" si="6"/>
        <v/>
      </c>
      <c r="I108" s="29"/>
      <c r="J108" s="3" t="str">
        <f t="shared" si="7"/>
        <v/>
      </c>
      <c r="K108" s="4" t="str">
        <f t="shared" si="8"/>
        <v/>
      </c>
      <c r="L108" s="6" t="str">
        <f t="shared" si="11"/>
        <v/>
      </c>
      <c r="M108" s="1" t="str">
        <f t="shared" si="9"/>
        <v/>
      </c>
      <c r="N108" s="34" t="str">
        <f t="shared" si="10"/>
        <v/>
      </c>
      <c r="O108" s="35"/>
      <c r="P108" s="1">
        <v>0</v>
      </c>
    </row>
    <row r="109" spans="2:16" ht="20.100000000000001" customHeight="1" x14ac:dyDescent="0.25">
      <c r="B109" s="26"/>
      <c r="C109" s="27"/>
      <c r="D109" s="27"/>
      <c r="E109" s="27"/>
      <c r="F109" s="27"/>
      <c r="G109" s="24"/>
      <c r="H109" s="33" t="str">
        <f t="shared" si="6"/>
        <v/>
      </c>
      <c r="I109" s="29"/>
      <c r="J109" s="3" t="str">
        <f t="shared" si="7"/>
        <v/>
      </c>
      <c r="K109" s="4" t="str">
        <f t="shared" si="8"/>
        <v/>
      </c>
      <c r="L109" s="6" t="str">
        <f t="shared" si="11"/>
        <v/>
      </c>
      <c r="M109" s="1" t="str">
        <f t="shared" si="9"/>
        <v/>
      </c>
      <c r="N109" s="34" t="str">
        <f t="shared" si="10"/>
        <v/>
      </c>
      <c r="O109" s="35"/>
      <c r="P109" s="1">
        <v>0</v>
      </c>
    </row>
    <row r="110" spans="2:16" ht="20.100000000000001" customHeight="1" x14ac:dyDescent="0.25">
      <c r="B110" s="26"/>
      <c r="C110" s="27"/>
      <c r="D110" s="27"/>
      <c r="E110" s="27"/>
      <c r="F110" s="27"/>
      <c r="G110" s="24"/>
      <c r="H110" s="33" t="str">
        <f t="shared" si="6"/>
        <v/>
      </c>
      <c r="I110" s="29"/>
      <c r="J110" s="3" t="str">
        <f t="shared" si="7"/>
        <v/>
      </c>
      <c r="K110" s="4" t="str">
        <f t="shared" si="8"/>
        <v/>
      </c>
      <c r="L110" s="6" t="str">
        <f t="shared" si="11"/>
        <v/>
      </c>
      <c r="M110" s="1" t="str">
        <f t="shared" si="9"/>
        <v/>
      </c>
      <c r="N110" s="34" t="str">
        <f t="shared" si="10"/>
        <v/>
      </c>
      <c r="O110" s="35"/>
      <c r="P110" s="1">
        <v>0</v>
      </c>
    </row>
    <row r="111" spans="2:16" ht="20.100000000000001" customHeight="1" x14ac:dyDescent="0.25">
      <c r="B111" s="26"/>
      <c r="C111" s="27"/>
      <c r="D111" s="27"/>
      <c r="E111" s="27"/>
      <c r="F111" s="27"/>
      <c r="G111" s="24"/>
      <c r="H111" s="33" t="str">
        <f t="shared" si="6"/>
        <v/>
      </c>
      <c r="I111" s="29"/>
      <c r="J111" s="3" t="str">
        <f t="shared" si="7"/>
        <v/>
      </c>
      <c r="K111" s="4" t="str">
        <f t="shared" si="8"/>
        <v/>
      </c>
      <c r="L111" s="6" t="str">
        <f t="shared" si="11"/>
        <v/>
      </c>
      <c r="M111" s="1" t="str">
        <f t="shared" si="9"/>
        <v/>
      </c>
      <c r="N111" s="34" t="str">
        <f t="shared" si="10"/>
        <v/>
      </c>
      <c r="O111" s="35"/>
      <c r="P111" s="1">
        <v>0</v>
      </c>
    </row>
    <row r="112" spans="2:16" ht="20.100000000000001" customHeight="1" x14ac:dyDescent="0.25">
      <c r="B112" s="26"/>
      <c r="C112" s="27"/>
      <c r="D112" s="27"/>
      <c r="E112" s="27"/>
      <c r="F112" s="27"/>
      <c r="G112" s="24"/>
      <c r="H112" s="33" t="str">
        <f t="shared" si="6"/>
        <v/>
      </c>
      <c r="I112" s="29"/>
      <c r="J112" s="3" t="str">
        <f t="shared" si="7"/>
        <v/>
      </c>
      <c r="K112" s="4" t="str">
        <f t="shared" si="8"/>
        <v/>
      </c>
      <c r="L112" s="6" t="str">
        <f t="shared" si="11"/>
        <v/>
      </c>
      <c r="M112" s="1" t="str">
        <f t="shared" si="9"/>
        <v/>
      </c>
      <c r="N112" s="34" t="str">
        <f t="shared" si="10"/>
        <v/>
      </c>
      <c r="O112" s="35"/>
      <c r="P112" s="1">
        <v>0</v>
      </c>
    </row>
    <row r="113" spans="2:16" ht="20.100000000000001" customHeight="1" x14ac:dyDescent="0.25">
      <c r="B113" s="26"/>
      <c r="C113" s="27"/>
      <c r="D113" s="27"/>
      <c r="E113" s="27"/>
      <c r="F113" s="27"/>
      <c r="G113" s="24"/>
      <c r="H113" s="33" t="str">
        <f t="shared" si="6"/>
        <v/>
      </c>
      <c r="I113" s="29"/>
      <c r="J113" s="3" t="str">
        <f t="shared" si="7"/>
        <v/>
      </c>
      <c r="K113" s="4" t="str">
        <f t="shared" si="8"/>
        <v/>
      </c>
      <c r="L113" s="6" t="str">
        <f t="shared" si="11"/>
        <v/>
      </c>
      <c r="M113" s="1" t="str">
        <f t="shared" si="9"/>
        <v/>
      </c>
      <c r="N113" s="34" t="str">
        <f t="shared" si="10"/>
        <v/>
      </c>
      <c r="O113" s="35"/>
      <c r="P113" s="1">
        <v>0</v>
      </c>
    </row>
    <row r="114" spans="2:16" ht="20.100000000000001" customHeight="1" x14ac:dyDescent="0.25">
      <c r="B114" s="26"/>
      <c r="C114" s="27"/>
      <c r="D114" s="27"/>
      <c r="E114" s="27"/>
      <c r="F114" s="27"/>
      <c r="G114" s="24"/>
      <c r="H114" s="33" t="str">
        <f t="shared" si="6"/>
        <v/>
      </c>
      <c r="I114" s="29"/>
      <c r="J114" s="3" t="str">
        <f t="shared" si="7"/>
        <v/>
      </c>
      <c r="K114" s="4" t="str">
        <f t="shared" si="8"/>
        <v/>
      </c>
      <c r="L114" s="6" t="str">
        <f t="shared" si="11"/>
        <v/>
      </c>
      <c r="M114" s="1" t="str">
        <f t="shared" si="9"/>
        <v/>
      </c>
      <c r="N114" s="34" t="str">
        <f t="shared" si="10"/>
        <v/>
      </c>
      <c r="O114" s="35"/>
      <c r="P114" s="1">
        <v>0</v>
      </c>
    </row>
    <row r="115" spans="2:16" ht="20.100000000000001" customHeight="1" x14ac:dyDescent="0.25">
      <c r="B115" s="26"/>
      <c r="C115" s="27"/>
      <c r="D115" s="27"/>
      <c r="E115" s="27"/>
      <c r="F115" s="27"/>
      <c r="G115" s="24"/>
      <c r="H115" s="33" t="str">
        <f t="shared" si="6"/>
        <v/>
      </c>
      <c r="I115" s="29"/>
      <c r="J115" s="3" t="str">
        <f t="shared" si="7"/>
        <v/>
      </c>
      <c r="K115" s="4" t="str">
        <f t="shared" si="8"/>
        <v/>
      </c>
      <c r="L115" s="6" t="str">
        <f t="shared" si="11"/>
        <v/>
      </c>
      <c r="M115" s="1" t="str">
        <f t="shared" si="9"/>
        <v/>
      </c>
      <c r="N115" s="34" t="str">
        <f t="shared" si="10"/>
        <v/>
      </c>
      <c r="O115" s="35"/>
      <c r="P115" s="1">
        <v>0</v>
      </c>
    </row>
    <row r="116" spans="2:16" ht="20.100000000000001" customHeight="1" x14ac:dyDescent="0.25">
      <c r="B116" s="26"/>
      <c r="C116" s="27"/>
      <c r="D116" s="27"/>
      <c r="E116" s="27"/>
      <c r="F116" s="27"/>
      <c r="G116" s="24"/>
      <c r="H116" s="33" t="str">
        <f t="shared" si="6"/>
        <v/>
      </c>
      <c r="I116" s="29"/>
      <c r="J116" s="3" t="str">
        <f t="shared" si="7"/>
        <v/>
      </c>
      <c r="K116" s="4" t="str">
        <f t="shared" si="8"/>
        <v/>
      </c>
      <c r="L116" s="6" t="str">
        <f t="shared" si="11"/>
        <v/>
      </c>
      <c r="M116" s="1" t="str">
        <f t="shared" si="9"/>
        <v/>
      </c>
      <c r="N116" s="34" t="str">
        <f t="shared" si="10"/>
        <v/>
      </c>
      <c r="O116" s="35"/>
      <c r="P116" s="1">
        <v>0</v>
      </c>
    </row>
    <row r="117" spans="2:16" ht="20.100000000000001" customHeight="1" x14ac:dyDescent="0.25">
      <c r="B117" s="26"/>
      <c r="C117" s="27"/>
      <c r="D117" s="27"/>
      <c r="E117" s="27"/>
      <c r="F117" s="27"/>
      <c r="G117" s="24"/>
      <c r="H117" s="33" t="str">
        <f t="shared" si="6"/>
        <v/>
      </c>
      <c r="I117" s="29"/>
      <c r="J117" s="3" t="str">
        <f t="shared" si="7"/>
        <v/>
      </c>
      <c r="K117" s="4" t="str">
        <f t="shared" si="8"/>
        <v/>
      </c>
      <c r="L117" s="6" t="str">
        <f t="shared" si="11"/>
        <v/>
      </c>
      <c r="M117" s="1" t="str">
        <f t="shared" si="9"/>
        <v/>
      </c>
      <c r="N117" s="34" t="str">
        <f t="shared" si="10"/>
        <v/>
      </c>
      <c r="O117" s="35"/>
      <c r="P117" s="1">
        <v>0</v>
      </c>
    </row>
    <row r="118" spans="2:16" ht="20.100000000000001" customHeight="1" x14ac:dyDescent="0.25">
      <c r="B118" s="26"/>
      <c r="C118" s="27"/>
      <c r="D118" s="27"/>
      <c r="E118" s="27"/>
      <c r="F118" s="27"/>
      <c r="G118" s="24"/>
      <c r="H118" s="33" t="str">
        <f t="shared" si="6"/>
        <v/>
      </c>
      <c r="I118" s="29"/>
      <c r="J118" s="3" t="str">
        <f t="shared" si="7"/>
        <v/>
      </c>
      <c r="K118" s="4" t="str">
        <f t="shared" si="8"/>
        <v/>
      </c>
      <c r="L118" s="6" t="str">
        <f t="shared" si="11"/>
        <v/>
      </c>
      <c r="M118" s="1" t="str">
        <f t="shared" si="9"/>
        <v/>
      </c>
      <c r="N118" s="34" t="str">
        <f t="shared" si="10"/>
        <v/>
      </c>
      <c r="O118" s="35"/>
      <c r="P118" s="1">
        <v>0</v>
      </c>
    </row>
    <row r="119" spans="2:16" ht="20.100000000000001" customHeight="1" x14ac:dyDescent="0.25">
      <c r="B119" s="26"/>
      <c r="C119" s="27"/>
      <c r="D119" s="27"/>
      <c r="E119" s="27"/>
      <c r="F119" s="27"/>
      <c r="G119" s="24"/>
      <c r="H119" s="33" t="str">
        <f t="shared" si="6"/>
        <v/>
      </c>
      <c r="I119" s="29"/>
      <c r="J119" s="3" t="str">
        <f t="shared" si="7"/>
        <v/>
      </c>
      <c r="K119" s="4" t="str">
        <f t="shared" si="8"/>
        <v/>
      </c>
      <c r="L119" s="6" t="str">
        <f t="shared" si="11"/>
        <v/>
      </c>
      <c r="M119" s="1" t="str">
        <f t="shared" si="9"/>
        <v/>
      </c>
      <c r="N119" s="34" t="str">
        <f t="shared" si="10"/>
        <v/>
      </c>
      <c r="O119" s="35"/>
      <c r="P119" s="1">
        <v>0</v>
      </c>
    </row>
    <row r="120" spans="2:16" ht="20.100000000000001" customHeight="1" x14ac:dyDescent="0.25">
      <c r="B120" s="26"/>
      <c r="C120" s="27"/>
      <c r="D120" s="27"/>
      <c r="E120" s="27"/>
      <c r="F120" s="27"/>
      <c r="G120" s="24"/>
      <c r="H120" s="33" t="str">
        <f t="shared" si="6"/>
        <v/>
      </c>
      <c r="I120" s="29"/>
      <c r="J120" s="3" t="str">
        <f t="shared" si="7"/>
        <v/>
      </c>
      <c r="K120" s="4" t="str">
        <f t="shared" si="8"/>
        <v/>
      </c>
      <c r="L120" s="6" t="str">
        <f t="shared" si="11"/>
        <v/>
      </c>
      <c r="M120" s="1" t="str">
        <f t="shared" si="9"/>
        <v/>
      </c>
      <c r="N120" s="34" t="str">
        <f t="shared" si="10"/>
        <v/>
      </c>
      <c r="O120" s="35"/>
      <c r="P120" s="1">
        <v>0</v>
      </c>
    </row>
    <row r="121" spans="2:16" ht="20.100000000000001" customHeight="1" x14ac:dyDescent="0.25">
      <c r="B121" s="26"/>
      <c r="C121" s="27"/>
      <c r="D121" s="27"/>
      <c r="E121" s="27"/>
      <c r="F121" s="27"/>
      <c r="G121" s="24"/>
      <c r="H121" s="33" t="str">
        <f t="shared" si="6"/>
        <v/>
      </c>
      <c r="I121" s="29"/>
      <c r="J121" s="3" t="str">
        <f t="shared" si="7"/>
        <v/>
      </c>
      <c r="K121" s="4" t="str">
        <f t="shared" si="8"/>
        <v/>
      </c>
      <c r="L121" s="6" t="str">
        <f t="shared" si="11"/>
        <v/>
      </c>
      <c r="M121" s="1" t="str">
        <f t="shared" si="9"/>
        <v/>
      </c>
      <c r="N121" s="34" t="str">
        <f t="shared" si="10"/>
        <v/>
      </c>
      <c r="O121" s="35"/>
      <c r="P121" s="1">
        <v>0</v>
      </c>
    </row>
    <row r="122" spans="2:16" ht="20.100000000000001" customHeight="1" x14ac:dyDescent="0.25">
      <c r="B122" s="26"/>
      <c r="C122" s="27"/>
      <c r="D122" s="27"/>
      <c r="E122" s="27"/>
      <c r="F122" s="27"/>
      <c r="G122" s="24"/>
      <c r="H122" s="33" t="str">
        <f t="shared" si="6"/>
        <v/>
      </c>
      <c r="I122" s="29"/>
      <c r="J122" s="3" t="str">
        <f t="shared" si="7"/>
        <v/>
      </c>
      <c r="K122" s="4" t="str">
        <f t="shared" si="8"/>
        <v/>
      </c>
      <c r="L122" s="6" t="str">
        <f t="shared" si="11"/>
        <v/>
      </c>
      <c r="M122" s="1" t="str">
        <f t="shared" si="9"/>
        <v/>
      </c>
      <c r="N122" s="34" t="str">
        <f t="shared" si="10"/>
        <v/>
      </c>
      <c r="O122" s="35"/>
      <c r="P122" s="1">
        <v>0</v>
      </c>
    </row>
    <row r="123" spans="2:16" ht="20.100000000000001" customHeight="1" x14ac:dyDescent="0.25">
      <c r="B123" s="26"/>
      <c r="C123" s="27"/>
      <c r="D123" s="27"/>
      <c r="E123" s="27"/>
      <c r="F123" s="27"/>
      <c r="G123" s="24"/>
      <c r="H123" s="33" t="str">
        <f t="shared" si="6"/>
        <v/>
      </c>
      <c r="I123" s="29"/>
      <c r="J123" s="3" t="str">
        <f t="shared" si="7"/>
        <v/>
      </c>
      <c r="K123" s="4" t="str">
        <f t="shared" si="8"/>
        <v/>
      </c>
      <c r="L123" s="6" t="str">
        <f t="shared" si="11"/>
        <v/>
      </c>
      <c r="M123" s="1" t="str">
        <f t="shared" si="9"/>
        <v/>
      </c>
      <c r="N123" s="34" t="str">
        <f t="shared" si="10"/>
        <v/>
      </c>
      <c r="O123" s="35"/>
      <c r="P123" s="1">
        <v>0</v>
      </c>
    </row>
    <row r="124" spans="2:16" ht="20.100000000000001" customHeight="1" x14ac:dyDescent="0.25">
      <c r="B124" s="26"/>
      <c r="C124" s="27"/>
      <c r="D124" s="27"/>
      <c r="E124" s="27"/>
      <c r="F124" s="27"/>
      <c r="G124" s="24"/>
      <c r="H124" s="33" t="str">
        <f t="shared" si="6"/>
        <v/>
      </c>
      <c r="I124" s="29"/>
      <c r="J124" s="3" t="str">
        <f t="shared" si="7"/>
        <v/>
      </c>
      <c r="K124" s="4" t="str">
        <f t="shared" si="8"/>
        <v/>
      </c>
      <c r="L124" s="6" t="str">
        <f t="shared" si="11"/>
        <v/>
      </c>
      <c r="M124" s="1" t="str">
        <f t="shared" si="9"/>
        <v/>
      </c>
      <c r="N124" s="34" t="str">
        <f t="shared" si="10"/>
        <v/>
      </c>
      <c r="O124" s="35"/>
      <c r="P124" s="1">
        <v>0</v>
      </c>
    </row>
    <row r="125" spans="2:16" ht="20.100000000000001" customHeight="1" x14ac:dyDescent="0.25">
      <c r="B125" s="26"/>
      <c r="C125" s="27"/>
      <c r="D125" s="27"/>
      <c r="E125" s="27"/>
      <c r="F125" s="27"/>
      <c r="G125" s="24"/>
      <c r="H125" s="33" t="str">
        <f t="shared" si="6"/>
        <v/>
      </c>
      <c r="I125" s="29"/>
      <c r="J125" s="3" t="str">
        <f t="shared" si="7"/>
        <v/>
      </c>
      <c r="K125" s="4" t="str">
        <f t="shared" si="8"/>
        <v/>
      </c>
      <c r="L125" s="6" t="str">
        <f t="shared" si="11"/>
        <v/>
      </c>
      <c r="M125" s="1" t="str">
        <f t="shared" si="9"/>
        <v/>
      </c>
      <c r="N125" s="34" t="str">
        <f t="shared" si="10"/>
        <v/>
      </c>
      <c r="O125" s="35"/>
      <c r="P125" s="1">
        <v>0</v>
      </c>
    </row>
    <row r="126" spans="2:16" ht="20.100000000000001" customHeight="1" x14ac:dyDescent="0.25">
      <c r="B126" s="26"/>
      <c r="C126" s="27"/>
      <c r="D126" s="27"/>
      <c r="E126" s="27"/>
      <c r="F126" s="27"/>
      <c r="G126" s="24"/>
      <c r="H126" s="33" t="str">
        <f t="shared" si="6"/>
        <v/>
      </c>
      <c r="I126" s="29"/>
      <c r="J126" s="3" t="str">
        <f t="shared" si="7"/>
        <v/>
      </c>
      <c r="K126" s="4" t="str">
        <f t="shared" si="8"/>
        <v/>
      </c>
      <c r="L126" s="6" t="str">
        <f t="shared" si="11"/>
        <v/>
      </c>
      <c r="M126" s="1" t="str">
        <f t="shared" si="9"/>
        <v/>
      </c>
      <c r="N126" s="34" t="str">
        <f t="shared" si="10"/>
        <v/>
      </c>
      <c r="O126" s="35"/>
      <c r="P126" s="1">
        <v>0</v>
      </c>
    </row>
    <row r="127" spans="2:16" ht="20.100000000000001" customHeight="1" x14ac:dyDescent="0.25">
      <c r="B127" s="26"/>
      <c r="C127" s="27"/>
      <c r="D127" s="27"/>
      <c r="E127" s="27"/>
      <c r="F127" s="27"/>
      <c r="G127" s="24"/>
      <c r="H127" s="33" t="str">
        <f t="shared" si="6"/>
        <v/>
      </c>
      <c r="I127" s="29"/>
      <c r="J127" s="3" t="str">
        <f t="shared" si="7"/>
        <v/>
      </c>
      <c r="K127" s="4" t="str">
        <f t="shared" si="8"/>
        <v/>
      </c>
      <c r="L127" s="6" t="str">
        <f t="shared" si="11"/>
        <v/>
      </c>
      <c r="M127" s="1" t="str">
        <f t="shared" si="9"/>
        <v/>
      </c>
      <c r="N127" s="34" t="str">
        <f t="shared" si="10"/>
        <v/>
      </c>
      <c r="O127" s="35"/>
      <c r="P127" s="1">
        <v>0</v>
      </c>
    </row>
    <row r="128" spans="2:16" ht="20.100000000000001" customHeight="1" x14ac:dyDescent="0.25">
      <c r="B128" s="26"/>
      <c r="C128" s="27"/>
      <c r="D128" s="27"/>
      <c r="E128" s="27"/>
      <c r="F128" s="27"/>
      <c r="G128" s="24"/>
      <c r="H128" s="33" t="str">
        <f t="shared" si="6"/>
        <v/>
      </c>
      <c r="I128" s="29"/>
      <c r="J128" s="3" t="str">
        <f t="shared" si="7"/>
        <v/>
      </c>
      <c r="K128" s="4" t="str">
        <f t="shared" si="8"/>
        <v/>
      </c>
      <c r="L128" s="6" t="str">
        <f t="shared" si="11"/>
        <v/>
      </c>
      <c r="M128" s="1" t="str">
        <f t="shared" si="9"/>
        <v/>
      </c>
      <c r="N128" s="34" t="str">
        <f t="shared" si="10"/>
        <v/>
      </c>
      <c r="O128" s="35"/>
      <c r="P128" s="1">
        <v>0</v>
      </c>
    </row>
    <row r="129" spans="2:16" ht="20.100000000000001" customHeight="1" x14ac:dyDescent="0.25">
      <c r="B129" s="26"/>
      <c r="C129" s="27"/>
      <c r="D129" s="27"/>
      <c r="E129" s="27"/>
      <c r="F129" s="27"/>
      <c r="G129" s="24"/>
      <c r="H129" s="33" t="str">
        <f t="shared" si="6"/>
        <v/>
      </c>
      <c r="I129" s="29"/>
      <c r="J129" s="3" t="str">
        <f t="shared" si="7"/>
        <v/>
      </c>
      <c r="K129" s="4" t="str">
        <f t="shared" si="8"/>
        <v/>
      </c>
      <c r="L129" s="6" t="str">
        <f t="shared" si="11"/>
        <v/>
      </c>
      <c r="M129" s="1" t="str">
        <f t="shared" si="9"/>
        <v/>
      </c>
      <c r="N129" s="34" t="str">
        <f t="shared" si="10"/>
        <v/>
      </c>
      <c r="O129" s="35"/>
      <c r="P129" s="1">
        <v>0</v>
      </c>
    </row>
    <row r="130" spans="2:16" ht="20.100000000000001" customHeight="1" x14ac:dyDescent="0.25">
      <c r="B130" s="26"/>
      <c r="C130" s="27"/>
      <c r="D130" s="27"/>
      <c r="E130" s="27"/>
      <c r="F130" s="27"/>
      <c r="G130" s="24"/>
      <c r="H130" s="33" t="str">
        <f t="shared" si="6"/>
        <v/>
      </c>
      <c r="I130" s="29"/>
      <c r="J130" s="3" t="str">
        <f t="shared" si="7"/>
        <v/>
      </c>
      <c r="K130" s="4" t="str">
        <f t="shared" si="8"/>
        <v/>
      </c>
      <c r="L130" s="6" t="str">
        <f t="shared" si="11"/>
        <v/>
      </c>
      <c r="M130" s="1" t="str">
        <f t="shared" si="9"/>
        <v/>
      </c>
      <c r="N130" s="34" t="str">
        <f t="shared" si="10"/>
        <v/>
      </c>
      <c r="O130" s="35"/>
      <c r="P130" s="1">
        <v>0</v>
      </c>
    </row>
    <row r="131" spans="2:16" ht="20.100000000000001" customHeight="1" x14ac:dyDescent="0.25">
      <c r="B131" s="26"/>
      <c r="C131" s="27"/>
      <c r="D131" s="27"/>
      <c r="E131" s="27"/>
      <c r="F131" s="27"/>
      <c r="G131" s="24"/>
      <c r="H131" s="33" t="str">
        <f t="shared" si="6"/>
        <v/>
      </c>
      <c r="I131" s="29"/>
      <c r="J131" s="3" t="str">
        <f t="shared" si="7"/>
        <v/>
      </c>
      <c r="K131" s="4" t="str">
        <f t="shared" si="8"/>
        <v/>
      </c>
      <c r="L131" s="6" t="str">
        <f t="shared" si="11"/>
        <v/>
      </c>
      <c r="M131" s="1" t="str">
        <f t="shared" si="9"/>
        <v/>
      </c>
      <c r="N131" s="34" t="str">
        <f t="shared" si="10"/>
        <v/>
      </c>
      <c r="O131" s="35"/>
      <c r="P131" s="1">
        <v>0</v>
      </c>
    </row>
    <row r="132" spans="2:16" ht="20.100000000000001" customHeight="1" x14ac:dyDescent="0.25">
      <c r="B132" s="26"/>
      <c r="C132" s="27"/>
      <c r="D132" s="27"/>
      <c r="E132" s="27"/>
      <c r="F132" s="27"/>
      <c r="G132" s="24"/>
      <c r="H132" s="33" t="str">
        <f t="shared" si="6"/>
        <v/>
      </c>
      <c r="I132" s="29"/>
      <c r="J132" s="3" t="str">
        <f t="shared" si="7"/>
        <v/>
      </c>
      <c r="K132" s="4" t="str">
        <f t="shared" si="8"/>
        <v/>
      </c>
      <c r="L132" s="6" t="str">
        <f t="shared" si="11"/>
        <v/>
      </c>
      <c r="M132" s="1" t="str">
        <f t="shared" si="9"/>
        <v/>
      </c>
      <c r="N132" s="34" t="str">
        <f t="shared" si="10"/>
        <v/>
      </c>
      <c r="O132" s="35"/>
      <c r="P132" s="1">
        <v>0</v>
      </c>
    </row>
    <row r="133" spans="2:16" ht="20.100000000000001" customHeight="1" x14ac:dyDescent="0.25">
      <c r="B133" s="26"/>
      <c r="C133" s="27"/>
      <c r="D133" s="27"/>
      <c r="E133" s="27"/>
      <c r="F133" s="27"/>
      <c r="G133" s="24"/>
      <c r="H133" s="33" t="str">
        <f t="shared" si="6"/>
        <v/>
      </c>
      <c r="I133" s="29"/>
      <c r="J133" s="3" t="str">
        <f t="shared" si="7"/>
        <v/>
      </c>
      <c r="K133" s="4" t="str">
        <f t="shared" si="8"/>
        <v/>
      </c>
      <c r="L133" s="6" t="str">
        <f t="shared" si="11"/>
        <v/>
      </c>
      <c r="M133" s="1" t="str">
        <f t="shared" si="9"/>
        <v/>
      </c>
      <c r="N133" s="34" t="str">
        <f t="shared" si="10"/>
        <v/>
      </c>
      <c r="O133" s="35"/>
      <c r="P133" s="1">
        <v>0</v>
      </c>
    </row>
    <row r="134" spans="2:16" ht="20.100000000000001" customHeight="1" x14ac:dyDescent="0.25">
      <c r="B134" s="26"/>
      <c r="C134" s="27"/>
      <c r="D134" s="27"/>
      <c r="E134" s="27"/>
      <c r="F134" s="27"/>
      <c r="G134" s="24"/>
      <c r="H134" s="33" t="str">
        <f t="shared" si="6"/>
        <v/>
      </c>
      <c r="I134" s="29"/>
      <c r="J134" s="3" t="str">
        <f t="shared" si="7"/>
        <v/>
      </c>
      <c r="K134" s="4" t="str">
        <f t="shared" si="8"/>
        <v/>
      </c>
      <c r="L134" s="6" t="str">
        <f t="shared" si="11"/>
        <v/>
      </c>
      <c r="M134" s="1" t="str">
        <f t="shared" si="9"/>
        <v/>
      </c>
      <c r="N134" s="34" t="str">
        <f t="shared" si="10"/>
        <v/>
      </c>
      <c r="O134" s="35"/>
      <c r="P134" s="1">
        <v>0</v>
      </c>
    </row>
    <row r="135" spans="2:16" ht="20.100000000000001" customHeight="1" x14ac:dyDescent="0.25">
      <c r="B135" s="26"/>
      <c r="C135" s="27"/>
      <c r="D135" s="27"/>
      <c r="E135" s="27"/>
      <c r="F135" s="27"/>
      <c r="G135" s="24"/>
      <c r="H135" s="33" t="str">
        <f t="shared" si="6"/>
        <v/>
      </c>
      <c r="I135" s="29"/>
      <c r="J135" s="3" t="str">
        <f t="shared" si="7"/>
        <v/>
      </c>
      <c r="K135" s="4" t="str">
        <f t="shared" si="8"/>
        <v/>
      </c>
      <c r="L135" s="6" t="str">
        <f t="shared" si="11"/>
        <v/>
      </c>
      <c r="M135" s="1" t="str">
        <f t="shared" si="9"/>
        <v/>
      </c>
      <c r="N135" s="34" t="str">
        <f t="shared" si="10"/>
        <v/>
      </c>
      <c r="O135" s="35"/>
      <c r="P135" s="1">
        <v>0</v>
      </c>
    </row>
    <row r="136" spans="2:16" ht="20.100000000000001" customHeight="1" x14ac:dyDescent="0.25">
      <c r="B136" s="26"/>
      <c r="C136" s="27"/>
      <c r="D136" s="27"/>
      <c r="E136" s="27"/>
      <c r="F136" s="27"/>
      <c r="G136" s="24"/>
      <c r="H136" s="33" t="str">
        <f t="shared" ref="H136:H199" si="12">+IF(G136&lt;&gt;0,IF(G136&gt;=0,"S","H"),"")</f>
        <v/>
      </c>
      <c r="I136" s="29"/>
      <c r="J136" s="3" t="str">
        <f t="shared" ref="J136:J199" si="13">+IF(G136&lt;&gt;"",IF(I136=5,G136/1.05*0.05,IF(I136=10,G136/1.1*0.1,IF(I136=20,G136/1.2*0.2,IF(I136="IG",0,IF(I136=12,G136/1.12*0.12,IF(I136=13,G136/1.13*0.13,IF(I136="EXPORT",0,""))))))),"")</f>
        <v/>
      </c>
      <c r="K136" s="4" t="str">
        <f t="shared" ref="K136:K199" si="14">+IF(G136&lt;&gt;"",IF(G136&lt;0,IF(I136&lt;&gt;"",IF(I136=20,9,IF(I136=10,8,IF(I136=13,6,""))),""),""),"")</f>
        <v/>
      </c>
      <c r="L136" s="6" t="str">
        <f t="shared" si="11"/>
        <v/>
      </c>
      <c r="M136" s="1" t="str">
        <f t="shared" ref="M136:M199" si="15">IF(G136&lt;&gt;"",IF(G136&lt;0,-1*G136,G136),"")</f>
        <v/>
      </c>
      <c r="N136" s="34" t="str">
        <f t="shared" ref="N136:N199" si="16">+IF(B136&lt;&gt;"",B136,"")</f>
        <v/>
      </c>
      <c r="O136" s="35"/>
      <c r="P136" s="1">
        <v>0</v>
      </c>
    </row>
    <row r="137" spans="2:16" ht="20.100000000000001" customHeight="1" x14ac:dyDescent="0.25">
      <c r="B137" s="26"/>
      <c r="C137" s="27"/>
      <c r="D137" s="27"/>
      <c r="E137" s="27"/>
      <c r="F137" s="27"/>
      <c r="G137" s="24"/>
      <c r="H137" s="33" t="str">
        <f t="shared" si="12"/>
        <v/>
      </c>
      <c r="I137" s="29"/>
      <c r="J137" s="3" t="str">
        <f t="shared" si="13"/>
        <v/>
      </c>
      <c r="K137" s="4" t="str">
        <f t="shared" si="14"/>
        <v/>
      </c>
      <c r="L137" s="6" t="str">
        <f t="shared" ref="L137:L200" si="17">+IF(G137&lt;&gt;"",L136+G137,"")</f>
        <v/>
      </c>
      <c r="M137" s="1" t="str">
        <f t="shared" si="15"/>
        <v/>
      </c>
      <c r="N137" s="34" t="str">
        <f t="shared" si="16"/>
        <v/>
      </c>
      <c r="O137" s="35"/>
      <c r="P137" s="1">
        <v>0</v>
      </c>
    </row>
    <row r="138" spans="2:16" ht="20.100000000000001" customHeight="1" x14ac:dyDescent="0.25">
      <c r="B138" s="26"/>
      <c r="C138" s="27"/>
      <c r="D138" s="27"/>
      <c r="E138" s="27"/>
      <c r="F138" s="27"/>
      <c r="G138" s="24"/>
      <c r="H138" s="33" t="str">
        <f t="shared" si="12"/>
        <v/>
      </c>
      <c r="I138" s="29"/>
      <c r="J138" s="3" t="str">
        <f t="shared" si="13"/>
        <v/>
      </c>
      <c r="K138" s="4" t="str">
        <f t="shared" si="14"/>
        <v/>
      </c>
      <c r="L138" s="6" t="str">
        <f t="shared" si="17"/>
        <v/>
      </c>
      <c r="M138" s="1" t="str">
        <f t="shared" si="15"/>
        <v/>
      </c>
      <c r="N138" s="34" t="str">
        <f t="shared" si="16"/>
        <v/>
      </c>
      <c r="O138" s="35"/>
      <c r="P138" s="1">
        <v>0</v>
      </c>
    </row>
    <row r="139" spans="2:16" ht="20.100000000000001" customHeight="1" x14ac:dyDescent="0.25">
      <c r="B139" s="26"/>
      <c r="C139" s="27"/>
      <c r="D139" s="27"/>
      <c r="E139" s="27"/>
      <c r="F139" s="27"/>
      <c r="G139" s="24"/>
      <c r="H139" s="33" t="str">
        <f t="shared" si="12"/>
        <v/>
      </c>
      <c r="I139" s="29"/>
      <c r="J139" s="3" t="str">
        <f t="shared" si="13"/>
        <v/>
      </c>
      <c r="K139" s="4" t="str">
        <f t="shared" si="14"/>
        <v/>
      </c>
      <c r="L139" s="6" t="str">
        <f t="shared" si="17"/>
        <v/>
      </c>
      <c r="M139" s="1" t="str">
        <f t="shared" si="15"/>
        <v/>
      </c>
      <c r="N139" s="34" t="str">
        <f t="shared" si="16"/>
        <v/>
      </c>
      <c r="O139" s="35"/>
      <c r="P139" s="1">
        <v>0</v>
      </c>
    </row>
    <row r="140" spans="2:16" ht="20.100000000000001" customHeight="1" x14ac:dyDescent="0.25">
      <c r="B140" s="26"/>
      <c r="C140" s="27"/>
      <c r="D140" s="27"/>
      <c r="E140" s="27"/>
      <c r="F140" s="27"/>
      <c r="G140" s="24"/>
      <c r="H140" s="33" t="str">
        <f t="shared" si="12"/>
        <v/>
      </c>
      <c r="I140" s="29"/>
      <c r="J140" s="3" t="str">
        <f t="shared" si="13"/>
        <v/>
      </c>
      <c r="K140" s="4" t="str">
        <f t="shared" si="14"/>
        <v/>
      </c>
      <c r="L140" s="6" t="str">
        <f t="shared" si="17"/>
        <v/>
      </c>
      <c r="M140" s="1" t="str">
        <f t="shared" si="15"/>
        <v/>
      </c>
      <c r="N140" s="34" t="str">
        <f t="shared" si="16"/>
        <v/>
      </c>
      <c r="O140" s="35"/>
      <c r="P140" s="1">
        <v>0</v>
      </c>
    </row>
    <row r="141" spans="2:16" ht="20.100000000000001" customHeight="1" x14ac:dyDescent="0.25">
      <c r="B141" s="26"/>
      <c r="C141" s="27"/>
      <c r="D141" s="27"/>
      <c r="E141" s="27"/>
      <c r="F141" s="27"/>
      <c r="G141" s="24"/>
      <c r="H141" s="33" t="str">
        <f t="shared" si="12"/>
        <v/>
      </c>
      <c r="I141" s="29"/>
      <c r="J141" s="3" t="str">
        <f t="shared" si="13"/>
        <v/>
      </c>
      <c r="K141" s="4" t="str">
        <f t="shared" si="14"/>
        <v/>
      </c>
      <c r="L141" s="6" t="str">
        <f t="shared" si="17"/>
        <v/>
      </c>
      <c r="M141" s="1" t="str">
        <f t="shared" si="15"/>
        <v/>
      </c>
      <c r="N141" s="34" t="str">
        <f t="shared" si="16"/>
        <v/>
      </c>
      <c r="O141" s="35"/>
      <c r="P141" s="1">
        <v>0</v>
      </c>
    </row>
    <row r="142" spans="2:16" ht="20.100000000000001" customHeight="1" x14ac:dyDescent="0.25">
      <c r="B142" s="26"/>
      <c r="C142" s="27"/>
      <c r="D142" s="27"/>
      <c r="E142" s="27"/>
      <c r="F142" s="27"/>
      <c r="G142" s="24"/>
      <c r="H142" s="33" t="str">
        <f t="shared" si="12"/>
        <v/>
      </c>
      <c r="I142" s="29"/>
      <c r="J142" s="3" t="str">
        <f t="shared" si="13"/>
        <v/>
      </c>
      <c r="K142" s="4" t="str">
        <f t="shared" si="14"/>
        <v/>
      </c>
      <c r="L142" s="6" t="str">
        <f t="shared" si="17"/>
        <v/>
      </c>
      <c r="M142" s="1" t="str">
        <f t="shared" si="15"/>
        <v/>
      </c>
      <c r="N142" s="34" t="str">
        <f t="shared" si="16"/>
        <v/>
      </c>
      <c r="O142" s="35"/>
      <c r="P142" s="1">
        <v>0</v>
      </c>
    </row>
    <row r="143" spans="2:16" ht="20.100000000000001" customHeight="1" x14ac:dyDescent="0.25">
      <c r="B143" s="26"/>
      <c r="C143" s="27"/>
      <c r="D143" s="27"/>
      <c r="E143" s="27"/>
      <c r="F143" s="27"/>
      <c r="G143" s="24"/>
      <c r="H143" s="33" t="str">
        <f t="shared" si="12"/>
        <v/>
      </c>
      <c r="I143" s="29"/>
      <c r="J143" s="3" t="str">
        <f t="shared" si="13"/>
        <v/>
      </c>
      <c r="K143" s="4" t="str">
        <f t="shared" si="14"/>
        <v/>
      </c>
      <c r="L143" s="6" t="str">
        <f t="shared" si="17"/>
        <v/>
      </c>
      <c r="M143" s="1" t="str">
        <f t="shared" si="15"/>
        <v/>
      </c>
      <c r="N143" s="34" t="str">
        <f t="shared" si="16"/>
        <v/>
      </c>
      <c r="O143" s="35"/>
      <c r="P143" s="1">
        <v>0</v>
      </c>
    </row>
    <row r="144" spans="2:16" ht="20.100000000000001" customHeight="1" x14ac:dyDescent="0.25">
      <c r="B144" s="26"/>
      <c r="C144" s="27"/>
      <c r="D144" s="27"/>
      <c r="E144" s="27"/>
      <c r="F144" s="27"/>
      <c r="G144" s="24"/>
      <c r="H144" s="33" t="str">
        <f t="shared" si="12"/>
        <v/>
      </c>
      <c r="I144" s="29"/>
      <c r="J144" s="3" t="str">
        <f t="shared" si="13"/>
        <v/>
      </c>
      <c r="K144" s="4" t="str">
        <f t="shared" si="14"/>
        <v/>
      </c>
      <c r="L144" s="6" t="str">
        <f t="shared" si="17"/>
        <v/>
      </c>
      <c r="M144" s="1" t="str">
        <f t="shared" si="15"/>
        <v/>
      </c>
      <c r="N144" s="34" t="str">
        <f t="shared" si="16"/>
        <v/>
      </c>
      <c r="O144" s="35"/>
      <c r="P144" s="1">
        <v>0</v>
      </c>
    </row>
    <row r="145" spans="2:16" ht="20.100000000000001" customHeight="1" x14ac:dyDescent="0.25">
      <c r="B145" s="26"/>
      <c r="C145" s="27"/>
      <c r="D145" s="27"/>
      <c r="E145" s="27"/>
      <c r="F145" s="27"/>
      <c r="G145" s="24"/>
      <c r="H145" s="33" t="str">
        <f t="shared" si="12"/>
        <v/>
      </c>
      <c r="I145" s="29"/>
      <c r="J145" s="3" t="str">
        <f t="shared" si="13"/>
        <v/>
      </c>
      <c r="K145" s="4" t="str">
        <f t="shared" si="14"/>
        <v/>
      </c>
      <c r="L145" s="6" t="str">
        <f t="shared" si="17"/>
        <v/>
      </c>
      <c r="M145" s="1" t="str">
        <f t="shared" si="15"/>
        <v/>
      </c>
      <c r="N145" s="34" t="str">
        <f t="shared" si="16"/>
        <v/>
      </c>
      <c r="O145" s="35"/>
      <c r="P145" s="1">
        <v>0</v>
      </c>
    </row>
    <row r="146" spans="2:16" ht="20.100000000000001" customHeight="1" x14ac:dyDescent="0.25">
      <c r="B146" s="26"/>
      <c r="C146" s="27"/>
      <c r="D146" s="27"/>
      <c r="E146" s="27"/>
      <c r="F146" s="27"/>
      <c r="G146" s="24"/>
      <c r="H146" s="33" t="str">
        <f t="shared" si="12"/>
        <v/>
      </c>
      <c r="I146" s="29"/>
      <c r="J146" s="3" t="str">
        <f t="shared" si="13"/>
        <v/>
      </c>
      <c r="K146" s="4" t="str">
        <f t="shared" si="14"/>
        <v/>
      </c>
      <c r="L146" s="6" t="str">
        <f t="shared" si="17"/>
        <v/>
      </c>
      <c r="M146" s="1" t="str">
        <f t="shared" si="15"/>
        <v/>
      </c>
      <c r="N146" s="34" t="str">
        <f t="shared" si="16"/>
        <v/>
      </c>
      <c r="O146" s="35"/>
      <c r="P146" s="1">
        <v>0</v>
      </c>
    </row>
    <row r="147" spans="2:16" ht="20.100000000000001" customHeight="1" x14ac:dyDescent="0.25">
      <c r="B147" s="26"/>
      <c r="C147" s="27"/>
      <c r="D147" s="27"/>
      <c r="E147" s="27"/>
      <c r="F147" s="27"/>
      <c r="G147" s="24"/>
      <c r="H147" s="33" t="str">
        <f t="shared" si="12"/>
        <v/>
      </c>
      <c r="I147" s="29"/>
      <c r="J147" s="3" t="str">
        <f t="shared" si="13"/>
        <v/>
      </c>
      <c r="K147" s="4" t="str">
        <f t="shared" si="14"/>
        <v/>
      </c>
      <c r="L147" s="6" t="str">
        <f t="shared" si="17"/>
        <v/>
      </c>
      <c r="M147" s="1" t="str">
        <f t="shared" si="15"/>
        <v/>
      </c>
      <c r="N147" s="34" t="str">
        <f t="shared" si="16"/>
        <v/>
      </c>
      <c r="O147" s="35"/>
      <c r="P147" s="1">
        <v>0</v>
      </c>
    </row>
    <row r="148" spans="2:16" ht="20.100000000000001" customHeight="1" x14ac:dyDescent="0.25">
      <c r="B148" s="26"/>
      <c r="C148" s="27"/>
      <c r="D148" s="27"/>
      <c r="E148" s="27"/>
      <c r="F148" s="27"/>
      <c r="G148" s="24"/>
      <c r="H148" s="33" t="str">
        <f t="shared" si="12"/>
        <v/>
      </c>
      <c r="I148" s="29"/>
      <c r="J148" s="3" t="str">
        <f t="shared" si="13"/>
        <v/>
      </c>
      <c r="K148" s="4" t="str">
        <f t="shared" si="14"/>
        <v/>
      </c>
      <c r="L148" s="6" t="str">
        <f t="shared" si="17"/>
        <v/>
      </c>
      <c r="M148" s="1" t="str">
        <f t="shared" si="15"/>
        <v/>
      </c>
      <c r="N148" s="34" t="str">
        <f t="shared" si="16"/>
        <v/>
      </c>
      <c r="O148" s="35"/>
      <c r="P148" s="1">
        <v>0</v>
      </c>
    </row>
    <row r="149" spans="2:16" ht="20.100000000000001" customHeight="1" x14ac:dyDescent="0.25">
      <c r="B149" s="26"/>
      <c r="C149" s="27"/>
      <c r="D149" s="27"/>
      <c r="E149" s="27"/>
      <c r="F149" s="27"/>
      <c r="G149" s="24"/>
      <c r="H149" s="33" t="str">
        <f t="shared" si="12"/>
        <v/>
      </c>
      <c r="I149" s="29"/>
      <c r="J149" s="3" t="str">
        <f t="shared" si="13"/>
        <v/>
      </c>
      <c r="K149" s="4" t="str">
        <f t="shared" si="14"/>
        <v/>
      </c>
      <c r="L149" s="6" t="str">
        <f t="shared" si="17"/>
        <v/>
      </c>
      <c r="M149" s="1" t="str">
        <f t="shared" si="15"/>
        <v/>
      </c>
      <c r="N149" s="34" t="str">
        <f t="shared" si="16"/>
        <v/>
      </c>
      <c r="O149" s="35"/>
      <c r="P149" s="1">
        <v>0</v>
      </c>
    </row>
    <row r="150" spans="2:16" ht="20.100000000000001" customHeight="1" x14ac:dyDescent="0.25">
      <c r="B150" s="26"/>
      <c r="C150" s="27"/>
      <c r="D150" s="27"/>
      <c r="E150" s="27"/>
      <c r="F150" s="27"/>
      <c r="G150" s="24"/>
      <c r="H150" s="33" t="str">
        <f t="shared" si="12"/>
        <v/>
      </c>
      <c r="I150" s="29"/>
      <c r="J150" s="3" t="str">
        <f t="shared" si="13"/>
        <v/>
      </c>
      <c r="K150" s="4" t="str">
        <f t="shared" si="14"/>
        <v/>
      </c>
      <c r="L150" s="6" t="str">
        <f t="shared" si="17"/>
        <v/>
      </c>
      <c r="M150" s="1" t="str">
        <f t="shared" si="15"/>
        <v/>
      </c>
      <c r="N150" s="34" t="str">
        <f t="shared" si="16"/>
        <v/>
      </c>
      <c r="O150" s="35"/>
      <c r="P150" s="1">
        <v>0</v>
      </c>
    </row>
    <row r="151" spans="2:16" ht="20.100000000000001" customHeight="1" x14ac:dyDescent="0.25">
      <c r="B151" s="26"/>
      <c r="C151" s="27"/>
      <c r="D151" s="27"/>
      <c r="E151" s="27"/>
      <c r="F151" s="27"/>
      <c r="G151" s="24"/>
      <c r="H151" s="33" t="str">
        <f t="shared" si="12"/>
        <v/>
      </c>
      <c r="I151" s="29"/>
      <c r="J151" s="3" t="str">
        <f t="shared" si="13"/>
        <v/>
      </c>
      <c r="K151" s="4" t="str">
        <f t="shared" si="14"/>
        <v/>
      </c>
      <c r="L151" s="6" t="str">
        <f t="shared" si="17"/>
        <v/>
      </c>
      <c r="M151" s="1" t="str">
        <f t="shared" si="15"/>
        <v/>
      </c>
      <c r="N151" s="34" t="str">
        <f t="shared" si="16"/>
        <v/>
      </c>
      <c r="O151" s="35"/>
      <c r="P151" s="1">
        <v>0</v>
      </c>
    </row>
    <row r="152" spans="2:16" ht="20.100000000000001" customHeight="1" x14ac:dyDescent="0.25">
      <c r="B152" s="26"/>
      <c r="C152" s="27"/>
      <c r="D152" s="27"/>
      <c r="E152" s="27"/>
      <c r="F152" s="27"/>
      <c r="G152" s="24"/>
      <c r="H152" s="33" t="str">
        <f t="shared" si="12"/>
        <v/>
      </c>
      <c r="I152" s="29"/>
      <c r="J152" s="3" t="str">
        <f t="shared" si="13"/>
        <v/>
      </c>
      <c r="K152" s="4" t="str">
        <f t="shared" si="14"/>
        <v/>
      </c>
      <c r="L152" s="6" t="str">
        <f t="shared" si="17"/>
        <v/>
      </c>
      <c r="M152" s="1" t="str">
        <f t="shared" si="15"/>
        <v/>
      </c>
      <c r="N152" s="34" t="str">
        <f t="shared" si="16"/>
        <v/>
      </c>
      <c r="O152" s="35"/>
      <c r="P152" s="1">
        <v>0</v>
      </c>
    </row>
    <row r="153" spans="2:16" ht="20.100000000000001" customHeight="1" x14ac:dyDescent="0.25">
      <c r="B153" s="26"/>
      <c r="C153" s="27"/>
      <c r="D153" s="27"/>
      <c r="E153" s="27"/>
      <c r="F153" s="27"/>
      <c r="G153" s="24"/>
      <c r="H153" s="33" t="str">
        <f t="shared" si="12"/>
        <v/>
      </c>
      <c r="I153" s="29"/>
      <c r="J153" s="3" t="str">
        <f t="shared" si="13"/>
        <v/>
      </c>
      <c r="K153" s="4" t="str">
        <f t="shared" si="14"/>
        <v/>
      </c>
      <c r="L153" s="6" t="str">
        <f t="shared" si="17"/>
        <v/>
      </c>
      <c r="M153" s="1" t="str">
        <f t="shared" si="15"/>
        <v/>
      </c>
      <c r="N153" s="34" t="str">
        <f t="shared" si="16"/>
        <v/>
      </c>
      <c r="O153" s="35"/>
      <c r="P153" s="1">
        <v>0</v>
      </c>
    </row>
    <row r="154" spans="2:16" ht="20.100000000000001" customHeight="1" x14ac:dyDescent="0.25">
      <c r="B154" s="26"/>
      <c r="C154" s="27"/>
      <c r="D154" s="27"/>
      <c r="E154" s="27"/>
      <c r="F154" s="27"/>
      <c r="G154" s="24"/>
      <c r="H154" s="33" t="str">
        <f t="shared" si="12"/>
        <v/>
      </c>
      <c r="I154" s="29"/>
      <c r="J154" s="3" t="str">
        <f t="shared" si="13"/>
        <v/>
      </c>
      <c r="K154" s="4" t="str">
        <f t="shared" si="14"/>
        <v/>
      </c>
      <c r="L154" s="6" t="str">
        <f t="shared" si="17"/>
        <v/>
      </c>
      <c r="M154" s="1" t="str">
        <f t="shared" si="15"/>
        <v/>
      </c>
      <c r="N154" s="34" t="str">
        <f t="shared" si="16"/>
        <v/>
      </c>
      <c r="O154" s="35"/>
      <c r="P154" s="1">
        <v>0</v>
      </c>
    </row>
    <row r="155" spans="2:16" ht="20.100000000000001" customHeight="1" x14ac:dyDescent="0.25">
      <c r="B155" s="26"/>
      <c r="C155" s="27"/>
      <c r="D155" s="27"/>
      <c r="E155" s="27"/>
      <c r="F155" s="27"/>
      <c r="G155" s="24"/>
      <c r="H155" s="33" t="str">
        <f t="shared" si="12"/>
        <v/>
      </c>
      <c r="I155" s="29"/>
      <c r="J155" s="3" t="str">
        <f t="shared" si="13"/>
        <v/>
      </c>
      <c r="K155" s="4" t="str">
        <f t="shared" si="14"/>
        <v/>
      </c>
      <c r="L155" s="6" t="str">
        <f t="shared" si="17"/>
        <v/>
      </c>
      <c r="M155" s="1" t="str">
        <f t="shared" si="15"/>
        <v/>
      </c>
      <c r="N155" s="34" t="str">
        <f t="shared" si="16"/>
        <v/>
      </c>
      <c r="O155" s="35"/>
      <c r="P155" s="1">
        <v>0</v>
      </c>
    </row>
    <row r="156" spans="2:16" ht="20.100000000000001" customHeight="1" x14ac:dyDescent="0.25">
      <c r="B156" s="26"/>
      <c r="C156" s="27"/>
      <c r="D156" s="27"/>
      <c r="E156" s="27"/>
      <c r="F156" s="27"/>
      <c r="G156" s="24"/>
      <c r="H156" s="33" t="str">
        <f t="shared" si="12"/>
        <v/>
      </c>
      <c r="I156" s="29"/>
      <c r="J156" s="3" t="str">
        <f t="shared" si="13"/>
        <v/>
      </c>
      <c r="K156" s="4" t="str">
        <f t="shared" si="14"/>
        <v/>
      </c>
      <c r="L156" s="6" t="str">
        <f t="shared" si="17"/>
        <v/>
      </c>
      <c r="M156" s="1" t="str">
        <f t="shared" si="15"/>
        <v/>
      </c>
      <c r="N156" s="34" t="str">
        <f t="shared" si="16"/>
        <v/>
      </c>
      <c r="O156" s="35"/>
      <c r="P156" s="1">
        <v>0</v>
      </c>
    </row>
    <row r="157" spans="2:16" ht="20.100000000000001" customHeight="1" x14ac:dyDescent="0.25">
      <c r="B157" s="26"/>
      <c r="C157" s="27"/>
      <c r="D157" s="27"/>
      <c r="E157" s="27"/>
      <c r="F157" s="27"/>
      <c r="G157" s="24"/>
      <c r="H157" s="33" t="str">
        <f t="shared" si="12"/>
        <v/>
      </c>
      <c r="I157" s="29"/>
      <c r="J157" s="3" t="str">
        <f t="shared" si="13"/>
        <v/>
      </c>
      <c r="K157" s="4" t="str">
        <f t="shared" si="14"/>
        <v/>
      </c>
      <c r="L157" s="6" t="str">
        <f t="shared" si="17"/>
        <v/>
      </c>
      <c r="M157" s="1" t="str">
        <f t="shared" si="15"/>
        <v/>
      </c>
      <c r="N157" s="34" t="str">
        <f t="shared" si="16"/>
        <v/>
      </c>
      <c r="O157" s="35"/>
      <c r="P157" s="1">
        <v>0</v>
      </c>
    </row>
    <row r="158" spans="2:16" ht="20.100000000000001" customHeight="1" x14ac:dyDescent="0.25">
      <c r="B158" s="26"/>
      <c r="C158" s="27"/>
      <c r="D158" s="27"/>
      <c r="E158" s="27"/>
      <c r="F158" s="27"/>
      <c r="G158" s="24"/>
      <c r="H158" s="33" t="str">
        <f t="shared" si="12"/>
        <v/>
      </c>
      <c r="I158" s="29"/>
      <c r="J158" s="3" t="str">
        <f t="shared" si="13"/>
        <v/>
      </c>
      <c r="K158" s="4" t="str">
        <f t="shared" si="14"/>
        <v/>
      </c>
      <c r="L158" s="6" t="str">
        <f t="shared" si="17"/>
        <v/>
      </c>
      <c r="M158" s="1" t="str">
        <f t="shared" si="15"/>
        <v/>
      </c>
      <c r="N158" s="34" t="str">
        <f t="shared" si="16"/>
        <v/>
      </c>
      <c r="O158" s="35"/>
      <c r="P158" s="1">
        <v>0</v>
      </c>
    </row>
    <row r="159" spans="2:16" ht="20.100000000000001" customHeight="1" x14ac:dyDescent="0.25">
      <c r="B159" s="26"/>
      <c r="C159" s="27"/>
      <c r="D159" s="27"/>
      <c r="E159" s="27"/>
      <c r="F159" s="27"/>
      <c r="G159" s="24"/>
      <c r="H159" s="33" t="str">
        <f t="shared" si="12"/>
        <v/>
      </c>
      <c r="I159" s="29"/>
      <c r="J159" s="3" t="str">
        <f t="shared" si="13"/>
        <v/>
      </c>
      <c r="K159" s="4" t="str">
        <f t="shared" si="14"/>
        <v/>
      </c>
      <c r="L159" s="6" t="str">
        <f t="shared" si="17"/>
        <v/>
      </c>
      <c r="M159" s="1" t="str">
        <f t="shared" si="15"/>
        <v/>
      </c>
      <c r="N159" s="34" t="str">
        <f t="shared" si="16"/>
        <v/>
      </c>
      <c r="O159" s="35"/>
      <c r="P159" s="1">
        <v>0</v>
      </c>
    </row>
    <row r="160" spans="2:16" ht="20.100000000000001" customHeight="1" x14ac:dyDescent="0.25">
      <c r="B160" s="26"/>
      <c r="C160" s="27"/>
      <c r="D160" s="27"/>
      <c r="E160" s="27"/>
      <c r="F160" s="27"/>
      <c r="G160" s="24"/>
      <c r="H160" s="33" t="str">
        <f t="shared" si="12"/>
        <v/>
      </c>
      <c r="I160" s="29"/>
      <c r="J160" s="3" t="str">
        <f t="shared" si="13"/>
        <v/>
      </c>
      <c r="K160" s="4" t="str">
        <f t="shared" si="14"/>
        <v/>
      </c>
      <c r="L160" s="6" t="str">
        <f t="shared" si="17"/>
        <v/>
      </c>
      <c r="M160" s="1" t="str">
        <f t="shared" si="15"/>
        <v/>
      </c>
      <c r="N160" s="34" t="str">
        <f t="shared" si="16"/>
        <v/>
      </c>
      <c r="O160" s="35"/>
      <c r="P160" s="1">
        <v>0</v>
      </c>
    </row>
    <row r="161" spans="2:16" ht="20.100000000000001" customHeight="1" x14ac:dyDescent="0.25">
      <c r="B161" s="26"/>
      <c r="C161" s="27"/>
      <c r="D161" s="27"/>
      <c r="E161" s="27"/>
      <c r="F161" s="27"/>
      <c r="G161" s="24"/>
      <c r="H161" s="33" t="str">
        <f t="shared" si="12"/>
        <v/>
      </c>
      <c r="I161" s="29"/>
      <c r="J161" s="3" t="str">
        <f t="shared" si="13"/>
        <v/>
      </c>
      <c r="K161" s="4" t="str">
        <f t="shared" si="14"/>
        <v/>
      </c>
      <c r="L161" s="6" t="str">
        <f t="shared" si="17"/>
        <v/>
      </c>
      <c r="M161" s="1" t="str">
        <f t="shared" si="15"/>
        <v/>
      </c>
      <c r="N161" s="34" t="str">
        <f t="shared" si="16"/>
        <v/>
      </c>
      <c r="O161" s="35"/>
      <c r="P161" s="1">
        <v>0</v>
      </c>
    </row>
    <row r="162" spans="2:16" ht="20.100000000000001" customHeight="1" x14ac:dyDescent="0.25">
      <c r="B162" s="26"/>
      <c r="C162" s="27"/>
      <c r="D162" s="27"/>
      <c r="E162" s="27"/>
      <c r="F162" s="27"/>
      <c r="G162" s="24"/>
      <c r="H162" s="33" t="str">
        <f t="shared" si="12"/>
        <v/>
      </c>
      <c r="I162" s="29"/>
      <c r="J162" s="3" t="str">
        <f t="shared" si="13"/>
        <v/>
      </c>
      <c r="K162" s="4" t="str">
        <f t="shared" si="14"/>
        <v/>
      </c>
      <c r="L162" s="6" t="str">
        <f t="shared" si="17"/>
        <v/>
      </c>
      <c r="M162" s="1" t="str">
        <f t="shared" si="15"/>
        <v/>
      </c>
      <c r="N162" s="34" t="str">
        <f t="shared" si="16"/>
        <v/>
      </c>
      <c r="O162" s="35"/>
      <c r="P162" s="1">
        <v>0</v>
      </c>
    </row>
    <row r="163" spans="2:16" ht="20.100000000000001" customHeight="1" x14ac:dyDescent="0.25">
      <c r="B163" s="26"/>
      <c r="C163" s="27"/>
      <c r="D163" s="27"/>
      <c r="E163" s="27"/>
      <c r="F163" s="27"/>
      <c r="G163" s="24"/>
      <c r="H163" s="33" t="str">
        <f t="shared" si="12"/>
        <v/>
      </c>
      <c r="I163" s="29"/>
      <c r="J163" s="3" t="str">
        <f t="shared" si="13"/>
        <v/>
      </c>
      <c r="K163" s="4" t="str">
        <f t="shared" si="14"/>
        <v/>
      </c>
      <c r="L163" s="6" t="str">
        <f t="shared" si="17"/>
        <v/>
      </c>
      <c r="M163" s="1" t="str">
        <f t="shared" si="15"/>
        <v/>
      </c>
      <c r="N163" s="34" t="str">
        <f t="shared" si="16"/>
        <v/>
      </c>
      <c r="O163" s="35"/>
      <c r="P163" s="1">
        <v>0</v>
      </c>
    </row>
    <row r="164" spans="2:16" ht="20.100000000000001" customHeight="1" x14ac:dyDescent="0.25">
      <c r="B164" s="26"/>
      <c r="C164" s="27"/>
      <c r="D164" s="27"/>
      <c r="E164" s="27"/>
      <c r="F164" s="27"/>
      <c r="G164" s="24"/>
      <c r="H164" s="33" t="str">
        <f t="shared" si="12"/>
        <v/>
      </c>
      <c r="I164" s="29"/>
      <c r="J164" s="3" t="str">
        <f t="shared" si="13"/>
        <v/>
      </c>
      <c r="K164" s="4" t="str">
        <f t="shared" si="14"/>
        <v/>
      </c>
      <c r="L164" s="6" t="str">
        <f t="shared" si="17"/>
        <v/>
      </c>
      <c r="M164" s="1" t="str">
        <f t="shared" si="15"/>
        <v/>
      </c>
      <c r="N164" s="34" t="str">
        <f t="shared" si="16"/>
        <v/>
      </c>
      <c r="O164" s="35"/>
      <c r="P164" s="1">
        <v>0</v>
      </c>
    </row>
    <row r="165" spans="2:16" ht="20.100000000000001" customHeight="1" x14ac:dyDescent="0.25">
      <c r="B165" s="26"/>
      <c r="C165" s="27"/>
      <c r="D165" s="27"/>
      <c r="E165" s="27"/>
      <c r="F165" s="27"/>
      <c r="G165" s="24"/>
      <c r="H165" s="33" t="str">
        <f t="shared" si="12"/>
        <v/>
      </c>
      <c r="I165" s="29"/>
      <c r="J165" s="3" t="str">
        <f t="shared" si="13"/>
        <v/>
      </c>
      <c r="K165" s="4" t="str">
        <f t="shared" si="14"/>
        <v/>
      </c>
      <c r="L165" s="6" t="str">
        <f t="shared" si="17"/>
        <v/>
      </c>
      <c r="M165" s="1" t="str">
        <f t="shared" si="15"/>
        <v/>
      </c>
      <c r="N165" s="34" t="str">
        <f t="shared" si="16"/>
        <v/>
      </c>
      <c r="O165" s="35"/>
      <c r="P165" s="1">
        <v>0</v>
      </c>
    </row>
    <row r="166" spans="2:16" ht="20.100000000000001" customHeight="1" x14ac:dyDescent="0.25">
      <c r="B166" s="26"/>
      <c r="C166" s="27"/>
      <c r="D166" s="27"/>
      <c r="E166" s="27"/>
      <c r="F166" s="27"/>
      <c r="G166" s="24"/>
      <c r="H166" s="33" t="str">
        <f t="shared" si="12"/>
        <v/>
      </c>
      <c r="I166" s="29"/>
      <c r="J166" s="3" t="str">
        <f t="shared" si="13"/>
        <v/>
      </c>
      <c r="K166" s="4" t="str">
        <f t="shared" si="14"/>
        <v/>
      </c>
      <c r="L166" s="6" t="str">
        <f t="shared" si="17"/>
        <v/>
      </c>
      <c r="M166" s="1" t="str">
        <f t="shared" si="15"/>
        <v/>
      </c>
      <c r="N166" s="34" t="str">
        <f t="shared" si="16"/>
        <v/>
      </c>
      <c r="O166" s="35"/>
      <c r="P166" s="1">
        <v>0</v>
      </c>
    </row>
    <row r="167" spans="2:16" ht="20.100000000000001" customHeight="1" x14ac:dyDescent="0.25">
      <c r="B167" s="26"/>
      <c r="C167" s="27"/>
      <c r="D167" s="27"/>
      <c r="E167" s="27"/>
      <c r="F167" s="27"/>
      <c r="G167" s="24"/>
      <c r="H167" s="33" t="str">
        <f t="shared" si="12"/>
        <v/>
      </c>
      <c r="I167" s="29"/>
      <c r="J167" s="3" t="str">
        <f t="shared" si="13"/>
        <v/>
      </c>
      <c r="K167" s="4" t="str">
        <f t="shared" si="14"/>
        <v/>
      </c>
      <c r="L167" s="6" t="str">
        <f t="shared" si="17"/>
        <v/>
      </c>
      <c r="M167" s="1" t="str">
        <f t="shared" si="15"/>
        <v/>
      </c>
      <c r="N167" s="34" t="str">
        <f t="shared" si="16"/>
        <v/>
      </c>
      <c r="O167" s="35"/>
      <c r="P167" s="1">
        <v>0</v>
      </c>
    </row>
    <row r="168" spans="2:16" ht="20.100000000000001" customHeight="1" x14ac:dyDescent="0.25">
      <c r="B168" s="26"/>
      <c r="C168" s="27"/>
      <c r="D168" s="27"/>
      <c r="E168" s="27"/>
      <c r="F168" s="27"/>
      <c r="G168" s="24"/>
      <c r="H168" s="33" t="str">
        <f t="shared" si="12"/>
        <v/>
      </c>
      <c r="I168" s="29"/>
      <c r="J168" s="3" t="str">
        <f t="shared" si="13"/>
        <v/>
      </c>
      <c r="K168" s="4" t="str">
        <f t="shared" si="14"/>
        <v/>
      </c>
      <c r="L168" s="6" t="str">
        <f t="shared" si="17"/>
        <v/>
      </c>
      <c r="M168" s="1" t="str">
        <f t="shared" si="15"/>
        <v/>
      </c>
      <c r="N168" s="34" t="str">
        <f t="shared" si="16"/>
        <v/>
      </c>
      <c r="O168" s="35"/>
      <c r="P168" s="1">
        <v>0</v>
      </c>
    </row>
    <row r="169" spans="2:16" ht="20.100000000000001" customHeight="1" x14ac:dyDescent="0.25">
      <c r="B169" s="26"/>
      <c r="C169" s="27"/>
      <c r="D169" s="27"/>
      <c r="E169" s="27"/>
      <c r="F169" s="27"/>
      <c r="G169" s="24"/>
      <c r="H169" s="33" t="str">
        <f t="shared" si="12"/>
        <v/>
      </c>
      <c r="I169" s="29"/>
      <c r="J169" s="3" t="str">
        <f t="shared" si="13"/>
        <v/>
      </c>
      <c r="K169" s="4" t="str">
        <f t="shared" si="14"/>
        <v/>
      </c>
      <c r="L169" s="6" t="str">
        <f t="shared" si="17"/>
        <v/>
      </c>
      <c r="M169" s="1" t="str">
        <f t="shared" si="15"/>
        <v/>
      </c>
      <c r="N169" s="34" t="str">
        <f t="shared" si="16"/>
        <v/>
      </c>
      <c r="O169" s="35"/>
      <c r="P169" s="1">
        <v>0</v>
      </c>
    </row>
    <row r="170" spans="2:16" ht="20.100000000000001" customHeight="1" x14ac:dyDescent="0.25">
      <c r="B170" s="26"/>
      <c r="C170" s="27"/>
      <c r="D170" s="27"/>
      <c r="E170" s="27"/>
      <c r="F170" s="27"/>
      <c r="G170" s="24"/>
      <c r="H170" s="33" t="str">
        <f t="shared" si="12"/>
        <v/>
      </c>
      <c r="I170" s="29"/>
      <c r="J170" s="3" t="str">
        <f t="shared" si="13"/>
        <v/>
      </c>
      <c r="K170" s="4" t="str">
        <f t="shared" si="14"/>
        <v/>
      </c>
      <c r="L170" s="6" t="str">
        <f t="shared" si="17"/>
        <v/>
      </c>
      <c r="M170" s="1" t="str">
        <f t="shared" si="15"/>
        <v/>
      </c>
      <c r="N170" s="34" t="str">
        <f t="shared" si="16"/>
        <v/>
      </c>
      <c r="O170" s="35"/>
      <c r="P170" s="1">
        <v>0</v>
      </c>
    </row>
    <row r="171" spans="2:16" ht="20.100000000000001" customHeight="1" x14ac:dyDescent="0.25">
      <c r="B171" s="26"/>
      <c r="C171" s="27"/>
      <c r="D171" s="27"/>
      <c r="E171" s="27"/>
      <c r="F171" s="27"/>
      <c r="G171" s="24"/>
      <c r="H171" s="33" t="str">
        <f t="shared" si="12"/>
        <v/>
      </c>
      <c r="I171" s="29"/>
      <c r="J171" s="3" t="str">
        <f t="shared" si="13"/>
        <v/>
      </c>
      <c r="K171" s="4" t="str">
        <f t="shared" si="14"/>
        <v/>
      </c>
      <c r="L171" s="6" t="str">
        <f t="shared" si="17"/>
        <v/>
      </c>
      <c r="M171" s="1" t="str">
        <f t="shared" si="15"/>
        <v/>
      </c>
      <c r="N171" s="34" t="str">
        <f t="shared" si="16"/>
        <v/>
      </c>
      <c r="O171" s="35"/>
      <c r="P171" s="1">
        <v>0</v>
      </c>
    </row>
    <row r="172" spans="2:16" ht="20.100000000000001" customHeight="1" x14ac:dyDescent="0.25">
      <c r="B172" s="26"/>
      <c r="C172" s="27"/>
      <c r="D172" s="27"/>
      <c r="E172" s="27"/>
      <c r="F172" s="27"/>
      <c r="G172" s="24"/>
      <c r="H172" s="33" t="str">
        <f t="shared" si="12"/>
        <v/>
      </c>
      <c r="I172" s="29"/>
      <c r="J172" s="3" t="str">
        <f t="shared" si="13"/>
        <v/>
      </c>
      <c r="K172" s="4" t="str">
        <f t="shared" si="14"/>
        <v/>
      </c>
      <c r="L172" s="6" t="str">
        <f t="shared" si="17"/>
        <v/>
      </c>
      <c r="M172" s="1" t="str">
        <f t="shared" si="15"/>
        <v/>
      </c>
      <c r="N172" s="34" t="str">
        <f t="shared" si="16"/>
        <v/>
      </c>
      <c r="O172" s="35"/>
      <c r="P172" s="1">
        <v>0</v>
      </c>
    </row>
    <row r="173" spans="2:16" ht="20.100000000000001" customHeight="1" x14ac:dyDescent="0.25">
      <c r="B173" s="26"/>
      <c r="C173" s="27"/>
      <c r="D173" s="27"/>
      <c r="E173" s="27"/>
      <c r="F173" s="27"/>
      <c r="G173" s="24"/>
      <c r="H173" s="33" t="str">
        <f t="shared" si="12"/>
        <v/>
      </c>
      <c r="I173" s="29"/>
      <c r="J173" s="3" t="str">
        <f t="shared" si="13"/>
        <v/>
      </c>
      <c r="K173" s="4" t="str">
        <f t="shared" si="14"/>
        <v/>
      </c>
      <c r="L173" s="6" t="str">
        <f t="shared" si="17"/>
        <v/>
      </c>
      <c r="M173" s="1" t="str">
        <f t="shared" si="15"/>
        <v/>
      </c>
      <c r="N173" s="34" t="str">
        <f t="shared" si="16"/>
        <v/>
      </c>
      <c r="O173" s="35"/>
      <c r="P173" s="1">
        <v>0</v>
      </c>
    </row>
    <row r="174" spans="2:16" ht="20.100000000000001" customHeight="1" x14ac:dyDescent="0.25">
      <c r="B174" s="26"/>
      <c r="C174" s="27"/>
      <c r="D174" s="27"/>
      <c r="E174" s="27"/>
      <c r="F174" s="27"/>
      <c r="G174" s="24"/>
      <c r="H174" s="33" t="str">
        <f t="shared" si="12"/>
        <v/>
      </c>
      <c r="I174" s="29"/>
      <c r="J174" s="3" t="str">
        <f t="shared" si="13"/>
        <v/>
      </c>
      <c r="K174" s="4" t="str">
        <f t="shared" si="14"/>
        <v/>
      </c>
      <c r="L174" s="6" t="str">
        <f t="shared" si="17"/>
        <v/>
      </c>
      <c r="M174" s="1" t="str">
        <f t="shared" si="15"/>
        <v/>
      </c>
      <c r="N174" s="34" t="str">
        <f t="shared" si="16"/>
        <v/>
      </c>
      <c r="O174" s="35"/>
      <c r="P174" s="1">
        <v>0</v>
      </c>
    </row>
    <row r="175" spans="2:16" ht="20.100000000000001" customHeight="1" x14ac:dyDescent="0.25">
      <c r="B175" s="26"/>
      <c r="C175" s="27"/>
      <c r="D175" s="27"/>
      <c r="E175" s="27"/>
      <c r="F175" s="27"/>
      <c r="G175" s="24"/>
      <c r="H175" s="33" t="str">
        <f t="shared" si="12"/>
        <v/>
      </c>
      <c r="I175" s="29"/>
      <c r="J175" s="3" t="str">
        <f t="shared" si="13"/>
        <v/>
      </c>
      <c r="K175" s="4" t="str">
        <f t="shared" si="14"/>
        <v/>
      </c>
      <c r="L175" s="6" t="str">
        <f t="shared" si="17"/>
        <v/>
      </c>
      <c r="M175" s="1" t="str">
        <f t="shared" si="15"/>
        <v/>
      </c>
      <c r="N175" s="34" t="str">
        <f t="shared" si="16"/>
        <v/>
      </c>
      <c r="O175" s="35"/>
      <c r="P175" s="1">
        <v>0</v>
      </c>
    </row>
    <row r="176" spans="2:16" ht="20.100000000000001" customHeight="1" x14ac:dyDescent="0.25">
      <c r="B176" s="26"/>
      <c r="C176" s="27"/>
      <c r="D176" s="27"/>
      <c r="E176" s="27"/>
      <c r="F176" s="27"/>
      <c r="G176" s="24"/>
      <c r="H176" s="33" t="str">
        <f t="shared" si="12"/>
        <v/>
      </c>
      <c r="I176" s="29"/>
      <c r="J176" s="3" t="str">
        <f t="shared" si="13"/>
        <v/>
      </c>
      <c r="K176" s="4" t="str">
        <f t="shared" si="14"/>
        <v/>
      </c>
      <c r="L176" s="6" t="str">
        <f t="shared" si="17"/>
        <v/>
      </c>
      <c r="M176" s="1" t="str">
        <f t="shared" si="15"/>
        <v/>
      </c>
      <c r="N176" s="34" t="str">
        <f t="shared" si="16"/>
        <v/>
      </c>
      <c r="O176" s="35"/>
      <c r="P176" s="1">
        <v>0</v>
      </c>
    </row>
    <row r="177" spans="2:16" ht="20.100000000000001" customHeight="1" x14ac:dyDescent="0.25">
      <c r="B177" s="26"/>
      <c r="C177" s="27"/>
      <c r="D177" s="27"/>
      <c r="E177" s="27"/>
      <c r="F177" s="27"/>
      <c r="G177" s="24"/>
      <c r="H177" s="33" t="str">
        <f t="shared" si="12"/>
        <v/>
      </c>
      <c r="I177" s="29"/>
      <c r="J177" s="3" t="str">
        <f t="shared" si="13"/>
        <v/>
      </c>
      <c r="K177" s="4" t="str">
        <f t="shared" si="14"/>
        <v/>
      </c>
      <c r="L177" s="6" t="str">
        <f t="shared" si="17"/>
        <v/>
      </c>
      <c r="M177" s="1" t="str">
        <f t="shared" si="15"/>
        <v/>
      </c>
      <c r="N177" s="34" t="str">
        <f t="shared" si="16"/>
        <v/>
      </c>
      <c r="O177" s="35"/>
      <c r="P177" s="1">
        <v>0</v>
      </c>
    </row>
    <row r="178" spans="2:16" ht="20.100000000000001" customHeight="1" x14ac:dyDescent="0.25">
      <c r="B178" s="26"/>
      <c r="C178" s="27"/>
      <c r="D178" s="27"/>
      <c r="E178" s="27"/>
      <c r="F178" s="27"/>
      <c r="G178" s="24"/>
      <c r="H178" s="33" t="str">
        <f t="shared" si="12"/>
        <v/>
      </c>
      <c r="I178" s="29"/>
      <c r="J178" s="3" t="str">
        <f t="shared" si="13"/>
        <v/>
      </c>
      <c r="K178" s="4" t="str">
        <f t="shared" si="14"/>
        <v/>
      </c>
      <c r="L178" s="6" t="str">
        <f t="shared" si="17"/>
        <v/>
      </c>
      <c r="M178" s="1" t="str">
        <f t="shared" si="15"/>
        <v/>
      </c>
      <c r="N178" s="34" t="str">
        <f t="shared" si="16"/>
        <v/>
      </c>
      <c r="O178" s="35"/>
      <c r="P178" s="1">
        <v>0</v>
      </c>
    </row>
    <row r="179" spans="2:16" ht="20.100000000000001" customHeight="1" x14ac:dyDescent="0.25">
      <c r="B179" s="26"/>
      <c r="C179" s="27"/>
      <c r="D179" s="27"/>
      <c r="E179" s="27"/>
      <c r="F179" s="27"/>
      <c r="G179" s="24"/>
      <c r="H179" s="33" t="str">
        <f t="shared" si="12"/>
        <v/>
      </c>
      <c r="I179" s="29"/>
      <c r="J179" s="3" t="str">
        <f t="shared" si="13"/>
        <v/>
      </c>
      <c r="K179" s="4" t="str">
        <f t="shared" si="14"/>
        <v/>
      </c>
      <c r="L179" s="6" t="str">
        <f t="shared" si="17"/>
        <v/>
      </c>
      <c r="M179" s="1" t="str">
        <f t="shared" si="15"/>
        <v/>
      </c>
      <c r="N179" s="34" t="str">
        <f t="shared" si="16"/>
        <v/>
      </c>
      <c r="O179" s="35"/>
      <c r="P179" s="1">
        <v>0</v>
      </c>
    </row>
    <row r="180" spans="2:16" ht="20.100000000000001" customHeight="1" x14ac:dyDescent="0.25">
      <c r="B180" s="26"/>
      <c r="C180" s="27"/>
      <c r="D180" s="27"/>
      <c r="E180" s="27"/>
      <c r="F180" s="27"/>
      <c r="G180" s="24"/>
      <c r="H180" s="33" t="str">
        <f t="shared" si="12"/>
        <v/>
      </c>
      <c r="I180" s="29"/>
      <c r="J180" s="3" t="str">
        <f t="shared" si="13"/>
        <v/>
      </c>
      <c r="K180" s="4" t="str">
        <f t="shared" si="14"/>
        <v/>
      </c>
      <c r="L180" s="6" t="str">
        <f t="shared" si="17"/>
        <v/>
      </c>
      <c r="M180" s="1" t="str">
        <f t="shared" si="15"/>
        <v/>
      </c>
      <c r="N180" s="34" t="str">
        <f t="shared" si="16"/>
        <v/>
      </c>
      <c r="O180" s="35"/>
      <c r="P180" s="1">
        <v>0</v>
      </c>
    </row>
    <row r="181" spans="2:16" ht="20.100000000000001" customHeight="1" x14ac:dyDescent="0.25">
      <c r="B181" s="26"/>
      <c r="C181" s="27"/>
      <c r="D181" s="27"/>
      <c r="E181" s="27"/>
      <c r="F181" s="27"/>
      <c r="G181" s="24"/>
      <c r="H181" s="33" t="str">
        <f t="shared" si="12"/>
        <v/>
      </c>
      <c r="I181" s="29"/>
      <c r="J181" s="3" t="str">
        <f t="shared" si="13"/>
        <v/>
      </c>
      <c r="K181" s="4" t="str">
        <f t="shared" si="14"/>
        <v/>
      </c>
      <c r="L181" s="6" t="str">
        <f t="shared" si="17"/>
        <v/>
      </c>
      <c r="M181" s="1" t="str">
        <f t="shared" si="15"/>
        <v/>
      </c>
      <c r="N181" s="34" t="str">
        <f t="shared" si="16"/>
        <v/>
      </c>
      <c r="O181" s="35"/>
      <c r="P181" s="1">
        <v>0</v>
      </c>
    </row>
    <row r="182" spans="2:16" ht="20.100000000000001" customHeight="1" x14ac:dyDescent="0.25">
      <c r="B182" s="26"/>
      <c r="C182" s="27"/>
      <c r="D182" s="27"/>
      <c r="E182" s="27"/>
      <c r="F182" s="27"/>
      <c r="G182" s="24"/>
      <c r="H182" s="33" t="str">
        <f t="shared" si="12"/>
        <v/>
      </c>
      <c r="I182" s="29"/>
      <c r="J182" s="3" t="str">
        <f t="shared" si="13"/>
        <v/>
      </c>
      <c r="K182" s="4" t="str">
        <f t="shared" si="14"/>
        <v/>
      </c>
      <c r="L182" s="6" t="str">
        <f t="shared" si="17"/>
        <v/>
      </c>
      <c r="M182" s="1" t="str">
        <f t="shared" si="15"/>
        <v/>
      </c>
      <c r="N182" s="34" t="str">
        <f t="shared" si="16"/>
        <v/>
      </c>
      <c r="O182" s="35"/>
      <c r="P182" s="1">
        <v>0</v>
      </c>
    </row>
    <row r="183" spans="2:16" ht="20.100000000000001" customHeight="1" x14ac:dyDescent="0.25">
      <c r="B183" s="26"/>
      <c r="C183" s="27"/>
      <c r="D183" s="27"/>
      <c r="E183" s="27"/>
      <c r="F183" s="27"/>
      <c r="G183" s="24"/>
      <c r="H183" s="33" t="str">
        <f t="shared" si="12"/>
        <v/>
      </c>
      <c r="I183" s="29"/>
      <c r="J183" s="3" t="str">
        <f t="shared" si="13"/>
        <v/>
      </c>
      <c r="K183" s="4" t="str">
        <f t="shared" si="14"/>
        <v/>
      </c>
      <c r="L183" s="6" t="str">
        <f t="shared" si="17"/>
        <v/>
      </c>
      <c r="M183" s="1" t="str">
        <f t="shared" si="15"/>
        <v/>
      </c>
      <c r="N183" s="34" t="str">
        <f t="shared" si="16"/>
        <v/>
      </c>
      <c r="O183" s="35"/>
      <c r="P183" s="1">
        <v>0</v>
      </c>
    </row>
    <row r="184" spans="2:16" ht="20.100000000000001" customHeight="1" x14ac:dyDescent="0.25">
      <c r="B184" s="26"/>
      <c r="C184" s="27"/>
      <c r="D184" s="27"/>
      <c r="E184" s="27"/>
      <c r="F184" s="27"/>
      <c r="G184" s="24"/>
      <c r="H184" s="33" t="str">
        <f t="shared" si="12"/>
        <v/>
      </c>
      <c r="I184" s="29"/>
      <c r="J184" s="3" t="str">
        <f t="shared" si="13"/>
        <v/>
      </c>
      <c r="K184" s="4" t="str">
        <f t="shared" si="14"/>
        <v/>
      </c>
      <c r="L184" s="6" t="str">
        <f t="shared" si="17"/>
        <v/>
      </c>
      <c r="M184" s="1" t="str">
        <f t="shared" si="15"/>
        <v/>
      </c>
      <c r="N184" s="34" t="str">
        <f t="shared" si="16"/>
        <v/>
      </c>
      <c r="O184" s="35"/>
      <c r="P184" s="1">
        <v>0</v>
      </c>
    </row>
    <row r="185" spans="2:16" ht="20.100000000000001" customHeight="1" x14ac:dyDescent="0.25">
      <c r="B185" s="26"/>
      <c r="C185" s="27"/>
      <c r="D185" s="27"/>
      <c r="E185" s="27"/>
      <c r="F185" s="27"/>
      <c r="G185" s="24"/>
      <c r="H185" s="33" t="str">
        <f t="shared" si="12"/>
        <v/>
      </c>
      <c r="I185" s="29"/>
      <c r="J185" s="3" t="str">
        <f t="shared" si="13"/>
        <v/>
      </c>
      <c r="K185" s="4" t="str">
        <f t="shared" si="14"/>
        <v/>
      </c>
      <c r="L185" s="6" t="str">
        <f t="shared" si="17"/>
        <v/>
      </c>
      <c r="M185" s="1" t="str">
        <f t="shared" si="15"/>
        <v/>
      </c>
      <c r="N185" s="34" t="str">
        <f t="shared" si="16"/>
        <v/>
      </c>
      <c r="O185" s="35"/>
      <c r="P185" s="1">
        <v>0</v>
      </c>
    </row>
    <row r="186" spans="2:16" ht="20.100000000000001" customHeight="1" x14ac:dyDescent="0.25">
      <c r="B186" s="26"/>
      <c r="C186" s="27"/>
      <c r="D186" s="27"/>
      <c r="E186" s="27"/>
      <c r="F186" s="27"/>
      <c r="G186" s="24"/>
      <c r="H186" s="33" t="str">
        <f t="shared" si="12"/>
        <v/>
      </c>
      <c r="I186" s="29"/>
      <c r="J186" s="3" t="str">
        <f t="shared" si="13"/>
        <v/>
      </c>
      <c r="K186" s="4" t="str">
        <f t="shared" si="14"/>
        <v/>
      </c>
      <c r="L186" s="6" t="str">
        <f t="shared" si="17"/>
        <v/>
      </c>
      <c r="M186" s="1" t="str">
        <f t="shared" si="15"/>
        <v/>
      </c>
      <c r="N186" s="34" t="str">
        <f t="shared" si="16"/>
        <v/>
      </c>
      <c r="O186" s="35"/>
      <c r="P186" s="1">
        <v>0</v>
      </c>
    </row>
    <row r="187" spans="2:16" ht="20.100000000000001" customHeight="1" x14ac:dyDescent="0.25">
      <c r="B187" s="26"/>
      <c r="C187" s="27"/>
      <c r="D187" s="27"/>
      <c r="E187" s="27"/>
      <c r="F187" s="27"/>
      <c r="G187" s="24"/>
      <c r="H187" s="33" t="str">
        <f t="shared" si="12"/>
        <v/>
      </c>
      <c r="I187" s="29"/>
      <c r="J187" s="3" t="str">
        <f t="shared" si="13"/>
        <v/>
      </c>
      <c r="K187" s="4" t="str">
        <f t="shared" si="14"/>
        <v/>
      </c>
      <c r="L187" s="6" t="str">
        <f t="shared" si="17"/>
        <v/>
      </c>
      <c r="M187" s="1" t="str">
        <f t="shared" si="15"/>
        <v/>
      </c>
      <c r="N187" s="34" t="str">
        <f t="shared" si="16"/>
        <v/>
      </c>
      <c r="O187" s="35"/>
      <c r="P187" s="1">
        <v>0</v>
      </c>
    </row>
    <row r="188" spans="2:16" ht="20.100000000000001" customHeight="1" x14ac:dyDescent="0.25">
      <c r="B188" s="26"/>
      <c r="C188" s="27"/>
      <c r="D188" s="27"/>
      <c r="E188" s="27"/>
      <c r="F188" s="27"/>
      <c r="G188" s="24"/>
      <c r="H188" s="33" t="str">
        <f t="shared" si="12"/>
        <v/>
      </c>
      <c r="I188" s="29"/>
      <c r="J188" s="3" t="str">
        <f t="shared" si="13"/>
        <v/>
      </c>
      <c r="K188" s="4" t="str">
        <f t="shared" si="14"/>
        <v/>
      </c>
      <c r="L188" s="6" t="str">
        <f t="shared" si="17"/>
        <v/>
      </c>
      <c r="M188" s="1" t="str">
        <f t="shared" si="15"/>
        <v/>
      </c>
      <c r="N188" s="34" t="str">
        <f t="shared" si="16"/>
        <v/>
      </c>
      <c r="O188" s="35"/>
      <c r="P188" s="1">
        <v>0</v>
      </c>
    </row>
    <row r="189" spans="2:16" ht="20.100000000000001" customHeight="1" x14ac:dyDescent="0.25">
      <c r="B189" s="26"/>
      <c r="C189" s="27"/>
      <c r="D189" s="27"/>
      <c r="E189" s="27"/>
      <c r="F189" s="27"/>
      <c r="G189" s="24"/>
      <c r="H189" s="33" t="str">
        <f t="shared" si="12"/>
        <v/>
      </c>
      <c r="I189" s="29"/>
      <c r="J189" s="3" t="str">
        <f t="shared" si="13"/>
        <v/>
      </c>
      <c r="K189" s="4" t="str">
        <f t="shared" si="14"/>
        <v/>
      </c>
      <c r="L189" s="6" t="str">
        <f t="shared" si="17"/>
        <v/>
      </c>
      <c r="M189" s="1" t="str">
        <f t="shared" si="15"/>
        <v/>
      </c>
      <c r="N189" s="34" t="str">
        <f t="shared" si="16"/>
        <v/>
      </c>
      <c r="O189" s="35"/>
      <c r="P189" s="1">
        <v>0</v>
      </c>
    </row>
    <row r="190" spans="2:16" ht="20.100000000000001" customHeight="1" x14ac:dyDescent="0.25">
      <c r="B190" s="26"/>
      <c r="C190" s="27"/>
      <c r="D190" s="27"/>
      <c r="E190" s="27"/>
      <c r="F190" s="27"/>
      <c r="G190" s="24"/>
      <c r="H190" s="33" t="str">
        <f t="shared" si="12"/>
        <v/>
      </c>
      <c r="I190" s="29"/>
      <c r="J190" s="3" t="str">
        <f t="shared" si="13"/>
        <v/>
      </c>
      <c r="K190" s="4" t="str">
        <f t="shared" si="14"/>
        <v/>
      </c>
      <c r="L190" s="6" t="str">
        <f t="shared" si="17"/>
        <v/>
      </c>
      <c r="M190" s="1" t="str">
        <f t="shared" si="15"/>
        <v/>
      </c>
      <c r="N190" s="34" t="str">
        <f t="shared" si="16"/>
        <v/>
      </c>
      <c r="O190" s="35"/>
      <c r="P190" s="1">
        <v>0</v>
      </c>
    </row>
    <row r="191" spans="2:16" ht="20.100000000000001" customHeight="1" x14ac:dyDescent="0.25">
      <c r="B191" s="26"/>
      <c r="C191" s="27"/>
      <c r="D191" s="27"/>
      <c r="E191" s="27"/>
      <c r="F191" s="27"/>
      <c r="G191" s="24"/>
      <c r="H191" s="33" t="str">
        <f t="shared" si="12"/>
        <v/>
      </c>
      <c r="I191" s="29"/>
      <c r="J191" s="3" t="str">
        <f t="shared" si="13"/>
        <v/>
      </c>
      <c r="K191" s="4" t="str">
        <f t="shared" si="14"/>
        <v/>
      </c>
      <c r="L191" s="6" t="str">
        <f t="shared" si="17"/>
        <v/>
      </c>
      <c r="M191" s="1" t="str">
        <f t="shared" si="15"/>
        <v/>
      </c>
      <c r="N191" s="34" t="str">
        <f t="shared" si="16"/>
        <v/>
      </c>
      <c r="O191" s="35"/>
      <c r="P191" s="1">
        <v>0</v>
      </c>
    </row>
    <row r="192" spans="2:16" ht="20.100000000000001" customHeight="1" x14ac:dyDescent="0.25">
      <c r="B192" s="26"/>
      <c r="C192" s="27"/>
      <c r="D192" s="27"/>
      <c r="E192" s="27"/>
      <c r="F192" s="27"/>
      <c r="G192" s="24"/>
      <c r="H192" s="33" t="str">
        <f t="shared" si="12"/>
        <v/>
      </c>
      <c r="I192" s="29"/>
      <c r="J192" s="3" t="str">
        <f t="shared" si="13"/>
        <v/>
      </c>
      <c r="K192" s="4" t="str">
        <f t="shared" si="14"/>
        <v/>
      </c>
      <c r="L192" s="6" t="str">
        <f t="shared" si="17"/>
        <v/>
      </c>
      <c r="M192" s="1" t="str">
        <f t="shared" si="15"/>
        <v/>
      </c>
      <c r="N192" s="34" t="str">
        <f t="shared" si="16"/>
        <v/>
      </c>
      <c r="O192" s="35"/>
      <c r="P192" s="1">
        <v>0</v>
      </c>
    </row>
    <row r="193" spans="2:16" ht="20.100000000000001" customHeight="1" x14ac:dyDescent="0.25">
      <c r="B193" s="26"/>
      <c r="C193" s="27"/>
      <c r="D193" s="27"/>
      <c r="E193" s="27"/>
      <c r="F193" s="27"/>
      <c r="G193" s="24"/>
      <c r="H193" s="33" t="str">
        <f t="shared" si="12"/>
        <v/>
      </c>
      <c r="I193" s="29"/>
      <c r="J193" s="3" t="str">
        <f t="shared" si="13"/>
        <v/>
      </c>
      <c r="K193" s="4" t="str">
        <f t="shared" si="14"/>
        <v/>
      </c>
      <c r="L193" s="6" t="str">
        <f t="shared" si="17"/>
        <v/>
      </c>
      <c r="M193" s="1" t="str">
        <f t="shared" si="15"/>
        <v/>
      </c>
      <c r="N193" s="34" t="str">
        <f t="shared" si="16"/>
        <v/>
      </c>
      <c r="O193" s="35"/>
      <c r="P193" s="1">
        <v>0</v>
      </c>
    </row>
    <row r="194" spans="2:16" ht="20.100000000000001" customHeight="1" x14ac:dyDescent="0.25">
      <c r="B194" s="26"/>
      <c r="C194" s="27"/>
      <c r="D194" s="27"/>
      <c r="E194" s="27"/>
      <c r="F194" s="27"/>
      <c r="G194" s="24"/>
      <c r="H194" s="33" t="str">
        <f t="shared" si="12"/>
        <v/>
      </c>
      <c r="I194" s="29"/>
      <c r="J194" s="3" t="str">
        <f t="shared" si="13"/>
        <v/>
      </c>
      <c r="K194" s="4" t="str">
        <f t="shared" si="14"/>
        <v/>
      </c>
      <c r="L194" s="6" t="str">
        <f t="shared" si="17"/>
        <v/>
      </c>
      <c r="M194" s="1" t="str">
        <f t="shared" si="15"/>
        <v/>
      </c>
      <c r="N194" s="34" t="str">
        <f t="shared" si="16"/>
        <v/>
      </c>
      <c r="O194" s="35"/>
      <c r="P194" s="1">
        <v>0</v>
      </c>
    </row>
    <row r="195" spans="2:16" ht="20.100000000000001" customHeight="1" x14ac:dyDescent="0.25">
      <c r="B195" s="26"/>
      <c r="C195" s="27"/>
      <c r="D195" s="27"/>
      <c r="E195" s="27"/>
      <c r="F195" s="27"/>
      <c r="G195" s="24"/>
      <c r="H195" s="33" t="str">
        <f t="shared" si="12"/>
        <v/>
      </c>
      <c r="I195" s="29"/>
      <c r="J195" s="3" t="str">
        <f t="shared" si="13"/>
        <v/>
      </c>
      <c r="K195" s="4" t="str">
        <f t="shared" si="14"/>
        <v/>
      </c>
      <c r="L195" s="6" t="str">
        <f t="shared" si="17"/>
        <v/>
      </c>
      <c r="M195" s="1" t="str">
        <f t="shared" si="15"/>
        <v/>
      </c>
      <c r="N195" s="34" t="str">
        <f t="shared" si="16"/>
        <v/>
      </c>
      <c r="O195" s="35"/>
      <c r="P195" s="1">
        <v>0</v>
      </c>
    </row>
    <row r="196" spans="2:16" ht="20.100000000000001" customHeight="1" x14ac:dyDescent="0.25">
      <c r="B196" s="26"/>
      <c r="C196" s="27"/>
      <c r="D196" s="27"/>
      <c r="E196" s="27"/>
      <c r="F196" s="27"/>
      <c r="G196" s="24"/>
      <c r="H196" s="33" t="str">
        <f t="shared" si="12"/>
        <v/>
      </c>
      <c r="I196" s="29"/>
      <c r="J196" s="3" t="str">
        <f t="shared" si="13"/>
        <v/>
      </c>
      <c r="K196" s="4" t="str">
        <f t="shared" si="14"/>
        <v/>
      </c>
      <c r="L196" s="6" t="str">
        <f t="shared" si="17"/>
        <v/>
      </c>
      <c r="M196" s="1" t="str">
        <f t="shared" si="15"/>
        <v/>
      </c>
      <c r="N196" s="34" t="str">
        <f t="shared" si="16"/>
        <v/>
      </c>
      <c r="O196" s="35"/>
      <c r="P196" s="1">
        <v>0</v>
      </c>
    </row>
    <row r="197" spans="2:16" ht="20.100000000000001" customHeight="1" x14ac:dyDescent="0.25">
      <c r="B197" s="26"/>
      <c r="C197" s="27"/>
      <c r="D197" s="27"/>
      <c r="E197" s="27"/>
      <c r="F197" s="27"/>
      <c r="G197" s="24"/>
      <c r="H197" s="33" t="str">
        <f t="shared" si="12"/>
        <v/>
      </c>
      <c r="I197" s="29"/>
      <c r="J197" s="3" t="str">
        <f t="shared" si="13"/>
        <v/>
      </c>
      <c r="K197" s="4" t="str">
        <f t="shared" si="14"/>
        <v/>
      </c>
      <c r="L197" s="6" t="str">
        <f t="shared" si="17"/>
        <v/>
      </c>
      <c r="M197" s="1" t="str">
        <f t="shared" si="15"/>
        <v/>
      </c>
      <c r="N197" s="34" t="str">
        <f t="shared" si="16"/>
        <v/>
      </c>
      <c r="O197" s="35"/>
      <c r="P197" s="1">
        <v>0</v>
      </c>
    </row>
    <row r="198" spans="2:16" ht="20.100000000000001" customHeight="1" x14ac:dyDescent="0.25">
      <c r="B198" s="26"/>
      <c r="C198" s="27"/>
      <c r="D198" s="27"/>
      <c r="E198" s="27"/>
      <c r="F198" s="27"/>
      <c r="G198" s="24"/>
      <c r="H198" s="33" t="str">
        <f t="shared" si="12"/>
        <v/>
      </c>
      <c r="I198" s="29"/>
      <c r="J198" s="3" t="str">
        <f t="shared" si="13"/>
        <v/>
      </c>
      <c r="K198" s="4" t="str">
        <f t="shared" si="14"/>
        <v/>
      </c>
      <c r="L198" s="6" t="str">
        <f t="shared" si="17"/>
        <v/>
      </c>
      <c r="M198" s="1" t="str">
        <f t="shared" si="15"/>
        <v/>
      </c>
      <c r="N198" s="34" t="str">
        <f t="shared" si="16"/>
        <v/>
      </c>
      <c r="O198" s="35"/>
      <c r="P198" s="1">
        <v>0</v>
      </c>
    </row>
    <row r="199" spans="2:16" ht="20.100000000000001" customHeight="1" x14ac:dyDescent="0.25">
      <c r="B199" s="26"/>
      <c r="C199" s="27"/>
      <c r="D199" s="27"/>
      <c r="E199" s="27"/>
      <c r="F199" s="27"/>
      <c r="G199" s="24"/>
      <c r="H199" s="33" t="str">
        <f t="shared" si="12"/>
        <v/>
      </c>
      <c r="I199" s="29"/>
      <c r="J199" s="3" t="str">
        <f t="shared" si="13"/>
        <v/>
      </c>
      <c r="K199" s="4" t="str">
        <f t="shared" si="14"/>
        <v/>
      </c>
      <c r="L199" s="6" t="str">
        <f t="shared" si="17"/>
        <v/>
      </c>
      <c r="M199" s="1" t="str">
        <f t="shared" si="15"/>
        <v/>
      </c>
      <c r="N199" s="34" t="str">
        <f t="shared" si="16"/>
        <v/>
      </c>
      <c r="O199" s="35"/>
      <c r="P199" s="1">
        <v>0</v>
      </c>
    </row>
    <row r="200" spans="2:16" ht="20.100000000000001" customHeight="1" x14ac:dyDescent="0.25">
      <c r="B200" s="26"/>
      <c r="C200" s="27"/>
      <c r="D200" s="27"/>
      <c r="E200" s="27"/>
      <c r="F200" s="27"/>
      <c r="G200" s="24"/>
      <c r="H200" s="33" t="str">
        <f t="shared" ref="H200:H207" si="18">+IF(G200&lt;&gt;0,IF(G200&gt;=0,"S","H"),"")</f>
        <v/>
      </c>
      <c r="I200" s="29"/>
      <c r="J200" s="3" t="str">
        <f t="shared" ref="J200:J207" si="19">+IF(G200&lt;&gt;"",IF(I200=5,G200/1.05*0.05,IF(I200=10,G200/1.1*0.1,IF(I200=20,G200/1.2*0.2,IF(I200="IG",0,IF(I200=12,G200/1.12*0.12,IF(I200=13,G200/1.13*0.13,IF(I200="EXPORT",0,""))))))),"")</f>
        <v/>
      </c>
      <c r="K200" s="4" t="str">
        <f t="shared" ref="K200:K207" si="20">+IF(G200&lt;&gt;"",IF(G200&lt;0,IF(I200&lt;&gt;"",IF(I200=20,9,IF(I200=10,8,IF(I200=13,6,""))),""),""),"")</f>
        <v/>
      </c>
      <c r="L200" s="6" t="str">
        <f t="shared" si="17"/>
        <v/>
      </c>
      <c r="M200" s="1" t="str">
        <f t="shared" ref="M200:M207" si="21">IF(G200&lt;&gt;"",IF(G200&lt;0,-1*G200,G200),"")</f>
        <v/>
      </c>
      <c r="N200" s="34" t="str">
        <f t="shared" ref="N200:N207" si="22">+IF(B200&lt;&gt;"",B200,"")</f>
        <v/>
      </c>
      <c r="O200" s="35"/>
      <c r="P200" s="1">
        <v>0</v>
      </c>
    </row>
    <row r="201" spans="2:16" ht="20.100000000000001" customHeight="1" x14ac:dyDescent="0.25">
      <c r="B201" s="26"/>
      <c r="C201" s="27"/>
      <c r="D201" s="27"/>
      <c r="E201" s="27"/>
      <c r="F201" s="27"/>
      <c r="G201" s="24"/>
      <c r="H201" s="33" t="str">
        <f t="shared" si="18"/>
        <v/>
      </c>
      <c r="I201" s="29"/>
      <c r="J201" s="3" t="str">
        <f t="shared" si="19"/>
        <v/>
      </c>
      <c r="K201" s="4" t="str">
        <f t="shared" si="20"/>
        <v/>
      </c>
      <c r="L201" s="6" t="str">
        <f t="shared" ref="L201:L207" si="23">+IF(G201&lt;&gt;"",L200+G201,"")</f>
        <v/>
      </c>
      <c r="M201" s="1" t="str">
        <f t="shared" si="21"/>
        <v/>
      </c>
      <c r="N201" s="34" t="str">
        <f t="shared" si="22"/>
        <v/>
      </c>
      <c r="O201" s="35"/>
      <c r="P201" s="1">
        <v>0</v>
      </c>
    </row>
    <row r="202" spans="2:16" ht="20.100000000000001" customHeight="1" x14ac:dyDescent="0.25">
      <c r="B202" s="26"/>
      <c r="C202" s="27"/>
      <c r="D202" s="27"/>
      <c r="E202" s="27"/>
      <c r="F202" s="27"/>
      <c r="G202" s="24"/>
      <c r="H202" s="33" t="str">
        <f t="shared" si="18"/>
        <v/>
      </c>
      <c r="I202" s="29"/>
      <c r="J202" s="3" t="str">
        <f t="shared" si="19"/>
        <v/>
      </c>
      <c r="K202" s="4" t="str">
        <f t="shared" si="20"/>
        <v/>
      </c>
      <c r="L202" s="6" t="str">
        <f t="shared" si="23"/>
        <v/>
      </c>
      <c r="M202" s="1" t="str">
        <f t="shared" si="21"/>
        <v/>
      </c>
      <c r="N202" s="34" t="str">
        <f t="shared" si="22"/>
        <v/>
      </c>
      <c r="O202" s="35"/>
      <c r="P202" s="1">
        <v>0</v>
      </c>
    </row>
    <row r="203" spans="2:16" ht="20.100000000000001" customHeight="1" x14ac:dyDescent="0.25">
      <c r="B203" s="26"/>
      <c r="C203" s="27"/>
      <c r="D203" s="27"/>
      <c r="E203" s="27"/>
      <c r="F203" s="27"/>
      <c r="G203" s="24"/>
      <c r="H203" s="33" t="str">
        <f t="shared" si="18"/>
        <v/>
      </c>
      <c r="I203" s="29"/>
      <c r="J203" s="3" t="str">
        <f t="shared" si="19"/>
        <v/>
      </c>
      <c r="K203" s="4" t="str">
        <f t="shared" si="20"/>
        <v/>
      </c>
      <c r="L203" s="6" t="str">
        <f t="shared" si="23"/>
        <v/>
      </c>
      <c r="M203" s="1" t="str">
        <f t="shared" si="21"/>
        <v/>
      </c>
      <c r="N203" s="34" t="str">
        <f t="shared" si="22"/>
        <v/>
      </c>
      <c r="O203" s="35"/>
      <c r="P203" s="1">
        <v>0</v>
      </c>
    </row>
    <row r="204" spans="2:16" ht="20.100000000000001" customHeight="1" x14ac:dyDescent="0.25">
      <c r="B204" s="26"/>
      <c r="C204" s="27"/>
      <c r="D204" s="27"/>
      <c r="E204" s="27"/>
      <c r="F204" s="27"/>
      <c r="G204" s="24"/>
      <c r="H204" s="33" t="str">
        <f t="shared" si="18"/>
        <v/>
      </c>
      <c r="I204" s="29"/>
      <c r="J204" s="3" t="str">
        <f t="shared" si="19"/>
        <v/>
      </c>
      <c r="K204" s="4" t="str">
        <f t="shared" si="20"/>
        <v/>
      </c>
      <c r="L204" s="6" t="str">
        <f t="shared" si="23"/>
        <v/>
      </c>
      <c r="M204" s="1" t="str">
        <f t="shared" si="21"/>
        <v/>
      </c>
      <c r="N204" s="34" t="str">
        <f t="shared" si="22"/>
        <v/>
      </c>
      <c r="O204" s="35"/>
      <c r="P204" s="1">
        <v>0</v>
      </c>
    </row>
    <row r="205" spans="2:16" ht="20.100000000000001" customHeight="1" x14ac:dyDescent="0.25">
      <c r="B205" s="26"/>
      <c r="C205" s="27"/>
      <c r="D205" s="27"/>
      <c r="E205" s="27"/>
      <c r="F205" s="27"/>
      <c r="G205" s="24"/>
      <c r="H205" s="33" t="str">
        <f t="shared" si="18"/>
        <v/>
      </c>
      <c r="I205" s="29"/>
      <c r="J205" s="3" t="str">
        <f t="shared" si="19"/>
        <v/>
      </c>
      <c r="K205" s="4" t="str">
        <f t="shared" si="20"/>
        <v/>
      </c>
      <c r="L205" s="6" t="str">
        <f t="shared" si="23"/>
        <v/>
      </c>
      <c r="M205" s="1" t="str">
        <f t="shared" si="21"/>
        <v/>
      </c>
      <c r="N205" s="34" t="str">
        <f t="shared" si="22"/>
        <v/>
      </c>
      <c r="O205" s="35"/>
      <c r="P205" s="1">
        <v>0</v>
      </c>
    </row>
    <row r="206" spans="2:16" ht="20.100000000000001" customHeight="1" x14ac:dyDescent="0.25">
      <c r="B206" s="26"/>
      <c r="C206" s="27"/>
      <c r="D206" s="27"/>
      <c r="E206" s="27"/>
      <c r="F206" s="27"/>
      <c r="G206" s="24"/>
      <c r="H206" s="33" t="str">
        <f t="shared" si="18"/>
        <v/>
      </c>
      <c r="I206" s="29"/>
      <c r="J206" s="3" t="str">
        <f t="shared" si="19"/>
        <v/>
      </c>
      <c r="K206" s="4" t="str">
        <f t="shared" si="20"/>
        <v/>
      </c>
      <c r="L206" s="6" t="str">
        <f t="shared" si="23"/>
        <v/>
      </c>
      <c r="M206" s="1" t="str">
        <f t="shared" si="21"/>
        <v/>
      </c>
      <c r="N206" s="34" t="str">
        <f t="shared" si="22"/>
        <v/>
      </c>
      <c r="O206" s="35"/>
      <c r="P206" s="1">
        <v>0</v>
      </c>
    </row>
    <row r="207" spans="2:16" ht="20.100000000000001" customHeight="1" x14ac:dyDescent="0.25">
      <c r="B207" s="26"/>
      <c r="C207" s="27"/>
      <c r="D207" s="27"/>
      <c r="E207" s="27"/>
      <c r="F207" s="27"/>
      <c r="G207" s="24"/>
      <c r="H207" s="33" t="str">
        <f t="shared" si="18"/>
        <v/>
      </c>
      <c r="I207" s="29"/>
      <c r="J207" s="3" t="str">
        <f t="shared" si="19"/>
        <v/>
      </c>
      <c r="K207" s="4" t="str">
        <f t="shared" si="20"/>
        <v/>
      </c>
      <c r="L207" s="6" t="str">
        <f t="shared" si="23"/>
        <v/>
      </c>
      <c r="M207" s="1" t="str">
        <f t="shared" si="21"/>
        <v/>
      </c>
      <c r="N207" s="34" t="str">
        <f t="shared" si="22"/>
        <v/>
      </c>
      <c r="O207" s="35"/>
      <c r="P207" s="1">
        <v>0</v>
      </c>
    </row>
    <row r="208" spans="2:16" ht="20.100000000000001" customHeight="1" thickBot="1" x14ac:dyDescent="0.3">
      <c r="B208" s="11"/>
      <c r="C208" s="12"/>
      <c r="D208" s="12"/>
      <c r="E208" s="12"/>
      <c r="F208" s="12"/>
      <c r="G208" s="12"/>
      <c r="H208" s="12"/>
      <c r="I208" s="12"/>
      <c r="J208" s="12"/>
      <c r="K208" s="12"/>
      <c r="L208" s="13"/>
      <c r="O208" s="35">
        <f>SUM(G7:G207)+L4</f>
        <v>0</v>
      </c>
    </row>
    <row r="209" spans="2:12" ht="20.100000000000001" customHeight="1" thickTop="1" x14ac:dyDescent="0.25">
      <c r="B209" s="14"/>
      <c r="C209" s="15"/>
      <c r="D209" s="15"/>
      <c r="E209" s="15"/>
      <c r="F209" s="15"/>
      <c r="G209" s="15"/>
      <c r="H209" s="15"/>
      <c r="I209" s="15"/>
      <c r="J209" s="16" t="s">
        <v>13</v>
      </c>
      <c r="K209" s="15"/>
      <c r="L209" s="17">
        <f>+O208</f>
        <v>0</v>
      </c>
    </row>
  </sheetData>
  <sheetProtection algorithmName="SHA-512" hashValue="4JShR1Sl2yepZyU6LrbOcUSgOCg0+5FwJmnZr/dKMVpkQ9Qt47Ubzyt0WLdQz7oU4HeJAnHWnXqRHrOvxECluQ==" saltValue="BXk8LOnLqcgXYXoJouUM5g==" spinCount="100000" sheet="1" objects="1" scenarios="1"/>
  <customSheetViews>
    <customSheetView guid="{C823E53C-1558-4D7F-BD45-357C22AC1EC6}" fitToPage="1" printArea="1" hiddenColumns="1">
      <selection activeCell="F23" sqref="F23"/>
      <pageMargins left="0.70866141732283472" right="0.70866141732283472" top="0.78740157480314965" bottom="0.78740157480314965" header="0.31496062992125984" footer="0.31496062992125984"/>
      <pageSetup paperSize="9" scale="64" fitToHeight="13" orientation="portrait" r:id="rId1"/>
    </customSheetView>
  </customSheetViews>
  <mergeCells count="1">
    <mergeCell ref="B2:L2"/>
  </mergeCells>
  <conditionalFormatting sqref="L7:L207">
    <cfRule type="cellIs" dxfId="11" priority="1" operator="lessThan">
      <formula>0</formula>
    </cfRule>
    <cfRule type="cellIs" dxfId="10" priority="2" operator="lessThan">
      <formula>0</formula>
    </cfRule>
  </conditionalFormatting>
  <dataValidations count="3">
    <dataValidation type="decimal" allowBlank="1" showInputMessage="1" showErrorMessage="1" promptTitle="Betrag" prompt="Einnahmen mit einem Plus vor dem Betrag eintragen, Ausgaben mit einem Minus." sqref="G7:G207" xr:uid="{00000000-0002-0000-0700-000000000000}">
      <formula1>-99999999999999900000</formula1>
      <formula2>99999999999999900000</formula2>
    </dataValidation>
    <dataValidation type="date" allowBlank="1" showInputMessage="1" showErrorMessage="1" errorTitle="Datum" error="Datum anders als im erlaubten Format angegeben oder Monat überschritten" promptTitle="Datum" prompt="Sie müssen das Datum im Format TT.MM.JJJJ angeben" sqref="B7:B207" xr:uid="{00000000-0002-0000-0700-000001000000}">
      <formula1>45839</formula1>
      <formula2>45869</formula2>
    </dataValidation>
    <dataValidation type="textLength" operator="lessThan" allowBlank="1" showInputMessage="1" showErrorMessage="1" errorTitle="Fehler" error="Maximale Textlänge von 50 Zeichen überschritten!" sqref="F7:F207" xr:uid="{00000000-0002-0000-0700-000003000000}">
      <formula1>50</formula1>
    </dataValidation>
  </dataValidations>
  <pageMargins left="0.70866141732283472" right="0.70866141732283472" top="0.78740157480314965" bottom="0.78740157480314965" header="0.31496062992125984" footer="0.31496062992125984"/>
  <pageSetup paperSize="9" scale="58" fitToHeight="13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ehlerhafte Daten" error="Bitte nur Daten aus Dropdown-Menü eintragen!" xr:uid="{00000000-0002-0000-0700-000002000000}">
          <x14:formula1>
            <xm:f>Steuercodes!$A$2:$A$8</xm:f>
          </x14:formula1>
          <xm:sqref>I7:I207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>
    <pageSetUpPr fitToPage="1"/>
  </sheetPr>
  <dimension ref="A2:P209"/>
  <sheetViews>
    <sheetView workbookViewId="0">
      <selection activeCell="Q6" sqref="Q6"/>
    </sheetView>
  </sheetViews>
  <sheetFormatPr baseColWidth="10" defaultRowHeight="20.100000000000001" customHeight="1" x14ac:dyDescent="0.25"/>
  <cols>
    <col min="1" max="1" width="13" style="1" customWidth="1"/>
    <col min="2" max="2" width="10.7109375" style="1" customWidth="1"/>
    <col min="3" max="3" width="8.140625" style="1" customWidth="1"/>
    <col min="4" max="4" width="12" style="1" bestFit="1" customWidth="1"/>
    <col min="5" max="5" width="13.140625" style="1" customWidth="1"/>
    <col min="6" max="6" width="45.7109375" style="1" customWidth="1"/>
    <col min="7" max="7" width="11.5703125" style="1" customWidth="1"/>
    <col min="8" max="8" width="7.7109375" style="1" hidden="1" customWidth="1"/>
    <col min="9" max="9" width="11" style="1" customWidth="1"/>
    <col min="10" max="10" width="14.85546875" style="1" bestFit="1" customWidth="1"/>
    <col min="11" max="11" width="13" style="1" hidden="1" customWidth="1"/>
    <col min="12" max="12" width="15" style="1" customWidth="1"/>
    <col min="13" max="13" width="14.85546875" style="1" hidden="1" customWidth="1"/>
    <col min="14" max="15" width="11.42578125" style="1" hidden="1" customWidth="1"/>
    <col min="16" max="16" width="0" style="1" hidden="1" customWidth="1"/>
    <col min="17" max="16384" width="11.42578125" style="1"/>
  </cols>
  <sheetData>
    <row r="2" spans="2:16" ht="20.100000000000001" customHeight="1" x14ac:dyDescent="0.35">
      <c r="B2" s="48" t="str">
        <f>+Juli!B2</f>
        <v>K A S S A B U C H 2025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6" ht="20.100000000000001" customHeight="1" x14ac:dyDescent="0.35">
      <c r="B3" s="32"/>
      <c r="C3" s="32"/>
      <c r="D3" s="32"/>
      <c r="E3" s="32"/>
      <c r="F3" s="32"/>
      <c r="G3" s="31" t="str">
        <f>IF(Betrieb!F5&lt;&gt;"",+Betrieb!F5,"")</f>
        <v/>
      </c>
      <c r="H3" s="32"/>
      <c r="I3" s="32"/>
      <c r="J3" s="32"/>
      <c r="K3" s="32"/>
      <c r="L3" s="32"/>
    </row>
    <row r="4" spans="2:16" ht="20.100000000000001" customHeight="1" x14ac:dyDescent="0.25">
      <c r="G4" s="37" t="str">
        <f>+"08."&amp;Betrieb!F7</f>
        <v>08.2025</v>
      </c>
      <c r="J4" s="8" t="s">
        <v>12</v>
      </c>
      <c r="K4" s="18"/>
      <c r="L4" s="9">
        <f>+Juli!L209</f>
        <v>0</v>
      </c>
    </row>
    <row r="6" spans="2:16" s="10" customFormat="1" ht="20.100000000000001" customHeight="1" x14ac:dyDescent="0.25">
      <c r="B6" s="7" t="s">
        <v>0</v>
      </c>
      <c r="C6" s="7" t="s">
        <v>1</v>
      </c>
      <c r="D6" s="7" t="s">
        <v>3</v>
      </c>
      <c r="E6" s="7" t="s">
        <v>2</v>
      </c>
      <c r="F6" s="7" t="s">
        <v>4</v>
      </c>
      <c r="G6" s="7" t="s">
        <v>5</v>
      </c>
      <c r="H6" s="7" t="s">
        <v>10</v>
      </c>
      <c r="I6" s="7" t="s">
        <v>6</v>
      </c>
      <c r="J6" s="7" t="s">
        <v>7</v>
      </c>
      <c r="K6" s="7" t="s">
        <v>8</v>
      </c>
      <c r="L6" s="7" t="s">
        <v>9</v>
      </c>
      <c r="M6" s="10" t="s">
        <v>11</v>
      </c>
      <c r="N6" s="10" t="s">
        <v>0</v>
      </c>
      <c r="O6" s="10" t="s">
        <v>15</v>
      </c>
      <c r="P6" s="10" t="s">
        <v>31</v>
      </c>
    </row>
    <row r="7" spans="2:16" ht="20.100000000000001" customHeight="1" x14ac:dyDescent="0.25">
      <c r="B7" s="19"/>
      <c r="C7" s="20"/>
      <c r="D7" s="20"/>
      <c r="E7" s="20"/>
      <c r="F7" s="20"/>
      <c r="G7" s="21"/>
      <c r="H7" s="33"/>
      <c r="I7" s="28"/>
      <c r="J7" s="3" t="str">
        <f>+IF(G7&lt;&gt;"",IF(I7=5,G7/1.05*0.05,IF(I7=10,G7/1.1*0.1,IF(I7=20,G7/1.2*0.2,IF(I7="IG",0,IF(I7=12,G7/1.12*0.12,IF(I7=13,G7/1.13*0.13,IF(I7="EXPORT",0,""))))))),"")</f>
        <v/>
      </c>
      <c r="K7" s="4" t="str">
        <f>+IF(G7&lt;&gt;"",IF(G7&lt;0,IF(I7&lt;&gt;"",IF(I7=20,9,IF(I7=10,8,IF(I7=13,6,""))),""),""),"")</f>
        <v/>
      </c>
      <c r="L7" s="2" t="str">
        <f>+IF(G7&lt;&gt;"",L4+G7,"")</f>
        <v/>
      </c>
      <c r="M7" s="1" t="str">
        <f>IF(G7&lt;&gt;"",IF(G7&lt;0,-1*G7,G7),"")</f>
        <v/>
      </c>
      <c r="N7" s="34" t="str">
        <f>+IF(B7&lt;&gt;"",B7,"")</f>
        <v/>
      </c>
      <c r="P7" s="1">
        <v>0</v>
      </c>
    </row>
    <row r="8" spans="2:16" ht="20.100000000000001" customHeight="1" x14ac:dyDescent="0.25">
      <c r="B8" s="22"/>
      <c r="C8" s="23"/>
      <c r="D8" s="23"/>
      <c r="E8" s="23"/>
      <c r="F8" s="23"/>
      <c r="G8" s="24"/>
      <c r="H8" s="33" t="str">
        <f t="shared" ref="H7:H71" si="0">+IF(G8&lt;&gt;0,IF(G8&gt;=0,"S","H"),"")</f>
        <v/>
      </c>
      <c r="I8" s="29"/>
      <c r="J8" s="3" t="str">
        <f t="shared" ref="J8:J71" si="1">+IF(G8&lt;&gt;"",IF(I8=5,G8/1.05*0.05,IF(I8=10,G8/1.1*0.1,IF(I8=20,G8/1.2*0.2,IF(I8="IG",0,IF(I8=12,G8/1.12*0.12,IF(I8=13,G8/1.13*0.13,IF(I8="EXPORT",0,""))))))),"")</f>
        <v/>
      </c>
      <c r="K8" s="4" t="str">
        <f t="shared" ref="K8:K71" si="2">+IF(G8&lt;&gt;"",IF(G8&lt;0,IF(I8&lt;&gt;"",IF(I8=20,9,IF(I8=10,8,IF(I8=13,6,""))),""),""),"")</f>
        <v/>
      </c>
      <c r="L8" s="5" t="str">
        <f>+IF(G8&lt;&gt;"",L7+G8,"")</f>
        <v/>
      </c>
      <c r="M8" s="1" t="str">
        <f t="shared" ref="M8:M71" si="3">IF(G8&lt;&gt;"",IF(G8&lt;0,-1*G8,G8),"")</f>
        <v/>
      </c>
      <c r="N8" s="34" t="str">
        <f t="shared" ref="N8:N71" si="4">+IF(B8&lt;&gt;"",B8,"")</f>
        <v/>
      </c>
      <c r="P8" s="1">
        <v>0</v>
      </c>
    </row>
    <row r="9" spans="2:16" ht="20.100000000000001" customHeight="1" x14ac:dyDescent="0.25">
      <c r="B9" s="22"/>
      <c r="C9" s="23"/>
      <c r="D9" s="23"/>
      <c r="E9" s="23"/>
      <c r="F9" s="23"/>
      <c r="G9" s="24"/>
      <c r="H9" s="33" t="str">
        <f t="shared" si="0"/>
        <v/>
      </c>
      <c r="I9" s="29"/>
      <c r="J9" s="3" t="str">
        <f t="shared" si="1"/>
        <v/>
      </c>
      <c r="K9" s="4" t="str">
        <f t="shared" si="2"/>
        <v/>
      </c>
      <c r="L9" s="5" t="str">
        <f t="shared" ref="L9:L72" si="5">+IF(G9&lt;&gt;"",L8+G9,"")</f>
        <v/>
      </c>
      <c r="M9" s="1" t="str">
        <f t="shared" si="3"/>
        <v/>
      </c>
      <c r="N9" s="34" t="str">
        <f t="shared" si="4"/>
        <v/>
      </c>
      <c r="P9" s="1">
        <v>0</v>
      </c>
    </row>
    <row r="10" spans="2:16" ht="20.100000000000001" customHeight="1" x14ac:dyDescent="0.25">
      <c r="B10" s="22"/>
      <c r="C10" s="23"/>
      <c r="D10" s="23"/>
      <c r="E10" s="23"/>
      <c r="F10" s="23"/>
      <c r="G10" s="24"/>
      <c r="H10" s="33" t="str">
        <f t="shared" si="0"/>
        <v/>
      </c>
      <c r="I10" s="29"/>
      <c r="J10" s="3" t="str">
        <f t="shared" si="1"/>
        <v/>
      </c>
      <c r="K10" s="4" t="str">
        <f t="shared" si="2"/>
        <v/>
      </c>
      <c r="L10" s="5" t="str">
        <f t="shared" si="5"/>
        <v/>
      </c>
      <c r="M10" s="1" t="str">
        <f t="shared" si="3"/>
        <v/>
      </c>
      <c r="N10" s="34" t="str">
        <f t="shared" si="4"/>
        <v/>
      </c>
      <c r="P10" s="1">
        <v>0</v>
      </c>
    </row>
    <row r="11" spans="2:16" ht="20.100000000000001" customHeight="1" x14ac:dyDescent="0.25">
      <c r="B11" s="22"/>
      <c r="C11" s="23"/>
      <c r="D11" s="23"/>
      <c r="E11" s="23"/>
      <c r="F11" s="23"/>
      <c r="G11" s="24"/>
      <c r="H11" s="33" t="str">
        <f t="shared" si="0"/>
        <v/>
      </c>
      <c r="I11" s="29"/>
      <c r="J11" s="3" t="str">
        <f t="shared" si="1"/>
        <v/>
      </c>
      <c r="K11" s="4" t="str">
        <f t="shared" si="2"/>
        <v/>
      </c>
      <c r="L11" s="5" t="str">
        <f t="shared" si="5"/>
        <v/>
      </c>
      <c r="M11" s="1" t="str">
        <f t="shared" si="3"/>
        <v/>
      </c>
      <c r="N11" s="34" t="str">
        <f t="shared" si="4"/>
        <v/>
      </c>
      <c r="P11" s="1">
        <v>0</v>
      </c>
    </row>
    <row r="12" spans="2:16" ht="20.100000000000001" customHeight="1" x14ac:dyDescent="0.25">
      <c r="B12" s="22"/>
      <c r="C12" s="23"/>
      <c r="D12" s="23"/>
      <c r="E12" s="23"/>
      <c r="F12" s="23"/>
      <c r="G12" s="24"/>
      <c r="H12" s="33" t="str">
        <f t="shared" si="0"/>
        <v/>
      </c>
      <c r="I12" s="29"/>
      <c r="J12" s="3" t="str">
        <f t="shared" si="1"/>
        <v/>
      </c>
      <c r="K12" s="4" t="str">
        <f t="shared" si="2"/>
        <v/>
      </c>
      <c r="L12" s="5" t="str">
        <f t="shared" si="5"/>
        <v/>
      </c>
      <c r="M12" s="1" t="str">
        <f t="shared" si="3"/>
        <v/>
      </c>
      <c r="N12" s="34" t="str">
        <f t="shared" si="4"/>
        <v/>
      </c>
      <c r="P12" s="1">
        <v>0</v>
      </c>
    </row>
    <row r="13" spans="2:16" ht="20.100000000000001" customHeight="1" x14ac:dyDescent="0.25">
      <c r="B13" s="22"/>
      <c r="C13" s="23"/>
      <c r="D13" s="23"/>
      <c r="E13" s="23"/>
      <c r="F13" s="23"/>
      <c r="G13" s="24"/>
      <c r="H13" s="33" t="str">
        <f t="shared" si="0"/>
        <v/>
      </c>
      <c r="I13" s="29"/>
      <c r="J13" s="3" t="str">
        <f t="shared" si="1"/>
        <v/>
      </c>
      <c r="K13" s="4" t="str">
        <f t="shared" si="2"/>
        <v/>
      </c>
      <c r="L13" s="5" t="str">
        <f t="shared" si="5"/>
        <v/>
      </c>
      <c r="M13" s="1" t="str">
        <f t="shared" si="3"/>
        <v/>
      </c>
      <c r="N13" s="34" t="str">
        <f t="shared" si="4"/>
        <v/>
      </c>
      <c r="P13" s="1">
        <v>0</v>
      </c>
    </row>
    <row r="14" spans="2:16" ht="20.100000000000001" customHeight="1" x14ac:dyDescent="0.25">
      <c r="B14" s="22"/>
      <c r="C14" s="23"/>
      <c r="D14" s="23"/>
      <c r="E14" s="23"/>
      <c r="F14" s="23"/>
      <c r="G14" s="24"/>
      <c r="H14" s="33" t="str">
        <f t="shared" si="0"/>
        <v/>
      </c>
      <c r="I14" s="29"/>
      <c r="J14" s="3" t="str">
        <f t="shared" si="1"/>
        <v/>
      </c>
      <c r="K14" s="4" t="str">
        <f t="shared" si="2"/>
        <v/>
      </c>
      <c r="L14" s="5" t="str">
        <f t="shared" si="5"/>
        <v/>
      </c>
      <c r="M14" s="1" t="str">
        <f t="shared" si="3"/>
        <v/>
      </c>
      <c r="N14" s="34" t="str">
        <f t="shared" si="4"/>
        <v/>
      </c>
      <c r="P14" s="1">
        <v>0</v>
      </c>
    </row>
    <row r="15" spans="2:16" ht="20.100000000000001" customHeight="1" x14ac:dyDescent="0.25">
      <c r="B15" s="22"/>
      <c r="C15" s="23"/>
      <c r="D15" s="23"/>
      <c r="E15" s="23"/>
      <c r="F15" s="23"/>
      <c r="G15" s="24"/>
      <c r="H15" s="33" t="str">
        <f t="shared" si="0"/>
        <v/>
      </c>
      <c r="I15" s="29"/>
      <c r="J15" s="3" t="str">
        <f t="shared" si="1"/>
        <v/>
      </c>
      <c r="K15" s="4" t="str">
        <f t="shared" si="2"/>
        <v/>
      </c>
      <c r="L15" s="5" t="str">
        <f t="shared" si="5"/>
        <v/>
      </c>
      <c r="M15" s="1" t="str">
        <f t="shared" si="3"/>
        <v/>
      </c>
      <c r="N15" s="34" t="str">
        <f t="shared" si="4"/>
        <v/>
      </c>
      <c r="P15" s="1">
        <v>0</v>
      </c>
    </row>
    <row r="16" spans="2:16" ht="20.100000000000001" customHeight="1" x14ac:dyDescent="0.25">
      <c r="B16" s="22"/>
      <c r="C16" s="23"/>
      <c r="D16" s="23"/>
      <c r="E16" s="23"/>
      <c r="F16" s="23"/>
      <c r="G16" s="24"/>
      <c r="H16" s="33" t="str">
        <f t="shared" si="0"/>
        <v/>
      </c>
      <c r="I16" s="29"/>
      <c r="J16" s="3" t="str">
        <f t="shared" si="1"/>
        <v/>
      </c>
      <c r="K16" s="4" t="str">
        <f t="shared" si="2"/>
        <v/>
      </c>
      <c r="L16" s="5" t="str">
        <f t="shared" si="5"/>
        <v/>
      </c>
      <c r="M16" s="1" t="str">
        <f t="shared" si="3"/>
        <v/>
      </c>
      <c r="N16" s="34" t="str">
        <f t="shared" si="4"/>
        <v/>
      </c>
      <c r="P16" s="1">
        <v>0</v>
      </c>
    </row>
    <row r="17" spans="2:16" ht="20.100000000000001" customHeight="1" x14ac:dyDescent="0.25">
      <c r="B17" s="22"/>
      <c r="C17" s="23"/>
      <c r="D17" s="23"/>
      <c r="E17" s="23"/>
      <c r="F17" s="23"/>
      <c r="G17" s="24"/>
      <c r="H17" s="33" t="str">
        <f t="shared" si="0"/>
        <v/>
      </c>
      <c r="I17" s="29"/>
      <c r="J17" s="3" t="str">
        <f t="shared" si="1"/>
        <v/>
      </c>
      <c r="K17" s="4" t="str">
        <f t="shared" si="2"/>
        <v/>
      </c>
      <c r="L17" s="5" t="str">
        <f t="shared" si="5"/>
        <v/>
      </c>
      <c r="M17" s="1" t="str">
        <f t="shared" si="3"/>
        <v/>
      </c>
      <c r="N17" s="34" t="str">
        <f t="shared" si="4"/>
        <v/>
      </c>
      <c r="P17" s="1">
        <v>0</v>
      </c>
    </row>
    <row r="18" spans="2:16" ht="20.100000000000001" customHeight="1" x14ac:dyDescent="0.25">
      <c r="B18" s="22"/>
      <c r="C18" s="23"/>
      <c r="D18" s="23"/>
      <c r="E18" s="23"/>
      <c r="F18" s="23"/>
      <c r="G18" s="24"/>
      <c r="H18" s="33" t="str">
        <f t="shared" si="0"/>
        <v/>
      </c>
      <c r="I18" s="29"/>
      <c r="J18" s="3" t="str">
        <f t="shared" si="1"/>
        <v/>
      </c>
      <c r="K18" s="4" t="str">
        <f t="shared" si="2"/>
        <v/>
      </c>
      <c r="L18" s="5" t="str">
        <f t="shared" si="5"/>
        <v/>
      </c>
      <c r="M18" s="1" t="str">
        <f t="shared" si="3"/>
        <v/>
      </c>
      <c r="N18" s="34" t="str">
        <f t="shared" si="4"/>
        <v/>
      </c>
      <c r="P18" s="1">
        <v>0</v>
      </c>
    </row>
    <row r="19" spans="2:16" ht="20.100000000000001" customHeight="1" x14ac:dyDescent="0.25">
      <c r="B19" s="22"/>
      <c r="C19" s="23"/>
      <c r="D19" s="23"/>
      <c r="E19" s="23"/>
      <c r="F19" s="23"/>
      <c r="G19" s="24"/>
      <c r="H19" s="33" t="str">
        <f t="shared" si="0"/>
        <v/>
      </c>
      <c r="I19" s="29"/>
      <c r="J19" s="3" t="str">
        <f t="shared" si="1"/>
        <v/>
      </c>
      <c r="K19" s="4" t="str">
        <f t="shared" si="2"/>
        <v/>
      </c>
      <c r="L19" s="5" t="str">
        <f t="shared" si="5"/>
        <v/>
      </c>
      <c r="M19" s="1" t="str">
        <f t="shared" si="3"/>
        <v/>
      </c>
      <c r="N19" s="34" t="str">
        <f t="shared" si="4"/>
        <v/>
      </c>
      <c r="P19" s="1">
        <v>0</v>
      </c>
    </row>
    <row r="20" spans="2:16" ht="20.100000000000001" customHeight="1" x14ac:dyDescent="0.25">
      <c r="B20" s="22"/>
      <c r="C20" s="23"/>
      <c r="D20" s="23"/>
      <c r="E20" s="23"/>
      <c r="F20" s="23"/>
      <c r="G20" s="24"/>
      <c r="H20" s="33" t="str">
        <f t="shared" si="0"/>
        <v/>
      </c>
      <c r="I20" s="29"/>
      <c r="J20" s="3" t="str">
        <f t="shared" si="1"/>
        <v/>
      </c>
      <c r="K20" s="4" t="str">
        <f t="shared" si="2"/>
        <v/>
      </c>
      <c r="L20" s="5" t="str">
        <f t="shared" si="5"/>
        <v/>
      </c>
      <c r="M20" s="1" t="str">
        <f t="shared" si="3"/>
        <v/>
      </c>
      <c r="N20" s="34" t="str">
        <f t="shared" si="4"/>
        <v/>
      </c>
      <c r="P20" s="1">
        <v>0</v>
      </c>
    </row>
    <row r="21" spans="2:16" ht="20.100000000000001" customHeight="1" x14ac:dyDescent="0.25">
      <c r="B21" s="22"/>
      <c r="C21" s="23"/>
      <c r="D21" s="23"/>
      <c r="E21" s="23"/>
      <c r="F21" s="23"/>
      <c r="G21" s="24"/>
      <c r="H21" s="33" t="str">
        <f t="shared" si="0"/>
        <v/>
      </c>
      <c r="I21" s="29"/>
      <c r="J21" s="3" t="str">
        <f t="shared" si="1"/>
        <v/>
      </c>
      <c r="K21" s="4" t="str">
        <f t="shared" si="2"/>
        <v/>
      </c>
      <c r="L21" s="5" t="str">
        <f t="shared" si="5"/>
        <v/>
      </c>
      <c r="M21" s="1" t="str">
        <f t="shared" si="3"/>
        <v/>
      </c>
      <c r="N21" s="34" t="str">
        <f t="shared" si="4"/>
        <v/>
      </c>
      <c r="P21" s="1">
        <v>0</v>
      </c>
    </row>
    <row r="22" spans="2:16" ht="20.100000000000001" customHeight="1" x14ac:dyDescent="0.25">
      <c r="B22" s="22"/>
      <c r="C22" s="23"/>
      <c r="D22" s="23"/>
      <c r="E22" s="23"/>
      <c r="F22" s="23"/>
      <c r="G22" s="24"/>
      <c r="H22" s="33" t="str">
        <f t="shared" si="0"/>
        <v/>
      </c>
      <c r="I22" s="29"/>
      <c r="J22" s="3" t="str">
        <f t="shared" si="1"/>
        <v/>
      </c>
      <c r="K22" s="4" t="str">
        <f t="shared" si="2"/>
        <v/>
      </c>
      <c r="L22" s="5" t="str">
        <f t="shared" si="5"/>
        <v/>
      </c>
      <c r="M22" s="1" t="str">
        <f t="shared" si="3"/>
        <v/>
      </c>
      <c r="N22" s="34" t="str">
        <f t="shared" si="4"/>
        <v/>
      </c>
      <c r="P22" s="1">
        <v>0</v>
      </c>
    </row>
    <row r="23" spans="2:16" ht="20.100000000000001" customHeight="1" x14ac:dyDescent="0.25">
      <c r="B23" s="22"/>
      <c r="C23" s="23"/>
      <c r="D23" s="23"/>
      <c r="E23" s="23"/>
      <c r="F23" s="23"/>
      <c r="G23" s="24"/>
      <c r="H23" s="33" t="str">
        <f t="shared" si="0"/>
        <v/>
      </c>
      <c r="I23" s="29"/>
      <c r="J23" s="3" t="str">
        <f t="shared" si="1"/>
        <v/>
      </c>
      <c r="K23" s="4" t="str">
        <f t="shared" si="2"/>
        <v/>
      </c>
      <c r="L23" s="5" t="str">
        <f t="shared" si="5"/>
        <v/>
      </c>
      <c r="M23" s="1" t="str">
        <f t="shared" si="3"/>
        <v/>
      </c>
      <c r="N23" s="34" t="str">
        <f t="shared" si="4"/>
        <v/>
      </c>
      <c r="P23" s="1">
        <v>0</v>
      </c>
    </row>
    <row r="24" spans="2:16" ht="20.100000000000001" customHeight="1" x14ac:dyDescent="0.25">
      <c r="B24" s="22"/>
      <c r="C24" s="23"/>
      <c r="D24" s="23"/>
      <c r="E24" s="23"/>
      <c r="F24" s="23"/>
      <c r="G24" s="24"/>
      <c r="H24" s="33" t="str">
        <f t="shared" si="0"/>
        <v/>
      </c>
      <c r="I24" s="29"/>
      <c r="J24" s="3" t="str">
        <f t="shared" si="1"/>
        <v/>
      </c>
      <c r="K24" s="4" t="str">
        <f t="shared" si="2"/>
        <v/>
      </c>
      <c r="L24" s="5" t="str">
        <f t="shared" si="5"/>
        <v/>
      </c>
      <c r="M24" s="1" t="str">
        <f t="shared" si="3"/>
        <v/>
      </c>
      <c r="N24" s="34" t="str">
        <f t="shared" si="4"/>
        <v/>
      </c>
      <c r="P24" s="1">
        <v>0</v>
      </c>
    </row>
    <row r="25" spans="2:16" ht="20.100000000000001" customHeight="1" x14ac:dyDescent="0.25">
      <c r="B25" s="22"/>
      <c r="C25" s="23"/>
      <c r="D25" s="23"/>
      <c r="E25" s="23"/>
      <c r="F25" s="23"/>
      <c r="G25" s="24"/>
      <c r="H25" s="33" t="str">
        <f t="shared" si="0"/>
        <v/>
      </c>
      <c r="I25" s="29"/>
      <c r="J25" s="3" t="str">
        <f t="shared" si="1"/>
        <v/>
      </c>
      <c r="K25" s="4" t="str">
        <f t="shared" si="2"/>
        <v/>
      </c>
      <c r="L25" s="5" t="str">
        <f t="shared" si="5"/>
        <v/>
      </c>
      <c r="M25" s="1" t="str">
        <f t="shared" si="3"/>
        <v/>
      </c>
      <c r="N25" s="34" t="str">
        <f t="shared" si="4"/>
        <v/>
      </c>
      <c r="P25" s="1">
        <v>0</v>
      </c>
    </row>
    <row r="26" spans="2:16" ht="20.100000000000001" customHeight="1" x14ac:dyDescent="0.25">
      <c r="B26" s="22"/>
      <c r="C26" s="23"/>
      <c r="D26" s="23"/>
      <c r="E26" s="23"/>
      <c r="F26" s="23"/>
      <c r="G26" s="24"/>
      <c r="H26" s="33" t="str">
        <f t="shared" si="0"/>
        <v/>
      </c>
      <c r="I26" s="29"/>
      <c r="J26" s="3" t="str">
        <f t="shared" si="1"/>
        <v/>
      </c>
      <c r="K26" s="4" t="str">
        <f t="shared" si="2"/>
        <v/>
      </c>
      <c r="L26" s="5" t="str">
        <f t="shared" si="5"/>
        <v/>
      </c>
      <c r="M26" s="1" t="str">
        <f t="shared" si="3"/>
        <v/>
      </c>
      <c r="N26" s="34" t="str">
        <f t="shared" si="4"/>
        <v/>
      </c>
      <c r="P26" s="1">
        <v>0</v>
      </c>
    </row>
    <row r="27" spans="2:16" ht="20.100000000000001" customHeight="1" x14ac:dyDescent="0.25">
      <c r="B27" s="22"/>
      <c r="C27" s="23"/>
      <c r="D27" s="23"/>
      <c r="E27" s="23"/>
      <c r="F27" s="23"/>
      <c r="G27" s="24"/>
      <c r="H27" s="33" t="str">
        <f t="shared" si="0"/>
        <v/>
      </c>
      <c r="I27" s="29"/>
      <c r="J27" s="3" t="str">
        <f t="shared" si="1"/>
        <v/>
      </c>
      <c r="K27" s="4" t="str">
        <f t="shared" si="2"/>
        <v/>
      </c>
      <c r="L27" s="5" t="str">
        <f t="shared" si="5"/>
        <v/>
      </c>
      <c r="M27" s="1" t="str">
        <f t="shared" si="3"/>
        <v/>
      </c>
      <c r="N27" s="34" t="str">
        <f t="shared" si="4"/>
        <v/>
      </c>
      <c r="P27" s="1">
        <v>0</v>
      </c>
    </row>
    <row r="28" spans="2:16" ht="20.100000000000001" customHeight="1" x14ac:dyDescent="0.25">
      <c r="B28" s="22"/>
      <c r="C28" s="23"/>
      <c r="D28" s="23"/>
      <c r="E28" s="23"/>
      <c r="F28" s="23"/>
      <c r="G28" s="24"/>
      <c r="H28" s="33" t="str">
        <f t="shared" si="0"/>
        <v/>
      </c>
      <c r="I28" s="29"/>
      <c r="J28" s="3" t="str">
        <f t="shared" si="1"/>
        <v/>
      </c>
      <c r="K28" s="4" t="str">
        <f t="shared" si="2"/>
        <v/>
      </c>
      <c r="L28" s="5" t="str">
        <f t="shared" si="5"/>
        <v/>
      </c>
      <c r="M28" s="1" t="str">
        <f t="shared" si="3"/>
        <v/>
      </c>
      <c r="N28" s="34" t="str">
        <f t="shared" si="4"/>
        <v/>
      </c>
      <c r="P28" s="1">
        <v>0</v>
      </c>
    </row>
    <row r="29" spans="2:16" ht="20.100000000000001" customHeight="1" x14ac:dyDescent="0.25">
      <c r="B29" s="22"/>
      <c r="C29" s="23"/>
      <c r="D29" s="23"/>
      <c r="E29" s="23"/>
      <c r="F29" s="23"/>
      <c r="G29" s="24"/>
      <c r="H29" s="33" t="str">
        <f t="shared" si="0"/>
        <v/>
      </c>
      <c r="I29" s="29"/>
      <c r="J29" s="3" t="str">
        <f t="shared" si="1"/>
        <v/>
      </c>
      <c r="K29" s="4" t="str">
        <f t="shared" si="2"/>
        <v/>
      </c>
      <c r="L29" s="5" t="str">
        <f t="shared" si="5"/>
        <v/>
      </c>
      <c r="M29" s="1" t="str">
        <f t="shared" si="3"/>
        <v/>
      </c>
      <c r="N29" s="34" t="str">
        <f t="shared" si="4"/>
        <v/>
      </c>
      <c r="P29" s="1">
        <v>0</v>
      </c>
    </row>
    <row r="30" spans="2:16" ht="20.100000000000001" customHeight="1" x14ac:dyDescent="0.25">
      <c r="B30" s="22"/>
      <c r="C30" s="23"/>
      <c r="D30" s="23"/>
      <c r="E30" s="23"/>
      <c r="F30" s="23"/>
      <c r="G30" s="24"/>
      <c r="H30" s="33" t="str">
        <f t="shared" si="0"/>
        <v/>
      </c>
      <c r="I30" s="29"/>
      <c r="J30" s="3" t="str">
        <f t="shared" si="1"/>
        <v/>
      </c>
      <c r="K30" s="4" t="str">
        <f t="shared" si="2"/>
        <v/>
      </c>
      <c r="L30" s="5" t="str">
        <f t="shared" si="5"/>
        <v/>
      </c>
      <c r="M30" s="1" t="str">
        <f t="shared" si="3"/>
        <v/>
      </c>
      <c r="N30" s="34" t="str">
        <f t="shared" si="4"/>
        <v/>
      </c>
      <c r="P30" s="1">
        <v>0</v>
      </c>
    </row>
    <row r="31" spans="2:16" ht="20.100000000000001" customHeight="1" x14ac:dyDescent="0.25">
      <c r="B31" s="22"/>
      <c r="C31" s="25"/>
      <c r="D31" s="25"/>
      <c r="E31" s="25"/>
      <c r="F31" s="25"/>
      <c r="G31" s="24"/>
      <c r="H31" s="33" t="str">
        <f t="shared" si="0"/>
        <v/>
      </c>
      <c r="I31" s="29"/>
      <c r="J31" s="3" t="str">
        <f t="shared" si="1"/>
        <v/>
      </c>
      <c r="K31" s="4" t="str">
        <f t="shared" si="2"/>
        <v/>
      </c>
      <c r="L31" s="6" t="str">
        <f t="shared" si="5"/>
        <v/>
      </c>
      <c r="M31" s="1" t="str">
        <f t="shared" si="3"/>
        <v/>
      </c>
      <c r="N31" s="34" t="str">
        <f t="shared" si="4"/>
        <v/>
      </c>
      <c r="P31" s="1">
        <v>0</v>
      </c>
    </row>
    <row r="32" spans="2:16" ht="20.100000000000001" customHeight="1" x14ac:dyDescent="0.25">
      <c r="B32" s="22"/>
      <c r="C32" s="25"/>
      <c r="D32" s="25"/>
      <c r="E32" s="25"/>
      <c r="F32" s="25"/>
      <c r="G32" s="24"/>
      <c r="H32" s="33" t="str">
        <f t="shared" si="0"/>
        <v/>
      </c>
      <c r="I32" s="29"/>
      <c r="J32" s="3" t="str">
        <f t="shared" si="1"/>
        <v/>
      </c>
      <c r="K32" s="4" t="str">
        <f t="shared" si="2"/>
        <v/>
      </c>
      <c r="L32" s="6" t="str">
        <f t="shared" si="5"/>
        <v/>
      </c>
      <c r="M32" s="1" t="str">
        <f t="shared" si="3"/>
        <v/>
      </c>
      <c r="N32" s="34" t="str">
        <f t="shared" si="4"/>
        <v/>
      </c>
      <c r="P32" s="1">
        <v>0</v>
      </c>
    </row>
    <row r="33" spans="1:16" ht="20.100000000000001" customHeight="1" x14ac:dyDescent="0.25">
      <c r="B33" s="22"/>
      <c r="C33" s="25"/>
      <c r="D33" s="25"/>
      <c r="E33" s="25"/>
      <c r="F33" s="25"/>
      <c r="G33" s="24"/>
      <c r="H33" s="33" t="str">
        <f t="shared" si="0"/>
        <v/>
      </c>
      <c r="I33" s="29"/>
      <c r="J33" s="3" t="str">
        <f t="shared" si="1"/>
        <v/>
      </c>
      <c r="K33" s="4" t="str">
        <f t="shared" si="2"/>
        <v/>
      </c>
      <c r="L33" s="6" t="str">
        <f t="shared" si="5"/>
        <v/>
      </c>
      <c r="M33" s="1" t="str">
        <f t="shared" si="3"/>
        <v/>
      </c>
      <c r="N33" s="34" t="str">
        <f t="shared" si="4"/>
        <v/>
      </c>
      <c r="P33" s="1">
        <v>0</v>
      </c>
    </row>
    <row r="34" spans="1:16" ht="20.100000000000001" customHeight="1" x14ac:dyDescent="0.25">
      <c r="B34" s="22"/>
      <c r="C34" s="25"/>
      <c r="D34" s="25"/>
      <c r="E34" s="25"/>
      <c r="F34" s="25"/>
      <c r="G34" s="24"/>
      <c r="H34" s="33" t="str">
        <f t="shared" si="0"/>
        <v/>
      </c>
      <c r="I34" s="29"/>
      <c r="J34" s="3" t="str">
        <f t="shared" si="1"/>
        <v/>
      </c>
      <c r="K34" s="4" t="str">
        <f t="shared" si="2"/>
        <v/>
      </c>
      <c r="L34" s="6" t="str">
        <f t="shared" si="5"/>
        <v/>
      </c>
      <c r="M34" s="1" t="str">
        <f t="shared" si="3"/>
        <v/>
      </c>
      <c r="N34" s="34" t="str">
        <f t="shared" si="4"/>
        <v/>
      </c>
      <c r="O34" s="35"/>
      <c r="P34" s="1">
        <v>0</v>
      </c>
    </row>
    <row r="35" spans="1:16" ht="20.100000000000001" customHeight="1" x14ac:dyDescent="0.25">
      <c r="B35" s="26"/>
      <c r="C35" s="27"/>
      <c r="D35" s="27"/>
      <c r="E35" s="27"/>
      <c r="F35" s="27"/>
      <c r="G35" s="24"/>
      <c r="H35" s="33" t="str">
        <f t="shared" si="0"/>
        <v/>
      </c>
      <c r="I35" s="29"/>
      <c r="J35" s="3" t="str">
        <f t="shared" si="1"/>
        <v/>
      </c>
      <c r="K35" s="4" t="str">
        <f t="shared" si="2"/>
        <v/>
      </c>
      <c r="L35" s="6" t="str">
        <f t="shared" si="5"/>
        <v/>
      </c>
      <c r="M35" s="1" t="str">
        <f t="shared" si="3"/>
        <v/>
      </c>
      <c r="N35" s="34" t="str">
        <f t="shared" si="4"/>
        <v/>
      </c>
      <c r="O35" s="35"/>
      <c r="P35" s="1">
        <v>0</v>
      </c>
    </row>
    <row r="36" spans="1:16" ht="20.100000000000001" customHeight="1" x14ac:dyDescent="0.25">
      <c r="A36" s="36"/>
      <c r="B36" s="26"/>
      <c r="C36" s="27"/>
      <c r="D36" s="27"/>
      <c r="E36" s="27"/>
      <c r="F36" s="27"/>
      <c r="G36" s="24"/>
      <c r="H36" s="33" t="str">
        <f t="shared" si="0"/>
        <v/>
      </c>
      <c r="I36" s="29"/>
      <c r="J36" s="3" t="str">
        <f t="shared" si="1"/>
        <v/>
      </c>
      <c r="K36" s="4" t="str">
        <f t="shared" si="2"/>
        <v/>
      </c>
      <c r="L36" s="6" t="str">
        <f t="shared" si="5"/>
        <v/>
      </c>
      <c r="M36" s="1" t="str">
        <f t="shared" si="3"/>
        <v/>
      </c>
      <c r="N36" s="34" t="str">
        <f t="shared" si="4"/>
        <v/>
      </c>
      <c r="O36" s="35"/>
      <c r="P36" s="1">
        <v>0</v>
      </c>
    </row>
    <row r="37" spans="1:16" ht="20.100000000000001" customHeight="1" x14ac:dyDescent="0.25">
      <c r="B37" s="26"/>
      <c r="C37" s="27"/>
      <c r="D37" s="27"/>
      <c r="E37" s="27"/>
      <c r="F37" s="27"/>
      <c r="G37" s="24"/>
      <c r="H37" s="33" t="str">
        <f t="shared" si="0"/>
        <v/>
      </c>
      <c r="I37" s="29"/>
      <c r="J37" s="3" t="str">
        <f t="shared" si="1"/>
        <v/>
      </c>
      <c r="K37" s="4" t="str">
        <f t="shared" si="2"/>
        <v/>
      </c>
      <c r="L37" s="6" t="str">
        <f t="shared" si="5"/>
        <v/>
      </c>
      <c r="M37" s="1" t="str">
        <f t="shared" si="3"/>
        <v/>
      </c>
      <c r="N37" s="34" t="str">
        <f t="shared" si="4"/>
        <v/>
      </c>
      <c r="O37" s="35"/>
      <c r="P37" s="1">
        <v>0</v>
      </c>
    </row>
    <row r="38" spans="1:16" ht="20.100000000000001" customHeight="1" x14ac:dyDescent="0.25">
      <c r="B38" s="26"/>
      <c r="C38" s="27"/>
      <c r="D38" s="27"/>
      <c r="E38" s="27"/>
      <c r="F38" s="27"/>
      <c r="G38" s="24"/>
      <c r="H38" s="33" t="str">
        <f t="shared" si="0"/>
        <v/>
      </c>
      <c r="I38" s="29"/>
      <c r="J38" s="3" t="str">
        <f t="shared" si="1"/>
        <v/>
      </c>
      <c r="K38" s="4" t="str">
        <f t="shared" si="2"/>
        <v/>
      </c>
      <c r="L38" s="6" t="str">
        <f t="shared" si="5"/>
        <v/>
      </c>
      <c r="M38" s="1" t="str">
        <f t="shared" si="3"/>
        <v/>
      </c>
      <c r="N38" s="34" t="str">
        <f t="shared" si="4"/>
        <v/>
      </c>
      <c r="O38" s="35"/>
      <c r="P38" s="1">
        <v>0</v>
      </c>
    </row>
    <row r="39" spans="1:16" ht="20.100000000000001" customHeight="1" x14ac:dyDescent="0.25">
      <c r="B39" s="26"/>
      <c r="C39" s="27"/>
      <c r="D39" s="27"/>
      <c r="E39" s="27"/>
      <c r="F39" s="27"/>
      <c r="G39" s="24"/>
      <c r="H39" s="33" t="str">
        <f t="shared" si="0"/>
        <v/>
      </c>
      <c r="I39" s="29"/>
      <c r="J39" s="3" t="str">
        <f t="shared" si="1"/>
        <v/>
      </c>
      <c r="K39" s="4" t="str">
        <f t="shared" si="2"/>
        <v/>
      </c>
      <c r="L39" s="6" t="str">
        <f t="shared" si="5"/>
        <v/>
      </c>
      <c r="M39" s="1" t="str">
        <f t="shared" si="3"/>
        <v/>
      </c>
      <c r="N39" s="34" t="str">
        <f t="shared" si="4"/>
        <v/>
      </c>
      <c r="O39" s="35"/>
      <c r="P39" s="1">
        <v>0</v>
      </c>
    </row>
    <row r="40" spans="1:16" ht="20.100000000000001" customHeight="1" x14ac:dyDescent="0.25">
      <c r="B40" s="26"/>
      <c r="C40" s="27"/>
      <c r="D40" s="27"/>
      <c r="E40" s="27"/>
      <c r="F40" s="27"/>
      <c r="G40" s="24"/>
      <c r="H40" s="33" t="str">
        <f t="shared" si="0"/>
        <v/>
      </c>
      <c r="I40" s="29"/>
      <c r="J40" s="3" t="str">
        <f t="shared" si="1"/>
        <v/>
      </c>
      <c r="K40" s="4" t="str">
        <f t="shared" si="2"/>
        <v/>
      </c>
      <c r="L40" s="6" t="str">
        <f t="shared" si="5"/>
        <v/>
      </c>
      <c r="M40" s="1" t="str">
        <f t="shared" si="3"/>
        <v/>
      </c>
      <c r="N40" s="34" t="str">
        <f t="shared" si="4"/>
        <v/>
      </c>
      <c r="O40" s="35"/>
      <c r="P40" s="1">
        <v>0</v>
      </c>
    </row>
    <row r="41" spans="1:16" ht="20.100000000000001" customHeight="1" x14ac:dyDescent="0.25">
      <c r="B41" s="26"/>
      <c r="C41" s="27"/>
      <c r="D41" s="27"/>
      <c r="E41" s="27"/>
      <c r="F41" s="27"/>
      <c r="G41" s="24"/>
      <c r="H41" s="33" t="str">
        <f t="shared" si="0"/>
        <v/>
      </c>
      <c r="I41" s="29"/>
      <c r="J41" s="3" t="str">
        <f t="shared" si="1"/>
        <v/>
      </c>
      <c r="K41" s="4" t="str">
        <f t="shared" si="2"/>
        <v/>
      </c>
      <c r="L41" s="6" t="str">
        <f t="shared" si="5"/>
        <v/>
      </c>
      <c r="M41" s="1" t="str">
        <f t="shared" si="3"/>
        <v/>
      </c>
      <c r="N41" s="34" t="str">
        <f t="shared" si="4"/>
        <v/>
      </c>
      <c r="O41" s="35"/>
      <c r="P41" s="1">
        <v>0</v>
      </c>
    </row>
    <row r="42" spans="1:16" ht="20.100000000000001" customHeight="1" x14ac:dyDescent="0.25">
      <c r="B42" s="26"/>
      <c r="C42" s="27"/>
      <c r="D42" s="27"/>
      <c r="E42" s="27"/>
      <c r="F42" s="27"/>
      <c r="G42" s="24"/>
      <c r="H42" s="33" t="str">
        <f t="shared" si="0"/>
        <v/>
      </c>
      <c r="I42" s="29"/>
      <c r="J42" s="3" t="str">
        <f t="shared" si="1"/>
        <v/>
      </c>
      <c r="K42" s="4" t="str">
        <f t="shared" si="2"/>
        <v/>
      </c>
      <c r="L42" s="6" t="str">
        <f t="shared" si="5"/>
        <v/>
      </c>
      <c r="M42" s="1" t="str">
        <f t="shared" si="3"/>
        <v/>
      </c>
      <c r="N42" s="34" t="str">
        <f t="shared" si="4"/>
        <v/>
      </c>
      <c r="O42" s="35"/>
      <c r="P42" s="1">
        <v>0</v>
      </c>
    </row>
    <row r="43" spans="1:16" ht="20.100000000000001" customHeight="1" x14ac:dyDescent="0.25">
      <c r="B43" s="26"/>
      <c r="C43" s="27"/>
      <c r="D43" s="27"/>
      <c r="E43" s="27"/>
      <c r="F43" s="27"/>
      <c r="G43" s="24"/>
      <c r="H43" s="33" t="str">
        <f t="shared" si="0"/>
        <v/>
      </c>
      <c r="I43" s="29"/>
      <c r="J43" s="3" t="str">
        <f t="shared" si="1"/>
        <v/>
      </c>
      <c r="K43" s="4" t="str">
        <f t="shared" si="2"/>
        <v/>
      </c>
      <c r="L43" s="6" t="str">
        <f t="shared" si="5"/>
        <v/>
      </c>
      <c r="M43" s="1" t="str">
        <f t="shared" si="3"/>
        <v/>
      </c>
      <c r="N43" s="34" t="str">
        <f t="shared" si="4"/>
        <v/>
      </c>
      <c r="O43" s="35"/>
      <c r="P43" s="1">
        <v>0</v>
      </c>
    </row>
    <row r="44" spans="1:16" ht="20.100000000000001" customHeight="1" x14ac:dyDescent="0.25">
      <c r="B44" s="26"/>
      <c r="C44" s="27"/>
      <c r="D44" s="27"/>
      <c r="E44" s="27"/>
      <c r="F44" s="27"/>
      <c r="G44" s="24"/>
      <c r="H44" s="33" t="str">
        <f t="shared" si="0"/>
        <v/>
      </c>
      <c r="I44" s="29"/>
      <c r="J44" s="3" t="str">
        <f t="shared" si="1"/>
        <v/>
      </c>
      <c r="K44" s="4" t="str">
        <f t="shared" si="2"/>
        <v/>
      </c>
      <c r="L44" s="6" t="str">
        <f t="shared" si="5"/>
        <v/>
      </c>
      <c r="M44" s="1" t="str">
        <f t="shared" si="3"/>
        <v/>
      </c>
      <c r="N44" s="34" t="str">
        <f t="shared" si="4"/>
        <v/>
      </c>
      <c r="O44" s="35"/>
      <c r="P44" s="1">
        <v>0</v>
      </c>
    </row>
    <row r="45" spans="1:16" ht="20.100000000000001" customHeight="1" x14ac:dyDescent="0.25">
      <c r="B45" s="26"/>
      <c r="C45" s="27"/>
      <c r="D45" s="27"/>
      <c r="E45" s="27"/>
      <c r="F45" s="27"/>
      <c r="G45" s="24"/>
      <c r="H45" s="33" t="str">
        <f t="shared" si="0"/>
        <v/>
      </c>
      <c r="I45" s="29"/>
      <c r="J45" s="3" t="str">
        <f t="shared" si="1"/>
        <v/>
      </c>
      <c r="K45" s="4" t="str">
        <f t="shared" si="2"/>
        <v/>
      </c>
      <c r="L45" s="6" t="str">
        <f t="shared" si="5"/>
        <v/>
      </c>
      <c r="M45" s="1" t="str">
        <f t="shared" si="3"/>
        <v/>
      </c>
      <c r="N45" s="34" t="str">
        <f t="shared" si="4"/>
        <v/>
      </c>
      <c r="O45" s="35"/>
      <c r="P45" s="1">
        <v>0</v>
      </c>
    </row>
    <row r="46" spans="1:16" ht="20.100000000000001" customHeight="1" x14ac:dyDescent="0.25">
      <c r="B46" s="26"/>
      <c r="C46" s="27"/>
      <c r="D46" s="27"/>
      <c r="E46" s="27"/>
      <c r="F46" s="27"/>
      <c r="G46" s="24"/>
      <c r="H46" s="33" t="str">
        <f t="shared" si="0"/>
        <v/>
      </c>
      <c r="I46" s="29"/>
      <c r="J46" s="3" t="str">
        <f t="shared" si="1"/>
        <v/>
      </c>
      <c r="K46" s="4" t="str">
        <f t="shared" si="2"/>
        <v/>
      </c>
      <c r="L46" s="6" t="str">
        <f t="shared" si="5"/>
        <v/>
      </c>
      <c r="M46" s="1" t="str">
        <f t="shared" si="3"/>
        <v/>
      </c>
      <c r="N46" s="34" t="str">
        <f t="shared" si="4"/>
        <v/>
      </c>
      <c r="O46" s="35"/>
      <c r="P46" s="1">
        <v>0</v>
      </c>
    </row>
    <row r="47" spans="1:16" ht="20.100000000000001" customHeight="1" x14ac:dyDescent="0.25">
      <c r="B47" s="26"/>
      <c r="C47" s="27"/>
      <c r="D47" s="27"/>
      <c r="E47" s="27"/>
      <c r="F47" s="27"/>
      <c r="G47" s="24"/>
      <c r="H47" s="33" t="str">
        <f t="shared" si="0"/>
        <v/>
      </c>
      <c r="I47" s="29"/>
      <c r="J47" s="3" t="str">
        <f t="shared" si="1"/>
        <v/>
      </c>
      <c r="K47" s="4" t="str">
        <f t="shared" si="2"/>
        <v/>
      </c>
      <c r="L47" s="6" t="str">
        <f t="shared" si="5"/>
        <v/>
      </c>
      <c r="M47" s="1" t="str">
        <f t="shared" si="3"/>
        <v/>
      </c>
      <c r="N47" s="34" t="str">
        <f t="shared" si="4"/>
        <v/>
      </c>
      <c r="O47" s="35"/>
      <c r="P47" s="1">
        <v>0</v>
      </c>
    </row>
    <row r="48" spans="1:16" ht="20.100000000000001" customHeight="1" x14ac:dyDescent="0.25">
      <c r="B48" s="26"/>
      <c r="C48" s="27"/>
      <c r="D48" s="27"/>
      <c r="E48" s="27"/>
      <c r="F48" s="27"/>
      <c r="G48" s="24"/>
      <c r="H48" s="33" t="str">
        <f t="shared" si="0"/>
        <v/>
      </c>
      <c r="I48" s="29"/>
      <c r="J48" s="3" t="str">
        <f t="shared" si="1"/>
        <v/>
      </c>
      <c r="K48" s="4" t="str">
        <f t="shared" si="2"/>
        <v/>
      </c>
      <c r="L48" s="6" t="str">
        <f t="shared" si="5"/>
        <v/>
      </c>
      <c r="M48" s="1" t="str">
        <f t="shared" si="3"/>
        <v/>
      </c>
      <c r="N48" s="34" t="str">
        <f t="shared" si="4"/>
        <v/>
      </c>
      <c r="O48" s="35"/>
      <c r="P48" s="1">
        <v>0</v>
      </c>
    </row>
    <row r="49" spans="2:16" ht="20.100000000000001" customHeight="1" x14ac:dyDescent="0.25">
      <c r="B49" s="26"/>
      <c r="C49" s="27"/>
      <c r="D49" s="27"/>
      <c r="E49" s="27"/>
      <c r="F49" s="27"/>
      <c r="G49" s="24"/>
      <c r="H49" s="33" t="str">
        <f t="shared" si="0"/>
        <v/>
      </c>
      <c r="I49" s="29"/>
      <c r="J49" s="3" t="str">
        <f t="shared" si="1"/>
        <v/>
      </c>
      <c r="K49" s="4" t="str">
        <f t="shared" si="2"/>
        <v/>
      </c>
      <c r="L49" s="6" t="str">
        <f t="shared" si="5"/>
        <v/>
      </c>
      <c r="M49" s="1" t="str">
        <f t="shared" si="3"/>
        <v/>
      </c>
      <c r="N49" s="34" t="str">
        <f t="shared" si="4"/>
        <v/>
      </c>
      <c r="O49" s="35"/>
      <c r="P49" s="1">
        <v>0</v>
      </c>
    </row>
    <row r="50" spans="2:16" ht="20.100000000000001" customHeight="1" x14ac:dyDescent="0.25">
      <c r="B50" s="26"/>
      <c r="C50" s="27"/>
      <c r="D50" s="27"/>
      <c r="E50" s="27"/>
      <c r="F50" s="27"/>
      <c r="G50" s="24"/>
      <c r="H50" s="33" t="str">
        <f t="shared" si="0"/>
        <v/>
      </c>
      <c r="I50" s="29"/>
      <c r="J50" s="3" t="str">
        <f t="shared" si="1"/>
        <v/>
      </c>
      <c r="K50" s="4" t="str">
        <f t="shared" si="2"/>
        <v/>
      </c>
      <c r="L50" s="6" t="str">
        <f t="shared" si="5"/>
        <v/>
      </c>
      <c r="M50" s="1" t="str">
        <f t="shared" si="3"/>
        <v/>
      </c>
      <c r="N50" s="34" t="str">
        <f t="shared" si="4"/>
        <v/>
      </c>
      <c r="O50" s="35"/>
      <c r="P50" s="1">
        <v>0</v>
      </c>
    </row>
    <row r="51" spans="2:16" ht="20.100000000000001" customHeight="1" x14ac:dyDescent="0.25">
      <c r="B51" s="26"/>
      <c r="C51" s="27"/>
      <c r="D51" s="27"/>
      <c r="E51" s="27"/>
      <c r="F51" s="27"/>
      <c r="G51" s="24"/>
      <c r="H51" s="33" t="str">
        <f t="shared" si="0"/>
        <v/>
      </c>
      <c r="I51" s="29"/>
      <c r="J51" s="3" t="str">
        <f t="shared" si="1"/>
        <v/>
      </c>
      <c r="K51" s="4" t="str">
        <f t="shared" si="2"/>
        <v/>
      </c>
      <c r="L51" s="6" t="str">
        <f t="shared" si="5"/>
        <v/>
      </c>
      <c r="M51" s="1" t="str">
        <f t="shared" si="3"/>
        <v/>
      </c>
      <c r="N51" s="34" t="str">
        <f t="shared" si="4"/>
        <v/>
      </c>
      <c r="O51" s="35"/>
      <c r="P51" s="1">
        <v>0</v>
      </c>
    </row>
    <row r="52" spans="2:16" ht="20.100000000000001" customHeight="1" x14ac:dyDescent="0.25">
      <c r="B52" s="26"/>
      <c r="C52" s="27"/>
      <c r="D52" s="27"/>
      <c r="E52" s="27"/>
      <c r="F52" s="27"/>
      <c r="G52" s="24"/>
      <c r="H52" s="33" t="str">
        <f t="shared" si="0"/>
        <v/>
      </c>
      <c r="I52" s="29"/>
      <c r="J52" s="3" t="str">
        <f t="shared" si="1"/>
        <v/>
      </c>
      <c r="K52" s="4" t="str">
        <f t="shared" si="2"/>
        <v/>
      </c>
      <c r="L52" s="6" t="str">
        <f t="shared" si="5"/>
        <v/>
      </c>
      <c r="M52" s="1" t="str">
        <f t="shared" si="3"/>
        <v/>
      </c>
      <c r="N52" s="34" t="str">
        <f t="shared" si="4"/>
        <v/>
      </c>
      <c r="O52" s="35"/>
      <c r="P52" s="1">
        <v>0</v>
      </c>
    </row>
    <row r="53" spans="2:16" ht="20.100000000000001" customHeight="1" x14ac:dyDescent="0.25">
      <c r="B53" s="26"/>
      <c r="C53" s="27"/>
      <c r="D53" s="27"/>
      <c r="E53" s="27"/>
      <c r="F53" s="27"/>
      <c r="G53" s="24"/>
      <c r="H53" s="33" t="str">
        <f t="shared" si="0"/>
        <v/>
      </c>
      <c r="I53" s="29"/>
      <c r="J53" s="3" t="str">
        <f t="shared" si="1"/>
        <v/>
      </c>
      <c r="K53" s="4" t="str">
        <f t="shared" si="2"/>
        <v/>
      </c>
      <c r="L53" s="6" t="str">
        <f t="shared" si="5"/>
        <v/>
      </c>
      <c r="M53" s="1" t="str">
        <f t="shared" si="3"/>
        <v/>
      </c>
      <c r="N53" s="34" t="str">
        <f t="shared" si="4"/>
        <v/>
      </c>
      <c r="O53" s="35"/>
      <c r="P53" s="1">
        <v>0</v>
      </c>
    </row>
    <row r="54" spans="2:16" ht="20.100000000000001" customHeight="1" x14ac:dyDescent="0.25">
      <c r="B54" s="26"/>
      <c r="C54" s="27"/>
      <c r="D54" s="27"/>
      <c r="E54" s="27"/>
      <c r="F54" s="27"/>
      <c r="G54" s="24"/>
      <c r="H54" s="33" t="str">
        <f t="shared" si="0"/>
        <v/>
      </c>
      <c r="I54" s="29"/>
      <c r="J54" s="3" t="str">
        <f t="shared" si="1"/>
        <v/>
      </c>
      <c r="K54" s="4" t="str">
        <f t="shared" si="2"/>
        <v/>
      </c>
      <c r="L54" s="6" t="str">
        <f t="shared" si="5"/>
        <v/>
      </c>
      <c r="M54" s="1" t="str">
        <f t="shared" si="3"/>
        <v/>
      </c>
      <c r="N54" s="34" t="str">
        <f t="shared" si="4"/>
        <v/>
      </c>
      <c r="O54" s="35"/>
      <c r="P54" s="1">
        <v>0</v>
      </c>
    </row>
    <row r="55" spans="2:16" ht="20.100000000000001" customHeight="1" x14ac:dyDescent="0.25">
      <c r="B55" s="26"/>
      <c r="C55" s="27"/>
      <c r="D55" s="27"/>
      <c r="E55" s="27"/>
      <c r="F55" s="27"/>
      <c r="G55" s="24"/>
      <c r="H55" s="33" t="str">
        <f t="shared" si="0"/>
        <v/>
      </c>
      <c r="I55" s="29"/>
      <c r="J55" s="3" t="str">
        <f t="shared" si="1"/>
        <v/>
      </c>
      <c r="K55" s="4" t="str">
        <f t="shared" si="2"/>
        <v/>
      </c>
      <c r="L55" s="6" t="str">
        <f t="shared" si="5"/>
        <v/>
      </c>
      <c r="M55" s="1" t="str">
        <f t="shared" si="3"/>
        <v/>
      </c>
      <c r="N55" s="34" t="str">
        <f t="shared" si="4"/>
        <v/>
      </c>
      <c r="O55" s="35"/>
      <c r="P55" s="1">
        <v>0</v>
      </c>
    </row>
    <row r="56" spans="2:16" ht="20.100000000000001" customHeight="1" x14ac:dyDescent="0.25">
      <c r="B56" s="26"/>
      <c r="C56" s="27"/>
      <c r="D56" s="27"/>
      <c r="E56" s="27"/>
      <c r="F56" s="27"/>
      <c r="G56" s="24"/>
      <c r="H56" s="33" t="str">
        <f t="shared" si="0"/>
        <v/>
      </c>
      <c r="I56" s="29"/>
      <c r="J56" s="3" t="str">
        <f t="shared" si="1"/>
        <v/>
      </c>
      <c r="K56" s="4" t="str">
        <f t="shared" si="2"/>
        <v/>
      </c>
      <c r="L56" s="6" t="str">
        <f t="shared" si="5"/>
        <v/>
      </c>
      <c r="M56" s="1" t="str">
        <f t="shared" si="3"/>
        <v/>
      </c>
      <c r="N56" s="34" t="str">
        <f t="shared" si="4"/>
        <v/>
      </c>
      <c r="O56" s="35"/>
      <c r="P56" s="1">
        <v>0</v>
      </c>
    </row>
    <row r="57" spans="2:16" ht="20.100000000000001" customHeight="1" x14ac:dyDescent="0.25">
      <c r="B57" s="26"/>
      <c r="C57" s="27"/>
      <c r="D57" s="27"/>
      <c r="E57" s="27"/>
      <c r="F57" s="27"/>
      <c r="G57" s="24"/>
      <c r="H57" s="33" t="str">
        <f t="shared" si="0"/>
        <v/>
      </c>
      <c r="I57" s="29"/>
      <c r="J57" s="3" t="str">
        <f t="shared" si="1"/>
        <v/>
      </c>
      <c r="K57" s="4" t="str">
        <f t="shared" si="2"/>
        <v/>
      </c>
      <c r="L57" s="6" t="str">
        <f t="shared" si="5"/>
        <v/>
      </c>
      <c r="M57" s="1" t="str">
        <f t="shared" si="3"/>
        <v/>
      </c>
      <c r="N57" s="34" t="str">
        <f t="shared" si="4"/>
        <v/>
      </c>
      <c r="O57" s="35"/>
      <c r="P57" s="1">
        <v>0</v>
      </c>
    </row>
    <row r="58" spans="2:16" ht="20.100000000000001" customHeight="1" x14ac:dyDescent="0.25">
      <c r="B58" s="26"/>
      <c r="C58" s="27"/>
      <c r="D58" s="27"/>
      <c r="E58" s="27"/>
      <c r="F58" s="27"/>
      <c r="G58" s="24"/>
      <c r="H58" s="33" t="str">
        <f t="shared" si="0"/>
        <v/>
      </c>
      <c r="I58" s="29"/>
      <c r="J58" s="3" t="str">
        <f t="shared" si="1"/>
        <v/>
      </c>
      <c r="K58" s="4" t="str">
        <f t="shared" si="2"/>
        <v/>
      </c>
      <c r="L58" s="6" t="str">
        <f t="shared" si="5"/>
        <v/>
      </c>
      <c r="M58" s="1" t="str">
        <f t="shared" si="3"/>
        <v/>
      </c>
      <c r="N58" s="34" t="str">
        <f t="shared" si="4"/>
        <v/>
      </c>
      <c r="O58" s="35"/>
      <c r="P58" s="1">
        <v>0</v>
      </c>
    </row>
    <row r="59" spans="2:16" ht="20.100000000000001" customHeight="1" x14ac:dyDescent="0.25">
      <c r="B59" s="26"/>
      <c r="C59" s="27"/>
      <c r="D59" s="27"/>
      <c r="E59" s="27"/>
      <c r="F59" s="27"/>
      <c r="G59" s="24"/>
      <c r="H59" s="33" t="str">
        <f t="shared" si="0"/>
        <v/>
      </c>
      <c r="I59" s="29"/>
      <c r="J59" s="3" t="str">
        <f t="shared" si="1"/>
        <v/>
      </c>
      <c r="K59" s="4" t="str">
        <f t="shared" si="2"/>
        <v/>
      </c>
      <c r="L59" s="6" t="str">
        <f t="shared" si="5"/>
        <v/>
      </c>
      <c r="M59" s="1" t="str">
        <f t="shared" si="3"/>
        <v/>
      </c>
      <c r="N59" s="34" t="str">
        <f t="shared" si="4"/>
        <v/>
      </c>
      <c r="O59" s="35"/>
      <c r="P59" s="1">
        <v>0</v>
      </c>
    </row>
    <row r="60" spans="2:16" ht="20.100000000000001" customHeight="1" x14ac:dyDescent="0.25">
      <c r="B60" s="26"/>
      <c r="C60" s="27"/>
      <c r="D60" s="27"/>
      <c r="E60" s="27"/>
      <c r="F60" s="27"/>
      <c r="G60" s="24"/>
      <c r="H60" s="33" t="str">
        <f t="shared" si="0"/>
        <v/>
      </c>
      <c r="I60" s="29"/>
      <c r="J60" s="3" t="str">
        <f t="shared" si="1"/>
        <v/>
      </c>
      <c r="K60" s="4" t="str">
        <f t="shared" si="2"/>
        <v/>
      </c>
      <c r="L60" s="6" t="str">
        <f t="shared" si="5"/>
        <v/>
      </c>
      <c r="M60" s="1" t="str">
        <f t="shared" si="3"/>
        <v/>
      </c>
      <c r="N60" s="34" t="str">
        <f t="shared" si="4"/>
        <v/>
      </c>
      <c r="O60" s="35"/>
      <c r="P60" s="1">
        <v>0</v>
      </c>
    </row>
    <row r="61" spans="2:16" ht="20.100000000000001" customHeight="1" x14ac:dyDescent="0.25">
      <c r="B61" s="26"/>
      <c r="C61" s="27"/>
      <c r="D61" s="27"/>
      <c r="E61" s="27"/>
      <c r="F61" s="27"/>
      <c r="G61" s="24"/>
      <c r="H61" s="33" t="str">
        <f t="shared" si="0"/>
        <v/>
      </c>
      <c r="I61" s="29"/>
      <c r="J61" s="3" t="str">
        <f t="shared" si="1"/>
        <v/>
      </c>
      <c r="K61" s="4" t="str">
        <f t="shared" si="2"/>
        <v/>
      </c>
      <c r="L61" s="6" t="str">
        <f t="shared" si="5"/>
        <v/>
      </c>
      <c r="M61" s="1" t="str">
        <f t="shared" si="3"/>
        <v/>
      </c>
      <c r="N61" s="34" t="str">
        <f t="shared" si="4"/>
        <v/>
      </c>
      <c r="O61" s="35"/>
      <c r="P61" s="1">
        <v>0</v>
      </c>
    </row>
    <row r="62" spans="2:16" ht="20.100000000000001" customHeight="1" x14ac:dyDescent="0.25">
      <c r="B62" s="26"/>
      <c r="C62" s="27"/>
      <c r="D62" s="27"/>
      <c r="E62" s="27"/>
      <c r="F62" s="27"/>
      <c r="G62" s="24"/>
      <c r="H62" s="33" t="str">
        <f t="shared" si="0"/>
        <v/>
      </c>
      <c r="I62" s="29"/>
      <c r="J62" s="3" t="str">
        <f t="shared" si="1"/>
        <v/>
      </c>
      <c r="K62" s="4" t="str">
        <f t="shared" si="2"/>
        <v/>
      </c>
      <c r="L62" s="6" t="str">
        <f t="shared" si="5"/>
        <v/>
      </c>
      <c r="M62" s="1" t="str">
        <f t="shared" si="3"/>
        <v/>
      </c>
      <c r="N62" s="34" t="str">
        <f t="shared" si="4"/>
        <v/>
      </c>
      <c r="O62" s="35"/>
      <c r="P62" s="1">
        <v>0</v>
      </c>
    </row>
    <row r="63" spans="2:16" ht="20.100000000000001" customHeight="1" x14ac:dyDescent="0.25">
      <c r="B63" s="26"/>
      <c r="C63" s="27"/>
      <c r="D63" s="27"/>
      <c r="E63" s="27"/>
      <c r="F63" s="27"/>
      <c r="G63" s="24"/>
      <c r="H63" s="33" t="str">
        <f t="shared" si="0"/>
        <v/>
      </c>
      <c r="I63" s="29"/>
      <c r="J63" s="3" t="str">
        <f t="shared" si="1"/>
        <v/>
      </c>
      <c r="K63" s="4" t="str">
        <f t="shared" si="2"/>
        <v/>
      </c>
      <c r="L63" s="6" t="str">
        <f t="shared" si="5"/>
        <v/>
      </c>
      <c r="M63" s="1" t="str">
        <f t="shared" si="3"/>
        <v/>
      </c>
      <c r="N63" s="34" t="str">
        <f t="shared" si="4"/>
        <v/>
      </c>
      <c r="O63" s="35"/>
      <c r="P63" s="1">
        <v>0</v>
      </c>
    </row>
    <row r="64" spans="2:16" ht="20.100000000000001" customHeight="1" x14ac:dyDescent="0.25">
      <c r="B64" s="26"/>
      <c r="C64" s="27"/>
      <c r="D64" s="27"/>
      <c r="E64" s="27"/>
      <c r="F64" s="27"/>
      <c r="G64" s="24"/>
      <c r="H64" s="33" t="str">
        <f t="shared" si="0"/>
        <v/>
      </c>
      <c r="I64" s="29"/>
      <c r="J64" s="3" t="str">
        <f t="shared" si="1"/>
        <v/>
      </c>
      <c r="K64" s="4" t="str">
        <f t="shared" si="2"/>
        <v/>
      </c>
      <c r="L64" s="6" t="str">
        <f t="shared" si="5"/>
        <v/>
      </c>
      <c r="M64" s="1" t="str">
        <f t="shared" si="3"/>
        <v/>
      </c>
      <c r="N64" s="34" t="str">
        <f t="shared" si="4"/>
        <v/>
      </c>
      <c r="O64" s="35"/>
      <c r="P64" s="1">
        <v>0</v>
      </c>
    </row>
    <row r="65" spans="2:16" ht="20.100000000000001" customHeight="1" x14ac:dyDescent="0.25">
      <c r="B65" s="26"/>
      <c r="C65" s="27"/>
      <c r="D65" s="27"/>
      <c r="E65" s="27"/>
      <c r="F65" s="27"/>
      <c r="G65" s="24"/>
      <c r="H65" s="33" t="str">
        <f t="shared" si="0"/>
        <v/>
      </c>
      <c r="I65" s="29"/>
      <c r="J65" s="3" t="str">
        <f t="shared" si="1"/>
        <v/>
      </c>
      <c r="K65" s="4" t="str">
        <f t="shared" si="2"/>
        <v/>
      </c>
      <c r="L65" s="6" t="str">
        <f t="shared" si="5"/>
        <v/>
      </c>
      <c r="M65" s="1" t="str">
        <f t="shared" si="3"/>
        <v/>
      </c>
      <c r="N65" s="34" t="str">
        <f t="shared" si="4"/>
        <v/>
      </c>
      <c r="O65" s="35"/>
      <c r="P65" s="1">
        <v>0</v>
      </c>
    </row>
    <row r="66" spans="2:16" ht="20.100000000000001" customHeight="1" x14ac:dyDescent="0.25">
      <c r="B66" s="26"/>
      <c r="C66" s="27"/>
      <c r="D66" s="27"/>
      <c r="E66" s="27"/>
      <c r="F66" s="27"/>
      <c r="G66" s="24"/>
      <c r="H66" s="33" t="str">
        <f t="shared" si="0"/>
        <v/>
      </c>
      <c r="I66" s="29"/>
      <c r="J66" s="3" t="str">
        <f t="shared" si="1"/>
        <v/>
      </c>
      <c r="K66" s="4" t="str">
        <f t="shared" si="2"/>
        <v/>
      </c>
      <c r="L66" s="6" t="str">
        <f t="shared" si="5"/>
        <v/>
      </c>
      <c r="M66" s="1" t="str">
        <f t="shared" si="3"/>
        <v/>
      </c>
      <c r="N66" s="34" t="str">
        <f t="shared" si="4"/>
        <v/>
      </c>
      <c r="O66" s="35"/>
      <c r="P66" s="1">
        <v>0</v>
      </c>
    </row>
    <row r="67" spans="2:16" ht="20.100000000000001" customHeight="1" x14ac:dyDescent="0.25">
      <c r="B67" s="26"/>
      <c r="C67" s="27"/>
      <c r="D67" s="27"/>
      <c r="E67" s="27"/>
      <c r="F67" s="27"/>
      <c r="G67" s="24"/>
      <c r="H67" s="33" t="str">
        <f t="shared" si="0"/>
        <v/>
      </c>
      <c r="I67" s="29"/>
      <c r="J67" s="3" t="str">
        <f t="shared" si="1"/>
        <v/>
      </c>
      <c r="K67" s="4" t="str">
        <f t="shared" si="2"/>
        <v/>
      </c>
      <c r="L67" s="6" t="str">
        <f t="shared" si="5"/>
        <v/>
      </c>
      <c r="M67" s="1" t="str">
        <f t="shared" si="3"/>
        <v/>
      </c>
      <c r="N67" s="34" t="str">
        <f t="shared" si="4"/>
        <v/>
      </c>
      <c r="O67" s="35"/>
      <c r="P67" s="1">
        <v>0</v>
      </c>
    </row>
    <row r="68" spans="2:16" ht="20.100000000000001" customHeight="1" x14ac:dyDescent="0.25">
      <c r="B68" s="26"/>
      <c r="C68" s="27"/>
      <c r="D68" s="27"/>
      <c r="E68" s="27"/>
      <c r="F68" s="27"/>
      <c r="G68" s="24"/>
      <c r="H68" s="33" t="str">
        <f t="shared" si="0"/>
        <v/>
      </c>
      <c r="I68" s="29"/>
      <c r="J68" s="3" t="str">
        <f t="shared" si="1"/>
        <v/>
      </c>
      <c r="K68" s="4" t="str">
        <f t="shared" si="2"/>
        <v/>
      </c>
      <c r="L68" s="6" t="str">
        <f t="shared" si="5"/>
        <v/>
      </c>
      <c r="M68" s="1" t="str">
        <f t="shared" si="3"/>
        <v/>
      </c>
      <c r="N68" s="34" t="str">
        <f t="shared" si="4"/>
        <v/>
      </c>
      <c r="O68" s="35"/>
      <c r="P68" s="1">
        <v>0</v>
      </c>
    </row>
    <row r="69" spans="2:16" ht="20.100000000000001" customHeight="1" x14ac:dyDescent="0.25">
      <c r="B69" s="26"/>
      <c r="C69" s="27"/>
      <c r="D69" s="27"/>
      <c r="E69" s="27"/>
      <c r="F69" s="27"/>
      <c r="G69" s="24"/>
      <c r="H69" s="33" t="str">
        <f t="shared" si="0"/>
        <v/>
      </c>
      <c r="I69" s="29"/>
      <c r="J69" s="3" t="str">
        <f t="shared" si="1"/>
        <v/>
      </c>
      <c r="K69" s="4" t="str">
        <f t="shared" si="2"/>
        <v/>
      </c>
      <c r="L69" s="6" t="str">
        <f t="shared" si="5"/>
        <v/>
      </c>
      <c r="M69" s="1" t="str">
        <f t="shared" si="3"/>
        <v/>
      </c>
      <c r="N69" s="34" t="str">
        <f t="shared" si="4"/>
        <v/>
      </c>
      <c r="O69" s="35"/>
      <c r="P69" s="1">
        <v>0</v>
      </c>
    </row>
    <row r="70" spans="2:16" ht="20.100000000000001" customHeight="1" x14ac:dyDescent="0.25">
      <c r="B70" s="26"/>
      <c r="C70" s="27"/>
      <c r="D70" s="27"/>
      <c r="E70" s="27"/>
      <c r="F70" s="27"/>
      <c r="G70" s="24"/>
      <c r="H70" s="33" t="str">
        <f t="shared" si="0"/>
        <v/>
      </c>
      <c r="I70" s="29"/>
      <c r="J70" s="3" t="str">
        <f t="shared" si="1"/>
        <v/>
      </c>
      <c r="K70" s="4" t="str">
        <f t="shared" si="2"/>
        <v/>
      </c>
      <c r="L70" s="6" t="str">
        <f t="shared" si="5"/>
        <v/>
      </c>
      <c r="M70" s="1" t="str">
        <f t="shared" si="3"/>
        <v/>
      </c>
      <c r="N70" s="34" t="str">
        <f t="shared" si="4"/>
        <v/>
      </c>
      <c r="O70" s="35"/>
      <c r="P70" s="1">
        <v>0</v>
      </c>
    </row>
    <row r="71" spans="2:16" ht="20.100000000000001" customHeight="1" x14ac:dyDescent="0.25">
      <c r="B71" s="26"/>
      <c r="C71" s="27"/>
      <c r="D71" s="27"/>
      <c r="E71" s="27"/>
      <c r="F71" s="27"/>
      <c r="G71" s="24"/>
      <c r="H71" s="33" t="str">
        <f t="shared" si="0"/>
        <v/>
      </c>
      <c r="I71" s="29"/>
      <c r="J71" s="3" t="str">
        <f t="shared" si="1"/>
        <v/>
      </c>
      <c r="K71" s="4" t="str">
        <f t="shared" si="2"/>
        <v/>
      </c>
      <c r="L71" s="6" t="str">
        <f t="shared" si="5"/>
        <v/>
      </c>
      <c r="M71" s="1" t="str">
        <f t="shared" si="3"/>
        <v/>
      </c>
      <c r="N71" s="34" t="str">
        <f t="shared" si="4"/>
        <v/>
      </c>
      <c r="O71" s="35"/>
      <c r="P71" s="1">
        <v>0</v>
      </c>
    </row>
    <row r="72" spans="2:16" ht="20.100000000000001" customHeight="1" x14ac:dyDescent="0.25">
      <c r="B72" s="26"/>
      <c r="C72" s="27"/>
      <c r="D72" s="27"/>
      <c r="E72" s="27"/>
      <c r="F72" s="27"/>
      <c r="G72" s="24"/>
      <c r="H72" s="33" t="str">
        <f t="shared" ref="H72:H135" si="6">+IF(G72&lt;&gt;0,IF(G72&gt;=0,"S","H"),"")</f>
        <v/>
      </c>
      <c r="I72" s="29"/>
      <c r="J72" s="3" t="str">
        <f t="shared" ref="J72:J135" si="7">+IF(G72&lt;&gt;"",IF(I72=5,G72/1.05*0.05,IF(I72=10,G72/1.1*0.1,IF(I72=20,G72/1.2*0.2,IF(I72="IG",0,IF(I72=12,G72/1.12*0.12,IF(I72=13,G72/1.13*0.13,IF(I72="EXPORT",0,""))))))),"")</f>
        <v/>
      </c>
      <c r="K72" s="4" t="str">
        <f t="shared" ref="K72:K135" si="8">+IF(G72&lt;&gt;"",IF(G72&lt;0,IF(I72&lt;&gt;"",IF(I72=20,9,IF(I72=10,8,IF(I72=13,6,""))),""),""),"")</f>
        <v/>
      </c>
      <c r="L72" s="6" t="str">
        <f t="shared" si="5"/>
        <v/>
      </c>
      <c r="M72" s="1" t="str">
        <f t="shared" ref="M72:M135" si="9">IF(G72&lt;&gt;"",IF(G72&lt;0,-1*G72,G72),"")</f>
        <v/>
      </c>
      <c r="N72" s="34" t="str">
        <f t="shared" ref="N72:N135" si="10">+IF(B72&lt;&gt;"",B72,"")</f>
        <v/>
      </c>
      <c r="O72" s="35"/>
      <c r="P72" s="1">
        <v>0</v>
      </c>
    </row>
    <row r="73" spans="2:16" ht="20.100000000000001" customHeight="1" x14ac:dyDescent="0.25">
      <c r="B73" s="26"/>
      <c r="C73" s="27"/>
      <c r="D73" s="27"/>
      <c r="E73" s="27"/>
      <c r="F73" s="27"/>
      <c r="G73" s="24"/>
      <c r="H73" s="33" t="str">
        <f t="shared" si="6"/>
        <v/>
      </c>
      <c r="I73" s="29"/>
      <c r="J73" s="3" t="str">
        <f t="shared" si="7"/>
        <v/>
      </c>
      <c r="K73" s="4" t="str">
        <f t="shared" si="8"/>
        <v/>
      </c>
      <c r="L73" s="6" t="str">
        <f t="shared" ref="L73:L136" si="11">+IF(G73&lt;&gt;"",L72+G73,"")</f>
        <v/>
      </c>
      <c r="M73" s="1" t="str">
        <f t="shared" si="9"/>
        <v/>
      </c>
      <c r="N73" s="34" t="str">
        <f t="shared" si="10"/>
        <v/>
      </c>
      <c r="O73" s="35"/>
      <c r="P73" s="1">
        <v>0</v>
      </c>
    </row>
    <row r="74" spans="2:16" ht="20.100000000000001" customHeight="1" x14ac:dyDescent="0.25">
      <c r="B74" s="26"/>
      <c r="C74" s="27"/>
      <c r="D74" s="27"/>
      <c r="E74" s="27"/>
      <c r="F74" s="27"/>
      <c r="G74" s="24"/>
      <c r="H74" s="33" t="str">
        <f t="shared" si="6"/>
        <v/>
      </c>
      <c r="I74" s="29"/>
      <c r="J74" s="3" t="str">
        <f t="shared" si="7"/>
        <v/>
      </c>
      <c r="K74" s="4" t="str">
        <f t="shared" si="8"/>
        <v/>
      </c>
      <c r="L74" s="6" t="str">
        <f t="shared" si="11"/>
        <v/>
      </c>
      <c r="M74" s="1" t="str">
        <f t="shared" si="9"/>
        <v/>
      </c>
      <c r="N74" s="34" t="str">
        <f t="shared" si="10"/>
        <v/>
      </c>
      <c r="O74" s="35"/>
      <c r="P74" s="1">
        <v>0</v>
      </c>
    </row>
    <row r="75" spans="2:16" ht="20.100000000000001" customHeight="1" x14ac:dyDescent="0.25">
      <c r="B75" s="26"/>
      <c r="C75" s="27"/>
      <c r="D75" s="27"/>
      <c r="E75" s="27"/>
      <c r="F75" s="27"/>
      <c r="G75" s="24"/>
      <c r="H75" s="33" t="str">
        <f t="shared" si="6"/>
        <v/>
      </c>
      <c r="I75" s="29"/>
      <c r="J75" s="3" t="str">
        <f t="shared" si="7"/>
        <v/>
      </c>
      <c r="K75" s="4" t="str">
        <f t="shared" si="8"/>
        <v/>
      </c>
      <c r="L75" s="6" t="str">
        <f t="shared" si="11"/>
        <v/>
      </c>
      <c r="M75" s="1" t="str">
        <f t="shared" si="9"/>
        <v/>
      </c>
      <c r="N75" s="34" t="str">
        <f t="shared" si="10"/>
        <v/>
      </c>
      <c r="O75" s="35"/>
      <c r="P75" s="1">
        <v>0</v>
      </c>
    </row>
    <row r="76" spans="2:16" ht="20.100000000000001" customHeight="1" x14ac:dyDescent="0.25">
      <c r="B76" s="26"/>
      <c r="C76" s="27"/>
      <c r="D76" s="27"/>
      <c r="E76" s="27"/>
      <c r="F76" s="27"/>
      <c r="G76" s="24"/>
      <c r="H76" s="33" t="str">
        <f t="shared" si="6"/>
        <v/>
      </c>
      <c r="I76" s="29"/>
      <c r="J76" s="3" t="str">
        <f t="shared" si="7"/>
        <v/>
      </c>
      <c r="K76" s="4" t="str">
        <f t="shared" si="8"/>
        <v/>
      </c>
      <c r="L76" s="6" t="str">
        <f t="shared" si="11"/>
        <v/>
      </c>
      <c r="M76" s="1" t="str">
        <f t="shared" si="9"/>
        <v/>
      </c>
      <c r="N76" s="34" t="str">
        <f t="shared" si="10"/>
        <v/>
      </c>
      <c r="O76" s="35"/>
      <c r="P76" s="1">
        <v>0</v>
      </c>
    </row>
    <row r="77" spans="2:16" ht="20.100000000000001" customHeight="1" x14ac:dyDescent="0.25">
      <c r="B77" s="26"/>
      <c r="C77" s="27"/>
      <c r="D77" s="27"/>
      <c r="E77" s="27"/>
      <c r="F77" s="27"/>
      <c r="G77" s="24"/>
      <c r="H77" s="33" t="str">
        <f t="shared" si="6"/>
        <v/>
      </c>
      <c r="I77" s="29"/>
      <c r="J77" s="3" t="str">
        <f t="shared" si="7"/>
        <v/>
      </c>
      <c r="K77" s="4" t="str">
        <f t="shared" si="8"/>
        <v/>
      </c>
      <c r="L77" s="6" t="str">
        <f t="shared" si="11"/>
        <v/>
      </c>
      <c r="M77" s="1" t="str">
        <f t="shared" si="9"/>
        <v/>
      </c>
      <c r="N77" s="34" t="str">
        <f t="shared" si="10"/>
        <v/>
      </c>
      <c r="O77" s="35"/>
      <c r="P77" s="1">
        <v>0</v>
      </c>
    </row>
    <row r="78" spans="2:16" ht="20.100000000000001" customHeight="1" x14ac:dyDescent="0.25">
      <c r="B78" s="26"/>
      <c r="C78" s="27"/>
      <c r="D78" s="27"/>
      <c r="E78" s="27"/>
      <c r="F78" s="27"/>
      <c r="G78" s="24"/>
      <c r="H78" s="33" t="str">
        <f t="shared" si="6"/>
        <v/>
      </c>
      <c r="I78" s="29"/>
      <c r="J78" s="3" t="str">
        <f t="shared" si="7"/>
        <v/>
      </c>
      <c r="K78" s="4" t="str">
        <f t="shared" si="8"/>
        <v/>
      </c>
      <c r="L78" s="6" t="str">
        <f t="shared" si="11"/>
        <v/>
      </c>
      <c r="M78" s="1" t="str">
        <f t="shared" si="9"/>
        <v/>
      </c>
      <c r="N78" s="34" t="str">
        <f t="shared" si="10"/>
        <v/>
      </c>
      <c r="O78" s="35"/>
      <c r="P78" s="1">
        <v>0</v>
      </c>
    </row>
    <row r="79" spans="2:16" ht="20.100000000000001" customHeight="1" x14ac:dyDescent="0.25">
      <c r="B79" s="26"/>
      <c r="C79" s="27"/>
      <c r="D79" s="27"/>
      <c r="E79" s="27"/>
      <c r="F79" s="27"/>
      <c r="G79" s="24"/>
      <c r="H79" s="33" t="str">
        <f t="shared" si="6"/>
        <v/>
      </c>
      <c r="I79" s="29"/>
      <c r="J79" s="3" t="str">
        <f t="shared" si="7"/>
        <v/>
      </c>
      <c r="K79" s="4" t="str">
        <f t="shared" si="8"/>
        <v/>
      </c>
      <c r="L79" s="6" t="str">
        <f t="shared" si="11"/>
        <v/>
      </c>
      <c r="M79" s="1" t="str">
        <f t="shared" si="9"/>
        <v/>
      </c>
      <c r="N79" s="34" t="str">
        <f t="shared" si="10"/>
        <v/>
      </c>
      <c r="O79" s="35"/>
      <c r="P79" s="1">
        <v>0</v>
      </c>
    </row>
    <row r="80" spans="2:16" ht="20.100000000000001" customHeight="1" x14ac:dyDescent="0.25">
      <c r="B80" s="26"/>
      <c r="C80" s="27"/>
      <c r="D80" s="27"/>
      <c r="E80" s="27"/>
      <c r="F80" s="27"/>
      <c r="G80" s="24"/>
      <c r="H80" s="33" t="str">
        <f t="shared" si="6"/>
        <v/>
      </c>
      <c r="I80" s="29"/>
      <c r="J80" s="3" t="str">
        <f t="shared" si="7"/>
        <v/>
      </c>
      <c r="K80" s="4" t="str">
        <f t="shared" si="8"/>
        <v/>
      </c>
      <c r="L80" s="6" t="str">
        <f t="shared" si="11"/>
        <v/>
      </c>
      <c r="M80" s="1" t="str">
        <f t="shared" si="9"/>
        <v/>
      </c>
      <c r="N80" s="34" t="str">
        <f t="shared" si="10"/>
        <v/>
      </c>
      <c r="O80" s="35"/>
      <c r="P80" s="1">
        <v>0</v>
      </c>
    </row>
    <row r="81" spans="2:16" ht="20.100000000000001" customHeight="1" x14ac:dyDescent="0.25">
      <c r="B81" s="26"/>
      <c r="C81" s="27"/>
      <c r="D81" s="27"/>
      <c r="E81" s="27"/>
      <c r="F81" s="27"/>
      <c r="G81" s="24"/>
      <c r="H81" s="33" t="str">
        <f t="shared" si="6"/>
        <v/>
      </c>
      <c r="I81" s="29"/>
      <c r="J81" s="3" t="str">
        <f t="shared" si="7"/>
        <v/>
      </c>
      <c r="K81" s="4" t="str">
        <f t="shared" si="8"/>
        <v/>
      </c>
      <c r="L81" s="6" t="str">
        <f t="shared" si="11"/>
        <v/>
      </c>
      <c r="M81" s="1" t="str">
        <f t="shared" si="9"/>
        <v/>
      </c>
      <c r="N81" s="34" t="str">
        <f t="shared" si="10"/>
        <v/>
      </c>
      <c r="O81" s="35"/>
      <c r="P81" s="1">
        <v>0</v>
      </c>
    </row>
    <row r="82" spans="2:16" ht="20.100000000000001" customHeight="1" x14ac:dyDescent="0.25">
      <c r="B82" s="26"/>
      <c r="C82" s="27"/>
      <c r="D82" s="27"/>
      <c r="E82" s="27"/>
      <c r="F82" s="27"/>
      <c r="G82" s="24"/>
      <c r="H82" s="33" t="str">
        <f t="shared" si="6"/>
        <v/>
      </c>
      <c r="I82" s="29"/>
      <c r="J82" s="3" t="str">
        <f t="shared" si="7"/>
        <v/>
      </c>
      <c r="K82" s="4" t="str">
        <f t="shared" si="8"/>
        <v/>
      </c>
      <c r="L82" s="6" t="str">
        <f t="shared" si="11"/>
        <v/>
      </c>
      <c r="M82" s="1" t="str">
        <f t="shared" si="9"/>
        <v/>
      </c>
      <c r="N82" s="34" t="str">
        <f t="shared" si="10"/>
        <v/>
      </c>
      <c r="O82" s="35"/>
      <c r="P82" s="1">
        <v>0</v>
      </c>
    </row>
    <row r="83" spans="2:16" ht="20.100000000000001" customHeight="1" x14ac:dyDescent="0.25">
      <c r="B83" s="26"/>
      <c r="C83" s="27"/>
      <c r="D83" s="27"/>
      <c r="E83" s="27"/>
      <c r="F83" s="27"/>
      <c r="G83" s="24"/>
      <c r="H83" s="33" t="str">
        <f t="shared" si="6"/>
        <v/>
      </c>
      <c r="I83" s="29"/>
      <c r="J83" s="3" t="str">
        <f t="shared" si="7"/>
        <v/>
      </c>
      <c r="K83" s="4" t="str">
        <f t="shared" si="8"/>
        <v/>
      </c>
      <c r="L83" s="6" t="str">
        <f t="shared" si="11"/>
        <v/>
      </c>
      <c r="M83" s="1" t="str">
        <f t="shared" si="9"/>
        <v/>
      </c>
      <c r="N83" s="34" t="str">
        <f t="shared" si="10"/>
        <v/>
      </c>
      <c r="O83" s="35"/>
      <c r="P83" s="1">
        <v>0</v>
      </c>
    </row>
    <row r="84" spans="2:16" ht="20.100000000000001" customHeight="1" x14ac:dyDescent="0.25">
      <c r="B84" s="26"/>
      <c r="C84" s="27"/>
      <c r="D84" s="27"/>
      <c r="E84" s="27"/>
      <c r="F84" s="27"/>
      <c r="G84" s="24"/>
      <c r="H84" s="33" t="str">
        <f t="shared" si="6"/>
        <v/>
      </c>
      <c r="I84" s="29"/>
      <c r="J84" s="3" t="str">
        <f t="shared" si="7"/>
        <v/>
      </c>
      <c r="K84" s="4" t="str">
        <f t="shared" si="8"/>
        <v/>
      </c>
      <c r="L84" s="6" t="str">
        <f t="shared" si="11"/>
        <v/>
      </c>
      <c r="M84" s="1" t="str">
        <f t="shared" si="9"/>
        <v/>
      </c>
      <c r="N84" s="34" t="str">
        <f t="shared" si="10"/>
        <v/>
      </c>
      <c r="O84" s="35"/>
      <c r="P84" s="1">
        <v>0</v>
      </c>
    </row>
    <row r="85" spans="2:16" ht="20.100000000000001" customHeight="1" x14ac:dyDescent="0.25">
      <c r="B85" s="26"/>
      <c r="C85" s="27"/>
      <c r="D85" s="27"/>
      <c r="E85" s="27"/>
      <c r="F85" s="27"/>
      <c r="G85" s="24"/>
      <c r="H85" s="33" t="str">
        <f t="shared" si="6"/>
        <v/>
      </c>
      <c r="I85" s="29"/>
      <c r="J85" s="3" t="str">
        <f t="shared" si="7"/>
        <v/>
      </c>
      <c r="K85" s="4" t="str">
        <f t="shared" si="8"/>
        <v/>
      </c>
      <c r="L85" s="6" t="str">
        <f t="shared" si="11"/>
        <v/>
      </c>
      <c r="M85" s="1" t="str">
        <f t="shared" si="9"/>
        <v/>
      </c>
      <c r="N85" s="34" t="str">
        <f t="shared" si="10"/>
        <v/>
      </c>
      <c r="O85" s="35"/>
      <c r="P85" s="1">
        <v>0</v>
      </c>
    </row>
    <row r="86" spans="2:16" ht="20.100000000000001" customHeight="1" x14ac:dyDescent="0.25">
      <c r="B86" s="26"/>
      <c r="C86" s="27"/>
      <c r="D86" s="27"/>
      <c r="E86" s="27"/>
      <c r="F86" s="27"/>
      <c r="G86" s="24"/>
      <c r="H86" s="33" t="str">
        <f t="shared" si="6"/>
        <v/>
      </c>
      <c r="I86" s="29"/>
      <c r="J86" s="3" t="str">
        <f t="shared" si="7"/>
        <v/>
      </c>
      <c r="K86" s="4" t="str">
        <f t="shared" si="8"/>
        <v/>
      </c>
      <c r="L86" s="6" t="str">
        <f t="shared" si="11"/>
        <v/>
      </c>
      <c r="M86" s="1" t="str">
        <f t="shared" si="9"/>
        <v/>
      </c>
      <c r="N86" s="34" t="str">
        <f t="shared" si="10"/>
        <v/>
      </c>
      <c r="O86" s="35"/>
      <c r="P86" s="1">
        <v>0</v>
      </c>
    </row>
    <row r="87" spans="2:16" ht="20.100000000000001" customHeight="1" x14ac:dyDescent="0.25">
      <c r="B87" s="26"/>
      <c r="C87" s="27"/>
      <c r="D87" s="27"/>
      <c r="E87" s="27"/>
      <c r="F87" s="27"/>
      <c r="G87" s="24"/>
      <c r="H87" s="33" t="str">
        <f t="shared" si="6"/>
        <v/>
      </c>
      <c r="I87" s="29"/>
      <c r="J87" s="3" t="str">
        <f t="shared" si="7"/>
        <v/>
      </c>
      <c r="K87" s="4" t="str">
        <f t="shared" si="8"/>
        <v/>
      </c>
      <c r="L87" s="6" t="str">
        <f t="shared" si="11"/>
        <v/>
      </c>
      <c r="M87" s="1" t="str">
        <f t="shared" si="9"/>
        <v/>
      </c>
      <c r="N87" s="34" t="str">
        <f t="shared" si="10"/>
        <v/>
      </c>
      <c r="O87" s="35"/>
      <c r="P87" s="1">
        <v>0</v>
      </c>
    </row>
    <row r="88" spans="2:16" ht="20.100000000000001" customHeight="1" x14ac:dyDescent="0.25">
      <c r="B88" s="26"/>
      <c r="C88" s="27"/>
      <c r="D88" s="27"/>
      <c r="E88" s="27"/>
      <c r="F88" s="27"/>
      <c r="G88" s="24"/>
      <c r="H88" s="33" t="str">
        <f t="shared" si="6"/>
        <v/>
      </c>
      <c r="I88" s="29"/>
      <c r="J88" s="3" t="str">
        <f t="shared" si="7"/>
        <v/>
      </c>
      <c r="K88" s="4" t="str">
        <f t="shared" si="8"/>
        <v/>
      </c>
      <c r="L88" s="6" t="str">
        <f t="shared" si="11"/>
        <v/>
      </c>
      <c r="M88" s="1" t="str">
        <f t="shared" si="9"/>
        <v/>
      </c>
      <c r="N88" s="34" t="str">
        <f t="shared" si="10"/>
        <v/>
      </c>
      <c r="O88" s="35"/>
      <c r="P88" s="1">
        <v>0</v>
      </c>
    </row>
    <row r="89" spans="2:16" ht="20.100000000000001" customHeight="1" x14ac:dyDescent="0.25">
      <c r="B89" s="26"/>
      <c r="C89" s="27"/>
      <c r="D89" s="27"/>
      <c r="E89" s="27"/>
      <c r="F89" s="27"/>
      <c r="G89" s="24"/>
      <c r="H89" s="33" t="str">
        <f t="shared" si="6"/>
        <v/>
      </c>
      <c r="I89" s="29"/>
      <c r="J89" s="3" t="str">
        <f t="shared" si="7"/>
        <v/>
      </c>
      <c r="K89" s="4" t="str">
        <f t="shared" si="8"/>
        <v/>
      </c>
      <c r="L89" s="6" t="str">
        <f t="shared" si="11"/>
        <v/>
      </c>
      <c r="M89" s="1" t="str">
        <f t="shared" si="9"/>
        <v/>
      </c>
      <c r="N89" s="34" t="str">
        <f t="shared" si="10"/>
        <v/>
      </c>
      <c r="O89" s="35"/>
      <c r="P89" s="1">
        <v>0</v>
      </c>
    </row>
    <row r="90" spans="2:16" ht="20.100000000000001" customHeight="1" x14ac:dyDescent="0.25">
      <c r="B90" s="26"/>
      <c r="C90" s="27"/>
      <c r="D90" s="27"/>
      <c r="E90" s="27"/>
      <c r="F90" s="27"/>
      <c r="G90" s="24"/>
      <c r="H90" s="33" t="str">
        <f t="shared" si="6"/>
        <v/>
      </c>
      <c r="I90" s="29"/>
      <c r="J90" s="3" t="str">
        <f t="shared" si="7"/>
        <v/>
      </c>
      <c r="K90" s="4" t="str">
        <f t="shared" si="8"/>
        <v/>
      </c>
      <c r="L90" s="6" t="str">
        <f t="shared" si="11"/>
        <v/>
      </c>
      <c r="M90" s="1" t="str">
        <f t="shared" si="9"/>
        <v/>
      </c>
      <c r="N90" s="34" t="str">
        <f t="shared" si="10"/>
        <v/>
      </c>
      <c r="O90" s="35"/>
      <c r="P90" s="1">
        <v>0</v>
      </c>
    </row>
    <row r="91" spans="2:16" ht="20.100000000000001" customHeight="1" x14ac:dyDescent="0.25">
      <c r="B91" s="26"/>
      <c r="C91" s="27"/>
      <c r="D91" s="27"/>
      <c r="E91" s="27"/>
      <c r="F91" s="27"/>
      <c r="G91" s="24"/>
      <c r="H91" s="33" t="str">
        <f t="shared" si="6"/>
        <v/>
      </c>
      <c r="I91" s="29"/>
      <c r="J91" s="3" t="str">
        <f t="shared" si="7"/>
        <v/>
      </c>
      <c r="K91" s="4" t="str">
        <f t="shared" si="8"/>
        <v/>
      </c>
      <c r="L91" s="6" t="str">
        <f t="shared" si="11"/>
        <v/>
      </c>
      <c r="M91" s="1" t="str">
        <f t="shared" si="9"/>
        <v/>
      </c>
      <c r="N91" s="34" t="str">
        <f t="shared" si="10"/>
        <v/>
      </c>
      <c r="O91" s="35"/>
      <c r="P91" s="1">
        <v>0</v>
      </c>
    </row>
    <row r="92" spans="2:16" ht="20.100000000000001" customHeight="1" x14ac:dyDescent="0.25">
      <c r="B92" s="26"/>
      <c r="C92" s="27"/>
      <c r="D92" s="27"/>
      <c r="E92" s="27"/>
      <c r="F92" s="27"/>
      <c r="G92" s="24"/>
      <c r="H92" s="33" t="str">
        <f t="shared" si="6"/>
        <v/>
      </c>
      <c r="I92" s="29"/>
      <c r="J92" s="3" t="str">
        <f t="shared" si="7"/>
        <v/>
      </c>
      <c r="K92" s="4" t="str">
        <f t="shared" si="8"/>
        <v/>
      </c>
      <c r="L92" s="6" t="str">
        <f t="shared" si="11"/>
        <v/>
      </c>
      <c r="M92" s="1" t="str">
        <f t="shared" si="9"/>
        <v/>
      </c>
      <c r="N92" s="34" t="str">
        <f t="shared" si="10"/>
        <v/>
      </c>
      <c r="O92" s="35"/>
      <c r="P92" s="1">
        <v>0</v>
      </c>
    </row>
    <row r="93" spans="2:16" ht="20.100000000000001" customHeight="1" x14ac:dyDescent="0.25">
      <c r="B93" s="26"/>
      <c r="C93" s="27"/>
      <c r="D93" s="27"/>
      <c r="E93" s="27"/>
      <c r="F93" s="27"/>
      <c r="G93" s="24"/>
      <c r="H93" s="33" t="str">
        <f t="shared" si="6"/>
        <v/>
      </c>
      <c r="I93" s="29"/>
      <c r="J93" s="3" t="str">
        <f t="shared" si="7"/>
        <v/>
      </c>
      <c r="K93" s="4" t="str">
        <f t="shared" si="8"/>
        <v/>
      </c>
      <c r="L93" s="6" t="str">
        <f t="shared" si="11"/>
        <v/>
      </c>
      <c r="M93" s="1" t="str">
        <f t="shared" si="9"/>
        <v/>
      </c>
      <c r="N93" s="34" t="str">
        <f t="shared" si="10"/>
        <v/>
      </c>
      <c r="O93" s="35"/>
      <c r="P93" s="1">
        <v>0</v>
      </c>
    </row>
    <row r="94" spans="2:16" ht="20.100000000000001" customHeight="1" x14ac:dyDescent="0.25">
      <c r="B94" s="26"/>
      <c r="C94" s="27"/>
      <c r="D94" s="27"/>
      <c r="E94" s="27"/>
      <c r="F94" s="27"/>
      <c r="G94" s="24"/>
      <c r="H94" s="33" t="str">
        <f t="shared" si="6"/>
        <v/>
      </c>
      <c r="I94" s="29"/>
      <c r="J94" s="3" t="str">
        <f t="shared" si="7"/>
        <v/>
      </c>
      <c r="K94" s="4" t="str">
        <f t="shared" si="8"/>
        <v/>
      </c>
      <c r="L94" s="6" t="str">
        <f t="shared" si="11"/>
        <v/>
      </c>
      <c r="M94" s="1" t="str">
        <f t="shared" si="9"/>
        <v/>
      </c>
      <c r="N94" s="34" t="str">
        <f t="shared" si="10"/>
        <v/>
      </c>
      <c r="O94" s="35"/>
      <c r="P94" s="1">
        <v>0</v>
      </c>
    </row>
    <row r="95" spans="2:16" ht="20.100000000000001" customHeight="1" x14ac:dyDescent="0.25">
      <c r="B95" s="26"/>
      <c r="C95" s="27"/>
      <c r="D95" s="27"/>
      <c r="E95" s="27"/>
      <c r="F95" s="27"/>
      <c r="G95" s="24"/>
      <c r="H95" s="33" t="str">
        <f t="shared" si="6"/>
        <v/>
      </c>
      <c r="I95" s="29"/>
      <c r="J95" s="3" t="str">
        <f t="shared" si="7"/>
        <v/>
      </c>
      <c r="K95" s="4" t="str">
        <f t="shared" si="8"/>
        <v/>
      </c>
      <c r="L95" s="6" t="str">
        <f t="shared" si="11"/>
        <v/>
      </c>
      <c r="M95" s="1" t="str">
        <f t="shared" si="9"/>
        <v/>
      </c>
      <c r="N95" s="34" t="str">
        <f t="shared" si="10"/>
        <v/>
      </c>
      <c r="O95" s="35"/>
      <c r="P95" s="1">
        <v>0</v>
      </c>
    </row>
    <row r="96" spans="2:16" ht="20.100000000000001" customHeight="1" x14ac:dyDescent="0.25">
      <c r="B96" s="26"/>
      <c r="C96" s="27"/>
      <c r="D96" s="27"/>
      <c r="E96" s="27"/>
      <c r="F96" s="27"/>
      <c r="G96" s="24"/>
      <c r="H96" s="33" t="str">
        <f t="shared" si="6"/>
        <v/>
      </c>
      <c r="I96" s="29"/>
      <c r="J96" s="3" t="str">
        <f t="shared" si="7"/>
        <v/>
      </c>
      <c r="K96" s="4" t="str">
        <f t="shared" si="8"/>
        <v/>
      </c>
      <c r="L96" s="6" t="str">
        <f t="shared" si="11"/>
        <v/>
      </c>
      <c r="M96" s="1" t="str">
        <f t="shared" si="9"/>
        <v/>
      </c>
      <c r="N96" s="34" t="str">
        <f t="shared" si="10"/>
        <v/>
      </c>
      <c r="O96" s="35"/>
      <c r="P96" s="1">
        <v>0</v>
      </c>
    </row>
    <row r="97" spans="2:16" ht="20.100000000000001" customHeight="1" x14ac:dyDescent="0.25">
      <c r="B97" s="26"/>
      <c r="C97" s="27"/>
      <c r="D97" s="27"/>
      <c r="E97" s="27"/>
      <c r="F97" s="27"/>
      <c r="G97" s="24"/>
      <c r="H97" s="33" t="str">
        <f t="shared" si="6"/>
        <v/>
      </c>
      <c r="I97" s="29"/>
      <c r="J97" s="3" t="str">
        <f t="shared" si="7"/>
        <v/>
      </c>
      <c r="K97" s="4" t="str">
        <f t="shared" si="8"/>
        <v/>
      </c>
      <c r="L97" s="6" t="str">
        <f t="shared" si="11"/>
        <v/>
      </c>
      <c r="M97" s="1" t="str">
        <f t="shared" si="9"/>
        <v/>
      </c>
      <c r="N97" s="34" t="str">
        <f t="shared" si="10"/>
        <v/>
      </c>
      <c r="O97" s="35"/>
      <c r="P97" s="1">
        <v>0</v>
      </c>
    </row>
    <row r="98" spans="2:16" ht="20.100000000000001" customHeight="1" x14ac:dyDescent="0.25">
      <c r="B98" s="26"/>
      <c r="C98" s="27"/>
      <c r="D98" s="27"/>
      <c r="E98" s="27"/>
      <c r="F98" s="27"/>
      <c r="G98" s="24"/>
      <c r="H98" s="33" t="str">
        <f t="shared" si="6"/>
        <v/>
      </c>
      <c r="I98" s="29"/>
      <c r="J98" s="3" t="str">
        <f t="shared" si="7"/>
        <v/>
      </c>
      <c r="K98" s="4" t="str">
        <f t="shared" si="8"/>
        <v/>
      </c>
      <c r="L98" s="6" t="str">
        <f t="shared" si="11"/>
        <v/>
      </c>
      <c r="M98" s="1" t="str">
        <f t="shared" si="9"/>
        <v/>
      </c>
      <c r="N98" s="34" t="str">
        <f t="shared" si="10"/>
        <v/>
      </c>
      <c r="O98" s="35"/>
      <c r="P98" s="1">
        <v>0</v>
      </c>
    </row>
    <row r="99" spans="2:16" ht="20.100000000000001" customHeight="1" x14ac:dyDescent="0.25">
      <c r="B99" s="26"/>
      <c r="C99" s="27"/>
      <c r="D99" s="27"/>
      <c r="E99" s="27"/>
      <c r="F99" s="27"/>
      <c r="G99" s="24"/>
      <c r="H99" s="33" t="str">
        <f t="shared" si="6"/>
        <v/>
      </c>
      <c r="I99" s="29"/>
      <c r="J99" s="3" t="str">
        <f t="shared" si="7"/>
        <v/>
      </c>
      <c r="K99" s="4" t="str">
        <f t="shared" si="8"/>
        <v/>
      </c>
      <c r="L99" s="6" t="str">
        <f t="shared" si="11"/>
        <v/>
      </c>
      <c r="M99" s="1" t="str">
        <f t="shared" si="9"/>
        <v/>
      </c>
      <c r="N99" s="34" t="str">
        <f t="shared" si="10"/>
        <v/>
      </c>
      <c r="O99" s="35"/>
      <c r="P99" s="1">
        <v>0</v>
      </c>
    </row>
    <row r="100" spans="2:16" ht="20.100000000000001" customHeight="1" x14ac:dyDescent="0.25">
      <c r="B100" s="26"/>
      <c r="C100" s="27"/>
      <c r="D100" s="27"/>
      <c r="E100" s="27"/>
      <c r="F100" s="27"/>
      <c r="G100" s="24"/>
      <c r="H100" s="33" t="str">
        <f t="shared" si="6"/>
        <v/>
      </c>
      <c r="I100" s="29"/>
      <c r="J100" s="3" t="str">
        <f t="shared" si="7"/>
        <v/>
      </c>
      <c r="K100" s="4" t="str">
        <f t="shared" si="8"/>
        <v/>
      </c>
      <c r="L100" s="6" t="str">
        <f t="shared" si="11"/>
        <v/>
      </c>
      <c r="M100" s="1" t="str">
        <f t="shared" si="9"/>
        <v/>
      </c>
      <c r="N100" s="34" t="str">
        <f t="shared" si="10"/>
        <v/>
      </c>
      <c r="O100" s="35"/>
      <c r="P100" s="1">
        <v>0</v>
      </c>
    </row>
    <row r="101" spans="2:16" ht="20.100000000000001" customHeight="1" x14ac:dyDescent="0.25">
      <c r="B101" s="26"/>
      <c r="C101" s="27"/>
      <c r="D101" s="27"/>
      <c r="E101" s="27"/>
      <c r="F101" s="27"/>
      <c r="G101" s="24"/>
      <c r="H101" s="33" t="str">
        <f t="shared" si="6"/>
        <v/>
      </c>
      <c r="I101" s="29"/>
      <c r="J101" s="3" t="str">
        <f t="shared" si="7"/>
        <v/>
      </c>
      <c r="K101" s="4" t="str">
        <f t="shared" si="8"/>
        <v/>
      </c>
      <c r="L101" s="6" t="str">
        <f t="shared" si="11"/>
        <v/>
      </c>
      <c r="M101" s="1" t="str">
        <f t="shared" si="9"/>
        <v/>
      </c>
      <c r="N101" s="34" t="str">
        <f t="shared" si="10"/>
        <v/>
      </c>
      <c r="O101" s="35"/>
      <c r="P101" s="1">
        <v>0</v>
      </c>
    </row>
    <row r="102" spans="2:16" ht="20.100000000000001" customHeight="1" x14ac:dyDescent="0.25">
      <c r="B102" s="26"/>
      <c r="C102" s="27"/>
      <c r="D102" s="27"/>
      <c r="E102" s="27"/>
      <c r="F102" s="27"/>
      <c r="G102" s="24"/>
      <c r="H102" s="33" t="str">
        <f t="shared" si="6"/>
        <v/>
      </c>
      <c r="I102" s="29"/>
      <c r="J102" s="3" t="str">
        <f t="shared" si="7"/>
        <v/>
      </c>
      <c r="K102" s="4" t="str">
        <f t="shared" si="8"/>
        <v/>
      </c>
      <c r="L102" s="6" t="str">
        <f t="shared" si="11"/>
        <v/>
      </c>
      <c r="M102" s="1" t="str">
        <f t="shared" si="9"/>
        <v/>
      </c>
      <c r="N102" s="34" t="str">
        <f t="shared" si="10"/>
        <v/>
      </c>
      <c r="O102" s="35"/>
      <c r="P102" s="1">
        <v>0</v>
      </c>
    </row>
    <row r="103" spans="2:16" ht="20.100000000000001" customHeight="1" x14ac:dyDescent="0.25">
      <c r="B103" s="26"/>
      <c r="C103" s="27"/>
      <c r="D103" s="27"/>
      <c r="E103" s="27"/>
      <c r="F103" s="27"/>
      <c r="G103" s="24"/>
      <c r="H103" s="33" t="str">
        <f t="shared" si="6"/>
        <v/>
      </c>
      <c r="I103" s="29"/>
      <c r="J103" s="3" t="str">
        <f t="shared" si="7"/>
        <v/>
      </c>
      <c r="K103" s="4" t="str">
        <f t="shared" si="8"/>
        <v/>
      </c>
      <c r="L103" s="6" t="str">
        <f t="shared" si="11"/>
        <v/>
      </c>
      <c r="M103" s="1" t="str">
        <f t="shared" si="9"/>
        <v/>
      </c>
      <c r="N103" s="34" t="str">
        <f t="shared" si="10"/>
        <v/>
      </c>
      <c r="O103" s="35"/>
      <c r="P103" s="1">
        <v>0</v>
      </c>
    </row>
    <row r="104" spans="2:16" ht="20.100000000000001" customHeight="1" x14ac:dyDescent="0.25">
      <c r="B104" s="26"/>
      <c r="C104" s="27"/>
      <c r="D104" s="27"/>
      <c r="E104" s="27"/>
      <c r="F104" s="27"/>
      <c r="G104" s="24"/>
      <c r="H104" s="33" t="str">
        <f t="shared" si="6"/>
        <v/>
      </c>
      <c r="I104" s="29"/>
      <c r="J104" s="3" t="str">
        <f t="shared" si="7"/>
        <v/>
      </c>
      <c r="K104" s="4" t="str">
        <f t="shared" si="8"/>
        <v/>
      </c>
      <c r="L104" s="6" t="str">
        <f t="shared" si="11"/>
        <v/>
      </c>
      <c r="M104" s="1" t="str">
        <f t="shared" si="9"/>
        <v/>
      </c>
      <c r="N104" s="34" t="str">
        <f t="shared" si="10"/>
        <v/>
      </c>
      <c r="O104" s="35"/>
      <c r="P104" s="1">
        <v>0</v>
      </c>
    </row>
    <row r="105" spans="2:16" ht="20.100000000000001" customHeight="1" x14ac:dyDescent="0.25">
      <c r="B105" s="26"/>
      <c r="C105" s="27"/>
      <c r="D105" s="27"/>
      <c r="E105" s="27"/>
      <c r="F105" s="27"/>
      <c r="G105" s="24"/>
      <c r="H105" s="33" t="str">
        <f t="shared" si="6"/>
        <v/>
      </c>
      <c r="I105" s="29"/>
      <c r="J105" s="3" t="str">
        <f t="shared" si="7"/>
        <v/>
      </c>
      <c r="K105" s="4" t="str">
        <f t="shared" si="8"/>
        <v/>
      </c>
      <c r="L105" s="6" t="str">
        <f t="shared" si="11"/>
        <v/>
      </c>
      <c r="M105" s="1" t="str">
        <f t="shared" si="9"/>
        <v/>
      </c>
      <c r="N105" s="34" t="str">
        <f t="shared" si="10"/>
        <v/>
      </c>
      <c r="O105" s="35"/>
      <c r="P105" s="1">
        <v>0</v>
      </c>
    </row>
    <row r="106" spans="2:16" ht="20.100000000000001" customHeight="1" x14ac:dyDescent="0.25">
      <c r="B106" s="26"/>
      <c r="C106" s="27"/>
      <c r="D106" s="27"/>
      <c r="E106" s="27"/>
      <c r="F106" s="27"/>
      <c r="G106" s="24"/>
      <c r="H106" s="33" t="str">
        <f t="shared" si="6"/>
        <v/>
      </c>
      <c r="I106" s="29"/>
      <c r="J106" s="3" t="str">
        <f t="shared" si="7"/>
        <v/>
      </c>
      <c r="K106" s="4" t="str">
        <f t="shared" si="8"/>
        <v/>
      </c>
      <c r="L106" s="6" t="str">
        <f t="shared" si="11"/>
        <v/>
      </c>
      <c r="M106" s="1" t="str">
        <f t="shared" si="9"/>
        <v/>
      </c>
      <c r="N106" s="34" t="str">
        <f t="shared" si="10"/>
        <v/>
      </c>
      <c r="O106" s="35"/>
      <c r="P106" s="1">
        <v>0</v>
      </c>
    </row>
    <row r="107" spans="2:16" ht="20.100000000000001" customHeight="1" x14ac:dyDescent="0.25">
      <c r="B107" s="26"/>
      <c r="C107" s="27"/>
      <c r="D107" s="27"/>
      <c r="E107" s="27"/>
      <c r="F107" s="27"/>
      <c r="G107" s="24"/>
      <c r="H107" s="33" t="str">
        <f t="shared" si="6"/>
        <v/>
      </c>
      <c r="I107" s="29"/>
      <c r="J107" s="3" t="str">
        <f t="shared" si="7"/>
        <v/>
      </c>
      <c r="K107" s="4" t="str">
        <f t="shared" si="8"/>
        <v/>
      </c>
      <c r="L107" s="6" t="str">
        <f t="shared" si="11"/>
        <v/>
      </c>
      <c r="M107" s="1" t="str">
        <f t="shared" si="9"/>
        <v/>
      </c>
      <c r="N107" s="34" t="str">
        <f t="shared" si="10"/>
        <v/>
      </c>
      <c r="O107" s="35"/>
      <c r="P107" s="1">
        <v>0</v>
      </c>
    </row>
    <row r="108" spans="2:16" ht="20.100000000000001" customHeight="1" x14ac:dyDescent="0.25">
      <c r="B108" s="26"/>
      <c r="C108" s="27"/>
      <c r="D108" s="27"/>
      <c r="E108" s="27"/>
      <c r="F108" s="27"/>
      <c r="G108" s="24"/>
      <c r="H108" s="33" t="str">
        <f t="shared" si="6"/>
        <v/>
      </c>
      <c r="I108" s="29"/>
      <c r="J108" s="3" t="str">
        <f t="shared" si="7"/>
        <v/>
      </c>
      <c r="K108" s="4" t="str">
        <f t="shared" si="8"/>
        <v/>
      </c>
      <c r="L108" s="6" t="str">
        <f t="shared" si="11"/>
        <v/>
      </c>
      <c r="M108" s="1" t="str">
        <f t="shared" si="9"/>
        <v/>
      </c>
      <c r="N108" s="34" t="str">
        <f t="shared" si="10"/>
        <v/>
      </c>
      <c r="O108" s="35"/>
      <c r="P108" s="1">
        <v>0</v>
      </c>
    </row>
    <row r="109" spans="2:16" ht="20.100000000000001" customHeight="1" x14ac:dyDescent="0.25">
      <c r="B109" s="26"/>
      <c r="C109" s="27"/>
      <c r="D109" s="27"/>
      <c r="E109" s="27"/>
      <c r="F109" s="27"/>
      <c r="G109" s="24"/>
      <c r="H109" s="33" t="str">
        <f t="shared" si="6"/>
        <v/>
      </c>
      <c r="I109" s="29"/>
      <c r="J109" s="3" t="str">
        <f t="shared" si="7"/>
        <v/>
      </c>
      <c r="K109" s="4" t="str">
        <f t="shared" si="8"/>
        <v/>
      </c>
      <c r="L109" s="6" t="str">
        <f t="shared" si="11"/>
        <v/>
      </c>
      <c r="M109" s="1" t="str">
        <f t="shared" si="9"/>
        <v/>
      </c>
      <c r="N109" s="34" t="str">
        <f t="shared" si="10"/>
        <v/>
      </c>
      <c r="O109" s="35"/>
      <c r="P109" s="1">
        <v>0</v>
      </c>
    </row>
    <row r="110" spans="2:16" ht="20.100000000000001" customHeight="1" x14ac:dyDescent="0.25">
      <c r="B110" s="26"/>
      <c r="C110" s="27"/>
      <c r="D110" s="27"/>
      <c r="E110" s="27"/>
      <c r="F110" s="27"/>
      <c r="G110" s="24"/>
      <c r="H110" s="33" t="str">
        <f t="shared" si="6"/>
        <v/>
      </c>
      <c r="I110" s="29"/>
      <c r="J110" s="3" t="str">
        <f t="shared" si="7"/>
        <v/>
      </c>
      <c r="K110" s="4" t="str">
        <f t="shared" si="8"/>
        <v/>
      </c>
      <c r="L110" s="6" t="str">
        <f t="shared" si="11"/>
        <v/>
      </c>
      <c r="M110" s="1" t="str">
        <f t="shared" si="9"/>
        <v/>
      </c>
      <c r="N110" s="34" t="str">
        <f t="shared" si="10"/>
        <v/>
      </c>
      <c r="O110" s="35"/>
      <c r="P110" s="1">
        <v>0</v>
      </c>
    </row>
    <row r="111" spans="2:16" ht="20.100000000000001" customHeight="1" x14ac:dyDescent="0.25">
      <c r="B111" s="26"/>
      <c r="C111" s="27"/>
      <c r="D111" s="27"/>
      <c r="E111" s="27"/>
      <c r="F111" s="27"/>
      <c r="G111" s="24"/>
      <c r="H111" s="33" t="str">
        <f t="shared" si="6"/>
        <v/>
      </c>
      <c r="I111" s="29"/>
      <c r="J111" s="3" t="str">
        <f t="shared" si="7"/>
        <v/>
      </c>
      <c r="K111" s="4" t="str">
        <f t="shared" si="8"/>
        <v/>
      </c>
      <c r="L111" s="6" t="str">
        <f t="shared" si="11"/>
        <v/>
      </c>
      <c r="M111" s="1" t="str">
        <f t="shared" si="9"/>
        <v/>
      </c>
      <c r="N111" s="34" t="str">
        <f t="shared" si="10"/>
        <v/>
      </c>
      <c r="O111" s="35"/>
      <c r="P111" s="1">
        <v>0</v>
      </c>
    </row>
    <row r="112" spans="2:16" ht="20.100000000000001" customHeight="1" x14ac:dyDescent="0.25">
      <c r="B112" s="26"/>
      <c r="C112" s="27"/>
      <c r="D112" s="27"/>
      <c r="E112" s="27"/>
      <c r="F112" s="27"/>
      <c r="G112" s="24"/>
      <c r="H112" s="33" t="str">
        <f t="shared" si="6"/>
        <v/>
      </c>
      <c r="I112" s="29"/>
      <c r="J112" s="3" t="str">
        <f t="shared" si="7"/>
        <v/>
      </c>
      <c r="K112" s="4" t="str">
        <f t="shared" si="8"/>
        <v/>
      </c>
      <c r="L112" s="6" t="str">
        <f t="shared" si="11"/>
        <v/>
      </c>
      <c r="M112" s="1" t="str">
        <f t="shared" si="9"/>
        <v/>
      </c>
      <c r="N112" s="34" t="str">
        <f t="shared" si="10"/>
        <v/>
      </c>
      <c r="O112" s="35"/>
      <c r="P112" s="1">
        <v>0</v>
      </c>
    </row>
    <row r="113" spans="2:16" ht="20.100000000000001" customHeight="1" x14ac:dyDescent="0.25">
      <c r="B113" s="26"/>
      <c r="C113" s="27"/>
      <c r="D113" s="27"/>
      <c r="E113" s="27"/>
      <c r="F113" s="27"/>
      <c r="G113" s="24"/>
      <c r="H113" s="33" t="str">
        <f t="shared" si="6"/>
        <v/>
      </c>
      <c r="I113" s="29"/>
      <c r="J113" s="3" t="str">
        <f t="shared" si="7"/>
        <v/>
      </c>
      <c r="K113" s="4" t="str">
        <f t="shared" si="8"/>
        <v/>
      </c>
      <c r="L113" s="6" t="str">
        <f t="shared" si="11"/>
        <v/>
      </c>
      <c r="M113" s="1" t="str">
        <f t="shared" si="9"/>
        <v/>
      </c>
      <c r="N113" s="34" t="str">
        <f t="shared" si="10"/>
        <v/>
      </c>
      <c r="O113" s="35"/>
      <c r="P113" s="1">
        <v>0</v>
      </c>
    </row>
    <row r="114" spans="2:16" ht="20.100000000000001" customHeight="1" x14ac:dyDescent="0.25">
      <c r="B114" s="26"/>
      <c r="C114" s="27"/>
      <c r="D114" s="27"/>
      <c r="E114" s="27"/>
      <c r="F114" s="27"/>
      <c r="G114" s="24"/>
      <c r="H114" s="33" t="str">
        <f t="shared" si="6"/>
        <v/>
      </c>
      <c r="I114" s="29"/>
      <c r="J114" s="3" t="str">
        <f t="shared" si="7"/>
        <v/>
      </c>
      <c r="K114" s="4" t="str">
        <f t="shared" si="8"/>
        <v/>
      </c>
      <c r="L114" s="6" t="str">
        <f t="shared" si="11"/>
        <v/>
      </c>
      <c r="M114" s="1" t="str">
        <f t="shared" si="9"/>
        <v/>
      </c>
      <c r="N114" s="34" t="str">
        <f t="shared" si="10"/>
        <v/>
      </c>
      <c r="O114" s="35"/>
      <c r="P114" s="1">
        <v>0</v>
      </c>
    </row>
    <row r="115" spans="2:16" ht="20.100000000000001" customHeight="1" x14ac:dyDescent="0.25">
      <c r="B115" s="26"/>
      <c r="C115" s="27"/>
      <c r="D115" s="27"/>
      <c r="E115" s="27"/>
      <c r="F115" s="27"/>
      <c r="G115" s="24"/>
      <c r="H115" s="33" t="str">
        <f t="shared" si="6"/>
        <v/>
      </c>
      <c r="I115" s="29"/>
      <c r="J115" s="3" t="str">
        <f t="shared" si="7"/>
        <v/>
      </c>
      <c r="K115" s="4" t="str">
        <f t="shared" si="8"/>
        <v/>
      </c>
      <c r="L115" s="6" t="str">
        <f t="shared" si="11"/>
        <v/>
      </c>
      <c r="M115" s="1" t="str">
        <f t="shared" si="9"/>
        <v/>
      </c>
      <c r="N115" s="34" t="str">
        <f t="shared" si="10"/>
        <v/>
      </c>
      <c r="O115" s="35"/>
      <c r="P115" s="1">
        <v>0</v>
      </c>
    </row>
    <row r="116" spans="2:16" ht="20.100000000000001" customHeight="1" x14ac:dyDescent="0.25">
      <c r="B116" s="26"/>
      <c r="C116" s="27"/>
      <c r="D116" s="27"/>
      <c r="E116" s="27"/>
      <c r="F116" s="27"/>
      <c r="G116" s="24"/>
      <c r="H116" s="33" t="str">
        <f t="shared" si="6"/>
        <v/>
      </c>
      <c r="I116" s="29"/>
      <c r="J116" s="3" t="str">
        <f t="shared" si="7"/>
        <v/>
      </c>
      <c r="K116" s="4" t="str">
        <f t="shared" si="8"/>
        <v/>
      </c>
      <c r="L116" s="6" t="str">
        <f t="shared" si="11"/>
        <v/>
      </c>
      <c r="M116" s="1" t="str">
        <f t="shared" si="9"/>
        <v/>
      </c>
      <c r="N116" s="34" t="str">
        <f t="shared" si="10"/>
        <v/>
      </c>
      <c r="O116" s="35"/>
      <c r="P116" s="1">
        <v>0</v>
      </c>
    </row>
    <row r="117" spans="2:16" ht="20.100000000000001" customHeight="1" x14ac:dyDescent="0.25">
      <c r="B117" s="26"/>
      <c r="C117" s="27"/>
      <c r="D117" s="27"/>
      <c r="E117" s="27"/>
      <c r="F117" s="27"/>
      <c r="G117" s="24"/>
      <c r="H117" s="33" t="str">
        <f t="shared" si="6"/>
        <v/>
      </c>
      <c r="I117" s="29"/>
      <c r="J117" s="3" t="str">
        <f t="shared" si="7"/>
        <v/>
      </c>
      <c r="K117" s="4" t="str">
        <f t="shared" si="8"/>
        <v/>
      </c>
      <c r="L117" s="6" t="str">
        <f t="shared" si="11"/>
        <v/>
      </c>
      <c r="M117" s="1" t="str">
        <f t="shared" si="9"/>
        <v/>
      </c>
      <c r="N117" s="34" t="str">
        <f t="shared" si="10"/>
        <v/>
      </c>
      <c r="O117" s="35"/>
      <c r="P117" s="1">
        <v>0</v>
      </c>
    </row>
    <row r="118" spans="2:16" ht="20.100000000000001" customHeight="1" x14ac:dyDescent="0.25">
      <c r="B118" s="26"/>
      <c r="C118" s="27"/>
      <c r="D118" s="27"/>
      <c r="E118" s="27"/>
      <c r="F118" s="27"/>
      <c r="G118" s="24"/>
      <c r="H118" s="33" t="str">
        <f t="shared" si="6"/>
        <v/>
      </c>
      <c r="I118" s="29"/>
      <c r="J118" s="3" t="str">
        <f t="shared" si="7"/>
        <v/>
      </c>
      <c r="K118" s="4" t="str">
        <f t="shared" si="8"/>
        <v/>
      </c>
      <c r="L118" s="6" t="str">
        <f t="shared" si="11"/>
        <v/>
      </c>
      <c r="M118" s="1" t="str">
        <f t="shared" si="9"/>
        <v/>
      </c>
      <c r="N118" s="34" t="str">
        <f t="shared" si="10"/>
        <v/>
      </c>
      <c r="O118" s="35"/>
      <c r="P118" s="1">
        <v>0</v>
      </c>
    </row>
    <row r="119" spans="2:16" ht="20.100000000000001" customHeight="1" x14ac:dyDescent="0.25">
      <c r="B119" s="26"/>
      <c r="C119" s="27"/>
      <c r="D119" s="27"/>
      <c r="E119" s="27"/>
      <c r="F119" s="27"/>
      <c r="G119" s="24"/>
      <c r="H119" s="33" t="str">
        <f t="shared" si="6"/>
        <v/>
      </c>
      <c r="I119" s="29"/>
      <c r="J119" s="3" t="str">
        <f t="shared" si="7"/>
        <v/>
      </c>
      <c r="K119" s="4" t="str">
        <f t="shared" si="8"/>
        <v/>
      </c>
      <c r="L119" s="6" t="str">
        <f t="shared" si="11"/>
        <v/>
      </c>
      <c r="M119" s="1" t="str">
        <f t="shared" si="9"/>
        <v/>
      </c>
      <c r="N119" s="34" t="str">
        <f t="shared" si="10"/>
        <v/>
      </c>
      <c r="O119" s="35"/>
      <c r="P119" s="1">
        <v>0</v>
      </c>
    </row>
    <row r="120" spans="2:16" ht="20.100000000000001" customHeight="1" x14ac:dyDescent="0.25">
      <c r="B120" s="26"/>
      <c r="C120" s="27"/>
      <c r="D120" s="27"/>
      <c r="E120" s="27"/>
      <c r="F120" s="27"/>
      <c r="G120" s="24"/>
      <c r="H120" s="33" t="str">
        <f t="shared" si="6"/>
        <v/>
      </c>
      <c r="I120" s="29"/>
      <c r="J120" s="3" t="str">
        <f t="shared" si="7"/>
        <v/>
      </c>
      <c r="K120" s="4" t="str">
        <f t="shared" si="8"/>
        <v/>
      </c>
      <c r="L120" s="6" t="str">
        <f t="shared" si="11"/>
        <v/>
      </c>
      <c r="M120" s="1" t="str">
        <f t="shared" si="9"/>
        <v/>
      </c>
      <c r="N120" s="34" t="str">
        <f t="shared" si="10"/>
        <v/>
      </c>
      <c r="O120" s="35"/>
      <c r="P120" s="1">
        <v>0</v>
      </c>
    </row>
    <row r="121" spans="2:16" ht="20.100000000000001" customHeight="1" x14ac:dyDescent="0.25">
      <c r="B121" s="26"/>
      <c r="C121" s="27"/>
      <c r="D121" s="27"/>
      <c r="E121" s="27"/>
      <c r="F121" s="27"/>
      <c r="G121" s="24"/>
      <c r="H121" s="33" t="str">
        <f t="shared" si="6"/>
        <v/>
      </c>
      <c r="I121" s="29"/>
      <c r="J121" s="3" t="str">
        <f t="shared" si="7"/>
        <v/>
      </c>
      <c r="K121" s="4" t="str">
        <f t="shared" si="8"/>
        <v/>
      </c>
      <c r="L121" s="6" t="str">
        <f t="shared" si="11"/>
        <v/>
      </c>
      <c r="M121" s="1" t="str">
        <f t="shared" si="9"/>
        <v/>
      </c>
      <c r="N121" s="34" t="str">
        <f t="shared" si="10"/>
        <v/>
      </c>
      <c r="O121" s="35"/>
      <c r="P121" s="1">
        <v>0</v>
      </c>
    </row>
    <row r="122" spans="2:16" ht="20.100000000000001" customHeight="1" x14ac:dyDescent="0.25">
      <c r="B122" s="26"/>
      <c r="C122" s="27"/>
      <c r="D122" s="27"/>
      <c r="E122" s="27"/>
      <c r="F122" s="27"/>
      <c r="G122" s="24"/>
      <c r="H122" s="33" t="str">
        <f t="shared" si="6"/>
        <v/>
      </c>
      <c r="I122" s="29"/>
      <c r="J122" s="3" t="str">
        <f t="shared" si="7"/>
        <v/>
      </c>
      <c r="K122" s="4" t="str">
        <f t="shared" si="8"/>
        <v/>
      </c>
      <c r="L122" s="6" t="str">
        <f t="shared" si="11"/>
        <v/>
      </c>
      <c r="M122" s="1" t="str">
        <f t="shared" si="9"/>
        <v/>
      </c>
      <c r="N122" s="34" t="str">
        <f t="shared" si="10"/>
        <v/>
      </c>
      <c r="O122" s="35"/>
      <c r="P122" s="1">
        <v>0</v>
      </c>
    </row>
    <row r="123" spans="2:16" ht="20.100000000000001" customHeight="1" x14ac:dyDescent="0.25">
      <c r="B123" s="26"/>
      <c r="C123" s="27"/>
      <c r="D123" s="27"/>
      <c r="E123" s="27"/>
      <c r="F123" s="27"/>
      <c r="G123" s="24"/>
      <c r="H123" s="33" t="str">
        <f t="shared" si="6"/>
        <v/>
      </c>
      <c r="I123" s="29"/>
      <c r="J123" s="3" t="str">
        <f t="shared" si="7"/>
        <v/>
      </c>
      <c r="K123" s="4" t="str">
        <f t="shared" si="8"/>
        <v/>
      </c>
      <c r="L123" s="6" t="str">
        <f t="shared" si="11"/>
        <v/>
      </c>
      <c r="M123" s="1" t="str">
        <f t="shared" si="9"/>
        <v/>
      </c>
      <c r="N123" s="34" t="str">
        <f t="shared" si="10"/>
        <v/>
      </c>
      <c r="O123" s="35"/>
      <c r="P123" s="1">
        <v>0</v>
      </c>
    </row>
    <row r="124" spans="2:16" ht="20.100000000000001" customHeight="1" x14ac:dyDescent="0.25">
      <c r="B124" s="26"/>
      <c r="C124" s="27"/>
      <c r="D124" s="27"/>
      <c r="E124" s="27"/>
      <c r="F124" s="27"/>
      <c r="G124" s="24"/>
      <c r="H124" s="33" t="str">
        <f t="shared" si="6"/>
        <v/>
      </c>
      <c r="I124" s="29"/>
      <c r="J124" s="3" t="str">
        <f t="shared" si="7"/>
        <v/>
      </c>
      <c r="K124" s="4" t="str">
        <f t="shared" si="8"/>
        <v/>
      </c>
      <c r="L124" s="6" t="str">
        <f t="shared" si="11"/>
        <v/>
      </c>
      <c r="M124" s="1" t="str">
        <f t="shared" si="9"/>
        <v/>
      </c>
      <c r="N124" s="34" t="str">
        <f t="shared" si="10"/>
        <v/>
      </c>
      <c r="O124" s="35"/>
      <c r="P124" s="1">
        <v>0</v>
      </c>
    </row>
    <row r="125" spans="2:16" ht="20.100000000000001" customHeight="1" x14ac:dyDescent="0.25">
      <c r="B125" s="26"/>
      <c r="C125" s="27"/>
      <c r="D125" s="27"/>
      <c r="E125" s="27"/>
      <c r="F125" s="27"/>
      <c r="G125" s="24"/>
      <c r="H125" s="33" t="str">
        <f t="shared" si="6"/>
        <v/>
      </c>
      <c r="I125" s="29"/>
      <c r="J125" s="3" t="str">
        <f t="shared" si="7"/>
        <v/>
      </c>
      <c r="K125" s="4" t="str">
        <f t="shared" si="8"/>
        <v/>
      </c>
      <c r="L125" s="6" t="str">
        <f t="shared" si="11"/>
        <v/>
      </c>
      <c r="M125" s="1" t="str">
        <f t="shared" si="9"/>
        <v/>
      </c>
      <c r="N125" s="34" t="str">
        <f t="shared" si="10"/>
        <v/>
      </c>
      <c r="O125" s="35"/>
      <c r="P125" s="1">
        <v>0</v>
      </c>
    </row>
    <row r="126" spans="2:16" ht="20.100000000000001" customHeight="1" x14ac:dyDescent="0.25">
      <c r="B126" s="26"/>
      <c r="C126" s="27"/>
      <c r="D126" s="27"/>
      <c r="E126" s="27"/>
      <c r="F126" s="27"/>
      <c r="G126" s="24"/>
      <c r="H126" s="33" t="str">
        <f t="shared" si="6"/>
        <v/>
      </c>
      <c r="I126" s="29"/>
      <c r="J126" s="3" t="str">
        <f t="shared" si="7"/>
        <v/>
      </c>
      <c r="K126" s="4" t="str">
        <f t="shared" si="8"/>
        <v/>
      </c>
      <c r="L126" s="6" t="str">
        <f t="shared" si="11"/>
        <v/>
      </c>
      <c r="M126" s="1" t="str">
        <f t="shared" si="9"/>
        <v/>
      </c>
      <c r="N126" s="34" t="str">
        <f t="shared" si="10"/>
        <v/>
      </c>
      <c r="O126" s="35"/>
      <c r="P126" s="1">
        <v>0</v>
      </c>
    </row>
    <row r="127" spans="2:16" ht="20.100000000000001" customHeight="1" x14ac:dyDescent="0.25">
      <c r="B127" s="26"/>
      <c r="C127" s="27"/>
      <c r="D127" s="27"/>
      <c r="E127" s="27"/>
      <c r="F127" s="27"/>
      <c r="G127" s="24"/>
      <c r="H127" s="33" t="str">
        <f t="shared" si="6"/>
        <v/>
      </c>
      <c r="I127" s="29"/>
      <c r="J127" s="3" t="str">
        <f t="shared" si="7"/>
        <v/>
      </c>
      <c r="K127" s="4" t="str">
        <f t="shared" si="8"/>
        <v/>
      </c>
      <c r="L127" s="6" t="str">
        <f t="shared" si="11"/>
        <v/>
      </c>
      <c r="M127" s="1" t="str">
        <f t="shared" si="9"/>
        <v/>
      </c>
      <c r="N127" s="34" t="str">
        <f t="shared" si="10"/>
        <v/>
      </c>
      <c r="O127" s="35"/>
      <c r="P127" s="1">
        <v>0</v>
      </c>
    </row>
    <row r="128" spans="2:16" ht="20.100000000000001" customHeight="1" x14ac:dyDescent="0.25">
      <c r="B128" s="26"/>
      <c r="C128" s="27"/>
      <c r="D128" s="27"/>
      <c r="E128" s="27"/>
      <c r="F128" s="27"/>
      <c r="G128" s="24"/>
      <c r="H128" s="33" t="str">
        <f t="shared" si="6"/>
        <v/>
      </c>
      <c r="I128" s="29"/>
      <c r="J128" s="3" t="str">
        <f t="shared" si="7"/>
        <v/>
      </c>
      <c r="K128" s="4" t="str">
        <f t="shared" si="8"/>
        <v/>
      </c>
      <c r="L128" s="6" t="str">
        <f t="shared" si="11"/>
        <v/>
      </c>
      <c r="M128" s="1" t="str">
        <f t="shared" si="9"/>
        <v/>
      </c>
      <c r="N128" s="34" t="str">
        <f t="shared" si="10"/>
        <v/>
      </c>
      <c r="O128" s="35"/>
      <c r="P128" s="1">
        <v>0</v>
      </c>
    </row>
    <row r="129" spans="2:16" ht="20.100000000000001" customHeight="1" x14ac:dyDescent="0.25">
      <c r="B129" s="26"/>
      <c r="C129" s="27"/>
      <c r="D129" s="27"/>
      <c r="E129" s="27"/>
      <c r="F129" s="27"/>
      <c r="G129" s="24"/>
      <c r="H129" s="33" t="str">
        <f t="shared" si="6"/>
        <v/>
      </c>
      <c r="I129" s="29"/>
      <c r="J129" s="3" t="str">
        <f t="shared" si="7"/>
        <v/>
      </c>
      <c r="K129" s="4" t="str">
        <f t="shared" si="8"/>
        <v/>
      </c>
      <c r="L129" s="6" t="str">
        <f t="shared" si="11"/>
        <v/>
      </c>
      <c r="M129" s="1" t="str">
        <f t="shared" si="9"/>
        <v/>
      </c>
      <c r="N129" s="34" t="str">
        <f t="shared" si="10"/>
        <v/>
      </c>
      <c r="O129" s="35"/>
      <c r="P129" s="1">
        <v>0</v>
      </c>
    </row>
    <row r="130" spans="2:16" ht="20.100000000000001" customHeight="1" x14ac:dyDescent="0.25">
      <c r="B130" s="26"/>
      <c r="C130" s="27"/>
      <c r="D130" s="27"/>
      <c r="E130" s="27"/>
      <c r="F130" s="27"/>
      <c r="G130" s="24"/>
      <c r="H130" s="33" t="str">
        <f t="shared" si="6"/>
        <v/>
      </c>
      <c r="I130" s="29"/>
      <c r="J130" s="3" t="str">
        <f t="shared" si="7"/>
        <v/>
      </c>
      <c r="K130" s="4" t="str">
        <f t="shared" si="8"/>
        <v/>
      </c>
      <c r="L130" s="6" t="str">
        <f t="shared" si="11"/>
        <v/>
      </c>
      <c r="M130" s="1" t="str">
        <f t="shared" si="9"/>
        <v/>
      </c>
      <c r="N130" s="34" t="str">
        <f t="shared" si="10"/>
        <v/>
      </c>
      <c r="O130" s="35"/>
      <c r="P130" s="1">
        <v>0</v>
      </c>
    </row>
    <row r="131" spans="2:16" ht="20.100000000000001" customHeight="1" x14ac:dyDescent="0.25">
      <c r="B131" s="26"/>
      <c r="C131" s="27"/>
      <c r="D131" s="27"/>
      <c r="E131" s="27"/>
      <c r="F131" s="27"/>
      <c r="G131" s="24"/>
      <c r="H131" s="33" t="str">
        <f t="shared" si="6"/>
        <v/>
      </c>
      <c r="I131" s="29"/>
      <c r="J131" s="3" t="str">
        <f t="shared" si="7"/>
        <v/>
      </c>
      <c r="K131" s="4" t="str">
        <f t="shared" si="8"/>
        <v/>
      </c>
      <c r="L131" s="6" t="str">
        <f t="shared" si="11"/>
        <v/>
      </c>
      <c r="M131" s="1" t="str">
        <f t="shared" si="9"/>
        <v/>
      </c>
      <c r="N131" s="34" t="str">
        <f t="shared" si="10"/>
        <v/>
      </c>
      <c r="O131" s="35"/>
      <c r="P131" s="1">
        <v>0</v>
      </c>
    </row>
    <row r="132" spans="2:16" ht="20.100000000000001" customHeight="1" x14ac:dyDescent="0.25">
      <c r="B132" s="26"/>
      <c r="C132" s="27"/>
      <c r="D132" s="27"/>
      <c r="E132" s="27"/>
      <c r="F132" s="27"/>
      <c r="G132" s="24"/>
      <c r="H132" s="33" t="str">
        <f t="shared" si="6"/>
        <v/>
      </c>
      <c r="I132" s="29"/>
      <c r="J132" s="3" t="str">
        <f t="shared" si="7"/>
        <v/>
      </c>
      <c r="K132" s="4" t="str">
        <f t="shared" si="8"/>
        <v/>
      </c>
      <c r="L132" s="6" t="str">
        <f t="shared" si="11"/>
        <v/>
      </c>
      <c r="M132" s="1" t="str">
        <f t="shared" si="9"/>
        <v/>
      </c>
      <c r="N132" s="34" t="str">
        <f t="shared" si="10"/>
        <v/>
      </c>
      <c r="O132" s="35"/>
      <c r="P132" s="1">
        <v>0</v>
      </c>
    </row>
    <row r="133" spans="2:16" ht="20.100000000000001" customHeight="1" x14ac:dyDescent="0.25">
      <c r="B133" s="26"/>
      <c r="C133" s="27"/>
      <c r="D133" s="27"/>
      <c r="E133" s="27"/>
      <c r="F133" s="27"/>
      <c r="G133" s="24"/>
      <c r="H133" s="33" t="str">
        <f t="shared" si="6"/>
        <v/>
      </c>
      <c r="I133" s="29"/>
      <c r="J133" s="3" t="str">
        <f t="shared" si="7"/>
        <v/>
      </c>
      <c r="K133" s="4" t="str">
        <f t="shared" si="8"/>
        <v/>
      </c>
      <c r="L133" s="6" t="str">
        <f t="shared" si="11"/>
        <v/>
      </c>
      <c r="M133" s="1" t="str">
        <f t="shared" si="9"/>
        <v/>
      </c>
      <c r="N133" s="34" t="str">
        <f t="shared" si="10"/>
        <v/>
      </c>
      <c r="O133" s="35"/>
      <c r="P133" s="1">
        <v>0</v>
      </c>
    </row>
    <row r="134" spans="2:16" ht="20.100000000000001" customHeight="1" x14ac:dyDescent="0.25">
      <c r="B134" s="26"/>
      <c r="C134" s="27"/>
      <c r="D134" s="27"/>
      <c r="E134" s="27"/>
      <c r="F134" s="27"/>
      <c r="G134" s="24"/>
      <c r="H134" s="33" t="str">
        <f t="shared" si="6"/>
        <v/>
      </c>
      <c r="I134" s="29"/>
      <c r="J134" s="3" t="str">
        <f t="shared" si="7"/>
        <v/>
      </c>
      <c r="K134" s="4" t="str">
        <f t="shared" si="8"/>
        <v/>
      </c>
      <c r="L134" s="6" t="str">
        <f t="shared" si="11"/>
        <v/>
      </c>
      <c r="M134" s="1" t="str">
        <f t="shared" si="9"/>
        <v/>
      </c>
      <c r="N134" s="34" t="str">
        <f t="shared" si="10"/>
        <v/>
      </c>
      <c r="O134" s="35"/>
      <c r="P134" s="1">
        <v>0</v>
      </c>
    </row>
    <row r="135" spans="2:16" ht="20.100000000000001" customHeight="1" x14ac:dyDescent="0.25">
      <c r="B135" s="26"/>
      <c r="C135" s="27"/>
      <c r="D135" s="27"/>
      <c r="E135" s="27"/>
      <c r="F135" s="27"/>
      <c r="G135" s="24"/>
      <c r="H135" s="33" t="str">
        <f t="shared" si="6"/>
        <v/>
      </c>
      <c r="I135" s="29"/>
      <c r="J135" s="3" t="str">
        <f t="shared" si="7"/>
        <v/>
      </c>
      <c r="K135" s="4" t="str">
        <f t="shared" si="8"/>
        <v/>
      </c>
      <c r="L135" s="6" t="str">
        <f t="shared" si="11"/>
        <v/>
      </c>
      <c r="M135" s="1" t="str">
        <f t="shared" si="9"/>
        <v/>
      </c>
      <c r="N135" s="34" t="str">
        <f t="shared" si="10"/>
        <v/>
      </c>
      <c r="O135" s="35"/>
      <c r="P135" s="1">
        <v>0</v>
      </c>
    </row>
    <row r="136" spans="2:16" ht="20.100000000000001" customHeight="1" x14ac:dyDescent="0.25">
      <c r="B136" s="26"/>
      <c r="C136" s="27"/>
      <c r="D136" s="27"/>
      <c r="E136" s="27"/>
      <c r="F136" s="27"/>
      <c r="G136" s="24"/>
      <c r="H136" s="33" t="str">
        <f t="shared" ref="H136:H199" si="12">+IF(G136&lt;&gt;0,IF(G136&gt;=0,"S","H"),"")</f>
        <v/>
      </c>
      <c r="I136" s="29"/>
      <c r="J136" s="3" t="str">
        <f t="shared" ref="J136:J199" si="13">+IF(G136&lt;&gt;"",IF(I136=5,G136/1.05*0.05,IF(I136=10,G136/1.1*0.1,IF(I136=20,G136/1.2*0.2,IF(I136="IG",0,IF(I136=12,G136/1.12*0.12,IF(I136=13,G136/1.13*0.13,IF(I136="EXPORT",0,""))))))),"")</f>
        <v/>
      </c>
      <c r="K136" s="4" t="str">
        <f t="shared" ref="K136:K199" si="14">+IF(G136&lt;&gt;"",IF(G136&lt;0,IF(I136&lt;&gt;"",IF(I136=20,9,IF(I136=10,8,IF(I136=13,6,""))),""),""),"")</f>
        <v/>
      </c>
      <c r="L136" s="6" t="str">
        <f t="shared" si="11"/>
        <v/>
      </c>
      <c r="M136" s="1" t="str">
        <f t="shared" ref="M136:M199" si="15">IF(G136&lt;&gt;"",IF(G136&lt;0,-1*G136,G136),"")</f>
        <v/>
      </c>
      <c r="N136" s="34" t="str">
        <f t="shared" ref="N136:N199" si="16">+IF(B136&lt;&gt;"",B136,"")</f>
        <v/>
      </c>
      <c r="O136" s="35"/>
      <c r="P136" s="1">
        <v>0</v>
      </c>
    </row>
    <row r="137" spans="2:16" ht="20.100000000000001" customHeight="1" x14ac:dyDescent="0.25">
      <c r="B137" s="26"/>
      <c r="C137" s="27"/>
      <c r="D137" s="27"/>
      <c r="E137" s="27"/>
      <c r="F137" s="27"/>
      <c r="G137" s="24"/>
      <c r="H137" s="33" t="str">
        <f t="shared" si="12"/>
        <v/>
      </c>
      <c r="I137" s="29"/>
      <c r="J137" s="3" t="str">
        <f t="shared" si="13"/>
        <v/>
      </c>
      <c r="K137" s="4" t="str">
        <f t="shared" si="14"/>
        <v/>
      </c>
      <c r="L137" s="6" t="str">
        <f t="shared" ref="L137:L200" si="17">+IF(G137&lt;&gt;"",L136+G137,"")</f>
        <v/>
      </c>
      <c r="M137" s="1" t="str">
        <f t="shared" si="15"/>
        <v/>
      </c>
      <c r="N137" s="34" t="str">
        <f t="shared" si="16"/>
        <v/>
      </c>
      <c r="O137" s="35"/>
      <c r="P137" s="1">
        <v>0</v>
      </c>
    </row>
    <row r="138" spans="2:16" ht="20.100000000000001" customHeight="1" x14ac:dyDescent="0.25">
      <c r="B138" s="26"/>
      <c r="C138" s="27"/>
      <c r="D138" s="27"/>
      <c r="E138" s="27"/>
      <c r="F138" s="27"/>
      <c r="G138" s="24"/>
      <c r="H138" s="33" t="str">
        <f t="shared" si="12"/>
        <v/>
      </c>
      <c r="I138" s="29"/>
      <c r="J138" s="3" t="str">
        <f t="shared" si="13"/>
        <v/>
      </c>
      <c r="K138" s="4" t="str">
        <f t="shared" si="14"/>
        <v/>
      </c>
      <c r="L138" s="6" t="str">
        <f t="shared" si="17"/>
        <v/>
      </c>
      <c r="M138" s="1" t="str">
        <f t="shared" si="15"/>
        <v/>
      </c>
      <c r="N138" s="34" t="str">
        <f t="shared" si="16"/>
        <v/>
      </c>
      <c r="O138" s="35"/>
      <c r="P138" s="1">
        <v>0</v>
      </c>
    </row>
    <row r="139" spans="2:16" ht="20.100000000000001" customHeight="1" x14ac:dyDescent="0.25">
      <c r="B139" s="26"/>
      <c r="C139" s="27"/>
      <c r="D139" s="27"/>
      <c r="E139" s="27"/>
      <c r="F139" s="27"/>
      <c r="G139" s="24"/>
      <c r="H139" s="33" t="str">
        <f t="shared" si="12"/>
        <v/>
      </c>
      <c r="I139" s="29"/>
      <c r="J139" s="3" t="str">
        <f t="shared" si="13"/>
        <v/>
      </c>
      <c r="K139" s="4" t="str">
        <f t="shared" si="14"/>
        <v/>
      </c>
      <c r="L139" s="6" t="str">
        <f t="shared" si="17"/>
        <v/>
      </c>
      <c r="M139" s="1" t="str">
        <f t="shared" si="15"/>
        <v/>
      </c>
      <c r="N139" s="34" t="str">
        <f t="shared" si="16"/>
        <v/>
      </c>
      <c r="O139" s="35"/>
      <c r="P139" s="1">
        <v>0</v>
      </c>
    </row>
    <row r="140" spans="2:16" ht="20.100000000000001" customHeight="1" x14ac:dyDescent="0.25">
      <c r="B140" s="26"/>
      <c r="C140" s="27"/>
      <c r="D140" s="27"/>
      <c r="E140" s="27"/>
      <c r="F140" s="27"/>
      <c r="G140" s="24"/>
      <c r="H140" s="33" t="str">
        <f t="shared" si="12"/>
        <v/>
      </c>
      <c r="I140" s="29"/>
      <c r="J140" s="3" t="str">
        <f t="shared" si="13"/>
        <v/>
      </c>
      <c r="K140" s="4" t="str">
        <f t="shared" si="14"/>
        <v/>
      </c>
      <c r="L140" s="6" t="str">
        <f t="shared" si="17"/>
        <v/>
      </c>
      <c r="M140" s="1" t="str">
        <f t="shared" si="15"/>
        <v/>
      </c>
      <c r="N140" s="34" t="str">
        <f t="shared" si="16"/>
        <v/>
      </c>
      <c r="O140" s="35"/>
      <c r="P140" s="1">
        <v>0</v>
      </c>
    </row>
    <row r="141" spans="2:16" ht="20.100000000000001" customHeight="1" x14ac:dyDescent="0.25">
      <c r="B141" s="26"/>
      <c r="C141" s="27"/>
      <c r="D141" s="27"/>
      <c r="E141" s="27"/>
      <c r="F141" s="27"/>
      <c r="G141" s="24"/>
      <c r="H141" s="33" t="str">
        <f t="shared" si="12"/>
        <v/>
      </c>
      <c r="I141" s="29"/>
      <c r="J141" s="3" t="str">
        <f t="shared" si="13"/>
        <v/>
      </c>
      <c r="K141" s="4" t="str">
        <f t="shared" si="14"/>
        <v/>
      </c>
      <c r="L141" s="6" t="str">
        <f t="shared" si="17"/>
        <v/>
      </c>
      <c r="M141" s="1" t="str">
        <f t="shared" si="15"/>
        <v/>
      </c>
      <c r="N141" s="34" t="str">
        <f t="shared" si="16"/>
        <v/>
      </c>
      <c r="O141" s="35"/>
      <c r="P141" s="1">
        <v>0</v>
      </c>
    </row>
    <row r="142" spans="2:16" ht="20.100000000000001" customHeight="1" x14ac:dyDescent="0.25">
      <c r="B142" s="26"/>
      <c r="C142" s="27"/>
      <c r="D142" s="27"/>
      <c r="E142" s="27"/>
      <c r="F142" s="27"/>
      <c r="G142" s="24"/>
      <c r="H142" s="33" t="str">
        <f t="shared" si="12"/>
        <v/>
      </c>
      <c r="I142" s="29"/>
      <c r="J142" s="3" t="str">
        <f t="shared" si="13"/>
        <v/>
      </c>
      <c r="K142" s="4" t="str">
        <f t="shared" si="14"/>
        <v/>
      </c>
      <c r="L142" s="6" t="str">
        <f t="shared" si="17"/>
        <v/>
      </c>
      <c r="M142" s="1" t="str">
        <f t="shared" si="15"/>
        <v/>
      </c>
      <c r="N142" s="34" t="str">
        <f t="shared" si="16"/>
        <v/>
      </c>
      <c r="O142" s="35"/>
      <c r="P142" s="1">
        <v>0</v>
      </c>
    </row>
    <row r="143" spans="2:16" ht="20.100000000000001" customHeight="1" x14ac:dyDescent="0.25">
      <c r="B143" s="26"/>
      <c r="C143" s="27"/>
      <c r="D143" s="27"/>
      <c r="E143" s="27"/>
      <c r="F143" s="27"/>
      <c r="G143" s="24"/>
      <c r="H143" s="33" t="str">
        <f t="shared" si="12"/>
        <v/>
      </c>
      <c r="I143" s="29"/>
      <c r="J143" s="3" t="str">
        <f t="shared" si="13"/>
        <v/>
      </c>
      <c r="K143" s="4" t="str">
        <f t="shared" si="14"/>
        <v/>
      </c>
      <c r="L143" s="6" t="str">
        <f t="shared" si="17"/>
        <v/>
      </c>
      <c r="M143" s="1" t="str">
        <f t="shared" si="15"/>
        <v/>
      </c>
      <c r="N143" s="34" t="str">
        <f t="shared" si="16"/>
        <v/>
      </c>
      <c r="O143" s="35"/>
      <c r="P143" s="1">
        <v>0</v>
      </c>
    </row>
    <row r="144" spans="2:16" ht="20.100000000000001" customHeight="1" x14ac:dyDescent="0.25">
      <c r="B144" s="26"/>
      <c r="C144" s="27"/>
      <c r="D144" s="27"/>
      <c r="E144" s="27"/>
      <c r="F144" s="27"/>
      <c r="G144" s="24"/>
      <c r="H144" s="33" t="str">
        <f t="shared" si="12"/>
        <v/>
      </c>
      <c r="I144" s="29"/>
      <c r="J144" s="3" t="str">
        <f t="shared" si="13"/>
        <v/>
      </c>
      <c r="K144" s="4" t="str">
        <f t="shared" si="14"/>
        <v/>
      </c>
      <c r="L144" s="6" t="str">
        <f t="shared" si="17"/>
        <v/>
      </c>
      <c r="M144" s="1" t="str">
        <f t="shared" si="15"/>
        <v/>
      </c>
      <c r="N144" s="34" t="str">
        <f t="shared" si="16"/>
        <v/>
      </c>
      <c r="O144" s="35"/>
      <c r="P144" s="1">
        <v>0</v>
      </c>
    </row>
    <row r="145" spans="2:16" ht="20.100000000000001" customHeight="1" x14ac:dyDescent="0.25">
      <c r="B145" s="26"/>
      <c r="C145" s="27"/>
      <c r="D145" s="27"/>
      <c r="E145" s="27"/>
      <c r="F145" s="27"/>
      <c r="G145" s="24"/>
      <c r="H145" s="33" t="str">
        <f t="shared" si="12"/>
        <v/>
      </c>
      <c r="I145" s="29"/>
      <c r="J145" s="3" t="str">
        <f t="shared" si="13"/>
        <v/>
      </c>
      <c r="K145" s="4" t="str">
        <f t="shared" si="14"/>
        <v/>
      </c>
      <c r="L145" s="6" t="str">
        <f t="shared" si="17"/>
        <v/>
      </c>
      <c r="M145" s="1" t="str">
        <f t="shared" si="15"/>
        <v/>
      </c>
      <c r="N145" s="34" t="str">
        <f t="shared" si="16"/>
        <v/>
      </c>
      <c r="O145" s="35"/>
      <c r="P145" s="1">
        <v>0</v>
      </c>
    </row>
    <row r="146" spans="2:16" ht="20.100000000000001" customHeight="1" x14ac:dyDescent="0.25">
      <c r="B146" s="26"/>
      <c r="C146" s="27"/>
      <c r="D146" s="27"/>
      <c r="E146" s="27"/>
      <c r="F146" s="27"/>
      <c r="G146" s="24"/>
      <c r="H146" s="33" t="str">
        <f t="shared" si="12"/>
        <v/>
      </c>
      <c r="I146" s="29"/>
      <c r="J146" s="3" t="str">
        <f t="shared" si="13"/>
        <v/>
      </c>
      <c r="K146" s="4" t="str">
        <f t="shared" si="14"/>
        <v/>
      </c>
      <c r="L146" s="6" t="str">
        <f t="shared" si="17"/>
        <v/>
      </c>
      <c r="M146" s="1" t="str">
        <f t="shared" si="15"/>
        <v/>
      </c>
      <c r="N146" s="34" t="str">
        <f t="shared" si="16"/>
        <v/>
      </c>
      <c r="O146" s="35"/>
      <c r="P146" s="1">
        <v>0</v>
      </c>
    </row>
    <row r="147" spans="2:16" ht="20.100000000000001" customHeight="1" x14ac:dyDescent="0.25">
      <c r="B147" s="26"/>
      <c r="C147" s="27"/>
      <c r="D147" s="27"/>
      <c r="E147" s="27"/>
      <c r="F147" s="27"/>
      <c r="G147" s="24"/>
      <c r="H147" s="33" t="str">
        <f t="shared" si="12"/>
        <v/>
      </c>
      <c r="I147" s="29"/>
      <c r="J147" s="3" t="str">
        <f t="shared" si="13"/>
        <v/>
      </c>
      <c r="K147" s="4" t="str">
        <f t="shared" si="14"/>
        <v/>
      </c>
      <c r="L147" s="6" t="str">
        <f t="shared" si="17"/>
        <v/>
      </c>
      <c r="M147" s="1" t="str">
        <f t="shared" si="15"/>
        <v/>
      </c>
      <c r="N147" s="34" t="str">
        <f t="shared" si="16"/>
        <v/>
      </c>
      <c r="O147" s="35"/>
      <c r="P147" s="1">
        <v>0</v>
      </c>
    </row>
    <row r="148" spans="2:16" ht="20.100000000000001" customHeight="1" x14ac:dyDescent="0.25">
      <c r="B148" s="26"/>
      <c r="C148" s="27"/>
      <c r="D148" s="27"/>
      <c r="E148" s="27"/>
      <c r="F148" s="27"/>
      <c r="G148" s="24"/>
      <c r="H148" s="33" t="str">
        <f t="shared" si="12"/>
        <v/>
      </c>
      <c r="I148" s="29"/>
      <c r="J148" s="3" t="str">
        <f t="shared" si="13"/>
        <v/>
      </c>
      <c r="K148" s="4" t="str">
        <f t="shared" si="14"/>
        <v/>
      </c>
      <c r="L148" s="6" t="str">
        <f t="shared" si="17"/>
        <v/>
      </c>
      <c r="M148" s="1" t="str">
        <f t="shared" si="15"/>
        <v/>
      </c>
      <c r="N148" s="34" t="str">
        <f t="shared" si="16"/>
        <v/>
      </c>
      <c r="O148" s="35"/>
      <c r="P148" s="1">
        <v>0</v>
      </c>
    </row>
    <row r="149" spans="2:16" ht="20.100000000000001" customHeight="1" x14ac:dyDescent="0.25">
      <c r="B149" s="26"/>
      <c r="C149" s="27"/>
      <c r="D149" s="27"/>
      <c r="E149" s="27"/>
      <c r="F149" s="27"/>
      <c r="G149" s="24"/>
      <c r="H149" s="33" t="str">
        <f t="shared" si="12"/>
        <v/>
      </c>
      <c r="I149" s="29"/>
      <c r="J149" s="3" t="str">
        <f t="shared" si="13"/>
        <v/>
      </c>
      <c r="K149" s="4" t="str">
        <f t="shared" si="14"/>
        <v/>
      </c>
      <c r="L149" s="6" t="str">
        <f t="shared" si="17"/>
        <v/>
      </c>
      <c r="M149" s="1" t="str">
        <f t="shared" si="15"/>
        <v/>
      </c>
      <c r="N149" s="34" t="str">
        <f t="shared" si="16"/>
        <v/>
      </c>
      <c r="O149" s="35"/>
      <c r="P149" s="1">
        <v>0</v>
      </c>
    </row>
    <row r="150" spans="2:16" ht="20.100000000000001" customHeight="1" x14ac:dyDescent="0.25">
      <c r="B150" s="26"/>
      <c r="C150" s="27"/>
      <c r="D150" s="27"/>
      <c r="E150" s="27"/>
      <c r="F150" s="27"/>
      <c r="G150" s="24"/>
      <c r="H150" s="33" t="str">
        <f t="shared" si="12"/>
        <v/>
      </c>
      <c r="I150" s="29"/>
      <c r="J150" s="3" t="str">
        <f t="shared" si="13"/>
        <v/>
      </c>
      <c r="K150" s="4" t="str">
        <f t="shared" si="14"/>
        <v/>
      </c>
      <c r="L150" s="6" t="str">
        <f t="shared" si="17"/>
        <v/>
      </c>
      <c r="M150" s="1" t="str">
        <f t="shared" si="15"/>
        <v/>
      </c>
      <c r="N150" s="34" t="str">
        <f t="shared" si="16"/>
        <v/>
      </c>
      <c r="O150" s="35"/>
      <c r="P150" s="1">
        <v>0</v>
      </c>
    </row>
    <row r="151" spans="2:16" ht="20.100000000000001" customHeight="1" x14ac:dyDescent="0.25">
      <c r="B151" s="26"/>
      <c r="C151" s="27"/>
      <c r="D151" s="27"/>
      <c r="E151" s="27"/>
      <c r="F151" s="27"/>
      <c r="G151" s="24"/>
      <c r="H151" s="33" t="str">
        <f t="shared" si="12"/>
        <v/>
      </c>
      <c r="I151" s="29"/>
      <c r="J151" s="3" t="str">
        <f t="shared" si="13"/>
        <v/>
      </c>
      <c r="K151" s="4" t="str">
        <f t="shared" si="14"/>
        <v/>
      </c>
      <c r="L151" s="6" t="str">
        <f t="shared" si="17"/>
        <v/>
      </c>
      <c r="M151" s="1" t="str">
        <f t="shared" si="15"/>
        <v/>
      </c>
      <c r="N151" s="34" t="str">
        <f t="shared" si="16"/>
        <v/>
      </c>
      <c r="O151" s="35"/>
      <c r="P151" s="1">
        <v>0</v>
      </c>
    </row>
    <row r="152" spans="2:16" ht="20.100000000000001" customHeight="1" x14ac:dyDescent="0.25">
      <c r="B152" s="26"/>
      <c r="C152" s="27"/>
      <c r="D152" s="27"/>
      <c r="E152" s="27"/>
      <c r="F152" s="27"/>
      <c r="G152" s="24"/>
      <c r="H152" s="33" t="str">
        <f t="shared" si="12"/>
        <v/>
      </c>
      <c r="I152" s="29"/>
      <c r="J152" s="3" t="str">
        <f t="shared" si="13"/>
        <v/>
      </c>
      <c r="K152" s="4" t="str">
        <f t="shared" si="14"/>
        <v/>
      </c>
      <c r="L152" s="6" t="str">
        <f t="shared" si="17"/>
        <v/>
      </c>
      <c r="M152" s="1" t="str">
        <f t="shared" si="15"/>
        <v/>
      </c>
      <c r="N152" s="34" t="str">
        <f t="shared" si="16"/>
        <v/>
      </c>
      <c r="O152" s="35"/>
      <c r="P152" s="1">
        <v>0</v>
      </c>
    </row>
    <row r="153" spans="2:16" ht="20.100000000000001" customHeight="1" x14ac:dyDescent="0.25">
      <c r="B153" s="26"/>
      <c r="C153" s="27"/>
      <c r="D153" s="27"/>
      <c r="E153" s="27"/>
      <c r="F153" s="27"/>
      <c r="G153" s="24"/>
      <c r="H153" s="33" t="str">
        <f t="shared" si="12"/>
        <v/>
      </c>
      <c r="I153" s="29"/>
      <c r="J153" s="3" t="str">
        <f t="shared" si="13"/>
        <v/>
      </c>
      <c r="K153" s="4" t="str">
        <f t="shared" si="14"/>
        <v/>
      </c>
      <c r="L153" s="6" t="str">
        <f t="shared" si="17"/>
        <v/>
      </c>
      <c r="M153" s="1" t="str">
        <f t="shared" si="15"/>
        <v/>
      </c>
      <c r="N153" s="34" t="str">
        <f t="shared" si="16"/>
        <v/>
      </c>
      <c r="O153" s="35"/>
      <c r="P153" s="1">
        <v>0</v>
      </c>
    </row>
    <row r="154" spans="2:16" ht="20.100000000000001" customHeight="1" x14ac:dyDescent="0.25">
      <c r="B154" s="26"/>
      <c r="C154" s="27"/>
      <c r="D154" s="27"/>
      <c r="E154" s="27"/>
      <c r="F154" s="27"/>
      <c r="G154" s="24"/>
      <c r="H154" s="33" t="str">
        <f t="shared" si="12"/>
        <v/>
      </c>
      <c r="I154" s="29"/>
      <c r="J154" s="3" t="str">
        <f t="shared" si="13"/>
        <v/>
      </c>
      <c r="K154" s="4" t="str">
        <f t="shared" si="14"/>
        <v/>
      </c>
      <c r="L154" s="6" t="str">
        <f t="shared" si="17"/>
        <v/>
      </c>
      <c r="M154" s="1" t="str">
        <f t="shared" si="15"/>
        <v/>
      </c>
      <c r="N154" s="34" t="str">
        <f t="shared" si="16"/>
        <v/>
      </c>
      <c r="O154" s="35"/>
      <c r="P154" s="1">
        <v>0</v>
      </c>
    </row>
    <row r="155" spans="2:16" ht="20.100000000000001" customHeight="1" x14ac:dyDescent="0.25">
      <c r="B155" s="26"/>
      <c r="C155" s="27"/>
      <c r="D155" s="27"/>
      <c r="E155" s="27"/>
      <c r="F155" s="27"/>
      <c r="G155" s="24"/>
      <c r="H155" s="33" t="str">
        <f t="shared" si="12"/>
        <v/>
      </c>
      <c r="I155" s="29"/>
      <c r="J155" s="3" t="str">
        <f t="shared" si="13"/>
        <v/>
      </c>
      <c r="K155" s="4" t="str">
        <f t="shared" si="14"/>
        <v/>
      </c>
      <c r="L155" s="6" t="str">
        <f t="shared" si="17"/>
        <v/>
      </c>
      <c r="M155" s="1" t="str">
        <f t="shared" si="15"/>
        <v/>
      </c>
      <c r="N155" s="34" t="str">
        <f t="shared" si="16"/>
        <v/>
      </c>
      <c r="O155" s="35"/>
      <c r="P155" s="1">
        <v>0</v>
      </c>
    </row>
    <row r="156" spans="2:16" ht="20.100000000000001" customHeight="1" x14ac:dyDescent="0.25">
      <c r="B156" s="26"/>
      <c r="C156" s="27"/>
      <c r="D156" s="27"/>
      <c r="E156" s="27"/>
      <c r="F156" s="27"/>
      <c r="G156" s="24"/>
      <c r="H156" s="33" t="str">
        <f t="shared" si="12"/>
        <v/>
      </c>
      <c r="I156" s="29"/>
      <c r="J156" s="3" t="str">
        <f t="shared" si="13"/>
        <v/>
      </c>
      <c r="K156" s="4" t="str">
        <f t="shared" si="14"/>
        <v/>
      </c>
      <c r="L156" s="6" t="str">
        <f t="shared" si="17"/>
        <v/>
      </c>
      <c r="M156" s="1" t="str">
        <f t="shared" si="15"/>
        <v/>
      </c>
      <c r="N156" s="34" t="str">
        <f t="shared" si="16"/>
        <v/>
      </c>
      <c r="O156" s="35"/>
      <c r="P156" s="1">
        <v>0</v>
      </c>
    </row>
    <row r="157" spans="2:16" ht="20.100000000000001" customHeight="1" x14ac:dyDescent="0.25">
      <c r="B157" s="26"/>
      <c r="C157" s="27"/>
      <c r="D157" s="27"/>
      <c r="E157" s="27"/>
      <c r="F157" s="27"/>
      <c r="G157" s="24"/>
      <c r="H157" s="33" t="str">
        <f t="shared" si="12"/>
        <v/>
      </c>
      <c r="I157" s="29"/>
      <c r="J157" s="3" t="str">
        <f t="shared" si="13"/>
        <v/>
      </c>
      <c r="K157" s="4" t="str">
        <f t="shared" si="14"/>
        <v/>
      </c>
      <c r="L157" s="6" t="str">
        <f t="shared" si="17"/>
        <v/>
      </c>
      <c r="M157" s="1" t="str">
        <f t="shared" si="15"/>
        <v/>
      </c>
      <c r="N157" s="34" t="str">
        <f t="shared" si="16"/>
        <v/>
      </c>
      <c r="O157" s="35"/>
      <c r="P157" s="1">
        <v>0</v>
      </c>
    </row>
    <row r="158" spans="2:16" ht="20.100000000000001" customHeight="1" x14ac:dyDescent="0.25">
      <c r="B158" s="26"/>
      <c r="C158" s="27"/>
      <c r="D158" s="27"/>
      <c r="E158" s="27"/>
      <c r="F158" s="27"/>
      <c r="G158" s="24"/>
      <c r="H158" s="33" t="str">
        <f t="shared" si="12"/>
        <v/>
      </c>
      <c r="I158" s="29"/>
      <c r="J158" s="3" t="str">
        <f t="shared" si="13"/>
        <v/>
      </c>
      <c r="K158" s="4" t="str">
        <f t="shared" si="14"/>
        <v/>
      </c>
      <c r="L158" s="6" t="str">
        <f t="shared" si="17"/>
        <v/>
      </c>
      <c r="M158" s="1" t="str">
        <f t="shared" si="15"/>
        <v/>
      </c>
      <c r="N158" s="34" t="str">
        <f t="shared" si="16"/>
        <v/>
      </c>
      <c r="O158" s="35"/>
      <c r="P158" s="1">
        <v>0</v>
      </c>
    </row>
    <row r="159" spans="2:16" ht="20.100000000000001" customHeight="1" x14ac:dyDescent="0.25">
      <c r="B159" s="26"/>
      <c r="C159" s="27"/>
      <c r="D159" s="27"/>
      <c r="E159" s="27"/>
      <c r="F159" s="27"/>
      <c r="G159" s="24"/>
      <c r="H159" s="33" t="str">
        <f t="shared" si="12"/>
        <v/>
      </c>
      <c r="I159" s="29"/>
      <c r="J159" s="3" t="str">
        <f t="shared" si="13"/>
        <v/>
      </c>
      <c r="K159" s="4" t="str">
        <f t="shared" si="14"/>
        <v/>
      </c>
      <c r="L159" s="6" t="str">
        <f t="shared" si="17"/>
        <v/>
      </c>
      <c r="M159" s="1" t="str">
        <f t="shared" si="15"/>
        <v/>
      </c>
      <c r="N159" s="34" t="str">
        <f t="shared" si="16"/>
        <v/>
      </c>
      <c r="O159" s="35"/>
      <c r="P159" s="1">
        <v>0</v>
      </c>
    </row>
    <row r="160" spans="2:16" ht="20.100000000000001" customHeight="1" x14ac:dyDescent="0.25">
      <c r="B160" s="26"/>
      <c r="C160" s="27"/>
      <c r="D160" s="27"/>
      <c r="E160" s="27"/>
      <c r="F160" s="27"/>
      <c r="G160" s="24"/>
      <c r="H160" s="33" t="str">
        <f t="shared" si="12"/>
        <v/>
      </c>
      <c r="I160" s="29"/>
      <c r="J160" s="3" t="str">
        <f t="shared" si="13"/>
        <v/>
      </c>
      <c r="K160" s="4" t="str">
        <f t="shared" si="14"/>
        <v/>
      </c>
      <c r="L160" s="6" t="str">
        <f t="shared" si="17"/>
        <v/>
      </c>
      <c r="M160" s="1" t="str">
        <f t="shared" si="15"/>
        <v/>
      </c>
      <c r="N160" s="34" t="str">
        <f t="shared" si="16"/>
        <v/>
      </c>
      <c r="O160" s="35"/>
      <c r="P160" s="1">
        <v>0</v>
      </c>
    </row>
    <row r="161" spans="2:16" ht="20.100000000000001" customHeight="1" x14ac:dyDescent="0.25">
      <c r="B161" s="26"/>
      <c r="C161" s="27"/>
      <c r="D161" s="27"/>
      <c r="E161" s="27"/>
      <c r="F161" s="27"/>
      <c r="G161" s="24"/>
      <c r="H161" s="33" t="str">
        <f t="shared" si="12"/>
        <v/>
      </c>
      <c r="I161" s="29"/>
      <c r="J161" s="3" t="str">
        <f t="shared" si="13"/>
        <v/>
      </c>
      <c r="K161" s="4" t="str">
        <f t="shared" si="14"/>
        <v/>
      </c>
      <c r="L161" s="6" t="str">
        <f t="shared" si="17"/>
        <v/>
      </c>
      <c r="M161" s="1" t="str">
        <f t="shared" si="15"/>
        <v/>
      </c>
      <c r="N161" s="34" t="str">
        <f t="shared" si="16"/>
        <v/>
      </c>
      <c r="O161" s="35"/>
      <c r="P161" s="1">
        <v>0</v>
      </c>
    </row>
    <row r="162" spans="2:16" ht="20.100000000000001" customHeight="1" x14ac:dyDescent="0.25">
      <c r="B162" s="26"/>
      <c r="C162" s="27"/>
      <c r="D162" s="27"/>
      <c r="E162" s="27"/>
      <c r="F162" s="27"/>
      <c r="G162" s="24"/>
      <c r="H162" s="33" t="str">
        <f t="shared" si="12"/>
        <v/>
      </c>
      <c r="I162" s="29"/>
      <c r="J162" s="3" t="str">
        <f t="shared" si="13"/>
        <v/>
      </c>
      <c r="K162" s="4" t="str">
        <f t="shared" si="14"/>
        <v/>
      </c>
      <c r="L162" s="6" t="str">
        <f t="shared" si="17"/>
        <v/>
      </c>
      <c r="M162" s="1" t="str">
        <f t="shared" si="15"/>
        <v/>
      </c>
      <c r="N162" s="34" t="str">
        <f t="shared" si="16"/>
        <v/>
      </c>
      <c r="O162" s="35"/>
      <c r="P162" s="1">
        <v>0</v>
      </c>
    </row>
    <row r="163" spans="2:16" ht="20.100000000000001" customHeight="1" x14ac:dyDescent="0.25">
      <c r="B163" s="26"/>
      <c r="C163" s="27"/>
      <c r="D163" s="27"/>
      <c r="E163" s="27"/>
      <c r="F163" s="27"/>
      <c r="G163" s="24"/>
      <c r="H163" s="33" t="str">
        <f t="shared" si="12"/>
        <v/>
      </c>
      <c r="I163" s="29"/>
      <c r="J163" s="3" t="str">
        <f t="shared" si="13"/>
        <v/>
      </c>
      <c r="K163" s="4" t="str">
        <f t="shared" si="14"/>
        <v/>
      </c>
      <c r="L163" s="6" t="str">
        <f t="shared" si="17"/>
        <v/>
      </c>
      <c r="M163" s="1" t="str">
        <f t="shared" si="15"/>
        <v/>
      </c>
      <c r="N163" s="34" t="str">
        <f t="shared" si="16"/>
        <v/>
      </c>
      <c r="O163" s="35"/>
      <c r="P163" s="1">
        <v>0</v>
      </c>
    </row>
    <row r="164" spans="2:16" ht="20.100000000000001" customHeight="1" x14ac:dyDescent="0.25">
      <c r="B164" s="26"/>
      <c r="C164" s="27"/>
      <c r="D164" s="27"/>
      <c r="E164" s="27"/>
      <c r="F164" s="27"/>
      <c r="G164" s="24"/>
      <c r="H164" s="33" t="str">
        <f t="shared" si="12"/>
        <v/>
      </c>
      <c r="I164" s="29"/>
      <c r="J164" s="3" t="str">
        <f t="shared" si="13"/>
        <v/>
      </c>
      <c r="K164" s="4" t="str">
        <f t="shared" si="14"/>
        <v/>
      </c>
      <c r="L164" s="6" t="str">
        <f t="shared" si="17"/>
        <v/>
      </c>
      <c r="M164" s="1" t="str">
        <f t="shared" si="15"/>
        <v/>
      </c>
      <c r="N164" s="34" t="str">
        <f t="shared" si="16"/>
        <v/>
      </c>
      <c r="O164" s="35"/>
      <c r="P164" s="1">
        <v>0</v>
      </c>
    </row>
    <row r="165" spans="2:16" ht="20.100000000000001" customHeight="1" x14ac:dyDescent="0.25">
      <c r="B165" s="26"/>
      <c r="C165" s="27"/>
      <c r="D165" s="27"/>
      <c r="E165" s="27"/>
      <c r="F165" s="27"/>
      <c r="G165" s="24"/>
      <c r="H165" s="33" t="str">
        <f t="shared" si="12"/>
        <v/>
      </c>
      <c r="I165" s="29"/>
      <c r="J165" s="3" t="str">
        <f t="shared" si="13"/>
        <v/>
      </c>
      <c r="K165" s="4" t="str">
        <f t="shared" si="14"/>
        <v/>
      </c>
      <c r="L165" s="6" t="str">
        <f t="shared" si="17"/>
        <v/>
      </c>
      <c r="M165" s="1" t="str">
        <f t="shared" si="15"/>
        <v/>
      </c>
      <c r="N165" s="34" t="str">
        <f t="shared" si="16"/>
        <v/>
      </c>
      <c r="O165" s="35"/>
      <c r="P165" s="1">
        <v>0</v>
      </c>
    </row>
    <row r="166" spans="2:16" ht="20.100000000000001" customHeight="1" x14ac:dyDescent="0.25">
      <c r="B166" s="26"/>
      <c r="C166" s="27"/>
      <c r="D166" s="27"/>
      <c r="E166" s="27"/>
      <c r="F166" s="27"/>
      <c r="G166" s="24"/>
      <c r="H166" s="33" t="str">
        <f t="shared" si="12"/>
        <v/>
      </c>
      <c r="I166" s="29"/>
      <c r="J166" s="3" t="str">
        <f t="shared" si="13"/>
        <v/>
      </c>
      <c r="K166" s="4" t="str">
        <f t="shared" si="14"/>
        <v/>
      </c>
      <c r="L166" s="6" t="str">
        <f t="shared" si="17"/>
        <v/>
      </c>
      <c r="M166" s="1" t="str">
        <f t="shared" si="15"/>
        <v/>
      </c>
      <c r="N166" s="34" t="str">
        <f t="shared" si="16"/>
        <v/>
      </c>
      <c r="O166" s="35"/>
      <c r="P166" s="1">
        <v>0</v>
      </c>
    </row>
    <row r="167" spans="2:16" ht="20.100000000000001" customHeight="1" x14ac:dyDescent="0.25">
      <c r="B167" s="26"/>
      <c r="C167" s="27"/>
      <c r="D167" s="27"/>
      <c r="E167" s="27"/>
      <c r="F167" s="27"/>
      <c r="G167" s="24"/>
      <c r="H167" s="33" t="str">
        <f t="shared" si="12"/>
        <v/>
      </c>
      <c r="I167" s="29"/>
      <c r="J167" s="3" t="str">
        <f t="shared" si="13"/>
        <v/>
      </c>
      <c r="K167" s="4" t="str">
        <f t="shared" si="14"/>
        <v/>
      </c>
      <c r="L167" s="6" t="str">
        <f t="shared" si="17"/>
        <v/>
      </c>
      <c r="M167" s="1" t="str">
        <f t="shared" si="15"/>
        <v/>
      </c>
      <c r="N167" s="34" t="str">
        <f t="shared" si="16"/>
        <v/>
      </c>
      <c r="O167" s="35"/>
      <c r="P167" s="1">
        <v>0</v>
      </c>
    </row>
    <row r="168" spans="2:16" ht="20.100000000000001" customHeight="1" x14ac:dyDescent="0.25">
      <c r="B168" s="26"/>
      <c r="C168" s="27"/>
      <c r="D168" s="27"/>
      <c r="E168" s="27"/>
      <c r="F168" s="27"/>
      <c r="G168" s="24"/>
      <c r="H168" s="33" t="str">
        <f t="shared" si="12"/>
        <v/>
      </c>
      <c r="I168" s="29"/>
      <c r="J168" s="3" t="str">
        <f t="shared" si="13"/>
        <v/>
      </c>
      <c r="K168" s="4" t="str">
        <f t="shared" si="14"/>
        <v/>
      </c>
      <c r="L168" s="6" t="str">
        <f t="shared" si="17"/>
        <v/>
      </c>
      <c r="M168" s="1" t="str">
        <f t="shared" si="15"/>
        <v/>
      </c>
      <c r="N168" s="34" t="str">
        <f t="shared" si="16"/>
        <v/>
      </c>
      <c r="O168" s="35"/>
      <c r="P168" s="1">
        <v>0</v>
      </c>
    </row>
    <row r="169" spans="2:16" ht="20.100000000000001" customHeight="1" x14ac:dyDescent="0.25">
      <c r="B169" s="26"/>
      <c r="C169" s="27"/>
      <c r="D169" s="27"/>
      <c r="E169" s="27"/>
      <c r="F169" s="27"/>
      <c r="G169" s="24"/>
      <c r="H169" s="33" t="str">
        <f t="shared" si="12"/>
        <v/>
      </c>
      <c r="I169" s="29"/>
      <c r="J169" s="3" t="str">
        <f t="shared" si="13"/>
        <v/>
      </c>
      <c r="K169" s="4" t="str">
        <f t="shared" si="14"/>
        <v/>
      </c>
      <c r="L169" s="6" t="str">
        <f t="shared" si="17"/>
        <v/>
      </c>
      <c r="M169" s="1" t="str">
        <f t="shared" si="15"/>
        <v/>
      </c>
      <c r="N169" s="34" t="str">
        <f t="shared" si="16"/>
        <v/>
      </c>
      <c r="O169" s="35"/>
      <c r="P169" s="1">
        <v>0</v>
      </c>
    </row>
    <row r="170" spans="2:16" ht="20.100000000000001" customHeight="1" x14ac:dyDescent="0.25">
      <c r="B170" s="26"/>
      <c r="C170" s="27"/>
      <c r="D170" s="27"/>
      <c r="E170" s="27"/>
      <c r="F170" s="27"/>
      <c r="G170" s="24"/>
      <c r="H170" s="33" t="str">
        <f t="shared" si="12"/>
        <v/>
      </c>
      <c r="I170" s="29"/>
      <c r="J170" s="3" t="str">
        <f t="shared" si="13"/>
        <v/>
      </c>
      <c r="K170" s="4" t="str">
        <f t="shared" si="14"/>
        <v/>
      </c>
      <c r="L170" s="6" t="str">
        <f t="shared" si="17"/>
        <v/>
      </c>
      <c r="M170" s="1" t="str">
        <f t="shared" si="15"/>
        <v/>
      </c>
      <c r="N170" s="34" t="str">
        <f t="shared" si="16"/>
        <v/>
      </c>
      <c r="O170" s="35"/>
      <c r="P170" s="1">
        <v>0</v>
      </c>
    </row>
    <row r="171" spans="2:16" ht="20.100000000000001" customHeight="1" x14ac:dyDescent="0.25">
      <c r="B171" s="26"/>
      <c r="C171" s="27"/>
      <c r="D171" s="27"/>
      <c r="E171" s="27"/>
      <c r="F171" s="27"/>
      <c r="G171" s="24"/>
      <c r="H171" s="33" t="str">
        <f t="shared" si="12"/>
        <v/>
      </c>
      <c r="I171" s="29"/>
      <c r="J171" s="3" t="str">
        <f t="shared" si="13"/>
        <v/>
      </c>
      <c r="K171" s="4" t="str">
        <f t="shared" si="14"/>
        <v/>
      </c>
      <c r="L171" s="6" t="str">
        <f t="shared" si="17"/>
        <v/>
      </c>
      <c r="M171" s="1" t="str">
        <f t="shared" si="15"/>
        <v/>
      </c>
      <c r="N171" s="34" t="str">
        <f t="shared" si="16"/>
        <v/>
      </c>
      <c r="O171" s="35"/>
      <c r="P171" s="1">
        <v>0</v>
      </c>
    </row>
    <row r="172" spans="2:16" ht="20.100000000000001" customHeight="1" x14ac:dyDescent="0.25">
      <c r="B172" s="26"/>
      <c r="C172" s="27"/>
      <c r="D172" s="27"/>
      <c r="E172" s="27"/>
      <c r="F172" s="27"/>
      <c r="G172" s="24"/>
      <c r="H172" s="33" t="str">
        <f t="shared" si="12"/>
        <v/>
      </c>
      <c r="I172" s="29"/>
      <c r="J172" s="3" t="str">
        <f t="shared" si="13"/>
        <v/>
      </c>
      <c r="K172" s="4" t="str">
        <f t="shared" si="14"/>
        <v/>
      </c>
      <c r="L172" s="6" t="str">
        <f t="shared" si="17"/>
        <v/>
      </c>
      <c r="M172" s="1" t="str">
        <f t="shared" si="15"/>
        <v/>
      </c>
      <c r="N172" s="34" t="str">
        <f t="shared" si="16"/>
        <v/>
      </c>
      <c r="O172" s="35"/>
      <c r="P172" s="1">
        <v>0</v>
      </c>
    </row>
    <row r="173" spans="2:16" ht="20.100000000000001" customHeight="1" x14ac:dyDescent="0.25">
      <c r="B173" s="26"/>
      <c r="C173" s="27"/>
      <c r="D173" s="27"/>
      <c r="E173" s="27"/>
      <c r="F173" s="27"/>
      <c r="G173" s="24"/>
      <c r="H173" s="33" t="str">
        <f t="shared" si="12"/>
        <v/>
      </c>
      <c r="I173" s="29"/>
      <c r="J173" s="3" t="str">
        <f t="shared" si="13"/>
        <v/>
      </c>
      <c r="K173" s="4" t="str">
        <f t="shared" si="14"/>
        <v/>
      </c>
      <c r="L173" s="6" t="str">
        <f t="shared" si="17"/>
        <v/>
      </c>
      <c r="M173" s="1" t="str">
        <f t="shared" si="15"/>
        <v/>
      </c>
      <c r="N173" s="34" t="str">
        <f t="shared" si="16"/>
        <v/>
      </c>
      <c r="O173" s="35"/>
      <c r="P173" s="1">
        <v>0</v>
      </c>
    </row>
    <row r="174" spans="2:16" ht="20.100000000000001" customHeight="1" x14ac:dyDescent="0.25">
      <c r="B174" s="26"/>
      <c r="C174" s="27"/>
      <c r="D174" s="27"/>
      <c r="E174" s="27"/>
      <c r="F174" s="27"/>
      <c r="G174" s="24"/>
      <c r="H174" s="33" t="str">
        <f t="shared" si="12"/>
        <v/>
      </c>
      <c r="I174" s="29"/>
      <c r="J174" s="3" t="str">
        <f t="shared" si="13"/>
        <v/>
      </c>
      <c r="K174" s="4" t="str">
        <f t="shared" si="14"/>
        <v/>
      </c>
      <c r="L174" s="6" t="str">
        <f t="shared" si="17"/>
        <v/>
      </c>
      <c r="M174" s="1" t="str">
        <f t="shared" si="15"/>
        <v/>
      </c>
      <c r="N174" s="34" t="str">
        <f t="shared" si="16"/>
        <v/>
      </c>
      <c r="O174" s="35"/>
      <c r="P174" s="1">
        <v>0</v>
      </c>
    </row>
    <row r="175" spans="2:16" ht="20.100000000000001" customHeight="1" x14ac:dyDescent="0.25">
      <c r="B175" s="26"/>
      <c r="C175" s="27"/>
      <c r="D175" s="27"/>
      <c r="E175" s="27"/>
      <c r="F175" s="27"/>
      <c r="G175" s="24"/>
      <c r="H175" s="33" t="str">
        <f t="shared" si="12"/>
        <v/>
      </c>
      <c r="I175" s="29"/>
      <c r="J175" s="3" t="str">
        <f t="shared" si="13"/>
        <v/>
      </c>
      <c r="K175" s="4" t="str">
        <f t="shared" si="14"/>
        <v/>
      </c>
      <c r="L175" s="6" t="str">
        <f t="shared" si="17"/>
        <v/>
      </c>
      <c r="M175" s="1" t="str">
        <f t="shared" si="15"/>
        <v/>
      </c>
      <c r="N175" s="34" t="str">
        <f t="shared" si="16"/>
        <v/>
      </c>
      <c r="O175" s="35"/>
      <c r="P175" s="1">
        <v>0</v>
      </c>
    </row>
    <row r="176" spans="2:16" ht="20.100000000000001" customHeight="1" x14ac:dyDescent="0.25">
      <c r="B176" s="26"/>
      <c r="C176" s="27"/>
      <c r="D176" s="27"/>
      <c r="E176" s="27"/>
      <c r="F176" s="27"/>
      <c r="G176" s="24"/>
      <c r="H176" s="33" t="str">
        <f t="shared" si="12"/>
        <v/>
      </c>
      <c r="I176" s="29"/>
      <c r="J176" s="3" t="str">
        <f t="shared" si="13"/>
        <v/>
      </c>
      <c r="K176" s="4" t="str">
        <f t="shared" si="14"/>
        <v/>
      </c>
      <c r="L176" s="6" t="str">
        <f t="shared" si="17"/>
        <v/>
      </c>
      <c r="M176" s="1" t="str">
        <f t="shared" si="15"/>
        <v/>
      </c>
      <c r="N176" s="34" t="str">
        <f t="shared" si="16"/>
        <v/>
      </c>
      <c r="O176" s="35"/>
      <c r="P176" s="1">
        <v>0</v>
      </c>
    </row>
    <row r="177" spans="2:16" ht="20.100000000000001" customHeight="1" x14ac:dyDescent="0.25">
      <c r="B177" s="26"/>
      <c r="C177" s="27"/>
      <c r="D177" s="27"/>
      <c r="E177" s="27"/>
      <c r="F177" s="27"/>
      <c r="G177" s="24"/>
      <c r="H177" s="33" t="str">
        <f t="shared" si="12"/>
        <v/>
      </c>
      <c r="I177" s="29"/>
      <c r="J177" s="3" t="str">
        <f t="shared" si="13"/>
        <v/>
      </c>
      <c r="K177" s="4" t="str">
        <f t="shared" si="14"/>
        <v/>
      </c>
      <c r="L177" s="6" t="str">
        <f t="shared" si="17"/>
        <v/>
      </c>
      <c r="M177" s="1" t="str">
        <f t="shared" si="15"/>
        <v/>
      </c>
      <c r="N177" s="34" t="str">
        <f t="shared" si="16"/>
        <v/>
      </c>
      <c r="O177" s="35"/>
      <c r="P177" s="1">
        <v>0</v>
      </c>
    </row>
    <row r="178" spans="2:16" ht="20.100000000000001" customHeight="1" x14ac:dyDescent="0.25">
      <c r="B178" s="26"/>
      <c r="C178" s="27"/>
      <c r="D178" s="27"/>
      <c r="E178" s="27"/>
      <c r="F178" s="27"/>
      <c r="G178" s="24"/>
      <c r="H178" s="33" t="str">
        <f t="shared" si="12"/>
        <v/>
      </c>
      <c r="I178" s="29"/>
      <c r="J178" s="3" t="str">
        <f t="shared" si="13"/>
        <v/>
      </c>
      <c r="K178" s="4" t="str">
        <f t="shared" si="14"/>
        <v/>
      </c>
      <c r="L178" s="6" t="str">
        <f t="shared" si="17"/>
        <v/>
      </c>
      <c r="M178" s="1" t="str">
        <f t="shared" si="15"/>
        <v/>
      </c>
      <c r="N178" s="34" t="str">
        <f t="shared" si="16"/>
        <v/>
      </c>
      <c r="O178" s="35"/>
      <c r="P178" s="1">
        <v>0</v>
      </c>
    </row>
    <row r="179" spans="2:16" ht="20.100000000000001" customHeight="1" x14ac:dyDescent="0.25">
      <c r="B179" s="26"/>
      <c r="C179" s="27"/>
      <c r="D179" s="27"/>
      <c r="E179" s="27"/>
      <c r="F179" s="27"/>
      <c r="G179" s="24"/>
      <c r="H179" s="33" t="str">
        <f t="shared" si="12"/>
        <v/>
      </c>
      <c r="I179" s="29"/>
      <c r="J179" s="3" t="str">
        <f t="shared" si="13"/>
        <v/>
      </c>
      <c r="K179" s="4" t="str">
        <f t="shared" si="14"/>
        <v/>
      </c>
      <c r="L179" s="6" t="str">
        <f t="shared" si="17"/>
        <v/>
      </c>
      <c r="M179" s="1" t="str">
        <f t="shared" si="15"/>
        <v/>
      </c>
      <c r="N179" s="34" t="str">
        <f t="shared" si="16"/>
        <v/>
      </c>
      <c r="O179" s="35"/>
      <c r="P179" s="1">
        <v>0</v>
      </c>
    </row>
    <row r="180" spans="2:16" ht="20.100000000000001" customHeight="1" x14ac:dyDescent="0.25">
      <c r="B180" s="26"/>
      <c r="C180" s="27"/>
      <c r="D180" s="27"/>
      <c r="E180" s="27"/>
      <c r="F180" s="27"/>
      <c r="G180" s="24"/>
      <c r="H180" s="33" t="str">
        <f t="shared" si="12"/>
        <v/>
      </c>
      <c r="I180" s="29"/>
      <c r="J180" s="3" t="str">
        <f t="shared" si="13"/>
        <v/>
      </c>
      <c r="K180" s="4" t="str">
        <f t="shared" si="14"/>
        <v/>
      </c>
      <c r="L180" s="6" t="str">
        <f t="shared" si="17"/>
        <v/>
      </c>
      <c r="M180" s="1" t="str">
        <f t="shared" si="15"/>
        <v/>
      </c>
      <c r="N180" s="34" t="str">
        <f t="shared" si="16"/>
        <v/>
      </c>
      <c r="O180" s="35"/>
      <c r="P180" s="1">
        <v>0</v>
      </c>
    </row>
    <row r="181" spans="2:16" ht="20.100000000000001" customHeight="1" x14ac:dyDescent="0.25">
      <c r="B181" s="26"/>
      <c r="C181" s="27"/>
      <c r="D181" s="27"/>
      <c r="E181" s="27"/>
      <c r="F181" s="27"/>
      <c r="G181" s="24"/>
      <c r="H181" s="33" t="str">
        <f t="shared" si="12"/>
        <v/>
      </c>
      <c r="I181" s="29"/>
      <c r="J181" s="3" t="str">
        <f t="shared" si="13"/>
        <v/>
      </c>
      <c r="K181" s="4" t="str">
        <f t="shared" si="14"/>
        <v/>
      </c>
      <c r="L181" s="6" t="str">
        <f t="shared" si="17"/>
        <v/>
      </c>
      <c r="M181" s="1" t="str">
        <f t="shared" si="15"/>
        <v/>
      </c>
      <c r="N181" s="34" t="str">
        <f t="shared" si="16"/>
        <v/>
      </c>
      <c r="O181" s="35"/>
      <c r="P181" s="1">
        <v>0</v>
      </c>
    </row>
    <row r="182" spans="2:16" ht="20.100000000000001" customHeight="1" x14ac:dyDescent="0.25">
      <c r="B182" s="26"/>
      <c r="C182" s="27"/>
      <c r="D182" s="27"/>
      <c r="E182" s="27"/>
      <c r="F182" s="27"/>
      <c r="G182" s="24"/>
      <c r="H182" s="33" t="str">
        <f t="shared" si="12"/>
        <v/>
      </c>
      <c r="I182" s="29"/>
      <c r="J182" s="3" t="str">
        <f t="shared" si="13"/>
        <v/>
      </c>
      <c r="K182" s="4" t="str">
        <f t="shared" si="14"/>
        <v/>
      </c>
      <c r="L182" s="6" t="str">
        <f t="shared" si="17"/>
        <v/>
      </c>
      <c r="M182" s="1" t="str">
        <f t="shared" si="15"/>
        <v/>
      </c>
      <c r="N182" s="34" t="str">
        <f t="shared" si="16"/>
        <v/>
      </c>
      <c r="O182" s="35"/>
      <c r="P182" s="1">
        <v>0</v>
      </c>
    </row>
    <row r="183" spans="2:16" ht="20.100000000000001" customHeight="1" x14ac:dyDescent="0.25">
      <c r="B183" s="26"/>
      <c r="C183" s="27"/>
      <c r="D183" s="27"/>
      <c r="E183" s="27"/>
      <c r="F183" s="27"/>
      <c r="G183" s="24"/>
      <c r="H183" s="33" t="str">
        <f t="shared" si="12"/>
        <v/>
      </c>
      <c r="I183" s="29"/>
      <c r="J183" s="3" t="str">
        <f t="shared" si="13"/>
        <v/>
      </c>
      <c r="K183" s="4" t="str">
        <f t="shared" si="14"/>
        <v/>
      </c>
      <c r="L183" s="6" t="str">
        <f t="shared" si="17"/>
        <v/>
      </c>
      <c r="M183" s="1" t="str">
        <f t="shared" si="15"/>
        <v/>
      </c>
      <c r="N183" s="34" t="str">
        <f t="shared" si="16"/>
        <v/>
      </c>
      <c r="O183" s="35"/>
      <c r="P183" s="1">
        <v>0</v>
      </c>
    </row>
    <row r="184" spans="2:16" ht="20.100000000000001" customHeight="1" x14ac:dyDescent="0.25">
      <c r="B184" s="26"/>
      <c r="C184" s="27"/>
      <c r="D184" s="27"/>
      <c r="E184" s="27"/>
      <c r="F184" s="27"/>
      <c r="G184" s="24"/>
      <c r="H184" s="33" t="str">
        <f t="shared" si="12"/>
        <v/>
      </c>
      <c r="I184" s="29"/>
      <c r="J184" s="3" t="str">
        <f t="shared" si="13"/>
        <v/>
      </c>
      <c r="K184" s="4" t="str">
        <f t="shared" si="14"/>
        <v/>
      </c>
      <c r="L184" s="6" t="str">
        <f t="shared" si="17"/>
        <v/>
      </c>
      <c r="M184" s="1" t="str">
        <f t="shared" si="15"/>
        <v/>
      </c>
      <c r="N184" s="34" t="str">
        <f t="shared" si="16"/>
        <v/>
      </c>
      <c r="O184" s="35"/>
      <c r="P184" s="1">
        <v>0</v>
      </c>
    </row>
    <row r="185" spans="2:16" ht="20.100000000000001" customHeight="1" x14ac:dyDescent="0.25">
      <c r="B185" s="26"/>
      <c r="C185" s="27"/>
      <c r="D185" s="27"/>
      <c r="E185" s="27"/>
      <c r="F185" s="27"/>
      <c r="G185" s="24"/>
      <c r="H185" s="33" t="str">
        <f t="shared" si="12"/>
        <v/>
      </c>
      <c r="I185" s="29"/>
      <c r="J185" s="3" t="str">
        <f t="shared" si="13"/>
        <v/>
      </c>
      <c r="K185" s="4" t="str">
        <f t="shared" si="14"/>
        <v/>
      </c>
      <c r="L185" s="6" t="str">
        <f t="shared" si="17"/>
        <v/>
      </c>
      <c r="M185" s="1" t="str">
        <f t="shared" si="15"/>
        <v/>
      </c>
      <c r="N185" s="34" t="str">
        <f t="shared" si="16"/>
        <v/>
      </c>
      <c r="O185" s="35"/>
      <c r="P185" s="1">
        <v>0</v>
      </c>
    </row>
    <row r="186" spans="2:16" ht="20.100000000000001" customHeight="1" x14ac:dyDescent="0.25">
      <c r="B186" s="26"/>
      <c r="C186" s="27"/>
      <c r="D186" s="27"/>
      <c r="E186" s="27"/>
      <c r="F186" s="27"/>
      <c r="G186" s="24"/>
      <c r="H186" s="33" t="str">
        <f t="shared" si="12"/>
        <v/>
      </c>
      <c r="I186" s="29"/>
      <c r="J186" s="3" t="str">
        <f t="shared" si="13"/>
        <v/>
      </c>
      <c r="K186" s="4" t="str">
        <f t="shared" si="14"/>
        <v/>
      </c>
      <c r="L186" s="6" t="str">
        <f t="shared" si="17"/>
        <v/>
      </c>
      <c r="M186" s="1" t="str">
        <f t="shared" si="15"/>
        <v/>
      </c>
      <c r="N186" s="34" t="str">
        <f t="shared" si="16"/>
        <v/>
      </c>
      <c r="O186" s="35"/>
      <c r="P186" s="1">
        <v>0</v>
      </c>
    </row>
    <row r="187" spans="2:16" ht="20.100000000000001" customHeight="1" x14ac:dyDescent="0.25">
      <c r="B187" s="26"/>
      <c r="C187" s="27"/>
      <c r="D187" s="27"/>
      <c r="E187" s="27"/>
      <c r="F187" s="27"/>
      <c r="G187" s="24"/>
      <c r="H187" s="33" t="str">
        <f t="shared" si="12"/>
        <v/>
      </c>
      <c r="I187" s="29"/>
      <c r="J187" s="3" t="str">
        <f t="shared" si="13"/>
        <v/>
      </c>
      <c r="K187" s="4" t="str">
        <f t="shared" si="14"/>
        <v/>
      </c>
      <c r="L187" s="6" t="str">
        <f t="shared" si="17"/>
        <v/>
      </c>
      <c r="M187" s="1" t="str">
        <f t="shared" si="15"/>
        <v/>
      </c>
      <c r="N187" s="34" t="str">
        <f t="shared" si="16"/>
        <v/>
      </c>
      <c r="O187" s="35"/>
      <c r="P187" s="1">
        <v>0</v>
      </c>
    </row>
    <row r="188" spans="2:16" ht="20.100000000000001" customHeight="1" x14ac:dyDescent="0.25">
      <c r="B188" s="26"/>
      <c r="C188" s="27"/>
      <c r="D188" s="27"/>
      <c r="E188" s="27"/>
      <c r="F188" s="27"/>
      <c r="G188" s="24"/>
      <c r="H188" s="33" t="str">
        <f t="shared" si="12"/>
        <v/>
      </c>
      <c r="I188" s="29"/>
      <c r="J188" s="3" t="str">
        <f t="shared" si="13"/>
        <v/>
      </c>
      <c r="K188" s="4" t="str">
        <f t="shared" si="14"/>
        <v/>
      </c>
      <c r="L188" s="6" t="str">
        <f t="shared" si="17"/>
        <v/>
      </c>
      <c r="M188" s="1" t="str">
        <f t="shared" si="15"/>
        <v/>
      </c>
      <c r="N188" s="34" t="str">
        <f t="shared" si="16"/>
        <v/>
      </c>
      <c r="O188" s="35"/>
      <c r="P188" s="1">
        <v>0</v>
      </c>
    </row>
    <row r="189" spans="2:16" ht="20.100000000000001" customHeight="1" x14ac:dyDescent="0.25">
      <c r="B189" s="26"/>
      <c r="C189" s="27"/>
      <c r="D189" s="27"/>
      <c r="E189" s="27"/>
      <c r="F189" s="27"/>
      <c r="G189" s="24"/>
      <c r="H189" s="33" t="str">
        <f t="shared" si="12"/>
        <v/>
      </c>
      <c r="I189" s="29"/>
      <c r="J189" s="3" t="str">
        <f t="shared" si="13"/>
        <v/>
      </c>
      <c r="K189" s="4" t="str">
        <f t="shared" si="14"/>
        <v/>
      </c>
      <c r="L189" s="6" t="str">
        <f t="shared" si="17"/>
        <v/>
      </c>
      <c r="M189" s="1" t="str">
        <f t="shared" si="15"/>
        <v/>
      </c>
      <c r="N189" s="34" t="str">
        <f t="shared" si="16"/>
        <v/>
      </c>
      <c r="O189" s="35"/>
      <c r="P189" s="1">
        <v>0</v>
      </c>
    </row>
    <row r="190" spans="2:16" ht="20.100000000000001" customHeight="1" x14ac:dyDescent="0.25">
      <c r="B190" s="26"/>
      <c r="C190" s="27"/>
      <c r="D190" s="27"/>
      <c r="E190" s="27"/>
      <c r="F190" s="27"/>
      <c r="G190" s="24"/>
      <c r="H190" s="33" t="str">
        <f t="shared" si="12"/>
        <v/>
      </c>
      <c r="I190" s="29"/>
      <c r="J190" s="3" t="str">
        <f t="shared" si="13"/>
        <v/>
      </c>
      <c r="K190" s="4" t="str">
        <f t="shared" si="14"/>
        <v/>
      </c>
      <c r="L190" s="6" t="str">
        <f t="shared" si="17"/>
        <v/>
      </c>
      <c r="M190" s="1" t="str">
        <f t="shared" si="15"/>
        <v/>
      </c>
      <c r="N190" s="34" t="str">
        <f t="shared" si="16"/>
        <v/>
      </c>
      <c r="O190" s="35"/>
      <c r="P190" s="1">
        <v>0</v>
      </c>
    </row>
    <row r="191" spans="2:16" ht="20.100000000000001" customHeight="1" x14ac:dyDescent="0.25">
      <c r="B191" s="26"/>
      <c r="C191" s="27"/>
      <c r="D191" s="27"/>
      <c r="E191" s="27"/>
      <c r="F191" s="27"/>
      <c r="G191" s="24"/>
      <c r="H191" s="33" t="str">
        <f t="shared" si="12"/>
        <v/>
      </c>
      <c r="I191" s="29"/>
      <c r="J191" s="3" t="str">
        <f t="shared" si="13"/>
        <v/>
      </c>
      <c r="K191" s="4" t="str">
        <f t="shared" si="14"/>
        <v/>
      </c>
      <c r="L191" s="6" t="str">
        <f t="shared" si="17"/>
        <v/>
      </c>
      <c r="M191" s="1" t="str">
        <f t="shared" si="15"/>
        <v/>
      </c>
      <c r="N191" s="34" t="str">
        <f t="shared" si="16"/>
        <v/>
      </c>
      <c r="O191" s="35"/>
      <c r="P191" s="1">
        <v>0</v>
      </c>
    </row>
    <row r="192" spans="2:16" ht="20.100000000000001" customHeight="1" x14ac:dyDescent="0.25">
      <c r="B192" s="26"/>
      <c r="C192" s="27"/>
      <c r="D192" s="27"/>
      <c r="E192" s="27"/>
      <c r="F192" s="27"/>
      <c r="G192" s="24"/>
      <c r="H192" s="33" t="str">
        <f t="shared" si="12"/>
        <v/>
      </c>
      <c r="I192" s="29"/>
      <c r="J192" s="3" t="str">
        <f t="shared" si="13"/>
        <v/>
      </c>
      <c r="K192" s="4" t="str">
        <f t="shared" si="14"/>
        <v/>
      </c>
      <c r="L192" s="6" t="str">
        <f t="shared" si="17"/>
        <v/>
      </c>
      <c r="M192" s="1" t="str">
        <f t="shared" si="15"/>
        <v/>
      </c>
      <c r="N192" s="34" t="str">
        <f t="shared" si="16"/>
        <v/>
      </c>
      <c r="O192" s="35"/>
      <c r="P192" s="1">
        <v>0</v>
      </c>
    </row>
    <row r="193" spans="2:16" ht="20.100000000000001" customHeight="1" x14ac:dyDescent="0.25">
      <c r="B193" s="26"/>
      <c r="C193" s="27"/>
      <c r="D193" s="27"/>
      <c r="E193" s="27"/>
      <c r="F193" s="27"/>
      <c r="G193" s="24"/>
      <c r="H193" s="33" t="str">
        <f t="shared" si="12"/>
        <v/>
      </c>
      <c r="I193" s="29"/>
      <c r="J193" s="3" t="str">
        <f t="shared" si="13"/>
        <v/>
      </c>
      <c r="K193" s="4" t="str">
        <f t="shared" si="14"/>
        <v/>
      </c>
      <c r="L193" s="6" t="str">
        <f t="shared" si="17"/>
        <v/>
      </c>
      <c r="M193" s="1" t="str">
        <f t="shared" si="15"/>
        <v/>
      </c>
      <c r="N193" s="34" t="str">
        <f t="shared" si="16"/>
        <v/>
      </c>
      <c r="O193" s="35"/>
      <c r="P193" s="1">
        <v>0</v>
      </c>
    </row>
    <row r="194" spans="2:16" ht="20.100000000000001" customHeight="1" x14ac:dyDescent="0.25">
      <c r="B194" s="26"/>
      <c r="C194" s="27"/>
      <c r="D194" s="27"/>
      <c r="E194" s="27"/>
      <c r="F194" s="27"/>
      <c r="G194" s="24"/>
      <c r="H194" s="33" t="str">
        <f t="shared" si="12"/>
        <v/>
      </c>
      <c r="I194" s="29"/>
      <c r="J194" s="3" t="str">
        <f t="shared" si="13"/>
        <v/>
      </c>
      <c r="K194" s="4" t="str">
        <f t="shared" si="14"/>
        <v/>
      </c>
      <c r="L194" s="6" t="str">
        <f t="shared" si="17"/>
        <v/>
      </c>
      <c r="M194" s="1" t="str">
        <f t="shared" si="15"/>
        <v/>
      </c>
      <c r="N194" s="34" t="str">
        <f t="shared" si="16"/>
        <v/>
      </c>
      <c r="O194" s="35"/>
      <c r="P194" s="1">
        <v>0</v>
      </c>
    </row>
    <row r="195" spans="2:16" ht="20.100000000000001" customHeight="1" x14ac:dyDescent="0.25">
      <c r="B195" s="26"/>
      <c r="C195" s="27"/>
      <c r="D195" s="27"/>
      <c r="E195" s="27"/>
      <c r="F195" s="27"/>
      <c r="G195" s="24"/>
      <c r="H195" s="33" t="str">
        <f t="shared" si="12"/>
        <v/>
      </c>
      <c r="I195" s="29"/>
      <c r="J195" s="3" t="str">
        <f t="shared" si="13"/>
        <v/>
      </c>
      <c r="K195" s="4" t="str">
        <f t="shared" si="14"/>
        <v/>
      </c>
      <c r="L195" s="6" t="str">
        <f t="shared" si="17"/>
        <v/>
      </c>
      <c r="M195" s="1" t="str">
        <f t="shared" si="15"/>
        <v/>
      </c>
      <c r="N195" s="34" t="str">
        <f t="shared" si="16"/>
        <v/>
      </c>
      <c r="O195" s="35"/>
      <c r="P195" s="1">
        <v>0</v>
      </c>
    </row>
    <row r="196" spans="2:16" ht="20.100000000000001" customHeight="1" x14ac:dyDescent="0.25">
      <c r="B196" s="26"/>
      <c r="C196" s="27"/>
      <c r="D196" s="27"/>
      <c r="E196" s="27"/>
      <c r="F196" s="27"/>
      <c r="G196" s="24"/>
      <c r="H196" s="33" t="str">
        <f t="shared" si="12"/>
        <v/>
      </c>
      <c r="I196" s="29"/>
      <c r="J196" s="3" t="str">
        <f t="shared" si="13"/>
        <v/>
      </c>
      <c r="K196" s="4" t="str">
        <f t="shared" si="14"/>
        <v/>
      </c>
      <c r="L196" s="6" t="str">
        <f t="shared" si="17"/>
        <v/>
      </c>
      <c r="M196" s="1" t="str">
        <f t="shared" si="15"/>
        <v/>
      </c>
      <c r="N196" s="34" t="str">
        <f t="shared" si="16"/>
        <v/>
      </c>
      <c r="O196" s="35"/>
      <c r="P196" s="1">
        <v>0</v>
      </c>
    </row>
    <row r="197" spans="2:16" ht="20.100000000000001" customHeight="1" x14ac:dyDescent="0.25">
      <c r="B197" s="26"/>
      <c r="C197" s="27"/>
      <c r="D197" s="27"/>
      <c r="E197" s="27"/>
      <c r="F197" s="27"/>
      <c r="G197" s="24"/>
      <c r="H197" s="33" t="str">
        <f t="shared" si="12"/>
        <v/>
      </c>
      <c r="I197" s="29"/>
      <c r="J197" s="3" t="str">
        <f t="shared" si="13"/>
        <v/>
      </c>
      <c r="K197" s="4" t="str">
        <f t="shared" si="14"/>
        <v/>
      </c>
      <c r="L197" s="6" t="str">
        <f t="shared" si="17"/>
        <v/>
      </c>
      <c r="M197" s="1" t="str">
        <f t="shared" si="15"/>
        <v/>
      </c>
      <c r="N197" s="34" t="str">
        <f t="shared" si="16"/>
        <v/>
      </c>
      <c r="O197" s="35"/>
      <c r="P197" s="1">
        <v>0</v>
      </c>
    </row>
    <row r="198" spans="2:16" ht="20.100000000000001" customHeight="1" x14ac:dyDescent="0.25">
      <c r="B198" s="26"/>
      <c r="C198" s="27"/>
      <c r="D198" s="27"/>
      <c r="E198" s="27"/>
      <c r="F198" s="27"/>
      <c r="G198" s="24"/>
      <c r="H198" s="33" t="str">
        <f t="shared" si="12"/>
        <v/>
      </c>
      <c r="I198" s="29"/>
      <c r="J198" s="3" t="str">
        <f t="shared" si="13"/>
        <v/>
      </c>
      <c r="K198" s="4" t="str">
        <f t="shared" si="14"/>
        <v/>
      </c>
      <c r="L198" s="6" t="str">
        <f t="shared" si="17"/>
        <v/>
      </c>
      <c r="M198" s="1" t="str">
        <f t="shared" si="15"/>
        <v/>
      </c>
      <c r="N198" s="34" t="str">
        <f t="shared" si="16"/>
        <v/>
      </c>
      <c r="O198" s="35"/>
      <c r="P198" s="1">
        <v>0</v>
      </c>
    </row>
    <row r="199" spans="2:16" ht="20.100000000000001" customHeight="1" x14ac:dyDescent="0.25">
      <c r="B199" s="26"/>
      <c r="C199" s="27"/>
      <c r="D199" s="27"/>
      <c r="E199" s="27"/>
      <c r="F199" s="27"/>
      <c r="G199" s="24"/>
      <c r="H199" s="33" t="str">
        <f t="shared" si="12"/>
        <v/>
      </c>
      <c r="I199" s="29"/>
      <c r="J199" s="3" t="str">
        <f t="shared" si="13"/>
        <v/>
      </c>
      <c r="K199" s="4" t="str">
        <f t="shared" si="14"/>
        <v/>
      </c>
      <c r="L199" s="6" t="str">
        <f t="shared" si="17"/>
        <v/>
      </c>
      <c r="M199" s="1" t="str">
        <f t="shared" si="15"/>
        <v/>
      </c>
      <c r="N199" s="34" t="str">
        <f t="shared" si="16"/>
        <v/>
      </c>
      <c r="O199" s="35"/>
      <c r="P199" s="1">
        <v>0</v>
      </c>
    </row>
    <row r="200" spans="2:16" ht="20.100000000000001" customHeight="1" x14ac:dyDescent="0.25">
      <c r="B200" s="26"/>
      <c r="C200" s="27"/>
      <c r="D200" s="27"/>
      <c r="E200" s="27"/>
      <c r="F200" s="27"/>
      <c r="G200" s="24"/>
      <c r="H200" s="33" t="str">
        <f t="shared" ref="H200:H207" si="18">+IF(G200&lt;&gt;0,IF(G200&gt;=0,"S","H"),"")</f>
        <v/>
      </c>
      <c r="I200" s="29"/>
      <c r="J200" s="3" t="str">
        <f t="shared" ref="J200:J207" si="19">+IF(G200&lt;&gt;"",IF(I200=5,G200/1.05*0.05,IF(I200=10,G200/1.1*0.1,IF(I200=20,G200/1.2*0.2,IF(I200="IG",0,IF(I200=12,G200/1.12*0.12,IF(I200=13,G200/1.13*0.13,IF(I200="EXPORT",0,""))))))),"")</f>
        <v/>
      </c>
      <c r="K200" s="4" t="str">
        <f t="shared" ref="K200:K207" si="20">+IF(G200&lt;&gt;"",IF(G200&lt;0,IF(I200&lt;&gt;"",IF(I200=20,9,IF(I200=10,8,IF(I200=13,6,""))),""),""),"")</f>
        <v/>
      </c>
      <c r="L200" s="6" t="str">
        <f t="shared" si="17"/>
        <v/>
      </c>
      <c r="M200" s="1" t="str">
        <f t="shared" ref="M200:M207" si="21">IF(G200&lt;&gt;"",IF(G200&lt;0,-1*G200,G200),"")</f>
        <v/>
      </c>
      <c r="N200" s="34" t="str">
        <f t="shared" ref="N200:N207" si="22">+IF(B200&lt;&gt;"",B200,"")</f>
        <v/>
      </c>
      <c r="O200" s="35"/>
      <c r="P200" s="1">
        <v>0</v>
      </c>
    </row>
    <row r="201" spans="2:16" ht="20.100000000000001" customHeight="1" x14ac:dyDescent="0.25">
      <c r="B201" s="26"/>
      <c r="C201" s="27"/>
      <c r="D201" s="27"/>
      <c r="E201" s="27"/>
      <c r="F201" s="27"/>
      <c r="G201" s="24"/>
      <c r="H201" s="33" t="str">
        <f t="shared" si="18"/>
        <v/>
      </c>
      <c r="I201" s="29"/>
      <c r="J201" s="3" t="str">
        <f t="shared" si="19"/>
        <v/>
      </c>
      <c r="K201" s="4" t="str">
        <f t="shared" si="20"/>
        <v/>
      </c>
      <c r="L201" s="6" t="str">
        <f t="shared" ref="L201:L207" si="23">+IF(G201&lt;&gt;"",L200+G201,"")</f>
        <v/>
      </c>
      <c r="M201" s="1" t="str">
        <f t="shared" si="21"/>
        <v/>
      </c>
      <c r="N201" s="34" t="str">
        <f t="shared" si="22"/>
        <v/>
      </c>
      <c r="O201" s="35"/>
      <c r="P201" s="1">
        <v>0</v>
      </c>
    </row>
    <row r="202" spans="2:16" ht="20.100000000000001" customHeight="1" x14ac:dyDescent="0.25">
      <c r="B202" s="26"/>
      <c r="C202" s="27"/>
      <c r="D202" s="27"/>
      <c r="E202" s="27"/>
      <c r="F202" s="27"/>
      <c r="G202" s="24"/>
      <c r="H202" s="33" t="str">
        <f t="shared" si="18"/>
        <v/>
      </c>
      <c r="I202" s="29"/>
      <c r="J202" s="3" t="str">
        <f t="shared" si="19"/>
        <v/>
      </c>
      <c r="K202" s="4" t="str">
        <f t="shared" si="20"/>
        <v/>
      </c>
      <c r="L202" s="6" t="str">
        <f t="shared" si="23"/>
        <v/>
      </c>
      <c r="M202" s="1" t="str">
        <f t="shared" si="21"/>
        <v/>
      </c>
      <c r="N202" s="34" t="str">
        <f t="shared" si="22"/>
        <v/>
      </c>
      <c r="O202" s="35"/>
      <c r="P202" s="1">
        <v>0</v>
      </c>
    </row>
    <row r="203" spans="2:16" ht="20.100000000000001" customHeight="1" x14ac:dyDescent="0.25">
      <c r="B203" s="26"/>
      <c r="C203" s="27"/>
      <c r="D203" s="27"/>
      <c r="E203" s="27"/>
      <c r="F203" s="27"/>
      <c r="G203" s="24"/>
      <c r="H203" s="33" t="str">
        <f t="shared" si="18"/>
        <v/>
      </c>
      <c r="I203" s="29"/>
      <c r="J203" s="3" t="str">
        <f t="shared" si="19"/>
        <v/>
      </c>
      <c r="K203" s="4" t="str">
        <f t="shared" si="20"/>
        <v/>
      </c>
      <c r="L203" s="6" t="str">
        <f t="shared" si="23"/>
        <v/>
      </c>
      <c r="M203" s="1" t="str">
        <f t="shared" si="21"/>
        <v/>
      </c>
      <c r="N203" s="34" t="str">
        <f t="shared" si="22"/>
        <v/>
      </c>
      <c r="O203" s="35"/>
      <c r="P203" s="1">
        <v>0</v>
      </c>
    </row>
    <row r="204" spans="2:16" ht="20.100000000000001" customHeight="1" x14ac:dyDescent="0.25">
      <c r="B204" s="26"/>
      <c r="C204" s="27"/>
      <c r="D204" s="27"/>
      <c r="E204" s="27"/>
      <c r="F204" s="27"/>
      <c r="G204" s="24"/>
      <c r="H204" s="33" t="str">
        <f t="shared" si="18"/>
        <v/>
      </c>
      <c r="I204" s="29"/>
      <c r="J204" s="3" t="str">
        <f t="shared" si="19"/>
        <v/>
      </c>
      <c r="K204" s="4" t="str">
        <f t="shared" si="20"/>
        <v/>
      </c>
      <c r="L204" s="6" t="str">
        <f t="shared" si="23"/>
        <v/>
      </c>
      <c r="M204" s="1" t="str">
        <f t="shared" si="21"/>
        <v/>
      </c>
      <c r="N204" s="34" t="str">
        <f t="shared" si="22"/>
        <v/>
      </c>
      <c r="O204" s="35"/>
      <c r="P204" s="1">
        <v>0</v>
      </c>
    </row>
    <row r="205" spans="2:16" ht="20.100000000000001" customHeight="1" x14ac:dyDescent="0.25">
      <c r="B205" s="26"/>
      <c r="C205" s="27"/>
      <c r="D205" s="27"/>
      <c r="E205" s="27"/>
      <c r="F205" s="27"/>
      <c r="G205" s="24"/>
      <c r="H205" s="33" t="str">
        <f t="shared" si="18"/>
        <v/>
      </c>
      <c r="I205" s="29"/>
      <c r="J205" s="3" t="str">
        <f t="shared" si="19"/>
        <v/>
      </c>
      <c r="K205" s="4" t="str">
        <f t="shared" si="20"/>
        <v/>
      </c>
      <c r="L205" s="6" t="str">
        <f t="shared" si="23"/>
        <v/>
      </c>
      <c r="M205" s="1" t="str">
        <f t="shared" si="21"/>
        <v/>
      </c>
      <c r="N205" s="34" t="str">
        <f t="shared" si="22"/>
        <v/>
      </c>
      <c r="O205" s="35"/>
      <c r="P205" s="1">
        <v>0</v>
      </c>
    </row>
    <row r="206" spans="2:16" ht="20.100000000000001" customHeight="1" x14ac:dyDescent="0.25">
      <c r="B206" s="26"/>
      <c r="C206" s="27"/>
      <c r="D206" s="27"/>
      <c r="E206" s="27"/>
      <c r="F206" s="27"/>
      <c r="G206" s="24"/>
      <c r="H206" s="33" t="str">
        <f t="shared" si="18"/>
        <v/>
      </c>
      <c r="I206" s="29"/>
      <c r="J206" s="3" t="str">
        <f t="shared" si="19"/>
        <v/>
      </c>
      <c r="K206" s="4" t="str">
        <f t="shared" si="20"/>
        <v/>
      </c>
      <c r="L206" s="6" t="str">
        <f t="shared" si="23"/>
        <v/>
      </c>
      <c r="M206" s="1" t="str">
        <f t="shared" si="21"/>
        <v/>
      </c>
      <c r="N206" s="34" t="str">
        <f t="shared" si="22"/>
        <v/>
      </c>
      <c r="O206" s="35"/>
      <c r="P206" s="1">
        <v>0</v>
      </c>
    </row>
    <row r="207" spans="2:16" ht="20.100000000000001" customHeight="1" x14ac:dyDescent="0.25">
      <c r="B207" s="26"/>
      <c r="C207" s="27"/>
      <c r="D207" s="27"/>
      <c r="E207" s="27"/>
      <c r="F207" s="27"/>
      <c r="G207" s="24"/>
      <c r="H207" s="33" t="str">
        <f t="shared" si="18"/>
        <v/>
      </c>
      <c r="I207" s="29"/>
      <c r="J207" s="3" t="str">
        <f t="shared" si="19"/>
        <v/>
      </c>
      <c r="K207" s="4" t="str">
        <f t="shared" si="20"/>
        <v/>
      </c>
      <c r="L207" s="6" t="str">
        <f t="shared" si="23"/>
        <v/>
      </c>
      <c r="M207" s="1" t="str">
        <f t="shared" si="21"/>
        <v/>
      </c>
      <c r="N207" s="34" t="str">
        <f t="shared" si="22"/>
        <v/>
      </c>
      <c r="O207" s="35"/>
      <c r="P207" s="1">
        <v>0</v>
      </c>
    </row>
    <row r="208" spans="2:16" ht="20.100000000000001" customHeight="1" thickBot="1" x14ac:dyDescent="0.3">
      <c r="B208" s="11"/>
      <c r="C208" s="12"/>
      <c r="D208" s="12"/>
      <c r="E208" s="12"/>
      <c r="F208" s="12"/>
      <c r="G208" s="12"/>
      <c r="H208" s="12"/>
      <c r="I208" s="12"/>
      <c r="J208" s="12"/>
      <c r="K208" s="12"/>
      <c r="L208" s="13"/>
      <c r="O208" s="35">
        <f>SUM(G7:G207)+L4</f>
        <v>0</v>
      </c>
    </row>
    <row r="209" spans="2:12" ht="20.100000000000001" customHeight="1" thickTop="1" x14ac:dyDescent="0.25">
      <c r="B209" s="14"/>
      <c r="C209" s="15"/>
      <c r="D209" s="15"/>
      <c r="E209" s="15"/>
      <c r="F209" s="15"/>
      <c r="G209" s="15"/>
      <c r="H209" s="15"/>
      <c r="I209" s="15"/>
      <c r="J209" s="16" t="s">
        <v>13</v>
      </c>
      <c r="K209" s="15"/>
      <c r="L209" s="17">
        <f>+O208</f>
        <v>0</v>
      </c>
    </row>
  </sheetData>
  <sheetProtection algorithmName="SHA-512" hashValue="+RWWCix3XIf9kWnFIcR8A2/Cus11rcbEeWLw2SuiErOeh12N68oaRfnCRdd8MG4cXiqOUSjTmbWYRP5u2lrP8w==" saltValue="1Y+HCZe9QHsm6XvpVTGnxg==" spinCount="100000" sheet="1" objects="1" scenarios="1"/>
  <customSheetViews>
    <customSheetView guid="{C823E53C-1558-4D7F-BD45-357C22AC1EC6}" fitToPage="1" printArea="1" hiddenColumns="1">
      <selection activeCell="F23" sqref="F23"/>
      <pageMargins left="0.70866141732283472" right="0.70866141732283472" top="0.78740157480314965" bottom="0.78740157480314965" header="0.31496062992125984" footer="0.31496062992125984"/>
      <pageSetup paperSize="9" scale="64" fitToHeight="13" orientation="portrait" r:id="rId1"/>
    </customSheetView>
  </customSheetViews>
  <mergeCells count="1">
    <mergeCell ref="B2:L2"/>
  </mergeCells>
  <conditionalFormatting sqref="L7:L207">
    <cfRule type="cellIs" dxfId="9" priority="1" operator="lessThan">
      <formula>0</formula>
    </cfRule>
    <cfRule type="cellIs" dxfId="8" priority="2" operator="lessThan">
      <formula>0</formula>
    </cfRule>
  </conditionalFormatting>
  <dataValidations count="3">
    <dataValidation type="date" allowBlank="1" showInputMessage="1" showErrorMessage="1" errorTitle="Datum" error="Datum anders als im erlaubten Format angegeben oder Monat überschritten" promptTitle="Datum" prompt="Sie müssen das Datum im Format TT.MM.JJJJ angeben" sqref="B7:B207" xr:uid="{00000000-0002-0000-0800-000001000000}">
      <formula1>45870</formula1>
      <formula2>45900</formula2>
    </dataValidation>
    <dataValidation type="decimal" allowBlank="1" showInputMessage="1" showErrorMessage="1" promptTitle="Betrag" prompt="Einnahmen mit einem Plus vor dem Betrag eintragen, Ausgaben mit einem Minus." sqref="G7:G207" xr:uid="{00000000-0002-0000-0800-000002000000}">
      <formula1>-99999999999999900000</formula1>
      <formula2>99999999999999900000</formula2>
    </dataValidation>
    <dataValidation type="textLength" operator="lessThan" allowBlank="1" showInputMessage="1" showErrorMessage="1" errorTitle="Fehler" error="Maximale Textlänge von 50 Zeichen überschritten!" sqref="F7:F207" xr:uid="{00000000-0002-0000-0800-000003000000}">
      <formula1>50</formula1>
    </dataValidation>
  </dataValidations>
  <pageMargins left="0.70866141732283472" right="0.70866141732283472" top="0.78740157480314965" bottom="0.78740157480314965" header="0.31496062992125984" footer="0.31496062992125984"/>
  <pageSetup paperSize="9" scale="58" fitToHeight="13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ehlerhafte Daten" error="Bitte nur Daten aus Dropdown-Menü eintragen!" xr:uid="{00000000-0002-0000-0800-000000000000}">
          <x14:formula1>
            <xm:f>Steuercodes!$A$2:$A$8</xm:f>
          </x14:formula1>
          <xm:sqref>I7:I207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b3ffda46-871a-406b-8ae7-e31aea66f632</BSO999929>
</file>

<file path=customXml/itemProps1.xml><?xml version="1.0" encoding="utf-8"?>
<ds:datastoreItem xmlns:ds="http://schemas.openxmlformats.org/officeDocument/2006/customXml" ds:itemID="{224E378A-03EA-448A-8921-302F30D3A3A0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26</vt:i4>
      </vt:variant>
      <vt:variant>
        <vt:lpstr>Benannte Bereiche</vt:lpstr>
      </vt:variant>
      <vt:variant>
        <vt:i4>13</vt:i4>
      </vt:variant>
    </vt:vector>
  </HeadingPairs>
  <TitlesOfParts>
    <vt:vector size="39" baseType="lpstr">
      <vt:lpstr>Betrieb</vt:lpstr>
      <vt:lpstr>Jan</vt:lpstr>
      <vt:lpstr>Feb</vt:lpstr>
      <vt:lpstr>Mrz</vt:lpstr>
      <vt:lpstr>Apr</vt:lpstr>
      <vt:lpstr>Mai</vt:lpstr>
      <vt:lpstr>Juni</vt:lpstr>
      <vt:lpstr>Juli</vt:lpstr>
      <vt:lpstr>Aug</vt:lpstr>
      <vt:lpstr>Sep</vt:lpstr>
      <vt:lpstr>Okt</vt:lpstr>
      <vt:lpstr>Nov</vt:lpstr>
      <vt:lpstr>Dez</vt:lpstr>
      <vt:lpstr>Steuercodes</vt:lpstr>
      <vt:lpstr>Daten 01</vt:lpstr>
      <vt:lpstr>Daten 02</vt:lpstr>
      <vt:lpstr>Daten 03</vt:lpstr>
      <vt:lpstr>Daten 04</vt:lpstr>
      <vt:lpstr>Daten 05</vt:lpstr>
      <vt:lpstr>Daten 06</vt:lpstr>
      <vt:lpstr>Daten 07</vt:lpstr>
      <vt:lpstr>Daten 08</vt:lpstr>
      <vt:lpstr>Daten 09</vt:lpstr>
      <vt:lpstr>Daten 10</vt:lpstr>
      <vt:lpstr>Daten 11</vt:lpstr>
      <vt:lpstr>Daten 12</vt:lpstr>
      <vt:lpstr>Apr!Druckbereich</vt:lpstr>
      <vt:lpstr>Aug!Druckbereich</vt:lpstr>
      <vt:lpstr>Dez!Druckbereich</vt:lpstr>
      <vt:lpstr>Feb!Druckbereich</vt:lpstr>
      <vt:lpstr>Jan!Druckbereich</vt:lpstr>
      <vt:lpstr>Juli!Druckbereich</vt:lpstr>
      <vt:lpstr>Juni!Druckbereich</vt:lpstr>
      <vt:lpstr>Mai!Druckbereich</vt:lpstr>
      <vt:lpstr>Mrz!Druckbereich</vt:lpstr>
      <vt:lpstr>Nov!Druckbereich</vt:lpstr>
      <vt:lpstr>Okt!Druckbereich</vt:lpstr>
      <vt:lpstr>Sep!Druckbereich</vt:lpstr>
      <vt:lpstr>Steuercodes</vt:lpstr>
    </vt:vector>
  </TitlesOfParts>
  <Company>DATEV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DATEVasp</dc:creator>
  <cp:lastModifiedBy>Praktikant2, Kanzlei</cp:lastModifiedBy>
  <cp:lastPrinted>2014-02-13T07:56:35Z</cp:lastPrinted>
  <dcterms:created xsi:type="dcterms:W3CDTF">2014-01-29T11:12:23Z</dcterms:created>
  <dcterms:modified xsi:type="dcterms:W3CDTF">2025-01-14T13:39:27Z</dcterms:modified>
</cp:coreProperties>
</file>