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T:\Pichler Lena\Intern\Anleitungen &amp; Muster &amp; Kassabücher\Kassabücher\EWT Kassabuch 2026\"/>
    </mc:Choice>
  </mc:AlternateContent>
  <xr:revisionPtr revIDLastSave="0" documentId="13_ncr:1_{6321B316-C1A7-4A99-886D-1F6612DC53F8}" xr6:coauthVersionLast="47" xr6:coauthVersionMax="47" xr10:uidLastSave="{00000000-0000-0000-0000-000000000000}"/>
  <bookViews>
    <workbookView xWindow="-120" yWindow="-120" windowWidth="44340" windowHeight="18120" xr2:uid="{00000000-000D-0000-FFFF-FFFF00000000}"/>
  </bookViews>
  <sheets>
    <sheet name="Betrieb" sheetId="1" r:id="rId1"/>
    <sheet name="2026" sheetId="2" r:id="rId2"/>
    <sheet name="Steuercodes" sheetId="14" state="hidden" r:id="rId3"/>
    <sheet name="Daten" sheetId="15" r:id="rId4"/>
  </sheets>
  <definedNames>
    <definedName name="_xlnm.Print_Area" localSheetId="1">'2026'!$B$1:$L$209</definedName>
    <definedName name="_xlnm.Print_Area" localSheetId="0">Betrieb!$B$2:$L$43</definedName>
    <definedName name="Steuercodes">Steuercodes!$A$2:$A$7</definedName>
    <definedName name="Z_C823E53C_1558_4D7F_BD45_357C22AC1EC6_.wvu.Cols" localSheetId="1" hidden="1">'2026'!$H:$H,'2026'!$K:$K,'2026'!$M:$P</definedName>
    <definedName name="Z_C823E53C_1558_4D7F_BD45_357C22AC1EC6_.wvu.PrintArea" localSheetId="1" hidden="1">'2026'!$B$1:$L$209</definedName>
    <definedName name="Z_C823E53C_1558_4D7F_BD45_357C22AC1EC6_.wvu.PrintArea" localSheetId="0" hidden="1">Betrieb!$B$2:$L$43</definedName>
  </definedNames>
  <calcPr calcId="191029"/>
  <customWorkbookViews>
    <customWorkbookView name="DATEVasp - Persönliche Ansicht" guid="{C823E53C-1558-4D7F-BD45-357C22AC1EC6}" mergeInterval="0" personalView="1" maximized="1" xWindow="1" yWindow="1" windowWidth="1916" windowHeight="97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7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H8" i="2" l="1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7" i="2" l="1"/>
  <c r="K207" i="2" l="1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7" i="2"/>
  <c r="A3" i="15"/>
  <c r="A4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A121" i="15"/>
  <c r="A122" i="15"/>
  <c r="A123" i="15"/>
  <c r="A124" i="15"/>
  <c r="A125" i="15"/>
  <c r="A126" i="15"/>
  <c r="A127" i="15"/>
  <c r="A128" i="15"/>
  <c r="A129" i="15"/>
  <c r="A130" i="15"/>
  <c r="A131" i="15"/>
  <c r="A132" i="15"/>
  <c r="A133" i="15"/>
  <c r="A134" i="15"/>
  <c r="A135" i="15"/>
  <c r="A136" i="15"/>
  <c r="A137" i="15"/>
  <c r="A138" i="15"/>
  <c r="A139" i="15"/>
  <c r="A140" i="15"/>
  <c r="A141" i="15"/>
  <c r="A142" i="15"/>
  <c r="A143" i="15"/>
  <c r="A144" i="15"/>
  <c r="A145" i="15"/>
  <c r="A146" i="15"/>
  <c r="A147" i="15"/>
  <c r="A148" i="15"/>
  <c r="A149" i="15"/>
  <c r="A150" i="15"/>
  <c r="A151" i="15"/>
  <c r="A152" i="15"/>
  <c r="A153" i="15"/>
  <c r="A154" i="15"/>
  <c r="A155" i="15"/>
  <c r="A156" i="15"/>
  <c r="A157" i="15"/>
  <c r="A158" i="15"/>
  <c r="A159" i="15"/>
  <c r="A160" i="15"/>
  <c r="A161" i="15"/>
  <c r="A162" i="15"/>
  <c r="A163" i="15"/>
  <c r="A164" i="15"/>
  <c r="A165" i="15"/>
  <c r="A166" i="15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79" i="15"/>
  <c r="A180" i="15"/>
  <c r="A181" i="15"/>
  <c r="A182" i="15"/>
  <c r="A183" i="15"/>
  <c r="A184" i="15"/>
  <c r="A185" i="15"/>
  <c r="A186" i="15"/>
  <c r="A187" i="15"/>
  <c r="A188" i="15"/>
  <c r="A189" i="15"/>
  <c r="A190" i="15"/>
  <c r="A191" i="15"/>
  <c r="A192" i="15"/>
  <c r="A193" i="15"/>
  <c r="A194" i="15"/>
  <c r="A195" i="15"/>
  <c r="A196" i="15"/>
  <c r="A197" i="15"/>
  <c r="A198" i="15"/>
  <c r="A199" i="15"/>
  <c r="A200" i="15"/>
  <c r="A201" i="15"/>
  <c r="A202" i="15"/>
  <c r="A2" i="15"/>
  <c r="E2" i="15"/>
  <c r="G202" i="15" l="1"/>
  <c r="E202" i="15"/>
  <c r="D202" i="15"/>
  <c r="C202" i="15"/>
  <c r="G201" i="15"/>
  <c r="E201" i="15"/>
  <c r="D201" i="15"/>
  <c r="C201" i="15"/>
  <c r="G200" i="15"/>
  <c r="E200" i="15"/>
  <c r="D200" i="15"/>
  <c r="C200" i="15"/>
  <c r="G199" i="15"/>
  <c r="E199" i="15"/>
  <c r="D199" i="15"/>
  <c r="C199" i="15"/>
  <c r="G198" i="15"/>
  <c r="E198" i="15"/>
  <c r="D198" i="15"/>
  <c r="C198" i="15"/>
  <c r="G197" i="15"/>
  <c r="E197" i="15"/>
  <c r="D197" i="15"/>
  <c r="C197" i="15"/>
  <c r="G196" i="15"/>
  <c r="E196" i="15"/>
  <c r="D196" i="15"/>
  <c r="C196" i="15"/>
  <c r="G195" i="15"/>
  <c r="E195" i="15"/>
  <c r="D195" i="15"/>
  <c r="C195" i="15"/>
  <c r="G194" i="15"/>
  <c r="E194" i="15"/>
  <c r="D194" i="15"/>
  <c r="C194" i="15"/>
  <c r="G193" i="15"/>
  <c r="E193" i="15"/>
  <c r="D193" i="15"/>
  <c r="C193" i="15"/>
  <c r="G192" i="15"/>
  <c r="E192" i="15"/>
  <c r="D192" i="15"/>
  <c r="C192" i="15"/>
  <c r="G191" i="15"/>
  <c r="E191" i="15"/>
  <c r="D191" i="15"/>
  <c r="C191" i="15"/>
  <c r="G190" i="15"/>
  <c r="E190" i="15"/>
  <c r="D190" i="15"/>
  <c r="C190" i="15"/>
  <c r="G189" i="15"/>
  <c r="E189" i="15"/>
  <c r="D189" i="15"/>
  <c r="C189" i="15"/>
  <c r="G188" i="15"/>
  <c r="E188" i="15"/>
  <c r="D188" i="15"/>
  <c r="C188" i="15"/>
  <c r="G187" i="15"/>
  <c r="E187" i="15"/>
  <c r="D187" i="15"/>
  <c r="C187" i="15"/>
  <c r="G186" i="15"/>
  <c r="E186" i="15"/>
  <c r="D186" i="15"/>
  <c r="C186" i="15"/>
  <c r="G185" i="15"/>
  <c r="E185" i="15"/>
  <c r="D185" i="15"/>
  <c r="C185" i="15"/>
  <c r="G184" i="15"/>
  <c r="E184" i="15"/>
  <c r="D184" i="15"/>
  <c r="C184" i="15"/>
  <c r="G183" i="15"/>
  <c r="E183" i="15"/>
  <c r="D183" i="15"/>
  <c r="C183" i="15"/>
  <c r="G182" i="15"/>
  <c r="E182" i="15"/>
  <c r="D182" i="15"/>
  <c r="C182" i="15"/>
  <c r="G181" i="15"/>
  <c r="E181" i="15"/>
  <c r="D181" i="15"/>
  <c r="C181" i="15"/>
  <c r="G180" i="15"/>
  <c r="E180" i="15"/>
  <c r="D180" i="15"/>
  <c r="C180" i="15"/>
  <c r="G179" i="15"/>
  <c r="E179" i="15"/>
  <c r="D179" i="15"/>
  <c r="C179" i="15"/>
  <c r="G178" i="15"/>
  <c r="E178" i="15"/>
  <c r="D178" i="15"/>
  <c r="C178" i="15"/>
  <c r="G177" i="15"/>
  <c r="E177" i="15"/>
  <c r="D177" i="15"/>
  <c r="C177" i="15"/>
  <c r="G176" i="15"/>
  <c r="E176" i="15"/>
  <c r="D176" i="15"/>
  <c r="C176" i="15"/>
  <c r="G175" i="15"/>
  <c r="E175" i="15"/>
  <c r="D175" i="15"/>
  <c r="C175" i="15"/>
  <c r="G174" i="15"/>
  <c r="E174" i="15"/>
  <c r="D174" i="15"/>
  <c r="C174" i="15"/>
  <c r="G173" i="15"/>
  <c r="E173" i="15"/>
  <c r="D173" i="15"/>
  <c r="C173" i="15"/>
  <c r="G172" i="15"/>
  <c r="E172" i="15"/>
  <c r="D172" i="15"/>
  <c r="C172" i="15"/>
  <c r="G171" i="15"/>
  <c r="E171" i="15"/>
  <c r="D171" i="15"/>
  <c r="C171" i="15"/>
  <c r="G170" i="15"/>
  <c r="E170" i="15"/>
  <c r="D170" i="15"/>
  <c r="C170" i="15"/>
  <c r="G169" i="15"/>
  <c r="E169" i="15"/>
  <c r="D169" i="15"/>
  <c r="C169" i="15"/>
  <c r="G168" i="15"/>
  <c r="E168" i="15"/>
  <c r="D168" i="15"/>
  <c r="C168" i="15"/>
  <c r="G167" i="15"/>
  <c r="E167" i="15"/>
  <c r="D167" i="15"/>
  <c r="C167" i="15"/>
  <c r="G166" i="15"/>
  <c r="E166" i="15"/>
  <c r="D166" i="15"/>
  <c r="C166" i="15"/>
  <c r="G165" i="15"/>
  <c r="E165" i="15"/>
  <c r="D165" i="15"/>
  <c r="C165" i="15"/>
  <c r="G164" i="15"/>
  <c r="E164" i="15"/>
  <c r="D164" i="15"/>
  <c r="C164" i="15"/>
  <c r="G163" i="15"/>
  <c r="E163" i="15"/>
  <c r="D163" i="15"/>
  <c r="C163" i="15"/>
  <c r="G162" i="15"/>
  <c r="E162" i="15"/>
  <c r="D162" i="15"/>
  <c r="C162" i="15"/>
  <c r="G161" i="15"/>
  <c r="E161" i="15"/>
  <c r="D161" i="15"/>
  <c r="C161" i="15"/>
  <c r="G160" i="15"/>
  <c r="E160" i="15"/>
  <c r="D160" i="15"/>
  <c r="C160" i="15"/>
  <c r="G159" i="15"/>
  <c r="E159" i="15"/>
  <c r="D159" i="15"/>
  <c r="C159" i="15"/>
  <c r="G158" i="15"/>
  <c r="E158" i="15"/>
  <c r="D158" i="15"/>
  <c r="C158" i="15"/>
  <c r="G157" i="15"/>
  <c r="E157" i="15"/>
  <c r="D157" i="15"/>
  <c r="C157" i="15"/>
  <c r="G156" i="15"/>
  <c r="E156" i="15"/>
  <c r="D156" i="15"/>
  <c r="C156" i="15"/>
  <c r="G155" i="15"/>
  <c r="E155" i="15"/>
  <c r="D155" i="15"/>
  <c r="C155" i="15"/>
  <c r="G154" i="15"/>
  <c r="E154" i="15"/>
  <c r="D154" i="15"/>
  <c r="C154" i="15"/>
  <c r="G153" i="15"/>
  <c r="E153" i="15"/>
  <c r="D153" i="15"/>
  <c r="C153" i="15"/>
  <c r="G152" i="15"/>
  <c r="E152" i="15"/>
  <c r="D152" i="15"/>
  <c r="C152" i="15"/>
  <c r="G151" i="15"/>
  <c r="E151" i="15"/>
  <c r="D151" i="15"/>
  <c r="C151" i="15"/>
  <c r="G150" i="15"/>
  <c r="E150" i="15"/>
  <c r="D150" i="15"/>
  <c r="C150" i="15"/>
  <c r="G149" i="15"/>
  <c r="E149" i="15"/>
  <c r="D149" i="15"/>
  <c r="C149" i="15"/>
  <c r="G148" i="15"/>
  <c r="E148" i="15"/>
  <c r="D148" i="15"/>
  <c r="C148" i="15"/>
  <c r="G147" i="15"/>
  <c r="E147" i="15"/>
  <c r="D147" i="15"/>
  <c r="C147" i="15"/>
  <c r="G146" i="15"/>
  <c r="E146" i="15"/>
  <c r="D146" i="15"/>
  <c r="C146" i="15"/>
  <c r="G145" i="15"/>
  <c r="E145" i="15"/>
  <c r="D145" i="15"/>
  <c r="C145" i="15"/>
  <c r="G144" i="15"/>
  <c r="E144" i="15"/>
  <c r="D144" i="15"/>
  <c r="C144" i="15"/>
  <c r="G143" i="15"/>
  <c r="E143" i="15"/>
  <c r="D143" i="15"/>
  <c r="C143" i="15"/>
  <c r="G142" i="15"/>
  <c r="E142" i="15"/>
  <c r="D142" i="15"/>
  <c r="C142" i="15"/>
  <c r="G141" i="15"/>
  <c r="E141" i="15"/>
  <c r="D141" i="15"/>
  <c r="C141" i="15"/>
  <c r="G140" i="15"/>
  <c r="E140" i="15"/>
  <c r="D140" i="15"/>
  <c r="C140" i="15"/>
  <c r="G139" i="15"/>
  <c r="E139" i="15"/>
  <c r="D139" i="15"/>
  <c r="C139" i="15"/>
  <c r="G138" i="15"/>
  <c r="E138" i="15"/>
  <c r="D138" i="15"/>
  <c r="C138" i="15"/>
  <c r="G137" i="15"/>
  <c r="E137" i="15"/>
  <c r="D137" i="15"/>
  <c r="C137" i="15"/>
  <c r="G136" i="15"/>
  <c r="E136" i="15"/>
  <c r="D136" i="15"/>
  <c r="C136" i="15"/>
  <c r="G135" i="15"/>
  <c r="E135" i="15"/>
  <c r="D135" i="15"/>
  <c r="C135" i="15"/>
  <c r="G134" i="15"/>
  <c r="E134" i="15"/>
  <c r="D134" i="15"/>
  <c r="C134" i="15"/>
  <c r="G133" i="15"/>
  <c r="E133" i="15"/>
  <c r="D133" i="15"/>
  <c r="C133" i="15"/>
  <c r="G132" i="15"/>
  <c r="E132" i="15"/>
  <c r="D132" i="15"/>
  <c r="C132" i="15"/>
  <c r="G131" i="15"/>
  <c r="E131" i="15"/>
  <c r="D131" i="15"/>
  <c r="C131" i="15"/>
  <c r="G130" i="15"/>
  <c r="E130" i="15"/>
  <c r="D130" i="15"/>
  <c r="C130" i="15"/>
  <c r="G129" i="15"/>
  <c r="E129" i="15"/>
  <c r="D129" i="15"/>
  <c r="C129" i="15"/>
  <c r="G128" i="15"/>
  <c r="E128" i="15"/>
  <c r="D128" i="15"/>
  <c r="C128" i="15"/>
  <c r="G127" i="15"/>
  <c r="E127" i="15"/>
  <c r="D127" i="15"/>
  <c r="C127" i="15"/>
  <c r="G126" i="15"/>
  <c r="E126" i="15"/>
  <c r="D126" i="15"/>
  <c r="C126" i="15"/>
  <c r="G125" i="15"/>
  <c r="E125" i="15"/>
  <c r="D125" i="15"/>
  <c r="C125" i="15"/>
  <c r="G124" i="15"/>
  <c r="E124" i="15"/>
  <c r="D124" i="15"/>
  <c r="C124" i="15"/>
  <c r="G123" i="15"/>
  <c r="E123" i="15"/>
  <c r="D123" i="15"/>
  <c r="C123" i="15"/>
  <c r="G122" i="15"/>
  <c r="E122" i="15"/>
  <c r="D122" i="15"/>
  <c r="C122" i="15"/>
  <c r="G121" i="15"/>
  <c r="E121" i="15"/>
  <c r="D121" i="15"/>
  <c r="C121" i="15"/>
  <c r="G120" i="15"/>
  <c r="E120" i="15"/>
  <c r="D120" i="15"/>
  <c r="C120" i="15"/>
  <c r="G119" i="15"/>
  <c r="E119" i="15"/>
  <c r="D119" i="15"/>
  <c r="C119" i="15"/>
  <c r="G118" i="15"/>
  <c r="E118" i="15"/>
  <c r="D118" i="15"/>
  <c r="C118" i="15"/>
  <c r="G117" i="15"/>
  <c r="E117" i="15"/>
  <c r="D117" i="15"/>
  <c r="C117" i="15"/>
  <c r="G116" i="15"/>
  <c r="E116" i="15"/>
  <c r="D116" i="15"/>
  <c r="C116" i="15"/>
  <c r="G115" i="15"/>
  <c r="E115" i="15"/>
  <c r="D115" i="15"/>
  <c r="C115" i="15"/>
  <c r="G114" i="15"/>
  <c r="E114" i="15"/>
  <c r="D114" i="15"/>
  <c r="C114" i="15"/>
  <c r="G113" i="15"/>
  <c r="E113" i="15"/>
  <c r="D113" i="15"/>
  <c r="C113" i="15"/>
  <c r="G112" i="15"/>
  <c r="E112" i="15"/>
  <c r="D112" i="15"/>
  <c r="C112" i="15"/>
  <c r="G111" i="15"/>
  <c r="E111" i="15"/>
  <c r="D111" i="15"/>
  <c r="C111" i="15"/>
  <c r="G110" i="15"/>
  <c r="E110" i="15"/>
  <c r="D110" i="15"/>
  <c r="C110" i="15"/>
  <c r="G109" i="15"/>
  <c r="E109" i="15"/>
  <c r="D109" i="15"/>
  <c r="C109" i="15"/>
  <c r="G108" i="15"/>
  <c r="E108" i="15"/>
  <c r="D108" i="15"/>
  <c r="C108" i="15"/>
  <c r="G107" i="15"/>
  <c r="E107" i="15"/>
  <c r="D107" i="15"/>
  <c r="C107" i="15"/>
  <c r="G106" i="15"/>
  <c r="E106" i="15"/>
  <c r="D106" i="15"/>
  <c r="C106" i="15"/>
  <c r="G105" i="15"/>
  <c r="E105" i="15"/>
  <c r="D105" i="15"/>
  <c r="C105" i="15"/>
  <c r="G104" i="15"/>
  <c r="E104" i="15"/>
  <c r="D104" i="15"/>
  <c r="C104" i="15"/>
  <c r="G103" i="15"/>
  <c r="E103" i="15"/>
  <c r="D103" i="15"/>
  <c r="C103" i="15"/>
  <c r="G102" i="15"/>
  <c r="E102" i="15"/>
  <c r="D102" i="15"/>
  <c r="C102" i="15"/>
  <c r="G101" i="15"/>
  <c r="E101" i="15"/>
  <c r="D101" i="15"/>
  <c r="C101" i="15"/>
  <c r="G100" i="15"/>
  <c r="E100" i="15"/>
  <c r="D100" i="15"/>
  <c r="C100" i="15"/>
  <c r="G99" i="15"/>
  <c r="E99" i="15"/>
  <c r="D99" i="15"/>
  <c r="C99" i="15"/>
  <c r="G98" i="15"/>
  <c r="E98" i="15"/>
  <c r="D98" i="15"/>
  <c r="C98" i="15"/>
  <c r="G97" i="15"/>
  <c r="E97" i="15"/>
  <c r="D97" i="15"/>
  <c r="C97" i="15"/>
  <c r="G96" i="15"/>
  <c r="E96" i="15"/>
  <c r="D96" i="15"/>
  <c r="C96" i="15"/>
  <c r="G95" i="15"/>
  <c r="E95" i="15"/>
  <c r="D95" i="15"/>
  <c r="C95" i="15"/>
  <c r="G94" i="15"/>
  <c r="E94" i="15"/>
  <c r="D94" i="15"/>
  <c r="C94" i="15"/>
  <c r="G93" i="15"/>
  <c r="E93" i="15"/>
  <c r="D93" i="15"/>
  <c r="C93" i="15"/>
  <c r="G92" i="15"/>
  <c r="E92" i="15"/>
  <c r="D92" i="15"/>
  <c r="C92" i="15"/>
  <c r="G91" i="15"/>
  <c r="E91" i="15"/>
  <c r="D91" i="15"/>
  <c r="C91" i="15"/>
  <c r="G90" i="15"/>
  <c r="E90" i="15"/>
  <c r="D90" i="15"/>
  <c r="C90" i="15"/>
  <c r="G89" i="15"/>
  <c r="E89" i="15"/>
  <c r="D89" i="15"/>
  <c r="C89" i="15"/>
  <c r="G88" i="15"/>
  <c r="E88" i="15"/>
  <c r="D88" i="15"/>
  <c r="C88" i="15"/>
  <c r="G87" i="15"/>
  <c r="E87" i="15"/>
  <c r="D87" i="15"/>
  <c r="C87" i="15"/>
  <c r="G86" i="15"/>
  <c r="E86" i="15"/>
  <c r="D86" i="15"/>
  <c r="C86" i="15"/>
  <c r="G85" i="15"/>
  <c r="E85" i="15"/>
  <c r="D85" i="15"/>
  <c r="C85" i="15"/>
  <c r="G84" i="15"/>
  <c r="E84" i="15"/>
  <c r="D84" i="15"/>
  <c r="C84" i="15"/>
  <c r="G83" i="15"/>
  <c r="E83" i="15"/>
  <c r="D83" i="15"/>
  <c r="C83" i="15"/>
  <c r="G82" i="15"/>
  <c r="E82" i="15"/>
  <c r="D82" i="15"/>
  <c r="C82" i="15"/>
  <c r="G81" i="15"/>
  <c r="E81" i="15"/>
  <c r="D81" i="15"/>
  <c r="C81" i="15"/>
  <c r="G80" i="15"/>
  <c r="E80" i="15"/>
  <c r="D80" i="15"/>
  <c r="C80" i="15"/>
  <c r="G79" i="15"/>
  <c r="E79" i="15"/>
  <c r="D79" i="15"/>
  <c r="C79" i="15"/>
  <c r="G78" i="15"/>
  <c r="E78" i="15"/>
  <c r="D78" i="15"/>
  <c r="C78" i="15"/>
  <c r="G77" i="15"/>
  <c r="E77" i="15"/>
  <c r="D77" i="15"/>
  <c r="C77" i="15"/>
  <c r="G76" i="15"/>
  <c r="E76" i="15"/>
  <c r="D76" i="15"/>
  <c r="C76" i="15"/>
  <c r="G75" i="15"/>
  <c r="E75" i="15"/>
  <c r="D75" i="15"/>
  <c r="C75" i="15"/>
  <c r="G74" i="15"/>
  <c r="E74" i="15"/>
  <c r="D74" i="15"/>
  <c r="C74" i="15"/>
  <c r="G73" i="15"/>
  <c r="E73" i="15"/>
  <c r="D73" i="15"/>
  <c r="C73" i="15"/>
  <c r="G72" i="15"/>
  <c r="E72" i="15"/>
  <c r="D72" i="15"/>
  <c r="C72" i="15"/>
  <c r="G71" i="15"/>
  <c r="E71" i="15"/>
  <c r="D71" i="15"/>
  <c r="C71" i="15"/>
  <c r="G70" i="15"/>
  <c r="E70" i="15"/>
  <c r="D70" i="15"/>
  <c r="C70" i="15"/>
  <c r="G69" i="15"/>
  <c r="E69" i="15"/>
  <c r="D69" i="15"/>
  <c r="C69" i="15"/>
  <c r="G68" i="15"/>
  <c r="E68" i="15"/>
  <c r="D68" i="15"/>
  <c r="C68" i="15"/>
  <c r="G67" i="15"/>
  <c r="E67" i="15"/>
  <c r="D67" i="15"/>
  <c r="C67" i="15"/>
  <c r="G66" i="15"/>
  <c r="E66" i="15"/>
  <c r="D66" i="15"/>
  <c r="C66" i="15"/>
  <c r="G65" i="15"/>
  <c r="E65" i="15"/>
  <c r="D65" i="15"/>
  <c r="C65" i="15"/>
  <c r="G64" i="15"/>
  <c r="E64" i="15"/>
  <c r="D64" i="15"/>
  <c r="C64" i="15"/>
  <c r="G63" i="15"/>
  <c r="E63" i="15"/>
  <c r="D63" i="15"/>
  <c r="C63" i="15"/>
  <c r="G62" i="15"/>
  <c r="E62" i="15"/>
  <c r="D62" i="15"/>
  <c r="C62" i="15"/>
  <c r="G61" i="15"/>
  <c r="E61" i="15"/>
  <c r="D61" i="15"/>
  <c r="C61" i="15"/>
  <c r="G60" i="15"/>
  <c r="E60" i="15"/>
  <c r="D60" i="15"/>
  <c r="C60" i="15"/>
  <c r="G59" i="15"/>
  <c r="E59" i="15"/>
  <c r="D59" i="15"/>
  <c r="C59" i="15"/>
  <c r="G58" i="15"/>
  <c r="E58" i="15"/>
  <c r="D58" i="15"/>
  <c r="C58" i="15"/>
  <c r="G57" i="15"/>
  <c r="E57" i="15"/>
  <c r="D57" i="15"/>
  <c r="C57" i="15"/>
  <c r="G56" i="15"/>
  <c r="E56" i="15"/>
  <c r="D56" i="15"/>
  <c r="C56" i="15"/>
  <c r="G55" i="15"/>
  <c r="E55" i="15"/>
  <c r="D55" i="15"/>
  <c r="C55" i="15"/>
  <c r="G54" i="15"/>
  <c r="E54" i="15"/>
  <c r="D54" i="15"/>
  <c r="C54" i="15"/>
  <c r="G53" i="15"/>
  <c r="E53" i="15"/>
  <c r="D53" i="15"/>
  <c r="C53" i="15"/>
  <c r="G52" i="15"/>
  <c r="E52" i="15"/>
  <c r="D52" i="15"/>
  <c r="C52" i="15"/>
  <c r="G51" i="15"/>
  <c r="E51" i="15"/>
  <c r="D51" i="15"/>
  <c r="C51" i="15"/>
  <c r="G50" i="15"/>
  <c r="E50" i="15"/>
  <c r="D50" i="15"/>
  <c r="C50" i="15"/>
  <c r="G49" i="15"/>
  <c r="E49" i="15"/>
  <c r="D49" i="15"/>
  <c r="C49" i="15"/>
  <c r="G48" i="15"/>
  <c r="E48" i="15"/>
  <c r="D48" i="15"/>
  <c r="C48" i="15"/>
  <c r="G47" i="15"/>
  <c r="E47" i="15"/>
  <c r="D47" i="15"/>
  <c r="C47" i="15"/>
  <c r="G46" i="15"/>
  <c r="E46" i="15"/>
  <c r="D46" i="15"/>
  <c r="C46" i="15"/>
  <c r="G45" i="15"/>
  <c r="E45" i="15"/>
  <c r="D45" i="15"/>
  <c r="C45" i="15"/>
  <c r="G44" i="15"/>
  <c r="E44" i="15"/>
  <c r="D44" i="15"/>
  <c r="C44" i="15"/>
  <c r="G43" i="15"/>
  <c r="E43" i="15"/>
  <c r="D43" i="15"/>
  <c r="C43" i="15"/>
  <c r="G42" i="15"/>
  <c r="E42" i="15"/>
  <c r="D42" i="15"/>
  <c r="C42" i="15"/>
  <c r="G41" i="15"/>
  <c r="E41" i="15"/>
  <c r="D41" i="15"/>
  <c r="C41" i="15"/>
  <c r="G40" i="15"/>
  <c r="E40" i="15"/>
  <c r="D40" i="15"/>
  <c r="C40" i="15"/>
  <c r="G39" i="15"/>
  <c r="E39" i="15"/>
  <c r="D39" i="15"/>
  <c r="C39" i="15"/>
  <c r="G38" i="15"/>
  <c r="E38" i="15"/>
  <c r="D38" i="15"/>
  <c r="C38" i="15"/>
  <c r="G37" i="15"/>
  <c r="E37" i="15"/>
  <c r="D37" i="15"/>
  <c r="C37" i="15"/>
  <c r="G36" i="15"/>
  <c r="E36" i="15"/>
  <c r="D36" i="15"/>
  <c r="C36" i="15"/>
  <c r="G35" i="15"/>
  <c r="E35" i="15"/>
  <c r="D35" i="15"/>
  <c r="C35" i="15"/>
  <c r="G34" i="15"/>
  <c r="E34" i="15"/>
  <c r="D34" i="15"/>
  <c r="C34" i="15"/>
  <c r="G33" i="15"/>
  <c r="E33" i="15"/>
  <c r="D33" i="15"/>
  <c r="C33" i="15"/>
  <c r="G32" i="15"/>
  <c r="E32" i="15"/>
  <c r="D32" i="15"/>
  <c r="C32" i="15"/>
  <c r="G31" i="15"/>
  <c r="E31" i="15"/>
  <c r="D31" i="15"/>
  <c r="C31" i="15"/>
  <c r="G30" i="15"/>
  <c r="E30" i="15"/>
  <c r="D30" i="15"/>
  <c r="C30" i="15"/>
  <c r="G29" i="15"/>
  <c r="E29" i="15"/>
  <c r="D29" i="15"/>
  <c r="C29" i="15"/>
  <c r="G28" i="15"/>
  <c r="E28" i="15"/>
  <c r="D28" i="15"/>
  <c r="C28" i="15"/>
  <c r="G27" i="15"/>
  <c r="E27" i="15"/>
  <c r="D27" i="15"/>
  <c r="C27" i="15"/>
  <c r="G26" i="15"/>
  <c r="E26" i="15"/>
  <c r="D26" i="15"/>
  <c r="C26" i="15"/>
  <c r="G25" i="15"/>
  <c r="E25" i="15"/>
  <c r="D25" i="15"/>
  <c r="C25" i="15"/>
  <c r="G24" i="15"/>
  <c r="E24" i="15"/>
  <c r="D24" i="15"/>
  <c r="C24" i="15"/>
  <c r="G23" i="15"/>
  <c r="E23" i="15"/>
  <c r="D23" i="15"/>
  <c r="C23" i="15"/>
  <c r="G22" i="15"/>
  <c r="E22" i="15"/>
  <c r="D22" i="15"/>
  <c r="C22" i="15"/>
  <c r="G21" i="15"/>
  <c r="E21" i="15"/>
  <c r="D21" i="15"/>
  <c r="C21" i="15"/>
  <c r="G20" i="15"/>
  <c r="E20" i="15"/>
  <c r="D20" i="15"/>
  <c r="C20" i="15"/>
  <c r="G19" i="15"/>
  <c r="E19" i="15"/>
  <c r="D19" i="15"/>
  <c r="C19" i="15"/>
  <c r="G18" i="15"/>
  <c r="E18" i="15"/>
  <c r="D18" i="15"/>
  <c r="C18" i="15"/>
  <c r="G17" i="15"/>
  <c r="E17" i="15"/>
  <c r="D17" i="15"/>
  <c r="C17" i="15"/>
  <c r="G16" i="15"/>
  <c r="E16" i="15"/>
  <c r="D16" i="15"/>
  <c r="C16" i="15"/>
  <c r="G15" i="15"/>
  <c r="E15" i="15"/>
  <c r="D15" i="15"/>
  <c r="C15" i="15"/>
  <c r="G14" i="15"/>
  <c r="E14" i="15"/>
  <c r="D14" i="15"/>
  <c r="C14" i="15"/>
  <c r="G13" i="15"/>
  <c r="E13" i="15"/>
  <c r="D13" i="15"/>
  <c r="C13" i="15"/>
  <c r="G12" i="15"/>
  <c r="E12" i="15"/>
  <c r="D12" i="15"/>
  <c r="C12" i="15"/>
  <c r="G11" i="15"/>
  <c r="E11" i="15"/>
  <c r="D11" i="15"/>
  <c r="C11" i="15"/>
  <c r="G10" i="15"/>
  <c r="E10" i="15"/>
  <c r="D10" i="15"/>
  <c r="C10" i="15"/>
  <c r="G9" i="15"/>
  <c r="E9" i="15"/>
  <c r="D9" i="15"/>
  <c r="C9" i="15"/>
  <c r="G8" i="15"/>
  <c r="E8" i="15"/>
  <c r="D8" i="15"/>
  <c r="C8" i="15"/>
  <c r="G7" i="15"/>
  <c r="E7" i="15"/>
  <c r="D7" i="15"/>
  <c r="C7" i="15"/>
  <c r="G6" i="15"/>
  <c r="E6" i="15"/>
  <c r="D6" i="15"/>
  <c r="C6" i="15"/>
  <c r="G5" i="15"/>
  <c r="E5" i="15"/>
  <c r="D5" i="15"/>
  <c r="C5" i="15"/>
  <c r="G4" i="15"/>
  <c r="E4" i="15"/>
  <c r="D4" i="15"/>
  <c r="C4" i="15"/>
  <c r="G3" i="15"/>
  <c r="E3" i="15"/>
  <c r="D3" i="15"/>
  <c r="C3" i="15"/>
  <c r="C2" i="15" l="1"/>
  <c r="G4" i="2"/>
  <c r="B2" i="2"/>
  <c r="G2" i="15"/>
  <c r="D2" i="15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L4" i="2"/>
  <c r="O208" i="2" s="1"/>
  <c r="L209" i="2" s="1"/>
  <c r="G3" i="2"/>
  <c r="M35" i="2"/>
  <c r="N35" i="2"/>
  <c r="N24" i="2"/>
  <c r="N25" i="2"/>
  <c r="N26" i="2"/>
  <c r="N27" i="2"/>
  <c r="N28" i="2"/>
  <c r="N29" i="2"/>
  <c r="N30" i="2"/>
  <c r="N31" i="2"/>
  <c r="N32" i="2"/>
  <c r="N33" i="2"/>
  <c r="N34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7" i="2"/>
  <c r="L7" i="2" l="1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L49" i="2" s="1"/>
  <c r="L50" i="2" s="1"/>
  <c r="L51" i="2" s="1"/>
  <c r="L52" i="2" s="1"/>
  <c r="L53" i="2" s="1"/>
  <c r="L54" i="2" s="1"/>
  <c r="L55" i="2" s="1"/>
  <c r="L56" i="2" s="1"/>
  <c r="L57" i="2" s="1"/>
  <c r="L58" i="2" s="1"/>
  <c r="L59" i="2" s="1"/>
  <c r="L60" i="2" s="1"/>
  <c r="L61" i="2" s="1"/>
  <c r="L62" i="2" s="1"/>
  <c r="L63" i="2" s="1"/>
  <c r="L64" i="2" s="1"/>
  <c r="L65" i="2" s="1"/>
  <c r="L66" i="2" s="1"/>
  <c r="L67" i="2" s="1"/>
  <c r="L68" i="2" s="1"/>
  <c r="L69" i="2" s="1"/>
  <c r="L70" i="2" s="1"/>
  <c r="L71" i="2" s="1"/>
  <c r="L72" i="2" s="1"/>
  <c r="L73" i="2" s="1"/>
  <c r="L74" i="2" s="1"/>
  <c r="L75" i="2" s="1"/>
  <c r="L76" i="2" s="1"/>
  <c r="L77" i="2" s="1"/>
  <c r="L78" i="2" s="1"/>
  <c r="L79" i="2" s="1"/>
  <c r="L80" i="2" s="1"/>
  <c r="L81" i="2" s="1"/>
  <c r="L82" i="2" s="1"/>
  <c r="L83" i="2" s="1"/>
  <c r="L84" i="2" s="1"/>
  <c r="L85" i="2" s="1"/>
  <c r="L86" i="2" s="1"/>
  <c r="L87" i="2" s="1"/>
  <c r="L88" i="2" s="1"/>
  <c r="L89" i="2" s="1"/>
  <c r="L90" i="2" s="1"/>
  <c r="L91" i="2" s="1"/>
  <c r="L92" i="2" s="1"/>
  <c r="L93" i="2" s="1"/>
  <c r="L94" i="2" s="1"/>
  <c r="L95" i="2" s="1"/>
  <c r="L96" i="2" s="1"/>
  <c r="L97" i="2" s="1"/>
  <c r="L98" i="2" s="1"/>
  <c r="L99" i="2" s="1"/>
  <c r="L100" i="2" s="1"/>
  <c r="L101" i="2" s="1"/>
  <c r="L102" i="2" s="1"/>
  <c r="L103" i="2" s="1"/>
  <c r="L104" i="2" s="1"/>
  <c r="L105" i="2" s="1"/>
  <c r="L106" i="2" s="1"/>
  <c r="L107" i="2" s="1"/>
  <c r="L108" i="2" s="1"/>
  <c r="L109" i="2" s="1"/>
  <c r="L110" i="2" s="1"/>
  <c r="L111" i="2" s="1"/>
  <c r="L112" i="2" s="1"/>
  <c r="L113" i="2" s="1"/>
  <c r="L114" i="2" s="1"/>
  <c r="L115" i="2" s="1"/>
  <c r="L116" i="2" s="1"/>
  <c r="L117" i="2" s="1"/>
  <c r="L118" i="2" s="1"/>
  <c r="L119" i="2" s="1"/>
  <c r="L120" i="2" s="1"/>
  <c r="L121" i="2" s="1"/>
  <c r="L122" i="2" s="1"/>
  <c r="L123" i="2" s="1"/>
  <c r="L124" i="2" s="1"/>
  <c r="L125" i="2" s="1"/>
  <c r="L126" i="2" s="1"/>
  <c r="L127" i="2" s="1"/>
  <c r="L128" i="2" s="1"/>
  <c r="L129" i="2" s="1"/>
  <c r="L130" i="2" s="1"/>
  <c r="L131" i="2" s="1"/>
  <c r="L132" i="2" s="1"/>
  <c r="L133" i="2" s="1"/>
  <c r="L134" i="2" s="1"/>
  <c r="L135" i="2" s="1"/>
  <c r="L136" i="2" s="1"/>
  <c r="L137" i="2" s="1"/>
  <c r="L138" i="2" s="1"/>
  <c r="L139" i="2" s="1"/>
  <c r="L140" i="2" s="1"/>
  <c r="L141" i="2" s="1"/>
  <c r="L142" i="2" s="1"/>
  <c r="L143" i="2" s="1"/>
  <c r="L144" i="2" s="1"/>
  <c r="L145" i="2" s="1"/>
  <c r="L146" i="2" s="1"/>
  <c r="L147" i="2" s="1"/>
  <c r="L148" i="2" s="1"/>
  <c r="L149" i="2" s="1"/>
  <c r="L150" i="2" s="1"/>
  <c r="L151" i="2" s="1"/>
  <c r="L152" i="2" s="1"/>
  <c r="L153" i="2" s="1"/>
  <c r="L154" i="2" s="1"/>
  <c r="L155" i="2" s="1"/>
  <c r="L156" i="2" s="1"/>
  <c r="L157" i="2" s="1"/>
  <c r="L158" i="2" s="1"/>
  <c r="L159" i="2" s="1"/>
  <c r="L160" i="2" s="1"/>
  <c r="L161" i="2" s="1"/>
  <c r="L162" i="2" s="1"/>
  <c r="L163" i="2" s="1"/>
  <c r="L164" i="2" s="1"/>
  <c r="L165" i="2" s="1"/>
  <c r="L166" i="2" s="1"/>
  <c r="L167" i="2" s="1"/>
  <c r="L168" i="2" s="1"/>
  <c r="L169" i="2" s="1"/>
  <c r="L170" i="2" s="1"/>
  <c r="L171" i="2" s="1"/>
  <c r="L172" i="2" s="1"/>
  <c r="L173" i="2" s="1"/>
  <c r="L174" i="2" s="1"/>
  <c r="L175" i="2" s="1"/>
  <c r="L176" i="2" s="1"/>
  <c r="L177" i="2" s="1"/>
  <c r="L178" i="2" s="1"/>
  <c r="L179" i="2" s="1"/>
  <c r="L180" i="2" s="1"/>
  <c r="L181" i="2" s="1"/>
  <c r="L182" i="2" s="1"/>
  <c r="L183" i="2" s="1"/>
  <c r="L184" i="2" s="1"/>
  <c r="L185" i="2" s="1"/>
  <c r="L186" i="2" s="1"/>
  <c r="L187" i="2" s="1"/>
  <c r="L188" i="2" s="1"/>
  <c r="L189" i="2" s="1"/>
  <c r="L190" i="2" s="1"/>
  <c r="L191" i="2" s="1"/>
  <c r="L192" i="2" s="1"/>
  <c r="L193" i="2" s="1"/>
  <c r="L194" i="2" s="1"/>
  <c r="L195" i="2" s="1"/>
  <c r="L196" i="2" s="1"/>
  <c r="L197" i="2" s="1"/>
  <c r="L198" i="2" s="1"/>
  <c r="L199" i="2" s="1"/>
  <c r="L200" i="2" s="1"/>
  <c r="L201" i="2" s="1"/>
  <c r="L202" i="2" s="1"/>
  <c r="L203" i="2" s="1"/>
  <c r="L204" i="2" s="1"/>
  <c r="L205" i="2" s="1"/>
  <c r="L206" i="2" s="1"/>
  <c r="L207" i="2" s="1"/>
</calcChain>
</file>

<file path=xl/sharedStrings.xml><?xml version="1.0" encoding="utf-8"?>
<sst xmlns="http://schemas.openxmlformats.org/spreadsheetml/2006/main" count="35" uniqueCount="32">
  <si>
    <t>Datum</t>
  </si>
  <si>
    <t>Beleg</t>
  </si>
  <si>
    <t>Konto</t>
  </si>
  <si>
    <t>Gegenkonto</t>
  </si>
  <si>
    <t>Text</t>
  </si>
  <si>
    <t>Betrag</t>
  </si>
  <si>
    <t>Steuersatz</t>
  </si>
  <si>
    <t>Steuerbetrag</t>
  </si>
  <si>
    <t>Steuerschlüssel</t>
  </si>
  <si>
    <t>Kassabestand</t>
  </si>
  <si>
    <t>S/H</t>
  </si>
  <si>
    <t>einlesen Betrag</t>
  </si>
  <si>
    <t>Kassenendbestand</t>
  </si>
  <si>
    <t>K A S S A B U C H</t>
  </si>
  <si>
    <t>Berechnung v. Kassenendbestand</t>
  </si>
  <si>
    <t>Steuercodes</t>
  </si>
  <si>
    <t>IG</t>
  </si>
  <si>
    <t>Übertrag Vorjahr:</t>
  </si>
  <si>
    <t>Firma:</t>
  </si>
  <si>
    <t>Jahr</t>
  </si>
  <si>
    <t>Export</t>
  </si>
  <si>
    <t>Umsatz +/-</t>
  </si>
  <si>
    <t>BU-Schlüssel</t>
  </si>
  <si>
    <t>Kassakonto</t>
  </si>
  <si>
    <t>RgNr</t>
  </si>
  <si>
    <t>Belegdatum</t>
  </si>
  <si>
    <t>Buchungstext</t>
  </si>
  <si>
    <t>USt in %</t>
  </si>
  <si>
    <t>Kassakonto:</t>
  </si>
  <si>
    <t>vom Berater auszufüllen!</t>
  </si>
  <si>
    <t>Festschreibung</t>
  </si>
  <si>
    <t>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</si>
</sst>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mm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0" xfId="0" applyFill="1" applyBorder="1" applyProtection="1"/>
    <xf numFmtId="0" fontId="1" fillId="2" borderId="0" xfId="0" applyFont="1" applyFill="1" applyBorder="1" applyAlignment="1" applyProtection="1">
      <alignment horizontal="right"/>
    </xf>
    <xf numFmtId="0" fontId="1" fillId="2" borderId="0" xfId="0" applyFont="1" applyFill="1" applyBorder="1" applyProtection="1"/>
    <xf numFmtId="0" fontId="0" fillId="0" borderId="0" xfId="0" applyFill="1" applyBorder="1" applyProtection="1"/>
    <xf numFmtId="0" fontId="1" fillId="0" borderId="0" xfId="0" applyFont="1"/>
    <xf numFmtId="0" fontId="0" fillId="0" borderId="0" xfId="0" applyFill="1"/>
    <xf numFmtId="17" fontId="1" fillId="0" borderId="0" xfId="0" applyNumberFormat="1" applyFont="1" applyFill="1" applyBorder="1" applyProtection="1"/>
    <xf numFmtId="0" fontId="1" fillId="0" borderId="0" xfId="0" applyFont="1" applyFill="1" applyBorder="1" applyAlignment="1" applyProtection="1">
      <alignment horizontal="right"/>
    </xf>
    <xf numFmtId="0" fontId="1" fillId="0" borderId="0" xfId="0" applyFont="1" applyFill="1" applyBorder="1" applyProtection="1"/>
    <xf numFmtId="0" fontId="0" fillId="0" borderId="4" xfId="0" applyNumberFormat="1" applyFill="1" applyBorder="1" applyAlignment="1" applyProtection="1">
      <alignment horizontal="center" vertical="center"/>
    </xf>
    <xf numFmtId="4" fontId="0" fillId="0" borderId="0" xfId="0" applyNumberFormat="1" applyFill="1" applyBorder="1" applyProtection="1"/>
    <xf numFmtId="0" fontId="0" fillId="0" borderId="0" xfId="0" applyNumberForma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164" fontId="0" fillId="2" borderId="0" xfId="0" applyNumberFormat="1" applyFill="1" applyBorder="1" applyProtection="1"/>
    <xf numFmtId="4" fontId="0" fillId="2" borderId="0" xfId="0" applyNumberFormat="1" applyFill="1" applyBorder="1" applyProtection="1"/>
    <xf numFmtId="0" fontId="0" fillId="0" borderId="0" xfId="0" applyProtection="1"/>
    <xf numFmtId="4" fontId="0" fillId="0" borderId="4" xfId="0" applyNumberFormat="1" applyFill="1" applyBorder="1" applyProtection="1">
      <protection locked="0"/>
    </xf>
    <xf numFmtId="0" fontId="1" fillId="2" borderId="0" xfId="0" applyNumberFormat="1" applyFont="1" applyFill="1" applyBorder="1" applyProtection="1"/>
    <xf numFmtId="0" fontId="0" fillId="0" borderId="0" xfId="0" applyAlignment="1">
      <alignment horizontal="right"/>
    </xf>
    <xf numFmtId="0" fontId="0" fillId="0" borderId="4" xfId="0" applyNumberFormat="1" applyFill="1" applyBorder="1" applyAlignment="1" applyProtection="1">
      <alignment horizontal="center" vertical="center"/>
      <protection locked="0"/>
    </xf>
    <xf numFmtId="14" fontId="0" fillId="0" borderId="0" xfId="0" applyNumberFormat="1"/>
    <xf numFmtId="14" fontId="1" fillId="0" borderId="0" xfId="0" applyNumberFormat="1" applyFont="1"/>
    <xf numFmtId="0" fontId="1" fillId="3" borderId="4" xfId="0" applyFont="1" applyFill="1" applyBorder="1" applyAlignment="1" applyProtection="1">
      <alignment horizontal="center"/>
    </xf>
    <xf numFmtId="14" fontId="0" fillId="4" borderId="3" xfId="0" applyNumberFormat="1" applyFill="1" applyBorder="1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4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Alignment="1" applyProtection="1">
      <alignment horizontal="center"/>
      <protection locked="0"/>
    </xf>
    <xf numFmtId="4" fontId="0" fillId="4" borderId="2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3" xfId="0" applyFill="1" applyBorder="1" applyAlignment="1" applyProtection="1">
      <alignment horizontal="center"/>
      <protection locked="0"/>
    </xf>
    <xf numFmtId="14" fontId="0" fillId="4" borderId="12" xfId="0" applyNumberFormat="1" applyFill="1" applyBorder="1" applyProtection="1">
      <protection locked="0"/>
    </xf>
    <xf numFmtId="0" fontId="0" fillId="4" borderId="12" xfId="0" applyFill="1" applyBorder="1" applyAlignment="1" applyProtection="1">
      <alignment horizontal="center"/>
      <protection locked="0"/>
    </xf>
    <xf numFmtId="4" fontId="0" fillId="5" borderId="2" xfId="0" quotePrefix="1" applyNumberFormat="1" applyFill="1" applyBorder="1" applyProtection="1"/>
    <xf numFmtId="0" fontId="0" fillId="5" borderId="2" xfId="0" applyFill="1" applyBorder="1" applyProtection="1"/>
    <xf numFmtId="4" fontId="0" fillId="5" borderId="1" xfId="0" applyNumberFormat="1" applyFill="1" applyBorder="1" applyProtection="1"/>
    <xf numFmtId="4" fontId="0" fillId="5" borderId="2" xfId="0" applyNumberFormat="1" applyFill="1" applyBorder="1" applyProtection="1"/>
    <xf numFmtId="4" fontId="0" fillId="5" borderId="3" xfId="0" applyNumberFormat="1" applyFill="1" applyBorder="1" applyProtection="1"/>
    <xf numFmtId="0" fontId="0" fillId="3" borderId="5" xfId="0" applyFill="1" applyBorder="1" applyProtection="1"/>
    <xf numFmtId="0" fontId="0" fillId="3" borderId="6" xfId="0" applyFill="1" applyBorder="1" applyProtection="1"/>
    <xf numFmtId="4" fontId="2" fillId="3" borderId="7" xfId="0" applyNumberFormat="1" applyFont="1" applyFill="1" applyBorder="1" applyProtection="1"/>
    <xf numFmtId="0" fontId="0" fillId="3" borderId="8" xfId="0" applyFill="1" applyBorder="1" applyProtection="1"/>
    <xf numFmtId="0" fontId="0" fillId="3" borderId="9" xfId="0" applyFill="1" applyBorder="1" applyProtection="1"/>
    <xf numFmtId="0" fontId="1" fillId="3" borderId="9" xfId="0" applyFont="1" applyFill="1" applyBorder="1" applyAlignment="1" applyProtection="1">
      <alignment horizontal="right"/>
    </xf>
    <xf numFmtId="4" fontId="1" fillId="3" borderId="10" xfId="0" applyNumberFormat="1" applyFont="1" applyFill="1" applyBorder="1" applyProtection="1"/>
    <xf numFmtId="0" fontId="0" fillId="2" borderId="0" xfId="0" applyFill="1"/>
    <xf numFmtId="4" fontId="0" fillId="5" borderId="4" xfId="0" applyNumberFormat="1" applyFill="1" applyBorder="1" applyProtection="1"/>
    <xf numFmtId="4" fontId="0" fillId="4" borderId="11" xfId="0" applyNumberFormat="1" applyFill="1" applyBorder="1" applyProtection="1"/>
    <xf numFmtId="0" fontId="3" fillId="0" borderId="0" xfId="0" applyFont="1" applyFill="1" applyBorder="1" applyAlignment="1" applyProtection="1">
      <alignment horizontal="center"/>
    </xf>
    <xf numFmtId="4" fontId="0" fillId="0" borderId="13" xfId="0" applyNumberFormat="1" applyFill="1" applyBorder="1" applyAlignment="1" applyProtection="1">
      <alignment horizontal="center"/>
      <protection locked="0"/>
    </xf>
    <xf numFmtId="4" fontId="0" fillId="0" borderId="14" xfId="0" applyNumberFormat="1" applyFill="1" applyBorder="1" applyAlignment="1" applyProtection="1">
      <alignment horizontal="center"/>
      <protection locked="0"/>
    </xf>
    <xf numFmtId="4" fontId="0" fillId="0" borderId="15" xfId="0" applyNumberForma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</xf>
  </cellXfs>
  <cellStyles count="1"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5" tint="0.39994506668294322"/>
        </patternFill>
      </fill>
      <border>
        <vertical/>
        <horizontal/>
      </border>
    </dxf>
  </dxfs>
  <tableStyles count="0" defaultTableStyle="TableStyleMedium9" defaultPivotStyle="PivotStyleLight16"/>
  <colors>
    <mruColors>
      <color rgb="FFF1F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M50"/>
  <sheetViews>
    <sheetView showGridLines="0" tabSelected="1" zoomScaleNormal="100" workbookViewId="0">
      <selection activeCell="F13" sqref="F13"/>
    </sheetView>
  </sheetViews>
  <sheetFormatPr baseColWidth="10" defaultRowHeight="15" x14ac:dyDescent="0.25"/>
  <cols>
    <col min="1" max="1" width="13" customWidth="1"/>
    <col min="2" max="2" width="10.7109375" customWidth="1"/>
    <col min="3" max="3" width="8.140625" customWidth="1"/>
    <col min="4" max="4" width="12" bestFit="1" customWidth="1"/>
    <col min="5" max="5" width="13.140625" customWidth="1"/>
    <col min="6" max="6" width="18" customWidth="1"/>
    <col min="7" max="7" width="11.5703125" customWidth="1"/>
    <col min="8" max="8" width="7.7109375" customWidth="1"/>
    <col min="9" max="9" width="11" customWidth="1"/>
    <col min="10" max="10" width="14.85546875" bestFit="1" customWidth="1"/>
    <col min="11" max="11" width="13" customWidth="1"/>
    <col min="12" max="12" width="15" customWidth="1"/>
  </cols>
  <sheetData>
    <row r="1" spans="1:13" ht="20.100000000000001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6"/>
    </row>
    <row r="2" spans="1:13" ht="20.100000000000001" customHeight="1" x14ac:dyDescent="0.35">
      <c r="A2" s="4"/>
      <c r="B2" s="51" t="s">
        <v>13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6"/>
    </row>
    <row r="3" spans="1:13" ht="20.100000000000001" customHeight="1" x14ac:dyDescent="0.35">
      <c r="A3" s="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6"/>
    </row>
    <row r="4" spans="1:13" ht="20.100000000000001" customHeight="1" x14ac:dyDescent="0.25">
      <c r="A4" s="4"/>
      <c r="B4" s="4"/>
      <c r="C4" s="4"/>
      <c r="D4" s="4"/>
      <c r="E4" s="4"/>
      <c r="F4" s="4"/>
      <c r="G4" s="7"/>
      <c r="H4" s="4"/>
      <c r="I4" s="4"/>
      <c r="M4" s="6"/>
    </row>
    <row r="5" spans="1:13" ht="20.100000000000001" customHeight="1" x14ac:dyDescent="0.25">
      <c r="A5" s="4"/>
      <c r="B5" s="4"/>
      <c r="C5" s="4"/>
      <c r="D5" s="8" t="s">
        <v>18</v>
      </c>
      <c r="F5" s="52"/>
      <c r="G5" s="53"/>
      <c r="H5" s="53"/>
      <c r="I5" s="53"/>
      <c r="J5" s="53"/>
      <c r="K5" s="54"/>
      <c r="L5" s="4"/>
      <c r="M5" s="6"/>
    </row>
    <row r="6" spans="1:13" ht="20.100000000000001" customHeight="1" x14ac:dyDescent="0.25">
      <c r="A6" s="4"/>
      <c r="B6" s="4"/>
      <c r="C6" s="4"/>
      <c r="D6" s="8"/>
      <c r="F6" s="11"/>
      <c r="G6" s="11"/>
      <c r="H6" s="11"/>
      <c r="I6" s="11"/>
      <c r="J6" s="11"/>
      <c r="K6" s="11"/>
      <c r="L6" s="4"/>
      <c r="M6" s="6"/>
    </row>
    <row r="7" spans="1:13" ht="20.100000000000001" customHeight="1" x14ac:dyDescent="0.25">
      <c r="A7" s="9"/>
      <c r="D7" s="8" t="s">
        <v>19</v>
      </c>
      <c r="F7" s="10">
        <v>2026</v>
      </c>
    </row>
    <row r="8" spans="1:13" ht="20.100000000000001" customHeight="1" x14ac:dyDescent="0.25">
      <c r="A8" s="9"/>
      <c r="D8" s="8"/>
      <c r="F8" s="12"/>
    </row>
    <row r="9" spans="1:13" ht="20.100000000000001" customHeight="1" x14ac:dyDescent="0.25">
      <c r="D9" s="8" t="s">
        <v>17</v>
      </c>
      <c r="E9" s="4"/>
      <c r="F9" s="19"/>
    </row>
    <row r="10" spans="1:13" ht="20.100000000000001" customHeight="1" x14ac:dyDescent="0.25"/>
    <row r="11" spans="1:13" ht="20.100000000000001" customHeight="1" x14ac:dyDescent="0.25"/>
    <row r="12" spans="1:13" ht="20.100000000000001" customHeight="1" x14ac:dyDescent="0.25"/>
    <row r="13" spans="1:13" ht="20.100000000000001" customHeight="1" x14ac:dyDescent="0.25">
      <c r="D13" s="8" t="s">
        <v>28</v>
      </c>
      <c r="F13" s="22"/>
    </row>
    <row r="14" spans="1:13" ht="20.100000000000001" customHeight="1" x14ac:dyDescent="0.25">
      <c r="D14" s="21" t="s">
        <v>29</v>
      </c>
    </row>
    <row r="15" spans="1:13" ht="20.100000000000001" customHeight="1" x14ac:dyDescent="0.25"/>
    <row r="16" spans="1:13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  <row r="30" ht="20.100000000000001" customHeight="1" x14ac:dyDescent="0.25"/>
    <row r="31" ht="20.100000000000001" customHeight="1" x14ac:dyDescent="0.25"/>
    <row r="32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  <row r="44" ht="20.100000000000001" customHeight="1" x14ac:dyDescent="0.25"/>
    <row r="45" ht="20.100000000000001" customHeight="1" x14ac:dyDescent="0.25"/>
    <row r="46" ht="20.100000000000001" customHeight="1" x14ac:dyDescent="0.25"/>
    <row r="47" ht="20.100000000000001" customHeight="1" x14ac:dyDescent="0.25"/>
    <row r="48" ht="20.100000000000001" customHeight="1" x14ac:dyDescent="0.25"/>
    <row r="49" ht="20.100000000000001" customHeight="1" x14ac:dyDescent="0.25"/>
    <row r="50" ht="20.100000000000001" customHeight="1" x14ac:dyDescent="0.25"/>
  </sheetData>
  <sheetProtection algorithmName="SHA-512" hashValue="QJ9NF7XXb0qASscbIc4fiG9G2brxuDDxRPw+ZJjqQqc+rkljDGhQiHUGAVnj/tI1lxp746dXFv6ikG25ZgMUDg==" saltValue="YrDJs79bqpYA89ufg88OXw==" spinCount="100000" sheet="1" objects="1" scenarios="1"/>
  <protectedRanges>
    <protectedRange sqref="F5 F9 F13" name="Bereich1"/>
  </protectedRanges>
  <customSheetViews>
    <customSheetView guid="{C823E53C-1558-4D7F-BD45-357C22AC1EC6}" showGridLines="0" fitToPage="1">
      <selection activeCell="E10" sqref="E10"/>
      <pageMargins left="0.70866141732283472" right="0.70866141732283472" top="0.78740157480314965" bottom="0.78740157480314965" header="0.31496062992125984" footer="0.31496062992125984"/>
      <pageSetup paperSize="9" scale="64" orientation="portrait" r:id="rId1"/>
    </customSheetView>
  </customSheetViews>
  <mergeCells count="2">
    <mergeCell ref="B2:L2"/>
    <mergeCell ref="F5:K5"/>
  </mergeCells>
  <dataValidations count="2">
    <dataValidation type="textLength" operator="lessThan" allowBlank="1" showInputMessage="1" showErrorMessage="1" errorTitle="Firmenname nicht gültig" error="Der Firmenname kann maximal 50 Zeichen enthalten. Bitte kürzen!" sqref="F5:K5" xr:uid="{00000000-0002-0000-0000-000000000000}">
      <formula1>50</formula1>
    </dataValidation>
    <dataValidation type="decimal" allowBlank="1" showErrorMessage="1" errorTitle="Falscher Kassastand eingegeben" error="Der Kassastand liegt nicht im angegeben Bereich. Bitte korrigieren!" sqref="F9 F13" xr:uid="{00000000-0002-0000-0000-000001000000}">
      <formula1>0</formula1>
      <formula2>9.99999999999999E+31</formula2>
    </dataValidation>
  </dataValidations>
  <pageMargins left="0.70866141732283472" right="0.70866141732283472" top="0.78740157480314965" bottom="0.78740157480314965" header="0.31496062992125984" footer="0.31496062992125984"/>
  <pageSetup paperSize="9" scale="64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pageSetUpPr fitToPage="1"/>
  </sheetPr>
  <dimension ref="A2:P209"/>
  <sheetViews>
    <sheetView zoomScaleNormal="100" workbookViewId="0">
      <selection activeCell="B7" sqref="B7"/>
    </sheetView>
  </sheetViews>
  <sheetFormatPr baseColWidth="10" defaultRowHeight="20.100000000000001" customHeight="1" x14ac:dyDescent="0.25"/>
  <cols>
    <col min="1" max="1" width="13" style="1" customWidth="1"/>
    <col min="2" max="2" width="10.7109375" style="1" customWidth="1"/>
    <col min="3" max="3" width="8.140625" style="1" customWidth="1"/>
    <col min="4" max="4" width="12" style="1" bestFit="1" customWidth="1"/>
    <col min="5" max="5" width="13.140625" style="1" customWidth="1"/>
    <col min="6" max="6" width="45.7109375" style="1" customWidth="1"/>
    <col min="7" max="7" width="11.5703125" style="1" customWidth="1"/>
    <col min="8" max="8" width="7.7109375" style="1" hidden="1" customWidth="1"/>
    <col min="9" max="9" width="11" style="1" customWidth="1"/>
    <col min="10" max="10" width="14.85546875" style="1" bestFit="1" customWidth="1"/>
    <col min="11" max="11" width="13" style="1" hidden="1" customWidth="1"/>
    <col min="12" max="12" width="15" style="1" customWidth="1"/>
    <col min="13" max="13" width="14.85546875" style="1" hidden="1" customWidth="1"/>
    <col min="14" max="16" width="11.42578125" style="1" hidden="1" customWidth="1"/>
    <col min="17" max="16384" width="11.42578125" style="1"/>
  </cols>
  <sheetData>
    <row r="2" spans="2:16" ht="20.100000000000001" customHeight="1" x14ac:dyDescent="0.35">
      <c r="B2" s="55" t="str">
        <f>+Betrieb!B2&amp;" "&amp;Betrieb!F7</f>
        <v>K A S S A B U C H 2026</v>
      </c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2:16" ht="20.100000000000001" customHeight="1" x14ac:dyDescent="0.35">
      <c r="B3" s="15"/>
      <c r="C3" s="15"/>
      <c r="D3" s="15"/>
      <c r="E3" s="15"/>
      <c r="F3" s="15"/>
      <c r="G3" s="13" t="str">
        <f>IF(Betrieb!F5&lt;&gt;"",+Betrieb!F5,"")</f>
        <v/>
      </c>
      <c r="H3" s="15"/>
      <c r="I3" s="15"/>
      <c r="J3" s="15"/>
      <c r="K3" s="15"/>
      <c r="L3" s="15"/>
    </row>
    <row r="4" spans="2:16" ht="20.100000000000001" customHeight="1" x14ac:dyDescent="0.25">
      <c r="G4" s="20">
        <f>+Betrieb!F7</f>
        <v>2026</v>
      </c>
      <c r="J4" s="2" t="s">
        <v>17</v>
      </c>
      <c r="K4" s="4"/>
      <c r="L4" s="49">
        <f>+Betrieb!$F$9</f>
        <v>0</v>
      </c>
    </row>
    <row r="6" spans="2:16" s="3" customFormat="1" ht="20.100000000000001" customHeight="1" x14ac:dyDescent="0.25">
      <c r="B6" s="25" t="s">
        <v>0</v>
      </c>
      <c r="C6" s="25" t="s">
        <v>1</v>
      </c>
      <c r="D6" s="25" t="s">
        <v>3</v>
      </c>
      <c r="E6" s="25" t="s">
        <v>2</v>
      </c>
      <c r="F6" s="25" t="s">
        <v>4</v>
      </c>
      <c r="G6" s="25" t="s">
        <v>5</v>
      </c>
      <c r="H6" s="25" t="s">
        <v>10</v>
      </c>
      <c r="I6" s="25" t="s">
        <v>6</v>
      </c>
      <c r="J6" s="25" t="s">
        <v>7</v>
      </c>
      <c r="K6" s="25" t="s">
        <v>8</v>
      </c>
      <c r="L6" s="25" t="s">
        <v>9</v>
      </c>
      <c r="M6" s="3" t="s">
        <v>11</v>
      </c>
      <c r="N6" s="3" t="s">
        <v>0</v>
      </c>
      <c r="O6" s="3" t="s">
        <v>14</v>
      </c>
      <c r="P6" s="3" t="s">
        <v>30</v>
      </c>
    </row>
    <row r="7" spans="2:16" ht="20.100000000000001" customHeight="1" x14ac:dyDescent="0.25">
      <c r="B7" s="26"/>
      <c r="C7" s="27"/>
      <c r="D7" s="27"/>
      <c r="E7" s="27"/>
      <c r="F7" s="27"/>
      <c r="G7" s="28"/>
      <c r="H7" s="50" t="str">
        <f t="shared" ref="H7:H71" si="0">+IF(G7&lt;&gt;0,IF(G7&gt;=0,"S","H"),"")</f>
        <v/>
      </c>
      <c r="I7" s="29"/>
      <c r="J7" s="36" t="str">
        <f>+IF(G7&lt;&gt;"",IF(I7=5,G7/1.05*0.05,IF(I7=10,G7/1.1*0.1,IF(I7=20,G7/1.2*0.2,IF(I7="IG",0,IF(I7=12,G7/1.12*0.12,IF(I7=13,G7/1.13*0.13,IF(I7="EXPORT",0,0))))))),"")</f>
        <v/>
      </c>
      <c r="K7" s="37" t="str">
        <f>+IF(G7&lt;&gt;"",IF(G7&lt;0,IF(I7&lt;&gt;"",IF(I7=20,9,IF(I7=10,8,IF(I7=13,6,""))),""),""),"")</f>
        <v/>
      </c>
      <c r="L7" s="38" t="str">
        <f>+IF(G7&lt;&gt;"",L4+G7,"")</f>
        <v/>
      </c>
      <c r="M7" s="1" t="str">
        <f>IF(G7&lt;&gt;"",IF(G7&lt;0,-1*G7,G7),"")</f>
        <v/>
      </c>
      <c r="N7" s="16" t="str">
        <f>+IF(B7&lt;&gt;"",B7,"")</f>
        <v/>
      </c>
      <c r="P7" s="48" t="str">
        <f>+IF(B7&lt;&gt;"",0,"")</f>
        <v/>
      </c>
    </row>
    <row r="8" spans="2:16" ht="20.100000000000001" customHeight="1" x14ac:dyDescent="0.25">
      <c r="B8" s="26"/>
      <c r="C8" s="30"/>
      <c r="D8" s="30"/>
      <c r="E8" s="30"/>
      <c r="F8" s="30"/>
      <c r="G8" s="31"/>
      <c r="H8" s="50" t="str">
        <f t="shared" si="0"/>
        <v/>
      </c>
      <c r="I8" s="32"/>
      <c r="J8" s="36" t="str">
        <f t="shared" ref="J8:J71" si="1">+IF(G8&lt;&gt;"",IF(I8=5,G8/1.05*0.05,IF(I8=10,G8/1.1*0.1,IF(I8=20,G8/1.2*0.2,IF(I8="IG",0,IF(I8=12,G8/1.12*0.12,IF(I8=13,G8/1.13*0.13,IF(I8="EXPORT",0,0))))))),"")</f>
        <v/>
      </c>
      <c r="K8" s="37" t="str">
        <f t="shared" ref="K8:K71" si="2">+IF(G8&lt;&gt;"",IF(G8&lt;0,IF(I8&lt;&gt;"",IF(I8=20,9,IF(I8=10,8,IF(I8=13,6,""))),""),""),"")</f>
        <v/>
      </c>
      <c r="L8" s="39" t="str">
        <f>+IF(G8&lt;&gt;"",L7+G8,"")</f>
        <v/>
      </c>
      <c r="M8" s="1" t="str">
        <f t="shared" ref="M8:M71" si="3">IF(G8&lt;&gt;"",IF(G8&lt;0,-1*G8,G8),"")</f>
        <v/>
      </c>
      <c r="N8" s="16" t="str">
        <f t="shared" ref="N8:N71" si="4">+IF(B8&lt;&gt;"",B8,"")</f>
        <v/>
      </c>
      <c r="P8" s="48" t="str">
        <f t="shared" ref="P8:P71" si="5">+IF(B8&lt;&gt;"",0,"")</f>
        <v/>
      </c>
    </row>
    <row r="9" spans="2:16" ht="20.100000000000001" customHeight="1" x14ac:dyDescent="0.25">
      <c r="B9" s="26"/>
      <c r="C9" s="30"/>
      <c r="D9" s="30"/>
      <c r="E9" s="30"/>
      <c r="F9" s="30"/>
      <c r="G9" s="31"/>
      <c r="H9" s="50" t="str">
        <f t="shared" si="0"/>
        <v/>
      </c>
      <c r="I9" s="32"/>
      <c r="J9" s="36" t="str">
        <f t="shared" si="1"/>
        <v/>
      </c>
      <c r="K9" s="37" t="str">
        <f t="shared" si="2"/>
        <v/>
      </c>
      <c r="L9" s="39" t="str">
        <f t="shared" ref="L9:L72" si="6">+IF(G9&lt;&gt;"",L8+G9,"")</f>
        <v/>
      </c>
      <c r="M9" s="1" t="str">
        <f t="shared" si="3"/>
        <v/>
      </c>
      <c r="N9" s="16" t="str">
        <f t="shared" si="4"/>
        <v/>
      </c>
      <c r="P9" s="48" t="str">
        <f t="shared" si="5"/>
        <v/>
      </c>
    </row>
    <row r="10" spans="2:16" ht="20.100000000000001" customHeight="1" x14ac:dyDescent="0.25">
      <c r="B10" s="26"/>
      <c r="C10" s="30"/>
      <c r="D10" s="30"/>
      <c r="E10" s="30"/>
      <c r="F10" s="30"/>
      <c r="G10" s="31"/>
      <c r="H10" s="50" t="str">
        <f t="shared" si="0"/>
        <v/>
      </c>
      <c r="I10" s="32"/>
      <c r="J10" s="36" t="str">
        <f t="shared" si="1"/>
        <v/>
      </c>
      <c r="K10" s="37" t="str">
        <f t="shared" si="2"/>
        <v/>
      </c>
      <c r="L10" s="39" t="str">
        <f t="shared" si="6"/>
        <v/>
      </c>
      <c r="M10" s="1" t="str">
        <f t="shared" si="3"/>
        <v/>
      </c>
      <c r="N10" s="16" t="str">
        <f t="shared" si="4"/>
        <v/>
      </c>
      <c r="P10" s="48" t="str">
        <f t="shared" si="5"/>
        <v/>
      </c>
    </row>
    <row r="11" spans="2:16" ht="20.100000000000001" customHeight="1" x14ac:dyDescent="0.25">
      <c r="B11" s="26"/>
      <c r="C11" s="30"/>
      <c r="D11" s="30"/>
      <c r="E11" s="30"/>
      <c r="F11" s="30"/>
      <c r="G11" s="31"/>
      <c r="H11" s="50" t="str">
        <f t="shared" si="0"/>
        <v/>
      </c>
      <c r="I11" s="32"/>
      <c r="J11" s="36" t="str">
        <f t="shared" si="1"/>
        <v/>
      </c>
      <c r="K11" s="37" t="str">
        <f t="shared" si="2"/>
        <v/>
      </c>
      <c r="L11" s="39" t="str">
        <f t="shared" si="6"/>
        <v/>
      </c>
      <c r="M11" s="1" t="str">
        <f t="shared" si="3"/>
        <v/>
      </c>
      <c r="N11" s="16" t="str">
        <f t="shared" si="4"/>
        <v/>
      </c>
      <c r="P11" s="48" t="str">
        <f t="shared" si="5"/>
        <v/>
      </c>
    </row>
    <row r="12" spans="2:16" ht="20.100000000000001" customHeight="1" x14ac:dyDescent="0.25">
      <c r="B12" s="26"/>
      <c r="C12" s="30"/>
      <c r="D12" s="30"/>
      <c r="E12" s="30"/>
      <c r="F12" s="30"/>
      <c r="G12" s="31"/>
      <c r="H12" s="50" t="str">
        <f t="shared" si="0"/>
        <v/>
      </c>
      <c r="I12" s="32"/>
      <c r="J12" s="36" t="str">
        <f t="shared" si="1"/>
        <v/>
      </c>
      <c r="K12" s="37" t="str">
        <f t="shared" si="2"/>
        <v/>
      </c>
      <c r="L12" s="39" t="str">
        <f t="shared" si="6"/>
        <v/>
      </c>
      <c r="M12" s="1" t="str">
        <f t="shared" si="3"/>
        <v/>
      </c>
      <c r="N12" s="16" t="str">
        <f t="shared" si="4"/>
        <v/>
      </c>
      <c r="P12" s="48" t="str">
        <f t="shared" si="5"/>
        <v/>
      </c>
    </row>
    <row r="13" spans="2:16" ht="20.100000000000001" customHeight="1" x14ac:dyDescent="0.25">
      <c r="B13" s="26"/>
      <c r="C13" s="30"/>
      <c r="D13" s="30"/>
      <c r="E13" s="30"/>
      <c r="F13" s="30"/>
      <c r="G13" s="31"/>
      <c r="H13" s="50" t="str">
        <f t="shared" si="0"/>
        <v/>
      </c>
      <c r="I13" s="32"/>
      <c r="J13" s="36" t="str">
        <f t="shared" si="1"/>
        <v/>
      </c>
      <c r="K13" s="37" t="str">
        <f t="shared" si="2"/>
        <v/>
      </c>
      <c r="L13" s="39" t="str">
        <f t="shared" si="6"/>
        <v/>
      </c>
      <c r="M13" s="1" t="str">
        <f t="shared" si="3"/>
        <v/>
      </c>
      <c r="N13" s="16" t="str">
        <f t="shared" si="4"/>
        <v/>
      </c>
      <c r="P13" s="48" t="str">
        <f t="shared" si="5"/>
        <v/>
      </c>
    </row>
    <row r="14" spans="2:16" ht="20.100000000000001" customHeight="1" x14ac:dyDescent="0.25">
      <c r="B14" s="26"/>
      <c r="C14" s="30"/>
      <c r="D14" s="30"/>
      <c r="E14" s="30"/>
      <c r="F14" s="30"/>
      <c r="G14" s="31"/>
      <c r="H14" s="50" t="str">
        <f t="shared" si="0"/>
        <v/>
      </c>
      <c r="I14" s="32"/>
      <c r="J14" s="36" t="str">
        <f t="shared" si="1"/>
        <v/>
      </c>
      <c r="K14" s="37" t="str">
        <f t="shared" si="2"/>
        <v/>
      </c>
      <c r="L14" s="39" t="str">
        <f t="shared" si="6"/>
        <v/>
      </c>
      <c r="M14" s="1" t="str">
        <f t="shared" si="3"/>
        <v/>
      </c>
      <c r="N14" s="16" t="str">
        <f t="shared" si="4"/>
        <v/>
      </c>
      <c r="P14" s="48" t="str">
        <f t="shared" si="5"/>
        <v/>
      </c>
    </row>
    <row r="15" spans="2:16" ht="20.100000000000001" customHeight="1" x14ac:dyDescent="0.25">
      <c r="B15" s="26"/>
      <c r="C15" s="30"/>
      <c r="D15" s="30"/>
      <c r="E15" s="30"/>
      <c r="F15" s="30"/>
      <c r="G15" s="31"/>
      <c r="H15" s="50" t="str">
        <f t="shared" si="0"/>
        <v/>
      </c>
      <c r="I15" s="32"/>
      <c r="J15" s="36" t="str">
        <f t="shared" si="1"/>
        <v/>
      </c>
      <c r="K15" s="37" t="str">
        <f t="shared" si="2"/>
        <v/>
      </c>
      <c r="L15" s="39" t="str">
        <f t="shared" si="6"/>
        <v/>
      </c>
      <c r="M15" s="1" t="str">
        <f t="shared" si="3"/>
        <v/>
      </c>
      <c r="N15" s="16" t="str">
        <f t="shared" si="4"/>
        <v/>
      </c>
      <c r="P15" s="48" t="str">
        <f t="shared" si="5"/>
        <v/>
      </c>
    </row>
    <row r="16" spans="2:16" ht="20.100000000000001" customHeight="1" x14ac:dyDescent="0.25">
      <c r="B16" s="26"/>
      <c r="C16" s="30"/>
      <c r="D16" s="30"/>
      <c r="E16" s="30"/>
      <c r="F16" s="30"/>
      <c r="G16" s="31"/>
      <c r="H16" s="50" t="str">
        <f t="shared" si="0"/>
        <v/>
      </c>
      <c r="I16" s="32"/>
      <c r="J16" s="36" t="str">
        <f t="shared" si="1"/>
        <v/>
      </c>
      <c r="K16" s="37" t="str">
        <f t="shared" si="2"/>
        <v/>
      </c>
      <c r="L16" s="39" t="str">
        <f t="shared" si="6"/>
        <v/>
      </c>
      <c r="M16" s="1" t="str">
        <f t="shared" si="3"/>
        <v/>
      </c>
      <c r="N16" s="16" t="str">
        <f t="shared" si="4"/>
        <v/>
      </c>
      <c r="P16" s="48" t="str">
        <f t="shared" si="5"/>
        <v/>
      </c>
    </row>
    <row r="17" spans="2:16" ht="20.100000000000001" customHeight="1" x14ac:dyDescent="0.25">
      <c r="B17" s="26"/>
      <c r="C17" s="30"/>
      <c r="D17" s="30"/>
      <c r="E17" s="30"/>
      <c r="F17" s="30"/>
      <c r="G17" s="31"/>
      <c r="H17" s="50" t="str">
        <f t="shared" si="0"/>
        <v/>
      </c>
      <c r="I17" s="32"/>
      <c r="J17" s="36" t="str">
        <f t="shared" si="1"/>
        <v/>
      </c>
      <c r="K17" s="37" t="str">
        <f t="shared" si="2"/>
        <v/>
      </c>
      <c r="L17" s="39" t="str">
        <f t="shared" si="6"/>
        <v/>
      </c>
      <c r="M17" s="1" t="str">
        <f t="shared" si="3"/>
        <v/>
      </c>
      <c r="N17" s="16" t="str">
        <f t="shared" si="4"/>
        <v/>
      </c>
      <c r="P17" s="48" t="str">
        <f t="shared" si="5"/>
        <v/>
      </c>
    </row>
    <row r="18" spans="2:16" ht="20.100000000000001" customHeight="1" x14ac:dyDescent="0.25">
      <c r="B18" s="26"/>
      <c r="C18" s="30"/>
      <c r="D18" s="30"/>
      <c r="E18" s="30"/>
      <c r="F18" s="30"/>
      <c r="G18" s="31"/>
      <c r="H18" s="50" t="str">
        <f t="shared" si="0"/>
        <v/>
      </c>
      <c r="I18" s="32"/>
      <c r="J18" s="36" t="str">
        <f t="shared" si="1"/>
        <v/>
      </c>
      <c r="K18" s="37" t="str">
        <f t="shared" si="2"/>
        <v/>
      </c>
      <c r="L18" s="39" t="str">
        <f t="shared" si="6"/>
        <v/>
      </c>
      <c r="M18" s="1" t="str">
        <f t="shared" si="3"/>
        <v/>
      </c>
      <c r="N18" s="16" t="str">
        <f t="shared" si="4"/>
        <v/>
      </c>
      <c r="P18" s="48" t="str">
        <f t="shared" si="5"/>
        <v/>
      </c>
    </row>
    <row r="19" spans="2:16" ht="20.100000000000001" customHeight="1" x14ac:dyDescent="0.25">
      <c r="B19" s="26"/>
      <c r="C19" s="30"/>
      <c r="D19" s="30"/>
      <c r="E19" s="30"/>
      <c r="F19" s="30"/>
      <c r="G19" s="31"/>
      <c r="H19" s="50" t="str">
        <f t="shared" si="0"/>
        <v/>
      </c>
      <c r="I19" s="32"/>
      <c r="J19" s="36" t="str">
        <f t="shared" si="1"/>
        <v/>
      </c>
      <c r="K19" s="37" t="str">
        <f t="shared" si="2"/>
        <v/>
      </c>
      <c r="L19" s="39" t="str">
        <f t="shared" si="6"/>
        <v/>
      </c>
      <c r="M19" s="1" t="str">
        <f t="shared" si="3"/>
        <v/>
      </c>
      <c r="N19" s="16" t="str">
        <f t="shared" si="4"/>
        <v/>
      </c>
      <c r="P19" s="48" t="str">
        <f t="shared" si="5"/>
        <v/>
      </c>
    </row>
    <row r="20" spans="2:16" ht="20.100000000000001" customHeight="1" x14ac:dyDescent="0.25">
      <c r="B20" s="26"/>
      <c r="C20" s="30"/>
      <c r="D20" s="30"/>
      <c r="E20" s="30"/>
      <c r="F20" s="30"/>
      <c r="G20" s="31"/>
      <c r="H20" s="50" t="str">
        <f t="shared" si="0"/>
        <v/>
      </c>
      <c r="I20" s="32"/>
      <c r="J20" s="36" t="str">
        <f t="shared" si="1"/>
        <v/>
      </c>
      <c r="K20" s="37" t="str">
        <f t="shared" si="2"/>
        <v/>
      </c>
      <c r="L20" s="39" t="str">
        <f t="shared" si="6"/>
        <v/>
      </c>
      <c r="M20" s="1" t="str">
        <f t="shared" si="3"/>
        <v/>
      </c>
      <c r="N20" s="16" t="str">
        <f t="shared" si="4"/>
        <v/>
      </c>
      <c r="P20" s="48" t="str">
        <f t="shared" si="5"/>
        <v/>
      </c>
    </row>
    <row r="21" spans="2:16" ht="20.100000000000001" customHeight="1" x14ac:dyDescent="0.25">
      <c r="B21" s="26"/>
      <c r="C21" s="30"/>
      <c r="D21" s="30"/>
      <c r="E21" s="30"/>
      <c r="F21" s="30"/>
      <c r="G21" s="31"/>
      <c r="H21" s="50" t="str">
        <f t="shared" si="0"/>
        <v/>
      </c>
      <c r="I21" s="32"/>
      <c r="J21" s="36" t="str">
        <f t="shared" si="1"/>
        <v/>
      </c>
      <c r="K21" s="37" t="str">
        <f t="shared" si="2"/>
        <v/>
      </c>
      <c r="L21" s="39" t="str">
        <f t="shared" si="6"/>
        <v/>
      </c>
      <c r="M21" s="1" t="str">
        <f t="shared" si="3"/>
        <v/>
      </c>
      <c r="N21" s="16" t="str">
        <f t="shared" si="4"/>
        <v/>
      </c>
      <c r="P21" s="48" t="str">
        <f t="shared" si="5"/>
        <v/>
      </c>
    </row>
    <row r="22" spans="2:16" ht="20.100000000000001" customHeight="1" x14ac:dyDescent="0.25">
      <c r="B22" s="26"/>
      <c r="C22" s="30"/>
      <c r="D22" s="30"/>
      <c r="E22" s="30"/>
      <c r="F22" s="30"/>
      <c r="G22" s="31"/>
      <c r="H22" s="50" t="str">
        <f t="shared" si="0"/>
        <v/>
      </c>
      <c r="I22" s="32"/>
      <c r="J22" s="36" t="str">
        <f t="shared" si="1"/>
        <v/>
      </c>
      <c r="K22" s="37" t="str">
        <f t="shared" si="2"/>
        <v/>
      </c>
      <c r="L22" s="39" t="str">
        <f t="shared" si="6"/>
        <v/>
      </c>
      <c r="M22" s="1" t="str">
        <f t="shared" si="3"/>
        <v/>
      </c>
      <c r="N22" s="16" t="str">
        <f t="shared" si="4"/>
        <v/>
      </c>
      <c r="P22" s="48" t="str">
        <f t="shared" si="5"/>
        <v/>
      </c>
    </row>
    <row r="23" spans="2:16" ht="20.100000000000001" customHeight="1" x14ac:dyDescent="0.25">
      <c r="B23" s="26"/>
      <c r="C23" s="30"/>
      <c r="D23" s="30"/>
      <c r="E23" s="30"/>
      <c r="F23" s="30"/>
      <c r="G23" s="31"/>
      <c r="H23" s="50" t="str">
        <f t="shared" si="0"/>
        <v/>
      </c>
      <c r="I23" s="32"/>
      <c r="J23" s="36" t="str">
        <f t="shared" si="1"/>
        <v/>
      </c>
      <c r="K23" s="37" t="str">
        <f t="shared" si="2"/>
        <v/>
      </c>
      <c r="L23" s="39" t="str">
        <f t="shared" si="6"/>
        <v/>
      </c>
      <c r="M23" s="1" t="str">
        <f t="shared" si="3"/>
        <v/>
      </c>
      <c r="N23" s="16" t="str">
        <f t="shared" si="4"/>
        <v/>
      </c>
      <c r="P23" s="48" t="str">
        <f t="shared" si="5"/>
        <v/>
      </c>
    </row>
    <row r="24" spans="2:16" ht="20.100000000000001" customHeight="1" x14ac:dyDescent="0.25">
      <c r="B24" s="26"/>
      <c r="C24" s="30"/>
      <c r="D24" s="30"/>
      <c r="E24" s="30"/>
      <c r="F24" s="30"/>
      <c r="G24" s="31"/>
      <c r="H24" s="50" t="str">
        <f t="shared" si="0"/>
        <v/>
      </c>
      <c r="I24" s="32"/>
      <c r="J24" s="36" t="str">
        <f t="shared" si="1"/>
        <v/>
      </c>
      <c r="K24" s="37" t="str">
        <f t="shared" si="2"/>
        <v/>
      </c>
      <c r="L24" s="39" t="str">
        <f t="shared" si="6"/>
        <v/>
      </c>
      <c r="M24" s="1" t="str">
        <f t="shared" si="3"/>
        <v/>
      </c>
      <c r="N24" s="16" t="str">
        <f t="shared" si="4"/>
        <v/>
      </c>
      <c r="P24" s="48" t="str">
        <f t="shared" si="5"/>
        <v/>
      </c>
    </row>
    <row r="25" spans="2:16" ht="20.100000000000001" customHeight="1" x14ac:dyDescent="0.25">
      <c r="B25" s="26"/>
      <c r="C25" s="30"/>
      <c r="D25" s="30"/>
      <c r="E25" s="30"/>
      <c r="F25" s="30"/>
      <c r="G25" s="31"/>
      <c r="H25" s="50" t="str">
        <f t="shared" si="0"/>
        <v/>
      </c>
      <c r="I25" s="32"/>
      <c r="J25" s="36" t="str">
        <f t="shared" si="1"/>
        <v/>
      </c>
      <c r="K25" s="37" t="str">
        <f t="shared" si="2"/>
        <v/>
      </c>
      <c r="L25" s="39" t="str">
        <f t="shared" si="6"/>
        <v/>
      </c>
      <c r="M25" s="1" t="str">
        <f t="shared" si="3"/>
        <v/>
      </c>
      <c r="N25" s="16" t="str">
        <f t="shared" si="4"/>
        <v/>
      </c>
      <c r="P25" s="48" t="str">
        <f t="shared" si="5"/>
        <v/>
      </c>
    </row>
    <row r="26" spans="2:16" ht="20.100000000000001" customHeight="1" x14ac:dyDescent="0.25">
      <c r="B26" s="26"/>
      <c r="C26" s="30"/>
      <c r="D26" s="30"/>
      <c r="E26" s="30"/>
      <c r="F26" s="30"/>
      <c r="G26" s="31"/>
      <c r="H26" s="50" t="str">
        <f t="shared" si="0"/>
        <v/>
      </c>
      <c r="I26" s="32"/>
      <c r="J26" s="36" t="str">
        <f t="shared" si="1"/>
        <v/>
      </c>
      <c r="K26" s="37" t="str">
        <f t="shared" si="2"/>
        <v/>
      </c>
      <c r="L26" s="39" t="str">
        <f t="shared" si="6"/>
        <v/>
      </c>
      <c r="M26" s="1" t="str">
        <f t="shared" si="3"/>
        <v/>
      </c>
      <c r="N26" s="16" t="str">
        <f t="shared" si="4"/>
        <v/>
      </c>
      <c r="P26" s="48" t="str">
        <f t="shared" si="5"/>
        <v/>
      </c>
    </row>
    <row r="27" spans="2:16" ht="20.100000000000001" customHeight="1" x14ac:dyDescent="0.25">
      <c r="B27" s="26"/>
      <c r="C27" s="30"/>
      <c r="D27" s="30"/>
      <c r="E27" s="30"/>
      <c r="F27" s="30"/>
      <c r="G27" s="31"/>
      <c r="H27" s="50" t="str">
        <f t="shared" si="0"/>
        <v/>
      </c>
      <c r="I27" s="32"/>
      <c r="J27" s="36" t="str">
        <f t="shared" si="1"/>
        <v/>
      </c>
      <c r="K27" s="37" t="str">
        <f t="shared" si="2"/>
        <v/>
      </c>
      <c r="L27" s="39" t="str">
        <f t="shared" si="6"/>
        <v/>
      </c>
      <c r="M27" s="1" t="str">
        <f t="shared" si="3"/>
        <v/>
      </c>
      <c r="N27" s="16" t="str">
        <f t="shared" si="4"/>
        <v/>
      </c>
      <c r="P27" s="48" t="str">
        <f t="shared" si="5"/>
        <v/>
      </c>
    </row>
    <row r="28" spans="2:16" ht="20.100000000000001" customHeight="1" x14ac:dyDescent="0.25">
      <c r="B28" s="26"/>
      <c r="C28" s="30"/>
      <c r="D28" s="30"/>
      <c r="E28" s="30"/>
      <c r="F28" s="30"/>
      <c r="G28" s="31"/>
      <c r="H28" s="50" t="str">
        <f t="shared" si="0"/>
        <v/>
      </c>
      <c r="I28" s="32"/>
      <c r="J28" s="36" t="str">
        <f t="shared" si="1"/>
        <v/>
      </c>
      <c r="K28" s="37" t="str">
        <f t="shared" si="2"/>
        <v/>
      </c>
      <c r="L28" s="39" t="str">
        <f t="shared" si="6"/>
        <v/>
      </c>
      <c r="M28" s="1" t="str">
        <f t="shared" si="3"/>
        <v/>
      </c>
      <c r="N28" s="16" t="str">
        <f t="shared" si="4"/>
        <v/>
      </c>
      <c r="P28" s="48" t="str">
        <f t="shared" si="5"/>
        <v/>
      </c>
    </row>
    <row r="29" spans="2:16" ht="20.100000000000001" customHeight="1" x14ac:dyDescent="0.25">
      <c r="B29" s="26"/>
      <c r="C29" s="30"/>
      <c r="D29" s="30"/>
      <c r="E29" s="30"/>
      <c r="F29" s="30"/>
      <c r="G29" s="31"/>
      <c r="H29" s="50" t="str">
        <f t="shared" si="0"/>
        <v/>
      </c>
      <c r="I29" s="32"/>
      <c r="J29" s="36" t="str">
        <f t="shared" si="1"/>
        <v/>
      </c>
      <c r="K29" s="37" t="str">
        <f t="shared" si="2"/>
        <v/>
      </c>
      <c r="L29" s="39" t="str">
        <f t="shared" si="6"/>
        <v/>
      </c>
      <c r="M29" s="1" t="str">
        <f t="shared" si="3"/>
        <v/>
      </c>
      <c r="N29" s="16" t="str">
        <f t="shared" si="4"/>
        <v/>
      </c>
      <c r="P29" s="48" t="str">
        <f t="shared" si="5"/>
        <v/>
      </c>
    </row>
    <row r="30" spans="2:16" ht="20.100000000000001" customHeight="1" x14ac:dyDescent="0.25">
      <c r="B30" s="26"/>
      <c r="C30" s="30"/>
      <c r="D30" s="30"/>
      <c r="E30" s="30"/>
      <c r="F30" s="30"/>
      <c r="G30" s="31"/>
      <c r="H30" s="50" t="str">
        <f t="shared" si="0"/>
        <v/>
      </c>
      <c r="I30" s="32"/>
      <c r="J30" s="36" t="str">
        <f t="shared" si="1"/>
        <v/>
      </c>
      <c r="K30" s="37" t="str">
        <f t="shared" si="2"/>
        <v/>
      </c>
      <c r="L30" s="39" t="str">
        <f t="shared" si="6"/>
        <v/>
      </c>
      <c r="M30" s="1" t="str">
        <f t="shared" si="3"/>
        <v/>
      </c>
      <c r="N30" s="16" t="str">
        <f t="shared" si="4"/>
        <v/>
      </c>
      <c r="P30" s="48" t="str">
        <f t="shared" si="5"/>
        <v/>
      </c>
    </row>
    <row r="31" spans="2:16" ht="20.100000000000001" customHeight="1" x14ac:dyDescent="0.25">
      <c r="B31" s="26"/>
      <c r="C31" s="33"/>
      <c r="D31" s="33"/>
      <c r="E31" s="33"/>
      <c r="F31" s="33"/>
      <c r="G31" s="31"/>
      <c r="H31" s="50" t="str">
        <f t="shared" si="0"/>
        <v/>
      </c>
      <c r="I31" s="32"/>
      <c r="J31" s="36" t="str">
        <f t="shared" si="1"/>
        <v/>
      </c>
      <c r="K31" s="37" t="str">
        <f t="shared" si="2"/>
        <v/>
      </c>
      <c r="L31" s="40" t="str">
        <f t="shared" si="6"/>
        <v/>
      </c>
      <c r="M31" s="1" t="str">
        <f t="shared" si="3"/>
        <v/>
      </c>
      <c r="N31" s="16" t="str">
        <f t="shared" si="4"/>
        <v/>
      </c>
      <c r="P31" s="48" t="str">
        <f t="shared" si="5"/>
        <v/>
      </c>
    </row>
    <row r="32" spans="2:16" ht="20.100000000000001" customHeight="1" x14ac:dyDescent="0.25">
      <c r="B32" s="26"/>
      <c r="C32" s="33"/>
      <c r="D32" s="33"/>
      <c r="E32" s="33"/>
      <c r="F32" s="33"/>
      <c r="G32" s="31"/>
      <c r="H32" s="50" t="str">
        <f t="shared" si="0"/>
        <v/>
      </c>
      <c r="I32" s="32"/>
      <c r="J32" s="36" t="str">
        <f t="shared" si="1"/>
        <v/>
      </c>
      <c r="K32" s="37" t="str">
        <f t="shared" si="2"/>
        <v/>
      </c>
      <c r="L32" s="40" t="str">
        <f t="shared" si="6"/>
        <v/>
      </c>
      <c r="M32" s="1" t="str">
        <f t="shared" si="3"/>
        <v/>
      </c>
      <c r="N32" s="16" t="str">
        <f t="shared" si="4"/>
        <v/>
      </c>
      <c r="P32" s="48" t="str">
        <f t="shared" si="5"/>
        <v/>
      </c>
    </row>
    <row r="33" spans="1:16" ht="20.100000000000001" customHeight="1" x14ac:dyDescent="0.25">
      <c r="B33" s="26"/>
      <c r="C33" s="33"/>
      <c r="D33" s="33"/>
      <c r="E33" s="33"/>
      <c r="F33" s="33"/>
      <c r="G33" s="31"/>
      <c r="H33" s="50" t="str">
        <f t="shared" si="0"/>
        <v/>
      </c>
      <c r="I33" s="32"/>
      <c r="J33" s="36" t="str">
        <f t="shared" si="1"/>
        <v/>
      </c>
      <c r="K33" s="37" t="str">
        <f t="shared" si="2"/>
        <v/>
      </c>
      <c r="L33" s="40" t="str">
        <f t="shared" si="6"/>
        <v/>
      </c>
      <c r="M33" s="1" t="str">
        <f t="shared" si="3"/>
        <v/>
      </c>
      <c r="N33" s="16" t="str">
        <f t="shared" si="4"/>
        <v/>
      </c>
      <c r="P33" s="48" t="str">
        <f t="shared" si="5"/>
        <v/>
      </c>
    </row>
    <row r="34" spans="1:16" ht="20.100000000000001" customHeight="1" x14ac:dyDescent="0.25">
      <c r="B34" s="26"/>
      <c r="C34" s="33"/>
      <c r="D34" s="33"/>
      <c r="E34" s="33"/>
      <c r="F34" s="33"/>
      <c r="G34" s="31"/>
      <c r="H34" s="50" t="str">
        <f t="shared" si="0"/>
        <v/>
      </c>
      <c r="I34" s="32"/>
      <c r="J34" s="36" t="str">
        <f t="shared" si="1"/>
        <v/>
      </c>
      <c r="K34" s="37" t="str">
        <f t="shared" si="2"/>
        <v/>
      </c>
      <c r="L34" s="40" t="str">
        <f t="shared" si="6"/>
        <v/>
      </c>
      <c r="M34" s="1" t="str">
        <f t="shared" si="3"/>
        <v/>
      </c>
      <c r="N34" s="16" t="str">
        <f t="shared" si="4"/>
        <v/>
      </c>
      <c r="O34" s="17"/>
      <c r="P34" s="48" t="str">
        <f t="shared" si="5"/>
        <v/>
      </c>
    </row>
    <row r="35" spans="1:16" ht="20.100000000000001" customHeight="1" x14ac:dyDescent="0.25">
      <c r="B35" s="34"/>
      <c r="C35" s="35"/>
      <c r="D35" s="35"/>
      <c r="E35" s="35"/>
      <c r="F35" s="35"/>
      <c r="G35" s="31"/>
      <c r="H35" s="50" t="str">
        <f t="shared" si="0"/>
        <v/>
      </c>
      <c r="I35" s="32"/>
      <c r="J35" s="36" t="str">
        <f t="shared" si="1"/>
        <v/>
      </c>
      <c r="K35" s="37" t="str">
        <f t="shared" si="2"/>
        <v/>
      </c>
      <c r="L35" s="40" t="str">
        <f t="shared" si="6"/>
        <v/>
      </c>
      <c r="M35" s="1" t="str">
        <f t="shared" si="3"/>
        <v/>
      </c>
      <c r="N35" s="16" t="str">
        <f t="shared" si="4"/>
        <v/>
      </c>
      <c r="O35" s="17"/>
      <c r="P35" s="48" t="str">
        <f t="shared" si="5"/>
        <v/>
      </c>
    </row>
    <row r="36" spans="1:16" ht="20.100000000000001" customHeight="1" x14ac:dyDescent="0.25">
      <c r="A36" s="18"/>
      <c r="B36" s="34"/>
      <c r="C36" s="35"/>
      <c r="D36" s="35"/>
      <c r="E36" s="35"/>
      <c r="F36" s="35"/>
      <c r="G36" s="31"/>
      <c r="H36" s="50" t="str">
        <f t="shared" si="0"/>
        <v/>
      </c>
      <c r="I36" s="32"/>
      <c r="J36" s="36" t="str">
        <f t="shared" si="1"/>
        <v/>
      </c>
      <c r="K36" s="37" t="str">
        <f t="shared" si="2"/>
        <v/>
      </c>
      <c r="L36" s="40" t="str">
        <f t="shared" si="6"/>
        <v/>
      </c>
      <c r="M36" s="1" t="str">
        <f t="shared" si="3"/>
        <v/>
      </c>
      <c r="N36" s="16" t="str">
        <f t="shared" si="4"/>
        <v/>
      </c>
      <c r="O36" s="17"/>
      <c r="P36" s="48" t="str">
        <f t="shared" si="5"/>
        <v/>
      </c>
    </row>
    <row r="37" spans="1:16" ht="20.100000000000001" customHeight="1" x14ac:dyDescent="0.25">
      <c r="B37" s="34"/>
      <c r="C37" s="35"/>
      <c r="D37" s="35"/>
      <c r="E37" s="35"/>
      <c r="F37" s="35"/>
      <c r="G37" s="31"/>
      <c r="H37" s="50" t="str">
        <f t="shared" si="0"/>
        <v/>
      </c>
      <c r="I37" s="32"/>
      <c r="J37" s="36" t="str">
        <f t="shared" si="1"/>
        <v/>
      </c>
      <c r="K37" s="37" t="str">
        <f t="shared" si="2"/>
        <v/>
      </c>
      <c r="L37" s="40" t="str">
        <f t="shared" si="6"/>
        <v/>
      </c>
      <c r="M37" s="1" t="str">
        <f t="shared" si="3"/>
        <v/>
      </c>
      <c r="N37" s="16" t="str">
        <f t="shared" si="4"/>
        <v/>
      </c>
      <c r="O37" s="17"/>
      <c r="P37" s="48" t="str">
        <f t="shared" si="5"/>
        <v/>
      </c>
    </row>
    <row r="38" spans="1:16" ht="20.100000000000001" customHeight="1" x14ac:dyDescent="0.25">
      <c r="B38" s="34"/>
      <c r="C38" s="35"/>
      <c r="D38" s="35"/>
      <c r="E38" s="35"/>
      <c r="F38" s="35"/>
      <c r="G38" s="31"/>
      <c r="H38" s="50" t="str">
        <f t="shared" si="0"/>
        <v/>
      </c>
      <c r="I38" s="32"/>
      <c r="J38" s="36" t="str">
        <f t="shared" si="1"/>
        <v/>
      </c>
      <c r="K38" s="37" t="str">
        <f t="shared" si="2"/>
        <v/>
      </c>
      <c r="L38" s="40" t="str">
        <f t="shared" si="6"/>
        <v/>
      </c>
      <c r="M38" s="1" t="str">
        <f t="shared" si="3"/>
        <v/>
      </c>
      <c r="N38" s="16" t="str">
        <f t="shared" si="4"/>
        <v/>
      </c>
      <c r="O38" s="17"/>
      <c r="P38" s="48" t="str">
        <f t="shared" si="5"/>
        <v/>
      </c>
    </row>
    <row r="39" spans="1:16" ht="20.100000000000001" customHeight="1" x14ac:dyDescent="0.25">
      <c r="B39" s="34"/>
      <c r="C39" s="35"/>
      <c r="D39" s="35"/>
      <c r="E39" s="35"/>
      <c r="F39" s="35"/>
      <c r="G39" s="31"/>
      <c r="H39" s="50" t="str">
        <f t="shared" si="0"/>
        <v/>
      </c>
      <c r="I39" s="32"/>
      <c r="J39" s="36" t="str">
        <f t="shared" si="1"/>
        <v/>
      </c>
      <c r="K39" s="37" t="str">
        <f t="shared" si="2"/>
        <v/>
      </c>
      <c r="L39" s="40" t="str">
        <f t="shared" si="6"/>
        <v/>
      </c>
      <c r="M39" s="1" t="str">
        <f t="shared" si="3"/>
        <v/>
      </c>
      <c r="N39" s="16" t="str">
        <f t="shared" si="4"/>
        <v/>
      </c>
      <c r="O39" s="17"/>
      <c r="P39" s="48" t="str">
        <f t="shared" si="5"/>
        <v/>
      </c>
    </row>
    <row r="40" spans="1:16" ht="20.100000000000001" customHeight="1" x14ac:dyDescent="0.25">
      <c r="B40" s="34"/>
      <c r="C40" s="35"/>
      <c r="D40" s="35"/>
      <c r="E40" s="35"/>
      <c r="F40" s="35"/>
      <c r="G40" s="31"/>
      <c r="H40" s="50" t="str">
        <f t="shared" si="0"/>
        <v/>
      </c>
      <c r="I40" s="32"/>
      <c r="J40" s="36" t="str">
        <f t="shared" si="1"/>
        <v/>
      </c>
      <c r="K40" s="37" t="str">
        <f t="shared" si="2"/>
        <v/>
      </c>
      <c r="L40" s="40" t="str">
        <f t="shared" si="6"/>
        <v/>
      </c>
      <c r="M40" s="1" t="str">
        <f t="shared" si="3"/>
        <v/>
      </c>
      <c r="N40" s="16" t="str">
        <f t="shared" si="4"/>
        <v/>
      </c>
      <c r="O40" s="17"/>
      <c r="P40" s="48" t="str">
        <f t="shared" si="5"/>
        <v/>
      </c>
    </row>
    <row r="41" spans="1:16" ht="20.100000000000001" customHeight="1" x14ac:dyDescent="0.25">
      <c r="B41" s="34"/>
      <c r="C41" s="35"/>
      <c r="D41" s="35"/>
      <c r="E41" s="35"/>
      <c r="F41" s="35"/>
      <c r="G41" s="31"/>
      <c r="H41" s="50" t="str">
        <f t="shared" si="0"/>
        <v/>
      </c>
      <c r="I41" s="32"/>
      <c r="J41" s="36" t="str">
        <f t="shared" si="1"/>
        <v/>
      </c>
      <c r="K41" s="37" t="str">
        <f t="shared" si="2"/>
        <v/>
      </c>
      <c r="L41" s="40" t="str">
        <f t="shared" si="6"/>
        <v/>
      </c>
      <c r="M41" s="1" t="str">
        <f t="shared" si="3"/>
        <v/>
      </c>
      <c r="N41" s="16" t="str">
        <f t="shared" si="4"/>
        <v/>
      </c>
      <c r="O41" s="17"/>
      <c r="P41" s="48" t="str">
        <f t="shared" si="5"/>
        <v/>
      </c>
    </row>
    <row r="42" spans="1:16" ht="20.100000000000001" customHeight="1" x14ac:dyDescent="0.25">
      <c r="B42" s="34"/>
      <c r="C42" s="35"/>
      <c r="D42" s="35"/>
      <c r="E42" s="35"/>
      <c r="F42" s="35"/>
      <c r="G42" s="31"/>
      <c r="H42" s="50" t="str">
        <f t="shared" si="0"/>
        <v/>
      </c>
      <c r="I42" s="32"/>
      <c r="J42" s="36" t="str">
        <f t="shared" si="1"/>
        <v/>
      </c>
      <c r="K42" s="37" t="str">
        <f t="shared" si="2"/>
        <v/>
      </c>
      <c r="L42" s="40" t="str">
        <f t="shared" si="6"/>
        <v/>
      </c>
      <c r="M42" s="1" t="str">
        <f t="shared" si="3"/>
        <v/>
      </c>
      <c r="N42" s="16" t="str">
        <f t="shared" si="4"/>
        <v/>
      </c>
      <c r="O42" s="17"/>
      <c r="P42" s="48" t="str">
        <f t="shared" si="5"/>
        <v/>
      </c>
    </row>
    <row r="43" spans="1:16" ht="20.100000000000001" customHeight="1" x14ac:dyDescent="0.25">
      <c r="B43" s="34"/>
      <c r="C43" s="35"/>
      <c r="D43" s="35"/>
      <c r="E43" s="35"/>
      <c r="F43" s="35"/>
      <c r="G43" s="31"/>
      <c r="H43" s="50" t="str">
        <f t="shared" si="0"/>
        <v/>
      </c>
      <c r="I43" s="32"/>
      <c r="J43" s="36" t="str">
        <f t="shared" si="1"/>
        <v/>
      </c>
      <c r="K43" s="37" t="str">
        <f t="shared" si="2"/>
        <v/>
      </c>
      <c r="L43" s="40" t="str">
        <f t="shared" si="6"/>
        <v/>
      </c>
      <c r="M43" s="1" t="str">
        <f t="shared" si="3"/>
        <v/>
      </c>
      <c r="N43" s="16" t="str">
        <f t="shared" si="4"/>
        <v/>
      </c>
      <c r="O43" s="17"/>
      <c r="P43" s="48" t="str">
        <f t="shared" si="5"/>
        <v/>
      </c>
    </row>
    <row r="44" spans="1:16" ht="20.100000000000001" customHeight="1" x14ac:dyDescent="0.25">
      <c r="B44" s="34"/>
      <c r="C44" s="35"/>
      <c r="D44" s="35"/>
      <c r="E44" s="35"/>
      <c r="F44" s="35"/>
      <c r="G44" s="31"/>
      <c r="H44" s="50" t="str">
        <f t="shared" si="0"/>
        <v/>
      </c>
      <c r="I44" s="32"/>
      <c r="J44" s="36" t="str">
        <f t="shared" si="1"/>
        <v/>
      </c>
      <c r="K44" s="37" t="str">
        <f t="shared" si="2"/>
        <v/>
      </c>
      <c r="L44" s="40" t="str">
        <f t="shared" si="6"/>
        <v/>
      </c>
      <c r="M44" s="1" t="str">
        <f t="shared" si="3"/>
        <v/>
      </c>
      <c r="N44" s="16" t="str">
        <f t="shared" si="4"/>
        <v/>
      </c>
      <c r="O44" s="17"/>
      <c r="P44" s="48" t="str">
        <f t="shared" si="5"/>
        <v/>
      </c>
    </row>
    <row r="45" spans="1:16" ht="20.100000000000001" customHeight="1" x14ac:dyDescent="0.25">
      <c r="B45" s="34"/>
      <c r="C45" s="35"/>
      <c r="D45" s="35"/>
      <c r="E45" s="35"/>
      <c r="F45" s="35"/>
      <c r="G45" s="31"/>
      <c r="H45" s="50" t="str">
        <f t="shared" si="0"/>
        <v/>
      </c>
      <c r="I45" s="32"/>
      <c r="J45" s="36" t="str">
        <f t="shared" si="1"/>
        <v/>
      </c>
      <c r="K45" s="37" t="str">
        <f t="shared" si="2"/>
        <v/>
      </c>
      <c r="L45" s="40" t="str">
        <f t="shared" si="6"/>
        <v/>
      </c>
      <c r="M45" s="1" t="str">
        <f t="shared" si="3"/>
        <v/>
      </c>
      <c r="N45" s="16" t="str">
        <f t="shared" si="4"/>
        <v/>
      </c>
      <c r="O45" s="17"/>
      <c r="P45" s="48" t="str">
        <f t="shared" si="5"/>
        <v/>
      </c>
    </row>
    <row r="46" spans="1:16" ht="20.100000000000001" customHeight="1" x14ac:dyDescent="0.25">
      <c r="B46" s="34"/>
      <c r="C46" s="35"/>
      <c r="D46" s="35"/>
      <c r="E46" s="35"/>
      <c r="F46" s="35"/>
      <c r="G46" s="31"/>
      <c r="H46" s="50" t="str">
        <f t="shared" si="0"/>
        <v/>
      </c>
      <c r="I46" s="32"/>
      <c r="J46" s="36" t="str">
        <f t="shared" si="1"/>
        <v/>
      </c>
      <c r="K46" s="37" t="str">
        <f t="shared" si="2"/>
        <v/>
      </c>
      <c r="L46" s="40" t="str">
        <f t="shared" si="6"/>
        <v/>
      </c>
      <c r="M46" s="1" t="str">
        <f t="shared" si="3"/>
        <v/>
      </c>
      <c r="N46" s="16" t="str">
        <f t="shared" si="4"/>
        <v/>
      </c>
      <c r="O46" s="17"/>
      <c r="P46" s="48" t="str">
        <f t="shared" si="5"/>
        <v/>
      </c>
    </row>
    <row r="47" spans="1:16" ht="20.100000000000001" customHeight="1" x14ac:dyDescent="0.25">
      <c r="B47" s="34"/>
      <c r="C47" s="35"/>
      <c r="D47" s="35"/>
      <c r="E47" s="35"/>
      <c r="F47" s="35"/>
      <c r="G47" s="31"/>
      <c r="H47" s="50" t="str">
        <f t="shared" si="0"/>
        <v/>
      </c>
      <c r="I47" s="32"/>
      <c r="J47" s="36" t="str">
        <f t="shared" si="1"/>
        <v/>
      </c>
      <c r="K47" s="37" t="str">
        <f t="shared" si="2"/>
        <v/>
      </c>
      <c r="L47" s="40" t="str">
        <f t="shared" si="6"/>
        <v/>
      </c>
      <c r="M47" s="1" t="str">
        <f t="shared" si="3"/>
        <v/>
      </c>
      <c r="N47" s="16" t="str">
        <f t="shared" si="4"/>
        <v/>
      </c>
      <c r="O47" s="17"/>
      <c r="P47" s="48" t="str">
        <f t="shared" si="5"/>
        <v/>
      </c>
    </row>
    <row r="48" spans="1:16" ht="20.100000000000001" customHeight="1" x14ac:dyDescent="0.25">
      <c r="B48" s="34"/>
      <c r="C48" s="35"/>
      <c r="D48" s="35"/>
      <c r="E48" s="35"/>
      <c r="F48" s="35"/>
      <c r="G48" s="31"/>
      <c r="H48" s="50" t="str">
        <f t="shared" si="0"/>
        <v/>
      </c>
      <c r="I48" s="32"/>
      <c r="J48" s="36" t="str">
        <f t="shared" si="1"/>
        <v/>
      </c>
      <c r="K48" s="37" t="str">
        <f t="shared" si="2"/>
        <v/>
      </c>
      <c r="L48" s="40" t="str">
        <f t="shared" si="6"/>
        <v/>
      </c>
      <c r="M48" s="1" t="str">
        <f t="shared" si="3"/>
        <v/>
      </c>
      <c r="N48" s="16" t="str">
        <f t="shared" si="4"/>
        <v/>
      </c>
      <c r="O48" s="17"/>
      <c r="P48" s="48" t="str">
        <f t="shared" si="5"/>
        <v/>
      </c>
    </row>
    <row r="49" spans="2:16" ht="20.100000000000001" customHeight="1" x14ac:dyDescent="0.25">
      <c r="B49" s="34"/>
      <c r="C49" s="35"/>
      <c r="D49" s="35"/>
      <c r="E49" s="35"/>
      <c r="F49" s="35"/>
      <c r="G49" s="31"/>
      <c r="H49" s="50" t="str">
        <f t="shared" si="0"/>
        <v/>
      </c>
      <c r="I49" s="32"/>
      <c r="J49" s="36" t="str">
        <f t="shared" si="1"/>
        <v/>
      </c>
      <c r="K49" s="37" t="str">
        <f t="shared" si="2"/>
        <v/>
      </c>
      <c r="L49" s="40" t="str">
        <f t="shared" si="6"/>
        <v/>
      </c>
      <c r="M49" s="1" t="str">
        <f t="shared" si="3"/>
        <v/>
      </c>
      <c r="N49" s="16" t="str">
        <f t="shared" si="4"/>
        <v/>
      </c>
      <c r="O49" s="17"/>
      <c r="P49" s="48" t="str">
        <f t="shared" si="5"/>
        <v/>
      </c>
    </row>
    <row r="50" spans="2:16" ht="20.100000000000001" customHeight="1" x14ac:dyDescent="0.25">
      <c r="B50" s="34"/>
      <c r="C50" s="35"/>
      <c r="D50" s="35"/>
      <c r="E50" s="35"/>
      <c r="F50" s="35"/>
      <c r="G50" s="31"/>
      <c r="H50" s="50" t="str">
        <f t="shared" si="0"/>
        <v/>
      </c>
      <c r="I50" s="32"/>
      <c r="J50" s="36" t="str">
        <f t="shared" si="1"/>
        <v/>
      </c>
      <c r="K50" s="37" t="str">
        <f t="shared" si="2"/>
        <v/>
      </c>
      <c r="L50" s="40" t="str">
        <f t="shared" si="6"/>
        <v/>
      </c>
      <c r="M50" s="1" t="str">
        <f t="shared" si="3"/>
        <v/>
      </c>
      <c r="N50" s="16" t="str">
        <f t="shared" si="4"/>
        <v/>
      </c>
      <c r="O50" s="17"/>
      <c r="P50" s="48" t="str">
        <f t="shared" si="5"/>
        <v/>
      </c>
    </row>
    <row r="51" spans="2:16" ht="20.100000000000001" customHeight="1" x14ac:dyDescent="0.25">
      <c r="B51" s="34"/>
      <c r="C51" s="35"/>
      <c r="D51" s="35"/>
      <c r="E51" s="35"/>
      <c r="F51" s="35"/>
      <c r="G51" s="31"/>
      <c r="H51" s="50" t="str">
        <f t="shared" si="0"/>
        <v/>
      </c>
      <c r="I51" s="32"/>
      <c r="J51" s="36" t="str">
        <f t="shared" si="1"/>
        <v/>
      </c>
      <c r="K51" s="37" t="str">
        <f t="shared" si="2"/>
        <v/>
      </c>
      <c r="L51" s="40" t="str">
        <f t="shared" si="6"/>
        <v/>
      </c>
      <c r="M51" s="1" t="str">
        <f t="shared" si="3"/>
        <v/>
      </c>
      <c r="N51" s="16" t="str">
        <f t="shared" si="4"/>
        <v/>
      </c>
      <c r="O51" s="17"/>
      <c r="P51" s="48" t="str">
        <f t="shared" si="5"/>
        <v/>
      </c>
    </row>
    <row r="52" spans="2:16" ht="20.100000000000001" customHeight="1" x14ac:dyDescent="0.25">
      <c r="B52" s="34"/>
      <c r="C52" s="35"/>
      <c r="D52" s="35"/>
      <c r="E52" s="35"/>
      <c r="F52" s="35"/>
      <c r="G52" s="31"/>
      <c r="H52" s="50" t="str">
        <f t="shared" si="0"/>
        <v/>
      </c>
      <c r="I52" s="32"/>
      <c r="J52" s="36" t="str">
        <f t="shared" si="1"/>
        <v/>
      </c>
      <c r="K52" s="37" t="str">
        <f t="shared" si="2"/>
        <v/>
      </c>
      <c r="L52" s="40" t="str">
        <f t="shared" si="6"/>
        <v/>
      </c>
      <c r="M52" s="1" t="str">
        <f t="shared" si="3"/>
        <v/>
      </c>
      <c r="N52" s="16" t="str">
        <f t="shared" si="4"/>
        <v/>
      </c>
      <c r="O52" s="17"/>
      <c r="P52" s="48" t="str">
        <f t="shared" si="5"/>
        <v/>
      </c>
    </row>
    <row r="53" spans="2:16" ht="20.100000000000001" customHeight="1" x14ac:dyDescent="0.25">
      <c r="B53" s="34"/>
      <c r="C53" s="35"/>
      <c r="D53" s="35"/>
      <c r="E53" s="35"/>
      <c r="F53" s="35"/>
      <c r="G53" s="31"/>
      <c r="H53" s="50" t="str">
        <f t="shared" si="0"/>
        <v/>
      </c>
      <c r="I53" s="32"/>
      <c r="J53" s="36" t="str">
        <f t="shared" si="1"/>
        <v/>
      </c>
      <c r="K53" s="37" t="str">
        <f t="shared" si="2"/>
        <v/>
      </c>
      <c r="L53" s="40" t="str">
        <f t="shared" si="6"/>
        <v/>
      </c>
      <c r="M53" s="1" t="str">
        <f t="shared" si="3"/>
        <v/>
      </c>
      <c r="N53" s="16" t="str">
        <f t="shared" si="4"/>
        <v/>
      </c>
      <c r="O53" s="17"/>
      <c r="P53" s="48" t="str">
        <f t="shared" si="5"/>
        <v/>
      </c>
    </row>
    <row r="54" spans="2:16" ht="20.100000000000001" customHeight="1" x14ac:dyDescent="0.25">
      <c r="B54" s="34"/>
      <c r="C54" s="35"/>
      <c r="D54" s="35"/>
      <c r="E54" s="35"/>
      <c r="F54" s="35"/>
      <c r="G54" s="31"/>
      <c r="H54" s="50" t="str">
        <f t="shared" si="0"/>
        <v/>
      </c>
      <c r="I54" s="32"/>
      <c r="J54" s="36" t="str">
        <f t="shared" si="1"/>
        <v/>
      </c>
      <c r="K54" s="37" t="str">
        <f t="shared" si="2"/>
        <v/>
      </c>
      <c r="L54" s="40" t="str">
        <f t="shared" si="6"/>
        <v/>
      </c>
      <c r="M54" s="1" t="str">
        <f t="shared" si="3"/>
        <v/>
      </c>
      <c r="N54" s="16" t="str">
        <f t="shared" si="4"/>
        <v/>
      </c>
      <c r="O54" s="17"/>
      <c r="P54" s="48" t="str">
        <f t="shared" si="5"/>
        <v/>
      </c>
    </row>
    <row r="55" spans="2:16" ht="20.100000000000001" customHeight="1" x14ac:dyDescent="0.25">
      <c r="B55" s="34"/>
      <c r="C55" s="35"/>
      <c r="D55" s="35"/>
      <c r="E55" s="35"/>
      <c r="F55" s="35"/>
      <c r="G55" s="31"/>
      <c r="H55" s="50" t="str">
        <f t="shared" si="0"/>
        <v/>
      </c>
      <c r="I55" s="32"/>
      <c r="J55" s="36" t="str">
        <f t="shared" si="1"/>
        <v/>
      </c>
      <c r="K55" s="37" t="str">
        <f t="shared" si="2"/>
        <v/>
      </c>
      <c r="L55" s="40" t="str">
        <f t="shared" si="6"/>
        <v/>
      </c>
      <c r="M55" s="1" t="str">
        <f t="shared" si="3"/>
        <v/>
      </c>
      <c r="N55" s="16" t="str">
        <f t="shared" si="4"/>
        <v/>
      </c>
      <c r="O55" s="17"/>
      <c r="P55" s="48" t="str">
        <f t="shared" si="5"/>
        <v/>
      </c>
    </row>
    <row r="56" spans="2:16" ht="20.100000000000001" customHeight="1" x14ac:dyDescent="0.25">
      <c r="B56" s="34"/>
      <c r="C56" s="35"/>
      <c r="D56" s="35"/>
      <c r="E56" s="35"/>
      <c r="F56" s="35"/>
      <c r="G56" s="31"/>
      <c r="H56" s="50" t="str">
        <f t="shared" si="0"/>
        <v/>
      </c>
      <c r="I56" s="32"/>
      <c r="J56" s="36" t="str">
        <f t="shared" si="1"/>
        <v/>
      </c>
      <c r="K56" s="37" t="str">
        <f t="shared" si="2"/>
        <v/>
      </c>
      <c r="L56" s="40" t="str">
        <f t="shared" si="6"/>
        <v/>
      </c>
      <c r="M56" s="1" t="str">
        <f t="shared" si="3"/>
        <v/>
      </c>
      <c r="N56" s="16" t="str">
        <f t="shared" si="4"/>
        <v/>
      </c>
      <c r="O56" s="17"/>
      <c r="P56" s="48" t="str">
        <f t="shared" si="5"/>
        <v/>
      </c>
    </row>
    <row r="57" spans="2:16" ht="20.100000000000001" customHeight="1" x14ac:dyDescent="0.25">
      <c r="B57" s="34"/>
      <c r="C57" s="35"/>
      <c r="D57" s="35"/>
      <c r="E57" s="35"/>
      <c r="F57" s="35"/>
      <c r="G57" s="31"/>
      <c r="H57" s="50" t="str">
        <f t="shared" si="0"/>
        <v/>
      </c>
      <c r="I57" s="32"/>
      <c r="J57" s="36" t="str">
        <f t="shared" si="1"/>
        <v/>
      </c>
      <c r="K57" s="37" t="str">
        <f t="shared" si="2"/>
        <v/>
      </c>
      <c r="L57" s="40" t="str">
        <f t="shared" si="6"/>
        <v/>
      </c>
      <c r="M57" s="1" t="str">
        <f t="shared" si="3"/>
        <v/>
      </c>
      <c r="N57" s="16" t="str">
        <f t="shared" si="4"/>
        <v/>
      </c>
      <c r="O57" s="17"/>
      <c r="P57" s="48" t="str">
        <f t="shared" si="5"/>
        <v/>
      </c>
    </row>
    <row r="58" spans="2:16" ht="20.100000000000001" customHeight="1" x14ac:dyDescent="0.25">
      <c r="B58" s="34"/>
      <c r="C58" s="35"/>
      <c r="D58" s="35"/>
      <c r="E58" s="35"/>
      <c r="F58" s="35"/>
      <c r="G58" s="31"/>
      <c r="H58" s="50" t="str">
        <f t="shared" si="0"/>
        <v/>
      </c>
      <c r="I58" s="32"/>
      <c r="J58" s="36" t="str">
        <f t="shared" si="1"/>
        <v/>
      </c>
      <c r="K58" s="37" t="str">
        <f t="shared" si="2"/>
        <v/>
      </c>
      <c r="L58" s="40" t="str">
        <f t="shared" si="6"/>
        <v/>
      </c>
      <c r="M58" s="1" t="str">
        <f t="shared" si="3"/>
        <v/>
      </c>
      <c r="N58" s="16" t="str">
        <f t="shared" si="4"/>
        <v/>
      </c>
      <c r="O58" s="17"/>
      <c r="P58" s="48" t="str">
        <f t="shared" si="5"/>
        <v/>
      </c>
    </row>
    <row r="59" spans="2:16" ht="20.100000000000001" customHeight="1" x14ac:dyDescent="0.25">
      <c r="B59" s="34"/>
      <c r="C59" s="35"/>
      <c r="D59" s="35"/>
      <c r="E59" s="35"/>
      <c r="F59" s="35"/>
      <c r="G59" s="31"/>
      <c r="H59" s="50" t="str">
        <f t="shared" si="0"/>
        <v/>
      </c>
      <c r="I59" s="32"/>
      <c r="J59" s="36" t="str">
        <f t="shared" si="1"/>
        <v/>
      </c>
      <c r="K59" s="37" t="str">
        <f t="shared" si="2"/>
        <v/>
      </c>
      <c r="L59" s="40" t="str">
        <f t="shared" si="6"/>
        <v/>
      </c>
      <c r="M59" s="1" t="str">
        <f t="shared" si="3"/>
        <v/>
      </c>
      <c r="N59" s="16" t="str">
        <f t="shared" si="4"/>
        <v/>
      </c>
      <c r="O59" s="17"/>
      <c r="P59" s="48" t="str">
        <f t="shared" si="5"/>
        <v/>
      </c>
    </row>
    <row r="60" spans="2:16" ht="20.100000000000001" customHeight="1" x14ac:dyDescent="0.25">
      <c r="B60" s="34"/>
      <c r="C60" s="35"/>
      <c r="D60" s="35"/>
      <c r="E60" s="35"/>
      <c r="F60" s="35"/>
      <c r="G60" s="31"/>
      <c r="H60" s="50" t="str">
        <f t="shared" si="0"/>
        <v/>
      </c>
      <c r="I60" s="32"/>
      <c r="J60" s="36" t="str">
        <f t="shared" si="1"/>
        <v/>
      </c>
      <c r="K60" s="37" t="str">
        <f t="shared" si="2"/>
        <v/>
      </c>
      <c r="L60" s="40" t="str">
        <f t="shared" si="6"/>
        <v/>
      </c>
      <c r="M60" s="1" t="str">
        <f t="shared" si="3"/>
        <v/>
      </c>
      <c r="N60" s="16" t="str">
        <f t="shared" si="4"/>
        <v/>
      </c>
      <c r="O60" s="17"/>
      <c r="P60" s="48" t="str">
        <f t="shared" si="5"/>
        <v/>
      </c>
    </row>
    <row r="61" spans="2:16" ht="20.100000000000001" customHeight="1" x14ac:dyDescent="0.25">
      <c r="B61" s="34"/>
      <c r="C61" s="35"/>
      <c r="D61" s="35"/>
      <c r="E61" s="35"/>
      <c r="F61" s="35"/>
      <c r="G61" s="31"/>
      <c r="H61" s="50" t="str">
        <f t="shared" si="0"/>
        <v/>
      </c>
      <c r="I61" s="32"/>
      <c r="J61" s="36" t="str">
        <f t="shared" si="1"/>
        <v/>
      </c>
      <c r="K61" s="37" t="str">
        <f t="shared" si="2"/>
        <v/>
      </c>
      <c r="L61" s="40" t="str">
        <f t="shared" si="6"/>
        <v/>
      </c>
      <c r="M61" s="1" t="str">
        <f t="shared" si="3"/>
        <v/>
      </c>
      <c r="N61" s="16" t="str">
        <f t="shared" si="4"/>
        <v/>
      </c>
      <c r="O61" s="17"/>
      <c r="P61" s="48" t="str">
        <f t="shared" si="5"/>
        <v/>
      </c>
    </row>
    <row r="62" spans="2:16" ht="20.100000000000001" customHeight="1" x14ac:dyDescent="0.25">
      <c r="B62" s="34"/>
      <c r="C62" s="35"/>
      <c r="D62" s="35"/>
      <c r="E62" s="35"/>
      <c r="F62" s="35"/>
      <c r="G62" s="31"/>
      <c r="H62" s="50" t="str">
        <f t="shared" si="0"/>
        <v/>
      </c>
      <c r="I62" s="32"/>
      <c r="J62" s="36" t="str">
        <f t="shared" si="1"/>
        <v/>
      </c>
      <c r="K62" s="37" t="str">
        <f t="shared" si="2"/>
        <v/>
      </c>
      <c r="L62" s="40" t="str">
        <f t="shared" si="6"/>
        <v/>
      </c>
      <c r="M62" s="1" t="str">
        <f t="shared" si="3"/>
        <v/>
      </c>
      <c r="N62" s="16" t="str">
        <f t="shared" si="4"/>
        <v/>
      </c>
      <c r="O62" s="17"/>
      <c r="P62" s="48" t="str">
        <f t="shared" si="5"/>
        <v/>
      </c>
    </row>
    <row r="63" spans="2:16" ht="20.100000000000001" customHeight="1" x14ac:dyDescent="0.25">
      <c r="B63" s="34"/>
      <c r="C63" s="35"/>
      <c r="D63" s="35"/>
      <c r="E63" s="35"/>
      <c r="F63" s="35"/>
      <c r="G63" s="31"/>
      <c r="H63" s="50" t="str">
        <f t="shared" si="0"/>
        <v/>
      </c>
      <c r="I63" s="32"/>
      <c r="J63" s="36" t="str">
        <f t="shared" si="1"/>
        <v/>
      </c>
      <c r="K63" s="37" t="str">
        <f t="shared" si="2"/>
        <v/>
      </c>
      <c r="L63" s="40" t="str">
        <f t="shared" si="6"/>
        <v/>
      </c>
      <c r="M63" s="1" t="str">
        <f t="shared" si="3"/>
        <v/>
      </c>
      <c r="N63" s="16" t="str">
        <f t="shared" si="4"/>
        <v/>
      </c>
      <c r="O63" s="17"/>
      <c r="P63" s="48" t="str">
        <f t="shared" si="5"/>
        <v/>
      </c>
    </row>
    <row r="64" spans="2:16" ht="20.100000000000001" customHeight="1" x14ac:dyDescent="0.25">
      <c r="B64" s="34"/>
      <c r="C64" s="35"/>
      <c r="D64" s="35"/>
      <c r="E64" s="35"/>
      <c r="F64" s="35"/>
      <c r="G64" s="31"/>
      <c r="H64" s="50" t="str">
        <f t="shared" si="0"/>
        <v/>
      </c>
      <c r="I64" s="32"/>
      <c r="J64" s="36" t="str">
        <f t="shared" si="1"/>
        <v/>
      </c>
      <c r="K64" s="37" t="str">
        <f t="shared" si="2"/>
        <v/>
      </c>
      <c r="L64" s="40" t="str">
        <f t="shared" si="6"/>
        <v/>
      </c>
      <c r="M64" s="1" t="str">
        <f t="shared" si="3"/>
        <v/>
      </c>
      <c r="N64" s="16" t="str">
        <f t="shared" si="4"/>
        <v/>
      </c>
      <c r="O64" s="17"/>
      <c r="P64" s="48" t="str">
        <f t="shared" si="5"/>
        <v/>
      </c>
    </row>
    <row r="65" spans="2:16" ht="20.100000000000001" customHeight="1" x14ac:dyDescent="0.25">
      <c r="B65" s="34"/>
      <c r="C65" s="35"/>
      <c r="D65" s="35"/>
      <c r="E65" s="35"/>
      <c r="F65" s="35"/>
      <c r="G65" s="31"/>
      <c r="H65" s="50" t="str">
        <f t="shared" si="0"/>
        <v/>
      </c>
      <c r="I65" s="32"/>
      <c r="J65" s="36" t="str">
        <f t="shared" si="1"/>
        <v/>
      </c>
      <c r="K65" s="37" t="str">
        <f t="shared" si="2"/>
        <v/>
      </c>
      <c r="L65" s="40" t="str">
        <f t="shared" si="6"/>
        <v/>
      </c>
      <c r="M65" s="1" t="str">
        <f t="shared" si="3"/>
        <v/>
      </c>
      <c r="N65" s="16" t="str">
        <f t="shared" si="4"/>
        <v/>
      </c>
      <c r="O65" s="17"/>
      <c r="P65" s="48" t="str">
        <f t="shared" si="5"/>
        <v/>
      </c>
    </row>
    <row r="66" spans="2:16" ht="20.100000000000001" customHeight="1" x14ac:dyDescent="0.25">
      <c r="B66" s="34"/>
      <c r="C66" s="35"/>
      <c r="D66" s="35"/>
      <c r="E66" s="35"/>
      <c r="F66" s="35"/>
      <c r="G66" s="31"/>
      <c r="H66" s="50" t="str">
        <f t="shared" si="0"/>
        <v/>
      </c>
      <c r="I66" s="32"/>
      <c r="J66" s="36" t="str">
        <f t="shared" si="1"/>
        <v/>
      </c>
      <c r="K66" s="37" t="str">
        <f t="shared" si="2"/>
        <v/>
      </c>
      <c r="L66" s="40" t="str">
        <f t="shared" si="6"/>
        <v/>
      </c>
      <c r="M66" s="1" t="str">
        <f t="shared" si="3"/>
        <v/>
      </c>
      <c r="N66" s="16" t="str">
        <f t="shared" si="4"/>
        <v/>
      </c>
      <c r="O66" s="17"/>
      <c r="P66" s="48" t="str">
        <f t="shared" si="5"/>
        <v/>
      </c>
    </row>
    <row r="67" spans="2:16" ht="20.100000000000001" customHeight="1" x14ac:dyDescent="0.25">
      <c r="B67" s="34"/>
      <c r="C67" s="35"/>
      <c r="D67" s="35"/>
      <c r="E67" s="35"/>
      <c r="F67" s="35"/>
      <c r="G67" s="31"/>
      <c r="H67" s="50" t="str">
        <f t="shared" si="0"/>
        <v/>
      </c>
      <c r="I67" s="32"/>
      <c r="J67" s="36" t="str">
        <f t="shared" si="1"/>
        <v/>
      </c>
      <c r="K67" s="37" t="str">
        <f t="shared" si="2"/>
        <v/>
      </c>
      <c r="L67" s="40" t="str">
        <f t="shared" si="6"/>
        <v/>
      </c>
      <c r="M67" s="1" t="str">
        <f t="shared" si="3"/>
        <v/>
      </c>
      <c r="N67" s="16" t="str">
        <f t="shared" si="4"/>
        <v/>
      </c>
      <c r="O67" s="17"/>
      <c r="P67" s="48" t="str">
        <f t="shared" si="5"/>
        <v/>
      </c>
    </row>
    <row r="68" spans="2:16" ht="20.100000000000001" customHeight="1" x14ac:dyDescent="0.25">
      <c r="B68" s="34"/>
      <c r="C68" s="35"/>
      <c r="D68" s="35"/>
      <c r="E68" s="35"/>
      <c r="F68" s="35"/>
      <c r="G68" s="31"/>
      <c r="H68" s="50" t="str">
        <f t="shared" si="0"/>
        <v/>
      </c>
      <c r="I68" s="32"/>
      <c r="J68" s="36" t="str">
        <f t="shared" si="1"/>
        <v/>
      </c>
      <c r="K68" s="37" t="str">
        <f t="shared" si="2"/>
        <v/>
      </c>
      <c r="L68" s="40" t="str">
        <f t="shared" si="6"/>
        <v/>
      </c>
      <c r="M68" s="1" t="str">
        <f t="shared" si="3"/>
        <v/>
      </c>
      <c r="N68" s="16" t="str">
        <f t="shared" si="4"/>
        <v/>
      </c>
      <c r="O68" s="17"/>
      <c r="P68" s="48" t="str">
        <f t="shared" si="5"/>
        <v/>
      </c>
    </row>
    <row r="69" spans="2:16" ht="20.100000000000001" customHeight="1" x14ac:dyDescent="0.25">
      <c r="B69" s="34"/>
      <c r="C69" s="35"/>
      <c r="D69" s="35"/>
      <c r="E69" s="35"/>
      <c r="F69" s="35"/>
      <c r="G69" s="31"/>
      <c r="H69" s="50" t="str">
        <f t="shared" si="0"/>
        <v/>
      </c>
      <c r="I69" s="32"/>
      <c r="J69" s="36" t="str">
        <f t="shared" si="1"/>
        <v/>
      </c>
      <c r="K69" s="37" t="str">
        <f t="shared" si="2"/>
        <v/>
      </c>
      <c r="L69" s="40" t="str">
        <f t="shared" si="6"/>
        <v/>
      </c>
      <c r="M69" s="1" t="str">
        <f t="shared" si="3"/>
        <v/>
      </c>
      <c r="N69" s="16" t="str">
        <f t="shared" si="4"/>
        <v/>
      </c>
      <c r="O69" s="17"/>
      <c r="P69" s="48" t="str">
        <f t="shared" si="5"/>
        <v/>
      </c>
    </row>
    <row r="70" spans="2:16" ht="20.100000000000001" customHeight="1" x14ac:dyDescent="0.25">
      <c r="B70" s="34"/>
      <c r="C70" s="35"/>
      <c r="D70" s="35"/>
      <c r="E70" s="35"/>
      <c r="F70" s="35"/>
      <c r="G70" s="31"/>
      <c r="H70" s="50" t="str">
        <f t="shared" si="0"/>
        <v/>
      </c>
      <c r="I70" s="32"/>
      <c r="J70" s="36" t="str">
        <f t="shared" si="1"/>
        <v/>
      </c>
      <c r="K70" s="37" t="str">
        <f t="shared" si="2"/>
        <v/>
      </c>
      <c r="L70" s="40" t="str">
        <f t="shared" si="6"/>
        <v/>
      </c>
      <c r="M70" s="1" t="str">
        <f t="shared" si="3"/>
        <v/>
      </c>
      <c r="N70" s="16" t="str">
        <f t="shared" si="4"/>
        <v/>
      </c>
      <c r="O70" s="17"/>
      <c r="P70" s="48" t="str">
        <f t="shared" si="5"/>
        <v/>
      </c>
    </row>
    <row r="71" spans="2:16" ht="20.100000000000001" customHeight="1" x14ac:dyDescent="0.25">
      <c r="B71" s="34"/>
      <c r="C71" s="35"/>
      <c r="D71" s="35"/>
      <c r="E71" s="35"/>
      <c r="F71" s="35"/>
      <c r="G71" s="31"/>
      <c r="H71" s="50" t="str">
        <f t="shared" si="0"/>
        <v/>
      </c>
      <c r="I71" s="32"/>
      <c r="J71" s="36" t="str">
        <f t="shared" si="1"/>
        <v/>
      </c>
      <c r="K71" s="37" t="str">
        <f t="shared" si="2"/>
        <v/>
      </c>
      <c r="L71" s="40" t="str">
        <f t="shared" si="6"/>
        <v/>
      </c>
      <c r="M71" s="1" t="str">
        <f t="shared" si="3"/>
        <v/>
      </c>
      <c r="N71" s="16" t="str">
        <f t="shared" si="4"/>
        <v/>
      </c>
      <c r="O71" s="17"/>
      <c r="P71" s="48" t="str">
        <f t="shared" si="5"/>
        <v/>
      </c>
    </row>
    <row r="72" spans="2:16" ht="20.100000000000001" customHeight="1" x14ac:dyDescent="0.25">
      <c r="B72" s="34"/>
      <c r="C72" s="35"/>
      <c r="D72" s="35"/>
      <c r="E72" s="35"/>
      <c r="F72" s="35"/>
      <c r="G72" s="31"/>
      <c r="H72" s="50" t="str">
        <f t="shared" ref="H72:H135" si="7">+IF(G72&lt;&gt;0,IF(G72&gt;=0,"S","H"),"")</f>
        <v/>
      </c>
      <c r="I72" s="32"/>
      <c r="J72" s="36" t="str">
        <f t="shared" ref="J72:J135" si="8">+IF(G72&lt;&gt;"",IF(I72=5,G72/1.05*0.05,IF(I72=10,G72/1.1*0.1,IF(I72=20,G72/1.2*0.2,IF(I72="IG",0,IF(I72=12,G72/1.12*0.12,IF(I72=13,G72/1.13*0.13,IF(I72="EXPORT",0,0))))))),"")</f>
        <v/>
      </c>
      <c r="K72" s="37" t="str">
        <f t="shared" ref="K72:K135" si="9">+IF(G72&lt;&gt;"",IF(G72&lt;0,IF(I72&lt;&gt;"",IF(I72=20,9,IF(I72=10,8,IF(I72=13,6,""))),""),""),"")</f>
        <v/>
      </c>
      <c r="L72" s="40" t="str">
        <f t="shared" si="6"/>
        <v/>
      </c>
      <c r="M72" s="1" t="str">
        <f t="shared" ref="M72:M135" si="10">IF(G72&lt;&gt;"",IF(G72&lt;0,-1*G72,G72),"")</f>
        <v/>
      </c>
      <c r="N72" s="16" t="str">
        <f t="shared" ref="N72:N135" si="11">+IF(B72&lt;&gt;"",B72,"")</f>
        <v/>
      </c>
      <c r="O72" s="17"/>
      <c r="P72" s="48" t="str">
        <f t="shared" ref="P72:P135" si="12">+IF(B72&lt;&gt;"",0,"")</f>
        <v/>
      </c>
    </row>
    <row r="73" spans="2:16" ht="20.100000000000001" customHeight="1" x14ac:dyDescent="0.25">
      <c r="B73" s="34"/>
      <c r="C73" s="35"/>
      <c r="D73" s="35"/>
      <c r="E73" s="35"/>
      <c r="F73" s="35"/>
      <c r="G73" s="31"/>
      <c r="H73" s="50" t="str">
        <f t="shared" si="7"/>
        <v/>
      </c>
      <c r="I73" s="32"/>
      <c r="J73" s="36" t="str">
        <f t="shared" si="8"/>
        <v/>
      </c>
      <c r="K73" s="37" t="str">
        <f t="shared" si="9"/>
        <v/>
      </c>
      <c r="L73" s="40" t="str">
        <f t="shared" ref="L73:L136" si="13">+IF(G73&lt;&gt;"",L72+G73,"")</f>
        <v/>
      </c>
      <c r="M73" s="1" t="str">
        <f t="shared" si="10"/>
        <v/>
      </c>
      <c r="N73" s="16" t="str">
        <f t="shared" si="11"/>
        <v/>
      </c>
      <c r="O73" s="17"/>
      <c r="P73" s="48" t="str">
        <f t="shared" si="12"/>
        <v/>
      </c>
    </row>
    <row r="74" spans="2:16" ht="20.100000000000001" customHeight="1" x14ac:dyDescent="0.25">
      <c r="B74" s="34"/>
      <c r="C74" s="35"/>
      <c r="D74" s="35"/>
      <c r="E74" s="35"/>
      <c r="F74" s="35"/>
      <c r="G74" s="31"/>
      <c r="H74" s="50" t="str">
        <f t="shared" si="7"/>
        <v/>
      </c>
      <c r="I74" s="32"/>
      <c r="J74" s="36" t="str">
        <f t="shared" si="8"/>
        <v/>
      </c>
      <c r="K74" s="37" t="str">
        <f t="shared" si="9"/>
        <v/>
      </c>
      <c r="L74" s="40" t="str">
        <f t="shared" si="13"/>
        <v/>
      </c>
      <c r="M74" s="1" t="str">
        <f t="shared" si="10"/>
        <v/>
      </c>
      <c r="N74" s="16" t="str">
        <f t="shared" si="11"/>
        <v/>
      </c>
      <c r="O74" s="17"/>
      <c r="P74" s="48" t="str">
        <f t="shared" si="12"/>
        <v/>
      </c>
    </row>
    <row r="75" spans="2:16" ht="20.100000000000001" customHeight="1" x14ac:dyDescent="0.25">
      <c r="B75" s="34"/>
      <c r="C75" s="35"/>
      <c r="D75" s="35"/>
      <c r="E75" s="35"/>
      <c r="F75" s="35"/>
      <c r="G75" s="31"/>
      <c r="H75" s="50" t="str">
        <f t="shared" si="7"/>
        <v/>
      </c>
      <c r="I75" s="32"/>
      <c r="J75" s="36" t="str">
        <f t="shared" si="8"/>
        <v/>
      </c>
      <c r="K75" s="37" t="str">
        <f t="shared" si="9"/>
        <v/>
      </c>
      <c r="L75" s="40" t="str">
        <f t="shared" si="13"/>
        <v/>
      </c>
      <c r="M75" s="1" t="str">
        <f t="shared" si="10"/>
        <v/>
      </c>
      <c r="N75" s="16" t="str">
        <f t="shared" si="11"/>
        <v/>
      </c>
      <c r="O75" s="17"/>
      <c r="P75" s="48" t="str">
        <f t="shared" si="12"/>
        <v/>
      </c>
    </row>
    <row r="76" spans="2:16" ht="20.100000000000001" customHeight="1" x14ac:dyDescent="0.25">
      <c r="B76" s="34"/>
      <c r="C76" s="35"/>
      <c r="D76" s="35"/>
      <c r="E76" s="35"/>
      <c r="F76" s="35"/>
      <c r="G76" s="31"/>
      <c r="H76" s="50" t="str">
        <f t="shared" si="7"/>
        <v/>
      </c>
      <c r="I76" s="32"/>
      <c r="J76" s="36" t="str">
        <f t="shared" si="8"/>
        <v/>
      </c>
      <c r="K76" s="37" t="str">
        <f t="shared" si="9"/>
        <v/>
      </c>
      <c r="L76" s="40" t="str">
        <f t="shared" si="13"/>
        <v/>
      </c>
      <c r="M76" s="1" t="str">
        <f t="shared" si="10"/>
        <v/>
      </c>
      <c r="N76" s="16" t="str">
        <f t="shared" si="11"/>
        <v/>
      </c>
      <c r="O76" s="17"/>
      <c r="P76" s="48" t="str">
        <f t="shared" si="12"/>
        <v/>
      </c>
    </row>
    <row r="77" spans="2:16" ht="20.100000000000001" customHeight="1" x14ac:dyDescent="0.25">
      <c r="B77" s="34"/>
      <c r="C77" s="35"/>
      <c r="D77" s="35"/>
      <c r="E77" s="35"/>
      <c r="F77" s="35"/>
      <c r="G77" s="31"/>
      <c r="H77" s="50" t="str">
        <f t="shared" si="7"/>
        <v/>
      </c>
      <c r="I77" s="32"/>
      <c r="J77" s="36" t="str">
        <f t="shared" si="8"/>
        <v/>
      </c>
      <c r="K77" s="37" t="str">
        <f t="shared" si="9"/>
        <v/>
      </c>
      <c r="L77" s="40" t="str">
        <f t="shared" si="13"/>
        <v/>
      </c>
      <c r="M77" s="1" t="str">
        <f t="shared" si="10"/>
        <v/>
      </c>
      <c r="N77" s="16" t="str">
        <f t="shared" si="11"/>
        <v/>
      </c>
      <c r="O77" s="17"/>
      <c r="P77" s="48" t="str">
        <f t="shared" si="12"/>
        <v/>
      </c>
    </row>
    <row r="78" spans="2:16" ht="20.100000000000001" customHeight="1" x14ac:dyDescent="0.25">
      <c r="B78" s="34"/>
      <c r="C78" s="35"/>
      <c r="D78" s="35"/>
      <c r="E78" s="35"/>
      <c r="F78" s="35"/>
      <c r="G78" s="31"/>
      <c r="H78" s="50" t="str">
        <f t="shared" si="7"/>
        <v/>
      </c>
      <c r="I78" s="32"/>
      <c r="J78" s="36" t="str">
        <f t="shared" si="8"/>
        <v/>
      </c>
      <c r="K78" s="37" t="str">
        <f t="shared" si="9"/>
        <v/>
      </c>
      <c r="L78" s="40" t="str">
        <f t="shared" si="13"/>
        <v/>
      </c>
      <c r="M78" s="1" t="str">
        <f t="shared" si="10"/>
        <v/>
      </c>
      <c r="N78" s="16" t="str">
        <f t="shared" si="11"/>
        <v/>
      </c>
      <c r="O78" s="17"/>
      <c r="P78" s="48" t="str">
        <f t="shared" si="12"/>
        <v/>
      </c>
    </row>
    <row r="79" spans="2:16" ht="20.100000000000001" customHeight="1" x14ac:dyDescent="0.25">
      <c r="B79" s="34"/>
      <c r="C79" s="35"/>
      <c r="D79" s="35"/>
      <c r="E79" s="35"/>
      <c r="F79" s="35"/>
      <c r="G79" s="31"/>
      <c r="H79" s="50" t="str">
        <f t="shared" si="7"/>
        <v/>
      </c>
      <c r="I79" s="32"/>
      <c r="J79" s="36" t="str">
        <f t="shared" si="8"/>
        <v/>
      </c>
      <c r="K79" s="37" t="str">
        <f t="shared" si="9"/>
        <v/>
      </c>
      <c r="L79" s="40" t="str">
        <f t="shared" si="13"/>
        <v/>
      </c>
      <c r="M79" s="1" t="str">
        <f t="shared" si="10"/>
        <v/>
      </c>
      <c r="N79" s="16" t="str">
        <f t="shared" si="11"/>
        <v/>
      </c>
      <c r="O79" s="17"/>
      <c r="P79" s="48" t="str">
        <f t="shared" si="12"/>
        <v/>
      </c>
    </row>
    <row r="80" spans="2:16" ht="20.100000000000001" customHeight="1" x14ac:dyDescent="0.25">
      <c r="B80" s="34"/>
      <c r="C80" s="35"/>
      <c r="D80" s="35"/>
      <c r="E80" s="35"/>
      <c r="F80" s="35"/>
      <c r="G80" s="31"/>
      <c r="H80" s="50" t="str">
        <f t="shared" si="7"/>
        <v/>
      </c>
      <c r="I80" s="32"/>
      <c r="J80" s="36" t="str">
        <f t="shared" si="8"/>
        <v/>
      </c>
      <c r="K80" s="37" t="str">
        <f t="shared" si="9"/>
        <v/>
      </c>
      <c r="L80" s="40" t="str">
        <f t="shared" si="13"/>
        <v/>
      </c>
      <c r="M80" s="1" t="str">
        <f t="shared" si="10"/>
        <v/>
      </c>
      <c r="N80" s="16" t="str">
        <f t="shared" si="11"/>
        <v/>
      </c>
      <c r="O80" s="17"/>
      <c r="P80" s="48" t="str">
        <f t="shared" si="12"/>
        <v/>
      </c>
    </row>
    <row r="81" spans="2:16" ht="20.100000000000001" customHeight="1" x14ac:dyDescent="0.25">
      <c r="B81" s="34"/>
      <c r="C81" s="35"/>
      <c r="D81" s="35"/>
      <c r="E81" s="35"/>
      <c r="F81" s="35"/>
      <c r="G81" s="31"/>
      <c r="H81" s="50" t="str">
        <f t="shared" si="7"/>
        <v/>
      </c>
      <c r="I81" s="32"/>
      <c r="J81" s="36" t="str">
        <f t="shared" si="8"/>
        <v/>
      </c>
      <c r="K81" s="37" t="str">
        <f t="shared" si="9"/>
        <v/>
      </c>
      <c r="L81" s="40" t="str">
        <f t="shared" si="13"/>
        <v/>
      </c>
      <c r="M81" s="1" t="str">
        <f t="shared" si="10"/>
        <v/>
      </c>
      <c r="N81" s="16" t="str">
        <f t="shared" si="11"/>
        <v/>
      </c>
      <c r="O81" s="17"/>
      <c r="P81" s="48" t="str">
        <f t="shared" si="12"/>
        <v/>
      </c>
    </row>
    <row r="82" spans="2:16" ht="20.100000000000001" customHeight="1" x14ac:dyDescent="0.25">
      <c r="B82" s="34"/>
      <c r="C82" s="35"/>
      <c r="D82" s="35"/>
      <c r="E82" s="35"/>
      <c r="F82" s="35"/>
      <c r="G82" s="31"/>
      <c r="H82" s="50" t="str">
        <f t="shared" si="7"/>
        <v/>
      </c>
      <c r="I82" s="32"/>
      <c r="J82" s="36" t="str">
        <f t="shared" si="8"/>
        <v/>
      </c>
      <c r="K82" s="37" t="str">
        <f t="shared" si="9"/>
        <v/>
      </c>
      <c r="L82" s="40" t="str">
        <f t="shared" si="13"/>
        <v/>
      </c>
      <c r="M82" s="1" t="str">
        <f t="shared" si="10"/>
        <v/>
      </c>
      <c r="N82" s="16" t="str">
        <f t="shared" si="11"/>
        <v/>
      </c>
      <c r="O82" s="17"/>
      <c r="P82" s="48" t="str">
        <f t="shared" si="12"/>
        <v/>
      </c>
    </row>
    <row r="83" spans="2:16" ht="20.100000000000001" customHeight="1" x14ac:dyDescent="0.25">
      <c r="B83" s="34"/>
      <c r="C83" s="35"/>
      <c r="D83" s="35"/>
      <c r="E83" s="35"/>
      <c r="F83" s="35"/>
      <c r="G83" s="31"/>
      <c r="H83" s="50" t="str">
        <f t="shared" si="7"/>
        <v/>
      </c>
      <c r="I83" s="32"/>
      <c r="J83" s="36" t="str">
        <f t="shared" si="8"/>
        <v/>
      </c>
      <c r="K83" s="37" t="str">
        <f t="shared" si="9"/>
        <v/>
      </c>
      <c r="L83" s="40" t="str">
        <f t="shared" si="13"/>
        <v/>
      </c>
      <c r="M83" s="1" t="str">
        <f t="shared" si="10"/>
        <v/>
      </c>
      <c r="N83" s="16" t="str">
        <f t="shared" si="11"/>
        <v/>
      </c>
      <c r="O83" s="17"/>
      <c r="P83" s="48" t="str">
        <f t="shared" si="12"/>
        <v/>
      </c>
    </row>
    <row r="84" spans="2:16" ht="20.100000000000001" customHeight="1" x14ac:dyDescent="0.25">
      <c r="B84" s="34"/>
      <c r="C84" s="35"/>
      <c r="D84" s="35"/>
      <c r="E84" s="35"/>
      <c r="F84" s="35"/>
      <c r="G84" s="31"/>
      <c r="H84" s="50" t="str">
        <f t="shared" si="7"/>
        <v/>
      </c>
      <c r="I84" s="32"/>
      <c r="J84" s="36" t="str">
        <f t="shared" si="8"/>
        <v/>
      </c>
      <c r="K84" s="37" t="str">
        <f t="shared" si="9"/>
        <v/>
      </c>
      <c r="L84" s="40" t="str">
        <f t="shared" si="13"/>
        <v/>
      </c>
      <c r="M84" s="1" t="str">
        <f t="shared" si="10"/>
        <v/>
      </c>
      <c r="N84" s="16" t="str">
        <f t="shared" si="11"/>
        <v/>
      </c>
      <c r="O84" s="17"/>
      <c r="P84" s="48" t="str">
        <f t="shared" si="12"/>
        <v/>
      </c>
    </row>
    <row r="85" spans="2:16" ht="20.100000000000001" customHeight="1" x14ac:dyDescent="0.25">
      <c r="B85" s="34"/>
      <c r="C85" s="35"/>
      <c r="D85" s="35"/>
      <c r="E85" s="35"/>
      <c r="F85" s="35"/>
      <c r="G85" s="31"/>
      <c r="H85" s="50" t="str">
        <f t="shared" si="7"/>
        <v/>
      </c>
      <c r="I85" s="32"/>
      <c r="J85" s="36" t="str">
        <f t="shared" si="8"/>
        <v/>
      </c>
      <c r="K85" s="37" t="str">
        <f t="shared" si="9"/>
        <v/>
      </c>
      <c r="L85" s="40" t="str">
        <f t="shared" si="13"/>
        <v/>
      </c>
      <c r="M85" s="1" t="str">
        <f t="shared" si="10"/>
        <v/>
      </c>
      <c r="N85" s="16" t="str">
        <f t="shared" si="11"/>
        <v/>
      </c>
      <c r="O85" s="17"/>
      <c r="P85" s="48" t="str">
        <f t="shared" si="12"/>
        <v/>
      </c>
    </row>
    <row r="86" spans="2:16" ht="20.100000000000001" customHeight="1" x14ac:dyDescent="0.25">
      <c r="B86" s="34"/>
      <c r="C86" s="35"/>
      <c r="D86" s="35"/>
      <c r="E86" s="35"/>
      <c r="F86" s="35"/>
      <c r="G86" s="31"/>
      <c r="H86" s="50" t="str">
        <f t="shared" si="7"/>
        <v/>
      </c>
      <c r="I86" s="32"/>
      <c r="J86" s="36" t="str">
        <f t="shared" si="8"/>
        <v/>
      </c>
      <c r="K86" s="37" t="str">
        <f t="shared" si="9"/>
        <v/>
      </c>
      <c r="L86" s="40" t="str">
        <f t="shared" si="13"/>
        <v/>
      </c>
      <c r="M86" s="1" t="str">
        <f t="shared" si="10"/>
        <v/>
      </c>
      <c r="N86" s="16" t="str">
        <f t="shared" si="11"/>
        <v/>
      </c>
      <c r="O86" s="17"/>
      <c r="P86" s="48" t="str">
        <f t="shared" si="12"/>
        <v/>
      </c>
    </row>
    <row r="87" spans="2:16" ht="20.100000000000001" customHeight="1" x14ac:dyDescent="0.25">
      <c r="B87" s="34"/>
      <c r="C87" s="35"/>
      <c r="D87" s="35"/>
      <c r="E87" s="35"/>
      <c r="F87" s="35"/>
      <c r="G87" s="31"/>
      <c r="H87" s="50" t="str">
        <f t="shared" si="7"/>
        <v/>
      </c>
      <c r="I87" s="32"/>
      <c r="J87" s="36" t="str">
        <f t="shared" si="8"/>
        <v/>
      </c>
      <c r="K87" s="37" t="str">
        <f t="shared" si="9"/>
        <v/>
      </c>
      <c r="L87" s="40" t="str">
        <f t="shared" si="13"/>
        <v/>
      </c>
      <c r="M87" s="1" t="str">
        <f t="shared" si="10"/>
        <v/>
      </c>
      <c r="N87" s="16" t="str">
        <f t="shared" si="11"/>
        <v/>
      </c>
      <c r="O87" s="17"/>
      <c r="P87" s="48" t="str">
        <f t="shared" si="12"/>
        <v/>
      </c>
    </row>
    <row r="88" spans="2:16" ht="20.100000000000001" customHeight="1" x14ac:dyDescent="0.25">
      <c r="B88" s="34"/>
      <c r="C88" s="35"/>
      <c r="D88" s="35"/>
      <c r="E88" s="35"/>
      <c r="F88" s="35"/>
      <c r="G88" s="31"/>
      <c r="H88" s="50" t="str">
        <f t="shared" si="7"/>
        <v/>
      </c>
      <c r="I88" s="32"/>
      <c r="J88" s="36" t="str">
        <f t="shared" si="8"/>
        <v/>
      </c>
      <c r="K88" s="37" t="str">
        <f t="shared" si="9"/>
        <v/>
      </c>
      <c r="L88" s="40" t="str">
        <f t="shared" si="13"/>
        <v/>
      </c>
      <c r="M88" s="1" t="str">
        <f t="shared" si="10"/>
        <v/>
      </c>
      <c r="N88" s="16" t="str">
        <f t="shared" si="11"/>
        <v/>
      </c>
      <c r="O88" s="17"/>
      <c r="P88" s="48" t="str">
        <f t="shared" si="12"/>
        <v/>
      </c>
    </row>
    <row r="89" spans="2:16" ht="20.100000000000001" customHeight="1" x14ac:dyDescent="0.25">
      <c r="B89" s="34"/>
      <c r="C89" s="35"/>
      <c r="D89" s="35"/>
      <c r="E89" s="35"/>
      <c r="F89" s="35"/>
      <c r="G89" s="31"/>
      <c r="H89" s="50" t="str">
        <f t="shared" si="7"/>
        <v/>
      </c>
      <c r="I89" s="32"/>
      <c r="J89" s="36" t="str">
        <f t="shared" si="8"/>
        <v/>
      </c>
      <c r="K89" s="37" t="str">
        <f t="shared" si="9"/>
        <v/>
      </c>
      <c r="L89" s="40" t="str">
        <f t="shared" si="13"/>
        <v/>
      </c>
      <c r="M89" s="1" t="str">
        <f t="shared" si="10"/>
        <v/>
      </c>
      <c r="N89" s="16" t="str">
        <f t="shared" si="11"/>
        <v/>
      </c>
      <c r="O89" s="17"/>
      <c r="P89" s="48" t="str">
        <f t="shared" si="12"/>
        <v/>
      </c>
    </row>
    <row r="90" spans="2:16" ht="20.100000000000001" customHeight="1" x14ac:dyDescent="0.25">
      <c r="B90" s="34"/>
      <c r="C90" s="35"/>
      <c r="D90" s="35"/>
      <c r="E90" s="35"/>
      <c r="F90" s="35"/>
      <c r="G90" s="31"/>
      <c r="H90" s="50" t="str">
        <f t="shared" si="7"/>
        <v/>
      </c>
      <c r="I90" s="32"/>
      <c r="J90" s="36" t="str">
        <f t="shared" si="8"/>
        <v/>
      </c>
      <c r="K90" s="37" t="str">
        <f t="shared" si="9"/>
        <v/>
      </c>
      <c r="L90" s="40" t="str">
        <f t="shared" si="13"/>
        <v/>
      </c>
      <c r="M90" s="1" t="str">
        <f t="shared" si="10"/>
        <v/>
      </c>
      <c r="N90" s="16" t="str">
        <f t="shared" si="11"/>
        <v/>
      </c>
      <c r="O90" s="17"/>
      <c r="P90" s="48" t="str">
        <f t="shared" si="12"/>
        <v/>
      </c>
    </row>
    <row r="91" spans="2:16" ht="20.100000000000001" customHeight="1" x14ac:dyDescent="0.25">
      <c r="B91" s="34"/>
      <c r="C91" s="35"/>
      <c r="D91" s="35"/>
      <c r="E91" s="35"/>
      <c r="F91" s="35"/>
      <c r="G91" s="31"/>
      <c r="H91" s="50" t="str">
        <f t="shared" si="7"/>
        <v/>
      </c>
      <c r="I91" s="32"/>
      <c r="J91" s="36" t="str">
        <f t="shared" si="8"/>
        <v/>
      </c>
      <c r="K91" s="37" t="str">
        <f t="shared" si="9"/>
        <v/>
      </c>
      <c r="L91" s="40" t="str">
        <f t="shared" si="13"/>
        <v/>
      </c>
      <c r="M91" s="1" t="str">
        <f t="shared" si="10"/>
        <v/>
      </c>
      <c r="N91" s="16" t="str">
        <f t="shared" si="11"/>
        <v/>
      </c>
      <c r="O91" s="17"/>
      <c r="P91" s="48" t="str">
        <f t="shared" si="12"/>
        <v/>
      </c>
    </row>
    <row r="92" spans="2:16" ht="20.100000000000001" customHeight="1" x14ac:dyDescent="0.25">
      <c r="B92" s="34"/>
      <c r="C92" s="35"/>
      <c r="D92" s="35"/>
      <c r="E92" s="35"/>
      <c r="F92" s="35"/>
      <c r="G92" s="31"/>
      <c r="H92" s="50" t="str">
        <f t="shared" si="7"/>
        <v/>
      </c>
      <c r="I92" s="32"/>
      <c r="J92" s="36" t="str">
        <f t="shared" si="8"/>
        <v/>
      </c>
      <c r="K92" s="37" t="str">
        <f t="shared" si="9"/>
        <v/>
      </c>
      <c r="L92" s="40" t="str">
        <f t="shared" si="13"/>
        <v/>
      </c>
      <c r="M92" s="1" t="str">
        <f t="shared" si="10"/>
        <v/>
      </c>
      <c r="N92" s="16" t="str">
        <f t="shared" si="11"/>
        <v/>
      </c>
      <c r="O92" s="17"/>
      <c r="P92" s="48" t="str">
        <f t="shared" si="12"/>
        <v/>
      </c>
    </row>
    <row r="93" spans="2:16" ht="20.100000000000001" customHeight="1" x14ac:dyDescent="0.25">
      <c r="B93" s="34"/>
      <c r="C93" s="35"/>
      <c r="D93" s="35"/>
      <c r="E93" s="35"/>
      <c r="F93" s="35"/>
      <c r="G93" s="31"/>
      <c r="H93" s="50" t="str">
        <f t="shared" si="7"/>
        <v/>
      </c>
      <c r="I93" s="32"/>
      <c r="J93" s="36" t="str">
        <f t="shared" si="8"/>
        <v/>
      </c>
      <c r="K93" s="37" t="str">
        <f t="shared" si="9"/>
        <v/>
      </c>
      <c r="L93" s="40" t="str">
        <f t="shared" si="13"/>
        <v/>
      </c>
      <c r="M93" s="1" t="str">
        <f t="shared" si="10"/>
        <v/>
      </c>
      <c r="N93" s="16" t="str">
        <f t="shared" si="11"/>
        <v/>
      </c>
      <c r="O93" s="17"/>
      <c r="P93" s="48" t="str">
        <f t="shared" si="12"/>
        <v/>
      </c>
    </row>
    <row r="94" spans="2:16" ht="20.100000000000001" customHeight="1" x14ac:dyDescent="0.25">
      <c r="B94" s="34"/>
      <c r="C94" s="35"/>
      <c r="D94" s="35"/>
      <c r="E94" s="35"/>
      <c r="F94" s="35"/>
      <c r="G94" s="31"/>
      <c r="H94" s="50" t="str">
        <f t="shared" si="7"/>
        <v/>
      </c>
      <c r="I94" s="32"/>
      <c r="J94" s="36" t="str">
        <f t="shared" si="8"/>
        <v/>
      </c>
      <c r="K94" s="37" t="str">
        <f t="shared" si="9"/>
        <v/>
      </c>
      <c r="L94" s="40" t="str">
        <f t="shared" si="13"/>
        <v/>
      </c>
      <c r="M94" s="1" t="str">
        <f t="shared" si="10"/>
        <v/>
      </c>
      <c r="N94" s="16" t="str">
        <f t="shared" si="11"/>
        <v/>
      </c>
      <c r="O94" s="17"/>
      <c r="P94" s="48" t="str">
        <f t="shared" si="12"/>
        <v/>
      </c>
    </row>
    <row r="95" spans="2:16" ht="20.100000000000001" customHeight="1" x14ac:dyDescent="0.25">
      <c r="B95" s="34"/>
      <c r="C95" s="35"/>
      <c r="D95" s="35"/>
      <c r="E95" s="35"/>
      <c r="F95" s="35"/>
      <c r="G95" s="31"/>
      <c r="H95" s="50" t="str">
        <f t="shared" si="7"/>
        <v/>
      </c>
      <c r="I95" s="32"/>
      <c r="J95" s="36" t="str">
        <f t="shared" si="8"/>
        <v/>
      </c>
      <c r="K95" s="37" t="str">
        <f t="shared" si="9"/>
        <v/>
      </c>
      <c r="L95" s="40" t="str">
        <f t="shared" si="13"/>
        <v/>
      </c>
      <c r="M95" s="1" t="str">
        <f t="shared" si="10"/>
        <v/>
      </c>
      <c r="N95" s="16" t="str">
        <f t="shared" si="11"/>
        <v/>
      </c>
      <c r="O95" s="17"/>
      <c r="P95" s="48" t="str">
        <f t="shared" si="12"/>
        <v/>
      </c>
    </row>
    <row r="96" spans="2:16" ht="20.100000000000001" customHeight="1" x14ac:dyDescent="0.25">
      <c r="B96" s="34"/>
      <c r="C96" s="35"/>
      <c r="D96" s="35"/>
      <c r="E96" s="35"/>
      <c r="F96" s="35"/>
      <c r="G96" s="31"/>
      <c r="H96" s="50" t="str">
        <f t="shared" si="7"/>
        <v/>
      </c>
      <c r="I96" s="32"/>
      <c r="J96" s="36" t="str">
        <f t="shared" si="8"/>
        <v/>
      </c>
      <c r="K96" s="37" t="str">
        <f t="shared" si="9"/>
        <v/>
      </c>
      <c r="L96" s="40" t="str">
        <f t="shared" si="13"/>
        <v/>
      </c>
      <c r="M96" s="1" t="str">
        <f t="shared" si="10"/>
        <v/>
      </c>
      <c r="N96" s="16" t="str">
        <f t="shared" si="11"/>
        <v/>
      </c>
      <c r="O96" s="17"/>
      <c r="P96" s="48" t="str">
        <f t="shared" si="12"/>
        <v/>
      </c>
    </row>
    <row r="97" spans="2:16" ht="20.100000000000001" customHeight="1" x14ac:dyDescent="0.25">
      <c r="B97" s="34"/>
      <c r="C97" s="35"/>
      <c r="D97" s="35"/>
      <c r="E97" s="35"/>
      <c r="F97" s="35"/>
      <c r="G97" s="31"/>
      <c r="H97" s="50" t="str">
        <f t="shared" si="7"/>
        <v/>
      </c>
      <c r="I97" s="32"/>
      <c r="J97" s="36" t="str">
        <f t="shared" si="8"/>
        <v/>
      </c>
      <c r="K97" s="37" t="str">
        <f t="shared" si="9"/>
        <v/>
      </c>
      <c r="L97" s="40" t="str">
        <f t="shared" si="13"/>
        <v/>
      </c>
      <c r="M97" s="1" t="str">
        <f t="shared" si="10"/>
        <v/>
      </c>
      <c r="N97" s="16" t="str">
        <f t="shared" si="11"/>
        <v/>
      </c>
      <c r="O97" s="17"/>
      <c r="P97" s="48" t="str">
        <f t="shared" si="12"/>
        <v/>
      </c>
    </row>
    <row r="98" spans="2:16" ht="20.100000000000001" customHeight="1" x14ac:dyDescent="0.25">
      <c r="B98" s="34"/>
      <c r="C98" s="35"/>
      <c r="D98" s="35"/>
      <c r="E98" s="35"/>
      <c r="F98" s="35"/>
      <c r="G98" s="31"/>
      <c r="H98" s="50" t="str">
        <f t="shared" si="7"/>
        <v/>
      </c>
      <c r="I98" s="32"/>
      <c r="J98" s="36" t="str">
        <f t="shared" si="8"/>
        <v/>
      </c>
      <c r="K98" s="37" t="str">
        <f t="shared" si="9"/>
        <v/>
      </c>
      <c r="L98" s="40" t="str">
        <f t="shared" si="13"/>
        <v/>
      </c>
      <c r="M98" s="1" t="str">
        <f t="shared" si="10"/>
        <v/>
      </c>
      <c r="N98" s="16" t="str">
        <f t="shared" si="11"/>
        <v/>
      </c>
      <c r="O98" s="17"/>
      <c r="P98" s="48" t="str">
        <f t="shared" si="12"/>
        <v/>
      </c>
    </row>
    <row r="99" spans="2:16" ht="20.100000000000001" customHeight="1" x14ac:dyDescent="0.25">
      <c r="B99" s="34"/>
      <c r="C99" s="35"/>
      <c r="D99" s="35"/>
      <c r="E99" s="35"/>
      <c r="F99" s="35"/>
      <c r="G99" s="31"/>
      <c r="H99" s="50" t="str">
        <f t="shared" si="7"/>
        <v/>
      </c>
      <c r="I99" s="32"/>
      <c r="J99" s="36" t="str">
        <f t="shared" si="8"/>
        <v/>
      </c>
      <c r="K99" s="37" t="str">
        <f t="shared" si="9"/>
        <v/>
      </c>
      <c r="L99" s="40" t="str">
        <f t="shared" si="13"/>
        <v/>
      </c>
      <c r="M99" s="1" t="str">
        <f t="shared" si="10"/>
        <v/>
      </c>
      <c r="N99" s="16" t="str">
        <f t="shared" si="11"/>
        <v/>
      </c>
      <c r="O99" s="17"/>
      <c r="P99" s="48" t="str">
        <f t="shared" si="12"/>
        <v/>
      </c>
    </row>
    <row r="100" spans="2:16" ht="20.100000000000001" customHeight="1" x14ac:dyDescent="0.25">
      <c r="B100" s="34"/>
      <c r="C100" s="35"/>
      <c r="D100" s="35"/>
      <c r="E100" s="35"/>
      <c r="F100" s="35"/>
      <c r="G100" s="31"/>
      <c r="H100" s="50" t="str">
        <f t="shared" si="7"/>
        <v/>
      </c>
      <c r="I100" s="32"/>
      <c r="J100" s="36" t="str">
        <f t="shared" si="8"/>
        <v/>
      </c>
      <c r="K100" s="37" t="str">
        <f t="shared" si="9"/>
        <v/>
      </c>
      <c r="L100" s="40" t="str">
        <f t="shared" si="13"/>
        <v/>
      </c>
      <c r="M100" s="1" t="str">
        <f t="shared" si="10"/>
        <v/>
      </c>
      <c r="N100" s="16" t="str">
        <f t="shared" si="11"/>
        <v/>
      </c>
      <c r="O100" s="17"/>
      <c r="P100" s="48" t="str">
        <f t="shared" si="12"/>
        <v/>
      </c>
    </row>
    <row r="101" spans="2:16" ht="20.100000000000001" customHeight="1" x14ac:dyDescent="0.25">
      <c r="B101" s="34"/>
      <c r="C101" s="35"/>
      <c r="D101" s="35"/>
      <c r="E101" s="35"/>
      <c r="F101" s="35"/>
      <c r="G101" s="31"/>
      <c r="H101" s="50" t="str">
        <f t="shared" si="7"/>
        <v/>
      </c>
      <c r="I101" s="32"/>
      <c r="J101" s="36" t="str">
        <f t="shared" si="8"/>
        <v/>
      </c>
      <c r="K101" s="37" t="str">
        <f t="shared" si="9"/>
        <v/>
      </c>
      <c r="L101" s="40" t="str">
        <f t="shared" si="13"/>
        <v/>
      </c>
      <c r="M101" s="1" t="str">
        <f t="shared" si="10"/>
        <v/>
      </c>
      <c r="N101" s="16" t="str">
        <f t="shared" si="11"/>
        <v/>
      </c>
      <c r="O101" s="17"/>
      <c r="P101" s="48" t="str">
        <f t="shared" si="12"/>
        <v/>
      </c>
    </row>
    <row r="102" spans="2:16" ht="20.100000000000001" customHeight="1" x14ac:dyDescent="0.25">
      <c r="B102" s="34"/>
      <c r="C102" s="35"/>
      <c r="D102" s="35"/>
      <c r="E102" s="35"/>
      <c r="F102" s="35"/>
      <c r="G102" s="31"/>
      <c r="H102" s="50" t="str">
        <f t="shared" si="7"/>
        <v/>
      </c>
      <c r="I102" s="32"/>
      <c r="J102" s="36" t="str">
        <f t="shared" si="8"/>
        <v/>
      </c>
      <c r="K102" s="37" t="str">
        <f t="shared" si="9"/>
        <v/>
      </c>
      <c r="L102" s="40" t="str">
        <f t="shared" si="13"/>
        <v/>
      </c>
      <c r="M102" s="1" t="str">
        <f t="shared" si="10"/>
        <v/>
      </c>
      <c r="N102" s="16" t="str">
        <f t="shared" si="11"/>
        <v/>
      </c>
      <c r="O102" s="17"/>
      <c r="P102" s="48" t="str">
        <f t="shared" si="12"/>
        <v/>
      </c>
    </row>
    <row r="103" spans="2:16" ht="20.100000000000001" customHeight="1" x14ac:dyDescent="0.25">
      <c r="B103" s="34"/>
      <c r="C103" s="35"/>
      <c r="D103" s="35"/>
      <c r="E103" s="35"/>
      <c r="F103" s="35"/>
      <c r="G103" s="31"/>
      <c r="H103" s="50" t="str">
        <f t="shared" si="7"/>
        <v/>
      </c>
      <c r="I103" s="32"/>
      <c r="J103" s="36" t="str">
        <f t="shared" si="8"/>
        <v/>
      </c>
      <c r="K103" s="37" t="str">
        <f t="shared" si="9"/>
        <v/>
      </c>
      <c r="L103" s="40" t="str">
        <f t="shared" si="13"/>
        <v/>
      </c>
      <c r="M103" s="1" t="str">
        <f t="shared" si="10"/>
        <v/>
      </c>
      <c r="N103" s="16" t="str">
        <f t="shared" si="11"/>
        <v/>
      </c>
      <c r="O103" s="17"/>
      <c r="P103" s="48" t="str">
        <f t="shared" si="12"/>
        <v/>
      </c>
    </row>
    <row r="104" spans="2:16" ht="20.100000000000001" customHeight="1" x14ac:dyDescent="0.25">
      <c r="B104" s="34"/>
      <c r="C104" s="35"/>
      <c r="D104" s="35"/>
      <c r="E104" s="35"/>
      <c r="F104" s="35"/>
      <c r="G104" s="31"/>
      <c r="H104" s="50" t="str">
        <f t="shared" si="7"/>
        <v/>
      </c>
      <c r="I104" s="32"/>
      <c r="J104" s="36" t="str">
        <f t="shared" si="8"/>
        <v/>
      </c>
      <c r="K104" s="37" t="str">
        <f t="shared" si="9"/>
        <v/>
      </c>
      <c r="L104" s="40" t="str">
        <f t="shared" si="13"/>
        <v/>
      </c>
      <c r="M104" s="1" t="str">
        <f t="shared" si="10"/>
        <v/>
      </c>
      <c r="N104" s="16" t="str">
        <f t="shared" si="11"/>
        <v/>
      </c>
      <c r="O104" s="17"/>
      <c r="P104" s="48" t="str">
        <f t="shared" si="12"/>
        <v/>
      </c>
    </row>
    <row r="105" spans="2:16" ht="20.100000000000001" customHeight="1" x14ac:dyDescent="0.25">
      <c r="B105" s="34"/>
      <c r="C105" s="35"/>
      <c r="D105" s="35"/>
      <c r="E105" s="35"/>
      <c r="F105" s="35"/>
      <c r="G105" s="31"/>
      <c r="H105" s="50" t="str">
        <f t="shared" si="7"/>
        <v/>
      </c>
      <c r="I105" s="32"/>
      <c r="J105" s="36" t="str">
        <f t="shared" si="8"/>
        <v/>
      </c>
      <c r="K105" s="37" t="str">
        <f t="shared" si="9"/>
        <v/>
      </c>
      <c r="L105" s="40" t="str">
        <f t="shared" si="13"/>
        <v/>
      </c>
      <c r="M105" s="1" t="str">
        <f t="shared" si="10"/>
        <v/>
      </c>
      <c r="N105" s="16" t="str">
        <f t="shared" si="11"/>
        <v/>
      </c>
      <c r="O105" s="17"/>
      <c r="P105" s="48" t="str">
        <f t="shared" si="12"/>
        <v/>
      </c>
    </row>
    <row r="106" spans="2:16" ht="20.100000000000001" customHeight="1" x14ac:dyDescent="0.25">
      <c r="B106" s="34"/>
      <c r="C106" s="35"/>
      <c r="D106" s="35"/>
      <c r="E106" s="35"/>
      <c r="F106" s="35"/>
      <c r="G106" s="31"/>
      <c r="H106" s="50" t="str">
        <f t="shared" si="7"/>
        <v/>
      </c>
      <c r="I106" s="32"/>
      <c r="J106" s="36" t="str">
        <f t="shared" si="8"/>
        <v/>
      </c>
      <c r="K106" s="37" t="str">
        <f t="shared" si="9"/>
        <v/>
      </c>
      <c r="L106" s="40" t="str">
        <f t="shared" si="13"/>
        <v/>
      </c>
      <c r="M106" s="1" t="str">
        <f t="shared" si="10"/>
        <v/>
      </c>
      <c r="N106" s="16" t="str">
        <f t="shared" si="11"/>
        <v/>
      </c>
      <c r="O106" s="17"/>
      <c r="P106" s="48" t="str">
        <f t="shared" si="12"/>
        <v/>
      </c>
    </row>
    <row r="107" spans="2:16" ht="20.100000000000001" customHeight="1" x14ac:dyDescent="0.25">
      <c r="B107" s="34"/>
      <c r="C107" s="35"/>
      <c r="D107" s="35"/>
      <c r="E107" s="35"/>
      <c r="F107" s="35"/>
      <c r="G107" s="31"/>
      <c r="H107" s="50" t="str">
        <f t="shared" si="7"/>
        <v/>
      </c>
      <c r="I107" s="32"/>
      <c r="J107" s="36" t="str">
        <f t="shared" si="8"/>
        <v/>
      </c>
      <c r="K107" s="37" t="str">
        <f t="shared" si="9"/>
        <v/>
      </c>
      <c r="L107" s="40" t="str">
        <f t="shared" si="13"/>
        <v/>
      </c>
      <c r="M107" s="1" t="str">
        <f t="shared" si="10"/>
        <v/>
      </c>
      <c r="N107" s="16" t="str">
        <f t="shared" si="11"/>
        <v/>
      </c>
      <c r="O107" s="17"/>
      <c r="P107" s="48" t="str">
        <f t="shared" si="12"/>
        <v/>
      </c>
    </row>
    <row r="108" spans="2:16" ht="20.100000000000001" customHeight="1" x14ac:dyDescent="0.25">
      <c r="B108" s="34"/>
      <c r="C108" s="35"/>
      <c r="D108" s="35"/>
      <c r="E108" s="35"/>
      <c r="F108" s="35"/>
      <c r="G108" s="31"/>
      <c r="H108" s="50" t="str">
        <f t="shared" si="7"/>
        <v/>
      </c>
      <c r="I108" s="32"/>
      <c r="J108" s="36" t="str">
        <f t="shared" si="8"/>
        <v/>
      </c>
      <c r="K108" s="37" t="str">
        <f t="shared" si="9"/>
        <v/>
      </c>
      <c r="L108" s="40" t="str">
        <f t="shared" si="13"/>
        <v/>
      </c>
      <c r="M108" s="1" t="str">
        <f t="shared" si="10"/>
        <v/>
      </c>
      <c r="N108" s="16" t="str">
        <f t="shared" si="11"/>
        <v/>
      </c>
      <c r="O108" s="17"/>
      <c r="P108" s="48" t="str">
        <f t="shared" si="12"/>
        <v/>
      </c>
    </row>
    <row r="109" spans="2:16" ht="20.100000000000001" customHeight="1" x14ac:dyDescent="0.25">
      <c r="B109" s="34"/>
      <c r="C109" s="35"/>
      <c r="D109" s="35"/>
      <c r="E109" s="35"/>
      <c r="F109" s="35"/>
      <c r="G109" s="31"/>
      <c r="H109" s="50" t="str">
        <f t="shared" si="7"/>
        <v/>
      </c>
      <c r="I109" s="32"/>
      <c r="J109" s="36" t="str">
        <f t="shared" si="8"/>
        <v/>
      </c>
      <c r="K109" s="37" t="str">
        <f t="shared" si="9"/>
        <v/>
      </c>
      <c r="L109" s="40" t="str">
        <f t="shared" si="13"/>
        <v/>
      </c>
      <c r="M109" s="1" t="str">
        <f t="shared" si="10"/>
        <v/>
      </c>
      <c r="N109" s="16" t="str">
        <f t="shared" si="11"/>
        <v/>
      </c>
      <c r="O109" s="17"/>
      <c r="P109" s="48" t="str">
        <f t="shared" si="12"/>
        <v/>
      </c>
    </row>
    <row r="110" spans="2:16" ht="20.100000000000001" customHeight="1" x14ac:dyDescent="0.25">
      <c r="B110" s="34"/>
      <c r="C110" s="35"/>
      <c r="D110" s="35"/>
      <c r="E110" s="35"/>
      <c r="F110" s="35"/>
      <c r="G110" s="31"/>
      <c r="H110" s="50" t="str">
        <f t="shared" si="7"/>
        <v/>
      </c>
      <c r="I110" s="32"/>
      <c r="J110" s="36" t="str">
        <f t="shared" si="8"/>
        <v/>
      </c>
      <c r="K110" s="37" t="str">
        <f t="shared" si="9"/>
        <v/>
      </c>
      <c r="L110" s="40" t="str">
        <f t="shared" si="13"/>
        <v/>
      </c>
      <c r="M110" s="1" t="str">
        <f t="shared" si="10"/>
        <v/>
      </c>
      <c r="N110" s="16" t="str">
        <f t="shared" si="11"/>
        <v/>
      </c>
      <c r="O110" s="17"/>
      <c r="P110" s="48" t="str">
        <f t="shared" si="12"/>
        <v/>
      </c>
    </row>
    <row r="111" spans="2:16" ht="20.100000000000001" customHeight="1" x14ac:dyDescent="0.25">
      <c r="B111" s="34"/>
      <c r="C111" s="35"/>
      <c r="D111" s="35"/>
      <c r="E111" s="35"/>
      <c r="F111" s="35"/>
      <c r="G111" s="31"/>
      <c r="H111" s="50" t="str">
        <f t="shared" si="7"/>
        <v/>
      </c>
      <c r="I111" s="32"/>
      <c r="J111" s="36" t="str">
        <f t="shared" si="8"/>
        <v/>
      </c>
      <c r="K111" s="37" t="str">
        <f t="shared" si="9"/>
        <v/>
      </c>
      <c r="L111" s="40" t="str">
        <f t="shared" si="13"/>
        <v/>
      </c>
      <c r="M111" s="1" t="str">
        <f t="shared" si="10"/>
        <v/>
      </c>
      <c r="N111" s="16" t="str">
        <f t="shared" si="11"/>
        <v/>
      </c>
      <c r="O111" s="17"/>
      <c r="P111" s="48" t="str">
        <f t="shared" si="12"/>
        <v/>
      </c>
    </row>
    <row r="112" spans="2:16" ht="20.100000000000001" customHeight="1" x14ac:dyDescent="0.25">
      <c r="B112" s="34"/>
      <c r="C112" s="35"/>
      <c r="D112" s="35"/>
      <c r="E112" s="35"/>
      <c r="F112" s="35"/>
      <c r="G112" s="31"/>
      <c r="H112" s="50" t="str">
        <f t="shared" si="7"/>
        <v/>
      </c>
      <c r="I112" s="32"/>
      <c r="J112" s="36" t="str">
        <f t="shared" si="8"/>
        <v/>
      </c>
      <c r="K112" s="37" t="str">
        <f t="shared" si="9"/>
        <v/>
      </c>
      <c r="L112" s="40" t="str">
        <f t="shared" si="13"/>
        <v/>
      </c>
      <c r="M112" s="1" t="str">
        <f t="shared" si="10"/>
        <v/>
      </c>
      <c r="N112" s="16" t="str">
        <f t="shared" si="11"/>
        <v/>
      </c>
      <c r="O112" s="17"/>
      <c r="P112" s="48" t="str">
        <f t="shared" si="12"/>
        <v/>
      </c>
    </row>
    <row r="113" spans="2:16" ht="20.100000000000001" customHeight="1" x14ac:dyDescent="0.25">
      <c r="B113" s="34"/>
      <c r="C113" s="35"/>
      <c r="D113" s="35"/>
      <c r="E113" s="35"/>
      <c r="F113" s="35"/>
      <c r="G113" s="31"/>
      <c r="H113" s="50" t="str">
        <f t="shared" si="7"/>
        <v/>
      </c>
      <c r="I113" s="32"/>
      <c r="J113" s="36" t="str">
        <f t="shared" si="8"/>
        <v/>
      </c>
      <c r="K113" s="37" t="str">
        <f t="shared" si="9"/>
        <v/>
      </c>
      <c r="L113" s="40" t="str">
        <f t="shared" si="13"/>
        <v/>
      </c>
      <c r="M113" s="1" t="str">
        <f t="shared" si="10"/>
        <v/>
      </c>
      <c r="N113" s="16" t="str">
        <f t="shared" si="11"/>
        <v/>
      </c>
      <c r="O113" s="17"/>
      <c r="P113" s="48" t="str">
        <f t="shared" si="12"/>
        <v/>
      </c>
    </row>
    <row r="114" spans="2:16" ht="20.100000000000001" customHeight="1" x14ac:dyDescent="0.25">
      <c r="B114" s="34"/>
      <c r="C114" s="35"/>
      <c r="D114" s="35"/>
      <c r="E114" s="35"/>
      <c r="F114" s="35"/>
      <c r="G114" s="31"/>
      <c r="H114" s="50" t="str">
        <f t="shared" si="7"/>
        <v/>
      </c>
      <c r="I114" s="32"/>
      <c r="J114" s="36" t="str">
        <f t="shared" si="8"/>
        <v/>
      </c>
      <c r="K114" s="37" t="str">
        <f t="shared" si="9"/>
        <v/>
      </c>
      <c r="L114" s="40" t="str">
        <f t="shared" si="13"/>
        <v/>
      </c>
      <c r="M114" s="1" t="str">
        <f t="shared" si="10"/>
        <v/>
      </c>
      <c r="N114" s="16" t="str">
        <f t="shared" si="11"/>
        <v/>
      </c>
      <c r="O114" s="17"/>
      <c r="P114" s="48" t="str">
        <f t="shared" si="12"/>
        <v/>
      </c>
    </row>
    <row r="115" spans="2:16" ht="20.100000000000001" customHeight="1" x14ac:dyDescent="0.25">
      <c r="B115" s="34"/>
      <c r="C115" s="35"/>
      <c r="D115" s="35"/>
      <c r="E115" s="35"/>
      <c r="F115" s="35"/>
      <c r="G115" s="31"/>
      <c r="H115" s="50" t="str">
        <f t="shared" si="7"/>
        <v/>
      </c>
      <c r="I115" s="32"/>
      <c r="J115" s="36" t="str">
        <f t="shared" si="8"/>
        <v/>
      </c>
      <c r="K115" s="37" t="str">
        <f t="shared" si="9"/>
        <v/>
      </c>
      <c r="L115" s="40" t="str">
        <f t="shared" si="13"/>
        <v/>
      </c>
      <c r="M115" s="1" t="str">
        <f t="shared" si="10"/>
        <v/>
      </c>
      <c r="N115" s="16" t="str">
        <f t="shared" si="11"/>
        <v/>
      </c>
      <c r="O115" s="17"/>
      <c r="P115" s="48" t="str">
        <f t="shared" si="12"/>
        <v/>
      </c>
    </row>
    <row r="116" spans="2:16" ht="20.100000000000001" customHeight="1" x14ac:dyDescent="0.25">
      <c r="B116" s="34"/>
      <c r="C116" s="35"/>
      <c r="D116" s="35"/>
      <c r="E116" s="35"/>
      <c r="F116" s="35"/>
      <c r="G116" s="31"/>
      <c r="H116" s="50" t="str">
        <f t="shared" si="7"/>
        <v/>
      </c>
      <c r="I116" s="32"/>
      <c r="J116" s="36" t="str">
        <f t="shared" si="8"/>
        <v/>
      </c>
      <c r="K116" s="37" t="str">
        <f t="shared" si="9"/>
        <v/>
      </c>
      <c r="L116" s="40" t="str">
        <f t="shared" si="13"/>
        <v/>
      </c>
      <c r="M116" s="1" t="str">
        <f t="shared" si="10"/>
        <v/>
      </c>
      <c r="N116" s="16" t="str">
        <f t="shared" si="11"/>
        <v/>
      </c>
      <c r="O116" s="17"/>
      <c r="P116" s="48" t="str">
        <f t="shared" si="12"/>
        <v/>
      </c>
    </row>
    <row r="117" spans="2:16" ht="20.100000000000001" customHeight="1" x14ac:dyDescent="0.25">
      <c r="B117" s="34"/>
      <c r="C117" s="35"/>
      <c r="D117" s="35"/>
      <c r="E117" s="35"/>
      <c r="F117" s="35"/>
      <c r="G117" s="31"/>
      <c r="H117" s="50" t="str">
        <f t="shared" si="7"/>
        <v/>
      </c>
      <c r="I117" s="32"/>
      <c r="J117" s="36" t="str">
        <f t="shared" si="8"/>
        <v/>
      </c>
      <c r="K117" s="37" t="str">
        <f t="shared" si="9"/>
        <v/>
      </c>
      <c r="L117" s="40" t="str">
        <f t="shared" si="13"/>
        <v/>
      </c>
      <c r="M117" s="1" t="str">
        <f t="shared" si="10"/>
        <v/>
      </c>
      <c r="N117" s="16" t="str">
        <f t="shared" si="11"/>
        <v/>
      </c>
      <c r="O117" s="17"/>
      <c r="P117" s="48" t="str">
        <f t="shared" si="12"/>
        <v/>
      </c>
    </row>
    <row r="118" spans="2:16" ht="20.100000000000001" customHeight="1" x14ac:dyDescent="0.25">
      <c r="B118" s="34"/>
      <c r="C118" s="35"/>
      <c r="D118" s="35"/>
      <c r="E118" s="35"/>
      <c r="F118" s="35"/>
      <c r="G118" s="31"/>
      <c r="H118" s="50" t="str">
        <f t="shared" si="7"/>
        <v/>
      </c>
      <c r="I118" s="32"/>
      <c r="J118" s="36" t="str">
        <f t="shared" si="8"/>
        <v/>
      </c>
      <c r="K118" s="37" t="str">
        <f t="shared" si="9"/>
        <v/>
      </c>
      <c r="L118" s="40" t="str">
        <f t="shared" si="13"/>
        <v/>
      </c>
      <c r="M118" s="1" t="str">
        <f t="shared" si="10"/>
        <v/>
      </c>
      <c r="N118" s="16" t="str">
        <f t="shared" si="11"/>
        <v/>
      </c>
      <c r="O118" s="17"/>
      <c r="P118" s="48" t="str">
        <f t="shared" si="12"/>
        <v/>
      </c>
    </row>
    <row r="119" spans="2:16" ht="20.100000000000001" customHeight="1" x14ac:dyDescent="0.25">
      <c r="B119" s="34"/>
      <c r="C119" s="35"/>
      <c r="D119" s="35"/>
      <c r="E119" s="35"/>
      <c r="F119" s="35"/>
      <c r="G119" s="31"/>
      <c r="H119" s="50" t="str">
        <f t="shared" si="7"/>
        <v/>
      </c>
      <c r="I119" s="32"/>
      <c r="J119" s="36" t="str">
        <f t="shared" si="8"/>
        <v/>
      </c>
      <c r="K119" s="37" t="str">
        <f t="shared" si="9"/>
        <v/>
      </c>
      <c r="L119" s="40" t="str">
        <f t="shared" si="13"/>
        <v/>
      </c>
      <c r="M119" s="1" t="str">
        <f t="shared" si="10"/>
        <v/>
      </c>
      <c r="N119" s="16" t="str">
        <f t="shared" si="11"/>
        <v/>
      </c>
      <c r="O119" s="17"/>
      <c r="P119" s="48" t="str">
        <f t="shared" si="12"/>
        <v/>
      </c>
    </row>
    <row r="120" spans="2:16" ht="20.100000000000001" customHeight="1" x14ac:dyDescent="0.25">
      <c r="B120" s="34"/>
      <c r="C120" s="35"/>
      <c r="D120" s="35"/>
      <c r="E120" s="35"/>
      <c r="F120" s="35"/>
      <c r="G120" s="31"/>
      <c r="H120" s="50" t="str">
        <f t="shared" si="7"/>
        <v/>
      </c>
      <c r="I120" s="32"/>
      <c r="J120" s="36" t="str">
        <f t="shared" si="8"/>
        <v/>
      </c>
      <c r="K120" s="37" t="str">
        <f t="shared" si="9"/>
        <v/>
      </c>
      <c r="L120" s="40" t="str">
        <f t="shared" si="13"/>
        <v/>
      </c>
      <c r="M120" s="1" t="str">
        <f t="shared" si="10"/>
        <v/>
      </c>
      <c r="N120" s="16" t="str">
        <f t="shared" si="11"/>
        <v/>
      </c>
      <c r="O120" s="17"/>
      <c r="P120" s="48" t="str">
        <f t="shared" si="12"/>
        <v/>
      </c>
    </row>
    <row r="121" spans="2:16" ht="20.100000000000001" customHeight="1" x14ac:dyDescent="0.25">
      <c r="B121" s="34"/>
      <c r="C121" s="35"/>
      <c r="D121" s="35"/>
      <c r="E121" s="35"/>
      <c r="F121" s="35"/>
      <c r="G121" s="31"/>
      <c r="H121" s="50" t="str">
        <f t="shared" si="7"/>
        <v/>
      </c>
      <c r="I121" s="32"/>
      <c r="J121" s="36" t="str">
        <f t="shared" si="8"/>
        <v/>
      </c>
      <c r="K121" s="37" t="str">
        <f t="shared" si="9"/>
        <v/>
      </c>
      <c r="L121" s="40" t="str">
        <f t="shared" si="13"/>
        <v/>
      </c>
      <c r="M121" s="1" t="str">
        <f t="shared" si="10"/>
        <v/>
      </c>
      <c r="N121" s="16" t="str">
        <f t="shared" si="11"/>
        <v/>
      </c>
      <c r="O121" s="17"/>
      <c r="P121" s="48" t="str">
        <f t="shared" si="12"/>
        <v/>
      </c>
    </row>
    <row r="122" spans="2:16" ht="20.100000000000001" customHeight="1" x14ac:dyDescent="0.25">
      <c r="B122" s="34"/>
      <c r="C122" s="35"/>
      <c r="D122" s="35"/>
      <c r="E122" s="35"/>
      <c r="F122" s="35"/>
      <c r="G122" s="31"/>
      <c r="H122" s="50" t="str">
        <f t="shared" si="7"/>
        <v/>
      </c>
      <c r="I122" s="32"/>
      <c r="J122" s="36" t="str">
        <f t="shared" si="8"/>
        <v/>
      </c>
      <c r="K122" s="37" t="str">
        <f t="shared" si="9"/>
        <v/>
      </c>
      <c r="L122" s="40" t="str">
        <f t="shared" si="13"/>
        <v/>
      </c>
      <c r="M122" s="1" t="str">
        <f t="shared" si="10"/>
        <v/>
      </c>
      <c r="N122" s="16" t="str">
        <f t="shared" si="11"/>
        <v/>
      </c>
      <c r="O122" s="17"/>
      <c r="P122" s="48" t="str">
        <f t="shared" si="12"/>
        <v/>
      </c>
    </row>
    <row r="123" spans="2:16" ht="20.100000000000001" customHeight="1" x14ac:dyDescent="0.25">
      <c r="B123" s="34"/>
      <c r="C123" s="35"/>
      <c r="D123" s="35"/>
      <c r="E123" s="35"/>
      <c r="F123" s="35"/>
      <c r="G123" s="31"/>
      <c r="H123" s="50" t="str">
        <f t="shared" si="7"/>
        <v/>
      </c>
      <c r="I123" s="32"/>
      <c r="J123" s="36" t="str">
        <f t="shared" si="8"/>
        <v/>
      </c>
      <c r="K123" s="37" t="str">
        <f t="shared" si="9"/>
        <v/>
      </c>
      <c r="L123" s="40" t="str">
        <f t="shared" si="13"/>
        <v/>
      </c>
      <c r="M123" s="1" t="str">
        <f t="shared" si="10"/>
        <v/>
      </c>
      <c r="N123" s="16" t="str">
        <f t="shared" si="11"/>
        <v/>
      </c>
      <c r="O123" s="17"/>
      <c r="P123" s="48" t="str">
        <f t="shared" si="12"/>
        <v/>
      </c>
    </row>
    <row r="124" spans="2:16" ht="20.100000000000001" customHeight="1" x14ac:dyDescent="0.25">
      <c r="B124" s="34"/>
      <c r="C124" s="35"/>
      <c r="D124" s="35"/>
      <c r="E124" s="35"/>
      <c r="F124" s="35"/>
      <c r="G124" s="31"/>
      <c r="H124" s="50" t="str">
        <f t="shared" si="7"/>
        <v/>
      </c>
      <c r="I124" s="32"/>
      <c r="J124" s="36" t="str">
        <f t="shared" si="8"/>
        <v/>
      </c>
      <c r="K124" s="37" t="str">
        <f t="shared" si="9"/>
        <v/>
      </c>
      <c r="L124" s="40" t="str">
        <f t="shared" si="13"/>
        <v/>
      </c>
      <c r="M124" s="1" t="str">
        <f t="shared" si="10"/>
        <v/>
      </c>
      <c r="N124" s="16" t="str">
        <f t="shared" si="11"/>
        <v/>
      </c>
      <c r="O124" s="17"/>
      <c r="P124" s="48" t="str">
        <f t="shared" si="12"/>
        <v/>
      </c>
    </row>
    <row r="125" spans="2:16" ht="20.100000000000001" customHeight="1" x14ac:dyDescent="0.25">
      <c r="B125" s="34"/>
      <c r="C125" s="35"/>
      <c r="D125" s="35"/>
      <c r="E125" s="35"/>
      <c r="F125" s="35"/>
      <c r="G125" s="31"/>
      <c r="H125" s="50" t="str">
        <f t="shared" si="7"/>
        <v/>
      </c>
      <c r="I125" s="32"/>
      <c r="J125" s="36" t="str">
        <f t="shared" si="8"/>
        <v/>
      </c>
      <c r="K125" s="37" t="str">
        <f t="shared" si="9"/>
        <v/>
      </c>
      <c r="L125" s="40" t="str">
        <f t="shared" si="13"/>
        <v/>
      </c>
      <c r="M125" s="1" t="str">
        <f t="shared" si="10"/>
        <v/>
      </c>
      <c r="N125" s="16" t="str">
        <f t="shared" si="11"/>
        <v/>
      </c>
      <c r="O125" s="17"/>
      <c r="P125" s="48" t="str">
        <f t="shared" si="12"/>
        <v/>
      </c>
    </row>
    <row r="126" spans="2:16" ht="20.100000000000001" customHeight="1" x14ac:dyDescent="0.25">
      <c r="B126" s="34"/>
      <c r="C126" s="35"/>
      <c r="D126" s="35"/>
      <c r="E126" s="35"/>
      <c r="F126" s="35"/>
      <c r="G126" s="31"/>
      <c r="H126" s="50" t="str">
        <f t="shared" si="7"/>
        <v/>
      </c>
      <c r="I126" s="32"/>
      <c r="J126" s="36" t="str">
        <f t="shared" si="8"/>
        <v/>
      </c>
      <c r="K126" s="37" t="str">
        <f t="shared" si="9"/>
        <v/>
      </c>
      <c r="L126" s="40" t="str">
        <f t="shared" si="13"/>
        <v/>
      </c>
      <c r="M126" s="1" t="str">
        <f t="shared" si="10"/>
        <v/>
      </c>
      <c r="N126" s="16" t="str">
        <f t="shared" si="11"/>
        <v/>
      </c>
      <c r="O126" s="17"/>
      <c r="P126" s="48" t="str">
        <f t="shared" si="12"/>
        <v/>
      </c>
    </row>
    <row r="127" spans="2:16" ht="20.100000000000001" customHeight="1" x14ac:dyDescent="0.25">
      <c r="B127" s="34"/>
      <c r="C127" s="35"/>
      <c r="D127" s="35"/>
      <c r="E127" s="35"/>
      <c r="F127" s="35"/>
      <c r="G127" s="31"/>
      <c r="H127" s="50" t="str">
        <f t="shared" si="7"/>
        <v/>
      </c>
      <c r="I127" s="32"/>
      <c r="J127" s="36" t="str">
        <f t="shared" si="8"/>
        <v/>
      </c>
      <c r="K127" s="37" t="str">
        <f t="shared" si="9"/>
        <v/>
      </c>
      <c r="L127" s="40" t="str">
        <f t="shared" si="13"/>
        <v/>
      </c>
      <c r="M127" s="1" t="str">
        <f t="shared" si="10"/>
        <v/>
      </c>
      <c r="N127" s="16" t="str">
        <f t="shared" si="11"/>
        <v/>
      </c>
      <c r="O127" s="17"/>
      <c r="P127" s="48" t="str">
        <f t="shared" si="12"/>
        <v/>
      </c>
    </row>
    <row r="128" spans="2:16" ht="20.100000000000001" customHeight="1" x14ac:dyDescent="0.25">
      <c r="B128" s="34"/>
      <c r="C128" s="35"/>
      <c r="D128" s="35"/>
      <c r="E128" s="35"/>
      <c r="F128" s="35"/>
      <c r="G128" s="31"/>
      <c r="H128" s="50" t="str">
        <f t="shared" si="7"/>
        <v/>
      </c>
      <c r="I128" s="32"/>
      <c r="J128" s="36" t="str">
        <f t="shared" si="8"/>
        <v/>
      </c>
      <c r="K128" s="37" t="str">
        <f t="shared" si="9"/>
        <v/>
      </c>
      <c r="L128" s="40" t="str">
        <f t="shared" si="13"/>
        <v/>
      </c>
      <c r="M128" s="1" t="str">
        <f t="shared" si="10"/>
        <v/>
      </c>
      <c r="N128" s="16" t="str">
        <f t="shared" si="11"/>
        <v/>
      </c>
      <c r="O128" s="17"/>
      <c r="P128" s="48" t="str">
        <f t="shared" si="12"/>
        <v/>
      </c>
    </row>
    <row r="129" spans="2:16" ht="20.100000000000001" customHeight="1" x14ac:dyDescent="0.25">
      <c r="B129" s="34"/>
      <c r="C129" s="35"/>
      <c r="D129" s="35"/>
      <c r="E129" s="35"/>
      <c r="F129" s="35"/>
      <c r="G129" s="31"/>
      <c r="H129" s="50" t="str">
        <f t="shared" si="7"/>
        <v/>
      </c>
      <c r="I129" s="32"/>
      <c r="J129" s="36" t="str">
        <f t="shared" si="8"/>
        <v/>
      </c>
      <c r="K129" s="37" t="str">
        <f t="shared" si="9"/>
        <v/>
      </c>
      <c r="L129" s="40" t="str">
        <f t="shared" si="13"/>
        <v/>
      </c>
      <c r="M129" s="1" t="str">
        <f t="shared" si="10"/>
        <v/>
      </c>
      <c r="N129" s="16" t="str">
        <f t="shared" si="11"/>
        <v/>
      </c>
      <c r="O129" s="17"/>
      <c r="P129" s="48" t="str">
        <f t="shared" si="12"/>
        <v/>
      </c>
    </row>
    <row r="130" spans="2:16" ht="20.100000000000001" customHeight="1" x14ac:dyDescent="0.25">
      <c r="B130" s="34"/>
      <c r="C130" s="35"/>
      <c r="D130" s="35"/>
      <c r="E130" s="35"/>
      <c r="F130" s="35"/>
      <c r="G130" s="31"/>
      <c r="H130" s="50" t="str">
        <f t="shared" si="7"/>
        <v/>
      </c>
      <c r="I130" s="32"/>
      <c r="J130" s="36" t="str">
        <f t="shared" si="8"/>
        <v/>
      </c>
      <c r="K130" s="37" t="str">
        <f t="shared" si="9"/>
        <v/>
      </c>
      <c r="L130" s="40" t="str">
        <f t="shared" si="13"/>
        <v/>
      </c>
      <c r="M130" s="1" t="str">
        <f t="shared" si="10"/>
        <v/>
      </c>
      <c r="N130" s="16" t="str">
        <f t="shared" si="11"/>
        <v/>
      </c>
      <c r="O130" s="17"/>
      <c r="P130" s="48" t="str">
        <f t="shared" si="12"/>
        <v/>
      </c>
    </row>
    <row r="131" spans="2:16" ht="20.100000000000001" customHeight="1" x14ac:dyDescent="0.25">
      <c r="B131" s="34"/>
      <c r="C131" s="35"/>
      <c r="D131" s="35"/>
      <c r="E131" s="35"/>
      <c r="F131" s="35"/>
      <c r="G131" s="31"/>
      <c r="H131" s="50" t="str">
        <f t="shared" si="7"/>
        <v/>
      </c>
      <c r="I131" s="32"/>
      <c r="J131" s="36" t="str">
        <f t="shared" si="8"/>
        <v/>
      </c>
      <c r="K131" s="37" t="str">
        <f t="shared" si="9"/>
        <v/>
      </c>
      <c r="L131" s="40" t="str">
        <f t="shared" si="13"/>
        <v/>
      </c>
      <c r="M131" s="1" t="str">
        <f t="shared" si="10"/>
        <v/>
      </c>
      <c r="N131" s="16" t="str">
        <f t="shared" si="11"/>
        <v/>
      </c>
      <c r="O131" s="17"/>
      <c r="P131" s="48" t="str">
        <f t="shared" si="12"/>
        <v/>
      </c>
    </row>
    <row r="132" spans="2:16" ht="20.100000000000001" customHeight="1" x14ac:dyDescent="0.25">
      <c r="B132" s="34"/>
      <c r="C132" s="35"/>
      <c r="D132" s="35"/>
      <c r="E132" s="35"/>
      <c r="F132" s="35"/>
      <c r="G132" s="31"/>
      <c r="H132" s="50" t="str">
        <f t="shared" si="7"/>
        <v/>
      </c>
      <c r="I132" s="32"/>
      <c r="J132" s="36" t="str">
        <f t="shared" si="8"/>
        <v/>
      </c>
      <c r="K132" s="37" t="str">
        <f t="shared" si="9"/>
        <v/>
      </c>
      <c r="L132" s="40" t="str">
        <f t="shared" si="13"/>
        <v/>
      </c>
      <c r="M132" s="1" t="str">
        <f t="shared" si="10"/>
        <v/>
      </c>
      <c r="N132" s="16" t="str">
        <f t="shared" si="11"/>
        <v/>
      </c>
      <c r="O132" s="17"/>
      <c r="P132" s="48" t="str">
        <f t="shared" si="12"/>
        <v/>
      </c>
    </row>
    <row r="133" spans="2:16" ht="20.100000000000001" customHeight="1" x14ac:dyDescent="0.25">
      <c r="B133" s="34"/>
      <c r="C133" s="35"/>
      <c r="D133" s="35"/>
      <c r="E133" s="35"/>
      <c r="F133" s="35"/>
      <c r="G133" s="31"/>
      <c r="H133" s="50" t="str">
        <f t="shared" si="7"/>
        <v/>
      </c>
      <c r="I133" s="32"/>
      <c r="J133" s="36" t="str">
        <f t="shared" si="8"/>
        <v/>
      </c>
      <c r="K133" s="37" t="str">
        <f t="shared" si="9"/>
        <v/>
      </c>
      <c r="L133" s="40" t="str">
        <f t="shared" si="13"/>
        <v/>
      </c>
      <c r="M133" s="1" t="str">
        <f t="shared" si="10"/>
        <v/>
      </c>
      <c r="N133" s="16" t="str">
        <f t="shared" si="11"/>
        <v/>
      </c>
      <c r="O133" s="17"/>
      <c r="P133" s="48" t="str">
        <f t="shared" si="12"/>
        <v/>
      </c>
    </row>
    <row r="134" spans="2:16" ht="20.100000000000001" customHeight="1" x14ac:dyDescent="0.25">
      <c r="B134" s="34"/>
      <c r="C134" s="35"/>
      <c r="D134" s="35"/>
      <c r="E134" s="35"/>
      <c r="F134" s="35"/>
      <c r="G134" s="31"/>
      <c r="H134" s="50" t="str">
        <f t="shared" si="7"/>
        <v/>
      </c>
      <c r="I134" s="32"/>
      <c r="J134" s="36" t="str">
        <f t="shared" si="8"/>
        <v/>
      </c>
      <c r="K134" s="37" t="str">
        <f t="shared" si="9"/>
        <v/>
      </c>
      <c r="L134" s="40" t="str">
        <f t="shared" si="13"/>
        <v/>
      </c>
      <c r="M134" s="1" t="str">
        <f t="shared" si="10"/>
        <v/>
      </c>
      <c r="N134" s="16" t="str">
        <f t="shared" si="11"/>
        <v/>
      </c>
      <c r="O134" s="17"/>
      <c r="P134" s="48" t="str">
        <f t="shared" si="12"/>
        <v/>
      </c>
    </row>
    <row r="135" spans="2:16" ht="20.100000000000001" customHeight="1" x14ac:dyDescent="0.25">
      <c r="B135" s="34"/>
      <c r="C135" s="35"/>
      <c r="D135" s="35"/>
      <c r="E135" s="35"/>
      <c r="F135" s="35"/>
      <c r="G135" s="31"/>
      <c r="H135" s="50" t="str">
        <f t="shared" si="7"/>
        <v/>
      </c>
      <c r="I135" s="32"/>
      <c r="J135" s="36" t="str">
        <f t="shared" si="8"/>
        <v/>
      </c>
      <c r="K135" s="37" t="str">
        <f t="shared" si="9"/>
        <v/>
      </c>
      <c r="L135" s="40" t="str">
        <f t="shared" si="13"/>
        <v/>
      </c>
      <c r="M135" s="1" t="str">
        <f t="shared" si="10"/>
        <v/>
      </c>
      <c r="N135" s="16" t="str">
        <f t="shared" si="11"/>
        <v/>
      </c>
      <c r="O135" s="17"/>
      <c r="P135" s="48" t="str">
        <f t="shared" si="12"/>
        <v/>
      </c>
    </row>
    <row r="136" spans="2:16" ht="20.100000000000001" customHeight="1" x14ac:dyDescent="0.25">
      <c r="B136" s="34"/>
      <c r="C136" s="35"/>
      <c r="D136" s="35"/>
      <c r="E136" s="35"/>
      <c r="F136" s="35"/>
      <c r="G136" s="31"/>
      <c r="H136" s="50" t="str">
        <f t="shared" ref="H136:H199" si="14">+IF(G136&lt;&gt;0,IF(G136&gt;=0,"S","H"),"")</f>
        <v/>
      </c>
      <c r="I136" s="32"/>
      <c r="J136" s="36" t="str">
        <f t="shared" ref="J136:J199" si="15">+IF(G136&lt;&gt;"",IF(I136=5,G136/1.05*0.05,IF(I136=10,G136/1.1*0.1,IF(I136=20,G136/1.2*0.2,IF(I136="IG",0,IF(I136=12,G136/1.12*0.12,IF(I136=13,G136/1.13*0.13,IF(I136="EXPORT",0,0))))))),"")</f>
        <v/>
      </c>
      <c r="K136" s="37" t="str">
        <f t="shared" ref="K136:K199" si="16">+IF(G136&lt;&gt;"",IF(G136&lt;0,IF(I136&lt;&gt;"",IF(I136=20,9,IF(I136=10,8,IF(I136=13,6,""))),""),""),"")</f>
        <v/>
      </c>
      <c r="L136" s="40" t="str">
        <f t="shared" si="13"/>
        <v/>
      </c>
      <c r="M136" s="1" t="str">
        <f t="shared" ref="M136:M199" si="17">IF(G136&lt;&gt;"",IF(G136&lt;0,-1*G136,G136),"")</f>
        <v/>
      </c>
      <c r="N136" s="16" t="str">
        <f t="shared" ref="N136:N199" si="18">+IF(B136&lt;&gt;"",B136,"")</f>
        <v/>
      </c>
      <c r="O136" s="17"/>
      <c r="P136" s="48" t="str">
        <f t="shared" ref="P136:P199" si="19">+IF(B136&lt;&gt;"",0,"")</f>
        <v/>
      </c>
    </row>
    <row r="137" spans="2:16" ht="20.100000000000001" customHeight="1" x14ac:dyDescent="0.25">
      <c r="B137" s="34"/>
      <c r="C137" s="35"/>
      <c r="D137" s="35"/>
      <c r="E137" s="35"/>
      <c r="F137" s="35"/>
      <c r="G137" s="31"/>
      <c r="H137" s="50" t="str">
        <f t="shared" si="14"/>
        <v/>
      </c>
      <c r="I137" s="32"/>
      <c r="J137" s="36" t="str">
        <f t="shared" si="15"/>
        <v/>
      </c>
      <c r="K137" s="37" t="str">
        <f t="shared" si="16"/>
        <v/>
      </c>
      <c r="L137" s="40" t="str">
        <f t="shared" ref="L137:L200" si="20">+IF(G137&lt;&gt;"",L136+G137,"")</f>
        <v/>
      </c>
      <c r="M137" s="1" t="str">
        <f t="shared" si="17"/>
        <v/>
      </c>
      <c r="N137" s="16" t="str">
        <f t="shared" si="18"/>
        <v/>
      </c>
      <c r="O137" s="17"/>
      <c r="P137" s="48" t="str">
        <f t="shared" si="19"/>
        <v/>
      </c>
    </row>
    <row r="138" spans="2:16" ht="20.100000000000001" customHeight="1" x14ac:dyDescent="0.25">
      <c r="B138" s="34"/>
      <c r="C138" s="35"/>
      <c r="D138" s="35"/>
      <c r="E138" s="35"/>
      <c r="F138" s="35"/>
      <c r="G138" s="31"/>
      <c r="H138" s="50" t="str">
        <f t="shared" si="14"/>
        <v/>
      </c>
      <c r="I138" s="32"/>
      <c r="J138" s="36" t="str">
        <f t="shared" si="15"/>
        <v/>
      </c>
      <c r="K138" s="37" t="str">
        <f t="shared" si="16"/>
        <v/>
      </c>
      <c r="L138" s="40" t="str">
        <f t="shared" si="20"/>
        <v/>
      </c>
      <c r="M138" s="1" t="str">
        <f t="shared" si="17"/>
        <v/>
      </c>
      <c r="N138" s="16" t="str">
        <f t="shared" si="18"/>
        <v/>
      </c>
      <c r="O138" s="17"/>
      <c r="P138" s="48" t="str">
        <f t="shared" si="19"/>
        <v/>
      </c>
    </row>
    <row r="139" spans="2:16" ht="20.100000000000001" customHeight="1" x14ac:dyDescent="0.25">
      <c r="B139" s="34"/>
      <c r="C139" s="35"/>
      <c r="D139" s="35"/>
      <c r="E139" s="35"/>
      <c r="F139" s="35"/>
      <c r="G139" s="31"/>
      <c r="H139" s="50" t="str">
        <f t="shared" si="14"/>
        <v/>
      </c>
      <c r="I139" s="32"/>
      <c r="J139" s="36" t="str">
        <f t="shared" si="15"/>
        <v/>
      </c>
      <c r="K139" s="37" t="str">
        <f t="shared" si="16"/>
        <v/>
      </c>
      <c r="L139" s="40" t="str">
        <f t="shared" si="20"/>
        <v/>
      </c>
      <c r="M139" s="1" t="str">
        <f t="shared" si="17"/>
        <v/>
      </c>
      <c r="N139" s="16" t="str">
        <f t="shared" si="18"/>
        <v/>
      </c>
      <c r="O139" s="17"/>
      <c r="P139" s="48" t="str">
        <f t="shared" si="19"/>
        <v/>
      </c>
    </row>
    <row r="140" spans="2:16" ht="20.100000000000001" customHeight="1" x14ac:dyDescent="0.25">
      <c r="B140" s="34"/>
      <c r="C140" s="35"/>
      <c r="D140" s="35"/>
      <c r="E140" s="35"/>
      <c r="F140" s="35"/>
      <c r="G140" s="31"/>
      <c r="H140" s="50" t="str">
        <f t="shared" si="14"/>
        <v/>
      </c>
      <c r="I140" s="32"/>
      <c r="J140" s="36" t="str">
        <f t="shared" si="15"/>
        <v/>
      </c>
      <c r="K140" s="37" t="str">
        <f t="shared" si="16"/>
        <v/>
      </c>
      <c r="L140" s="40" t="str">
        <f t="shared" si="20"/>
        <v/>
      </c>
      <c r="M140" s="1" t="str">
        <f t="shared" si="17"/>
        <v/>
      </c>
      <c r="N140" s="16" t="str">
        <f t="shared" si="18"/>
        <v/>
      </c>
      <c r="O140" s="17"/>
      <c r="P140" s="48" t="str">
        <f t="shared" si="19"/>
        <v/>
      </c>
    </row>
    <row r="141" spans="2:16" ht="20.100000000000001" customHeight="1" x14ac:dyDescent="0.25">
      <c r="B141" s="34"/>
      <c r="C141" s="35"/>
      <c r="D141" s="35"/>
      <c r="E141" s="35"/>
      <c r="F141" s="35"/>
      <c r="G141" s="31"/>
      <c r="H141" s="50" t="str">
        <f t="shared" si="14"/>
        <v/>
      </c>
      <c r="I141" s="32"/>
      <c r="J141" s="36" t="str">
        <f t="shared" si="15"/>
        <v/>
      </c>
      <c r="K141" s="37" t="str">
        <f t="shared" si="16"/>
        <v/>
      </c>
      <c r="L141" s="40" t="str">
        <f t="shared" si="20"/>
        <v/>
      </c>
      <c r="M141" s="1" t="str">
        <f t="shared" si="17"/>
        <v/>
      </c>
      <c r="N141" s="16" t="str">
        <f t="shared" si="18"/>
        <v/>
      </c>
      <c r="O141" s="17"/>
      <c r="P141" s="48" t="str">
        <f t="shared" si="19"/>
        <v/>
      </c>
    </row>
    <row r="142" spans="2:16" ht="20.100000000000001" customHeight="1" x14ac:dyDescent="0.25">
      <c r="B142" s="34"/>
      <c r="C142" s="35"/>
      <c r="D142" s="35"/>
      <c r="E142" s="35"/>
      <c r="F142" s="35"/>
      <c r="G142" s="31"/>
      <c r="H142" s="50" t="str">
        <f t="shared" si="14"/>
        <v/>
      </c>
      <c r="I142" s="32"/>
      <c r="J142" s="36" t="str">
        <f t="shared" si="15"/>
        <v/>
      </c>
      <c r="K142" s="37" t="str">
        <f t="shared" si="16"/>
        <v/>
      </c>
      <c r="L142" s="40" t="str">
        <f t="shared" si="20"/>
        <v/>
      </c>
      <c r="M142" s="1" t="str">
        <f t="shared" si="17"/>
        <v/>
      </c>
      <c r="N142" s="16" t="str">
        <f t="shared" si="18"/>
        <v/>
      </c>
      <c r="O142" s="17"/>
      <c r="P142" s="48" t="str">
        <f t="shared" si="19"/>
        <v/>
      </c>
    </row>
    <row r="143" spans="2:16" ht="20.100000000000001" customHeight="1" x14ac:dyDescent="0.25">
      <c r="B143" s="34"/>
      <c r="C143" s="35"/>
      <c r="D143" s="35"/>
      <c r="E143" s="35"/>
      <c r="F143" s="35"/>
      <c r="G143" s="31"/>
      <c r="H143" s="50" t="str">
        <f t="shared" si="14"/>
        <v/>
      </c>
      <c r="I143" s="32"/>
      <c r="J143" s="36" t="str">
        <f t="shared" si="15"/>
        <v/>
      </c>
      <c r="K143" s="37" t="str">
        <f t="shared" si="16"/>
        <v/>
      </c>
      <c r="L143" s="40" t="str">
        <f t="shared" si="20"/>
        <v/>
      </c>
      <c r="M143" s="1" t="str">
        <f t="shared" si="17"/>
        <v/>
      </c>
      <c r="N143" s="16" t="str">
        <f t="shared" si="18"/>
        <v/>
      </c>
      <c r="O143" s="17"/>
      <c r="P143" s="48" t="str">
        <f t="shared" si="19"/>
        <v/>
      </c>
    </row>
    <row r="144" spans="2:16" ht="20.100000000000001" customHeight="1" x14ac:dyDescent="0.25">
      <c r="B144" s="34"/>
      <c r="C144" s="35"/>
      <c r="D144" s="35"/>
      <c r="E144" s="35"/>
      <c r="F144" s="35"/>
      <c r="G144" s="31"/>
      <c r="H144" s="50" t="str">
        <f t="shared" si="14"/>
        <v/>
      </c>
      <c r="I144" s="32"/>
      <c r="J144" s="36" t="str">
        <f t="shared" si="15"/>
        <v/>
      </c>
      <c r="K144" s="37" t="str">
        <f t="shared" si="16"/>
        <v/>
      </c>
      <c r="L144" s="40" t="str">
        <f t="shared" si="20"/>
        <v/>
      </c>
      <c r="M144" s="1" t="str">
        <f t="shared" si="17"/>
        <v/>
      </c>
      <c r="N144" s="16" t="str">
        <f t="shared" si="18"/>
        <v/>
      </c>
      <c r="O144" s="17"/>
      <c r="P144" s="48" t="str">
        <f t="shared" si="19"/>
        <v/>
      </c>
    </row>
    <row r="145" spans="2:16" ht="20.100000000000001" customHeight="1" x14ac:dyDescent="0.25">
      <c r="B145" s="34"/>
      <c r="C145" s="35"/>
      <c r="D145" s="35"/>
      <c r="E145" s="35"/>
      <c r="F145" s="35"/>
      <c r="G145" s="31"/>
      <c r="H145" s="50" t="str">
        <f t="shared" si="14"/>
        <v/>
      </c>
      <c r="I145" s="32"/>
      <c r="J145" s="36" t="str">
        <f t="shared" si="15"/>
        <v/>
      </c>
      <c r="K145" s="37" t="str">
        <f t="shared" si="16"/>
        <v/>
      </c>
      <c r="L145" s="40" t="str">
        <f t="shared" si="20"/>
        <v/>
      </c>
      <c r="M145" s="1" t="str">
        <f t="shared" si="17"/>
        <v/>
      </c>
      <c r="N145" s="16" t="str">
        <f t="shared" si="18"/>
        <v/>
      </c>
      <c r="O145" s="17"/>
      <c r="P145" s="48" t="str">
        <f t="shared" si="19"/>
        <v/>
      </c>
    </row>
    <row r="146" spans="2:16" ht="20.100000000000001" customHeight="1" x14ac:dyDescent="0.25">
      <c r="B146" s="34"/>
      <c r="C146" s="35"/>
      <c r="D146" s="35"/>
      <c r="E146" s="35"/>
      <c r="F146" s="35"/>
      <c r="G146" s="31"/>
      <c r="H146" s="50" t="str">
        <f t="shared" si="14"/>
        <v/>
      </c>
      <c r="I146" s="32"/>
      <c r="J146" s="36" t="str">
        <f t="shared" si="15"/>
        <v/>
      </c>
      <c r="K146" s="37" t="str">
        <f t="shared" si="16"/>
        <v/>
      </c>
      <c r="L146" s="40" t="str">
        <f t="shared" si="20"/>
        <v/>
      </c>
      <c r="M146" s="1" t="str">
        <f t="shared" si="17"/>
        <v/>
      </c>
      <c r="N146" s="16" t="str">
        <f t="shared" si="18"/>
        <v/>
      </c>
      <c r="O146" s="17"/>
      <c r="P146" s="48" t="str">
        <f t="shared" si="19"/>
        <v/>
      </c>
    </row>
    <row r="147" spans="2:16" ht="20.100000000000001" customHeight="1" x14ac:dyDescent="0.25">
      <c r="B147" s="34"/>
      <c r="C147" s="35"/>
      <c r="D147" s="35"/>
      <c r="E147" s="35"/>
      <c r="F147" s="35"/>
      <c r="G147" s="31"/>
      <c r="H147" s="50" t="str">
        <f t="shared" si="14"/>
        <v/>
      </c>
      <c r="I147" s="32"/>
      <c r="J147" s="36" t="str">
        <f t="shared" si="15"/>
        <v/>
      </c>
      <c r="K147" s="37" t="str">
        <f t="shared" si="16"/>
        <v/>
      </c>
      <c r="L147" s="40" t="str">
        <f t="shared" si="20"/>
        <v/>
      </c>
      <c r="M147" s="1" t="str">
        <f t="shared" si="17"/>
        <v/>
      </c>
      <c r="N147" s="16" t="str">
        <f t="shared" si="18"/>
        <v/>
      </c>
      <c r="O147" s="17"/>
      <c r="P147" s="48" t="str">
        <f t="shared" si="19"/>
        <v/>
      </c>
    </row>
    <row r="148" spans="2:16" ht="20.100000000000001" customHeight="1" x14ac:dyDescent="0.25">
      <c r="B148" s="34"/>
      <c r="C148" s="35"/>
      <c r="D148" s="35"/>
      <c r="E148" s="35"/>
      <c r="F148" s="35"/>
      <c r="G148" s="31"/>
      <c r="H148" s="50" t="str">
        <f t="shared" si="14"/>
        <v/>
      </c>
      <c r="I148" s="32"/>
      <c r="J148" s="36" t="str">
        <f t="shared" si="15"/>
        <v/>
      </c>
      <c r="K148" s="37" t="str">
        <f t="shared" si="16"/>
        <v/>
      </c>
      <c r="L148" s="40" t="str">
        <f t="shared" si="20"/>
        <v/>
      </c>
      <c r="M148" s="1" t="str">
        <f t="shared" si="17"/>
        <v/>
      </c>
      <c r="N148" s="16" t="str">
        <f t="shared" si="18"/>
        <v/>
      </c>
      <c r="O148" s="17"/>
      <c r="P148" s="48" t="str">
        <f t="shared" si="19"/>
        <v/>
      </c>
    </row>
    <row r="149" spans="2:16" ht="20.100000000000001" customHeight="1" x14ac:dyDescent="0.25">
      <c r="B149" s="34"/>
      <c r="C149" s="35"/>
      <c r="D149" s="35"/>
      <c r="E149" s="35"/>
      <c r="F149" s="35"/>
      <c r="G149" s="31"/>
      <c r="H149" s="50" t="str">
        <f t="shared" si="14"/>
        <v/>
      </c>
      <c r="I149" s="32"/>
      <c r="J149" s="36" t="str">
        <f t="shared" si="15"/>
        <v/>
      </c>
      <c r="K149" s="37" t="str">
        <f t="shared" si="16"/>
        <v/>
      </c>
      <c r="L149" s="40" t="str">
        <f t="shared" si="20"/>
        <v/>
      </c>
      <c r="M149" s="1" t="str">
        <f t="shared" si="17"/>
        <v/>
      </c>
      <c r="N149" s="16" t="str">
        <f t="shared" si="18"/>
        <v/>
      </c>
      <c r="O149" s="17"/>
      <c r="P149" s="48" t="str">
        <f t="shared" si="19"/>
        <v/>
      </c>
    </row>
    <row r="150" spans="2:16" ht="20.100000000000001" customHeight="1" x14ac:dyDescent="0.25">
      <c r="B150" s="34"/>
      <c r="C150" s="35"/>
      <c r="D150" s="35"/>
      <c r="E150" s="35"/>
      <c r="F150" s="35"/>
      <c r="G150" s="31"/>
      <c r="H150" s="50" t="str">
        <f t="shared" si="14"/>
        <v/>
      </c>
      <c r="I150" s="32"/>
      <c r="J150" s="36" t="str">
        <f t="shared" si="15"/>
        <v/>
      </c>
      <c r="K150" s="37" t="str">
        <f t="shared" si="16"/>
        <v/>
      </c>
      <c r="L150" s="40" t="str">
        <f t="shared" si="20"/>
        <v/>
      </c>
      <c r="M150" s="1" t="str">
        <f t="shared" si="17"/>
        <v/>
      </c>
      <c r="N150" s="16" t="str">
        <f t="shared" si="18"/>
        <v/>
      </c>
      <c r="O150" s="17"/>
      <c r="P150" s="48" t="str">
        <f t="shared" si="19"/>
        <v/>
      </c>
    </row>
    <row r="151" spans="2:16" ht="20.100000000000001" customHeight="1" x14ac:dyDescent="0.25">
      <c r="B151" s="34"/>
      <c r="C151" s="35"/>
      <c r="D151" s="35"/>
      <c r="E151" s="35"/>
      <c r="F151" s="35"/>
      <c r="G151" s="31"/>
      <c r="H151" s="50" t="str">
        <f t="shared" si="14"/>
        <v/>
      </c>
      <c r="I151" s="32"/>
      <c r="J151" s="36" t="str">
        <f t="shared" si="15"/>
        <v/>
      </c>
      <c r="K151" s="37" t="str">
        <f t="shared" si="16"/>
        <v/>
      </c>
      <c r="L151" s="40" t="str">
        <f t="shared" si="20"/>
        <v/>
      </c>
      <c r="M151" s="1" t="str">
        <f t="shared" si="17"/>
        <v/>
      </c>
      <c r="N151" s="16" t="str">
        <f t="shared" si="18"/>
        <v/>
      </c>
      <c r="O151" s="17"/>
      <c r="P151" s="48" t="str">
        <f t="shared" si="19"/>
        <v/>
      </c>
    </row>
    <row r="152" spans="2:16" ht="20.100000000000001" customHeight="1" x14ac:dyDescent="0.25">
      <c r="B152" s="34"/>
      <c r="C152" s="35"/>
      <c r="D152" s="35"/>
      <c r="E152" s="35"/>
      <c r="F152" s="35"/>
      <c r="G152" s="31"/>
      <c r="H152" s="50" t="str">
        <f t="shared" si="14"/>
        <v/>
      </c>
      <c r="I152" s="32"/>
      <c r="J152" s="36" t="str">
        <f t="shared" si="15"/>
        <v/>
      </c>
      <c r="K152" s="37" t="str">
        <f t="shared" si="16"/>
        <v/>
      </c>
      <c r="L152" s="40" t="str">
        <f t="shared" si="20"/>
        <v/>
      </c>
      <c r="M152" s="1" t="str">
        <f t="shared" si="17"/>
        <v/>
      </c>
      <c r="N152" s="16" t="str">
        <f t="shared" si="18"/>
        <v/>
      </c>
      <c r="O152" s="17"/>
      <c r="P152" s="48" t="str">
        <f t="shared" si="19"/>
        <v/>
      </c>
    </row>
    <row r="153" spans="2:16" ht="20.100000000000001" customHeight="1" x14ac:dyDescent="0.25">
      <c r="B153" s="34"/>
      <c r="C153" s="35"/>
      <c r="D153" s="35"/>
      <c r="E153" s="35"/>
      <c r="F153" s="35"/>
      <c r="G153" s="31"/>
      <c r="H153" s="50" t="str">
        <f t="shared" si="14"/>
        <v/>
      </c>
      <c r="I153" s="32"/>
      <c r="J153" s="36" t="str">
        <f t="shared" si="15"/>
        <v/>
      </c>
      <c r="K153" s="37" t="str">
        <f t="shared" si="16"/>
        <v/>
      </c>
      <c r="L153" s="40" t="str">
        <f t="shared" si="20"/>
        <v/>
      </c>
      <c r="M153" s="1" t="str">
        <f t="shared" si="17"/>
        <v/>
      </c>
      <c r="N153" s="16" t="str">
        <f t="shared" si="18"/>
        <v/>
      </c>
      <c r="O153" s="17"/>
      <c r="P153" s="48" t="str">
        <f t="shared" si="19"/>
        <v/>
      </c>
    </row>
    <row r="154" spans="2:16" ht="20.100000000000001" customHeight="1" x14ac:dyDescent="0.25">
      <c r="B154" s="34"/>
      <c r="C154" s="35"/>
      <c r="D154" s="35"/>
      <c r="E154" s="35"/>
      <c r="F154" s="35"/>
      <c r="G154" s="31"/>
      <c r="H154" s="50" t="str">
        <f t="shared" si="14"/>
        <v/>
      </c>
      <c r="I154" s="32"/>
      <c r="J154" s="36" t="str">
        <f t="shared" si="15"/>
        <v/>
      </c>
      <c r="K154" s="37" t="str">
        <f t="shared" si="16"/>
        <v/>
      </c>
      <c r="L154" s="40" t="str">
        <f t="shared" si="20"/>
        <v/>
      </c>
      <c r="M154" s="1" t="str">
        <f t="shared" si="17"/>
        <v/>
      </c>
      <c r="N154" s="16" t="str">
        <f t="shared" si="18"/>
        <v/>
      </c>
      <c r="O154" s="17"/>
      <c r="P154" s="48" t="str">
        <f t="shared" si="19"/>
        <v/>
      </c>
    </row>
    <row r="155" spans="2:16" ht="20.100000000000001" customHeight="1" x14ac:dyDescent="0.25">
      <c r="B155" s="34"/>
      <c r="C155" s="35"/>
      <c r="D155" s="35"/>
      <c r="E155" s="35"/>
      <c r="F155" s="35"/>
      <c r="G155" s="31"/>
      <c r="H155" s="50" t="str">
        <f t="shared" si="14"/>
        <v/>
      </c>
      <c r="I155" s="32"/>
      <c r="J155" s="36" t="str">
        <f t="shared" si="15"/>
        <v/>
      </c>
      <c r="K155" s="37" t="str">
        <f t="shared" si="16"/>
        <v/>
      </c>
      <c r="L155" s="40" t="str">
        <f t="shared" si="20"/>
        <v/>
      </c>
      <c r="M155" s="1" t="str">
        <f t="shared" si="17"/>
        <v/>
      </c>
      <c r="N155" s="16" t="str">
        <f t="shared" si="18"/>
        <v/>
      </c>
      <c r="O155" s="17"/>
      <c r="P155" s="48" t="str">
        <f t="shared" si="19"/>
        <v/>
      </c>
    </row>
    <row r="156" spans="2:16" ht="20.100000000000001" customHeight="1" x14ac:dyDescent="0.25">
      <c r="B156" s="34"/>
      <c r="C156" s="35"/>
      <c r="D156" s="35"/>
      <c r="E156" s="35"/>
      <c r="F156" s="35"/>
      <c r="G156" s="31"/>
      <c r="H156" s="50" t="str">
        <f t="shared" si="14"/>
        <v/>
      </c>
      <c r="I156" s="32"/>
      <c r="J156" s="36" t="str">
        <f t="shared" si="15"/>
        <v/>
      </c>
      <c r="K156" s="37" t="str">
        <f t="shared" si="16"/>
        <v/>
      </c>
      <c r="L156" s="40" t="str">
        <f t="shared" si="20"/>
        <v/>
      </c>
      <c r="M156" s="1" t="str">
        <f t="shared" si="17"/>
        <v/>
      </c>
      <c r="N156" s="16" t="str">
        <f t="shared" si="18"/>
        <v/>
      </c>
      <c r="O156" s="17"/>
      <c r="P156" s="48" t="str">
        <f t="shared" si="19"/>
        <v/>
      </c>
    </row>
    <row r="157" spans="2:16" ht="20.100000000000001" customHeight="1" x14ac:dyDescent="0.25">
      <c r="B157" s="34"/>
      <c r="C157" s="35"/>
      <c r="D157" s="35"/>
      <c r="E157" s="35"/>
      <c r="F157" s="35"/>
      <c r="G157" s="31"/>
      <c r="H157" s="50" t="str">
        <f t="shared" si="14"/>
        <v/>
      </c>
      <c r="I157" s="32"/>
      <c r="J157" s="36" t="str">
        <f t="shared" si="15"/>
        <v/>
      </c>
      <c r="K157" s="37" t="str">
        <f t="shared" si="16"/>
        <v/>
      </c>
      <c r="L157" s="40" t="str">
        <f t="shared" si="20"/>
        <v/>
      </c>
      <c r="M157" s="1" t="str">
        <f t="shared" si="17"/>
        <v/>
      </c>
      <c r="N157" s="16" t="str">
        <f t="shared" si="18"/>
        <v/>
      </c>
      <c r="O157" s="17"/>
      <c r="P157" s="48" t="str">
        <f t="shared" si="19"/>
        <v/>
      </c>
    </row>
    <row r="158" spans="2:16" ht="20.100000000000001" customHeight="1" x14ac:dyDescent="0.25">
      <c r="B158" s="34"/>
      <c r="C158" s="35"/>
      <c r="D158" s="35"/>
      <c r="E158" s="35"/>
      <c r="F158" s="35"/>
      <c r="G158" s="31"/>
      <c r="H158" s="50" t="str">
        <f t="shared" si="14"/>
        <v/>
      </c>
      <c r="I158" s="32"/>
      <c r="J158" s="36" t="str">
        <f t="shared" si="15"/>
        <v/>
      </c>
      <c r="K158" s="37" t="str">
        <f t="shared" si="16"/>
        <v/>
      </c>
      <c r="L158" s="40" t="str">
        <f t="shared" si="20"/>
        <v/>
      </c>
      <c r="M158" s="1" t="str">
        <f t="shared" si="17"/>
        <v/>
      </c>
      <c r="N158" s="16" t="str">
        <f t="shared" si="18"/>
        <v/>
      </c>
      <c r="O158" s="17"/>
      <c r="P158" s="48" t="str">
        <f t="shared" si="19"/>
        <v/>
      </c>
    </row>
    <row r="159" spans="2:16" ht="20.100000000000001" customHeight="1" x14ac:dyDescent="0.25">
      <c r="B159" s="34"/>
      <c r="C159" s="35"/>
      <c r="D159" s="35"/>
      <c r="E159" s="35"/>
      <c r="F159" s="35"/>
      <c r="G159" s="31"/>
      <c r="H159" s="50" t="str">
        <f t="shared" si="14"/>
        <v/>
      </c>
      <c r="I159" s="32"/>
      <c r="J159" s="36" t="str">
        <f t="shared" si="15"/>
        <v/>
      </c>
      <c r="K159" s="37" t="str">
        <f t="shared" si="16"/>
        <v/>
      </c>
      <c r="L159" s="40" t="str">
        <f t="shared" si="20"/>
        <v/>
      </c>
      <c r="M159" s="1" t="str">
        <f t="shared" si="17"/>
        <v/>
      </c>
      <c r="N159" s="16" t="str">
        <f t="shared" si="18"/>
        <v/>
      </c>
      <c r="O159" s="17"/>
      <c r="P159" s="48" t="str">
        <f t="shared" si="19"/>
        <v/>
      </c>
    </row>
    <row r="160" spans="2:16" ht="20.100000000000001" customHeight="1" x14ac:dyDescent="0.25">
      <c r="B160" s="34"/>
      <c r="C160" s="35"/>
      <c r="D160" s="35"/>
      <c r="E160" s="35"/>
      <c r="F160" s="35"/>
      <c r="G160" s="31"/>
      <c r="H160" s="50" t="str">
        <f t="shared" si="14"/>
        <v/>
      </c>
      <c r="I160" s="32"/>
      <c r="J160" s="36" t="str">
        <f t="shared" si="15"/>
        <v/>
      </c>
      <c r="K160" s="37" t="str">
        <f t="shared" si="16"/>
        <v/>
      </c>
      <c r="L160" s="40" t="str">
        <f t="shared" si="20"/>
        <v/>
      </c>
      <c r="M160" s="1" t="str">
        <f t="shared" si="17"/>
        <v/>
      </c>
      <c r="N160" s="16" t="str">
        <f t="shared" si="18"/>
        <v/>
      </c>
      <c r="O160" s="17"/>
      <c r="P160" s="48" t="str">
        <f t="shared" si="19"/>
        <v/>
      </c>
    </row>
    <row r="161" spans="2:16" ht="20.100000000000001" customHeight="1" x14ac:dyDescent="0.25">
      <c r="B161" s="34"/>
      <c r="C161" s="35"/>
      <c r="D161" s="35"/>
      <c r="E161" s="35"/>
      <c r="F161" s="35"/>
      <c r="G161" s="31"/>
      <c r="H161" s="50" t="str">
        <f t="shared" si="14"/>
        <v/>
      </c>
      <c r="I161" s="32"/>
      <c r="J161" s="36" t="str">
        <f t="shared" si="15"/>
        <v/>
      </c>
      <c r="K161" s="37" t="str">
        <f t="shared" si="16"/>
        <v/>
      </c>
      <c r="L161" s="40" t="str">
        <f t="shared" si="20"/>
        <v/>
      </c>
      <c r="M161" s="1" t="str">
        <f t="shared" si="17"/>
        <v/>
      </c>
      <c r="N161" s="16" t="str">
        <f t="shared" si="18"/>
        <v/>
      </c>
      <c r="O161" s="17"/>
      <c r="P161" s="48" t="str">
        <f t="shared" si="19"/>
        <v/>
      </c>
    </row>
    <row r="162" spans="2:16" ht="20.100000000000001" customHeight="1" x14ac:dyDescent="0.25">
      <c r="B162" s="34"/>
      <c r="C162" s="35"/>
      <c r="D162" s="35"/>
      <c r="E162" s="35"/>
      <c r="F162" s="35"/>
      <c r="G162" s="31"/>
      <c r="H162" s="50" t="str">
        <f t="shared" si="14"/>
        <v/>
      </c>
      <c r="I162" s="32"/>
      <c r="J162" s="36" t="str">
        <f t="shared" si="15"/>
        <v/>
      </c>
      <c r="K162" s="37" t="str">
        <f t="shared" si="16"/>
        <v/>
      </c>
      <c r="L162" s="40" t="str">
        <f t="shared" si="20"/>
        <v/>
      </c>
      <c r="M162" s="1" t="str">
        <f t="shared" si="17"/>
        <v/>
      </c>
      <c r="N162" s="16" t="str">
        <f t="shared" si="18"/>
        <v/>
      </c>
      <c r="O162" s="17"/>
      <c r="P162" s="48" t="str">
        <f t="shared" si="19"/>
        <v/>
      </c>
    </row>
    <row r="163" spans="2:16" ht="20.100000000000001" customHeight="1" x14ac:dyDescent="0.25">
      <c r="B163" s="34"/>
      <c r="C163" s="35"/>
      <c r="D163" s="35"/>
      <c r="E163" s="35"/>
      <c r="F163" s="35"/>
      <c r="G163" s="31"/>
      <c r="H163" s="50" t="str">
        <f t="shared" si="14"/>
        <v/>
      </c>
      <c r="I163" s="32"/>
      <c r="J163" s="36" t="str">
        <f t="shared" si="15"/>
        <v/>
      </c>
      <c r="K163" s="37" t="str">
        <f t="shared" si="16"/>
        <v/>
      </c>
      <c r="L163" s="40" t="str">
        <f t="shared" si="20"/>
        <v/>
      </c>
      <c r="M163" s="1" t="str">
        <f t="shared" si="17"/>
        <v/>
      </c>
      <c r="N163" s="16" t="str">
        <f t="shared" si="18"/>
        <v/>
      </c>
      <c r="O163" s="17"/>
      <c r="P163" s="48" t="str">
        <f t="shared" si="19"/>
        <v/>
      </c>
    </row>
    <row r="164" spans="2:16" ht="20.100000000000001" customHeight="1" x14ac:dyDescent="0.25">
      <c r="B164" s="34"/>
      <c r="C164" s="35"/>
      <c r="D164" s="35"/>
      <c r="E164" s="35"/>
      <c r="F164" s="35"/>
      <c r="G164" s="31"/>
      <c r="H164" s="50" t="str">
        <f t="shared" si="14"/>
        <v/>
      </c>
      <c r="I164" s="32"/>
      <c r="J164" s="36" t="str">
        <f t="shared" si="15"/>
        <v/>
      </c>
      <c r="K164" s="37" t="str">
        <f t="shared" si="16"/>
        <v/>
      </c>
      <c r="L164" s="40" t="str">
        <f t="shared" si="20"/>
        <v/>
      </c>
      <c r="M164" s="1" t="str">
        <f t="shared" si="17"/>
        <v/>
      </c>
      <c r="N164" s="16" t="str">
        <f t="shared" si="18"/>
        <v/>
      </c>
      <c r="O164" s="17"/>
      <c r="P164" s="48" t="str">
        <f t="shared" si="19"/>
        <v/>
      </c>
    </row>
    <row r="165" spans="2:16" ht="20.100000000000001" customHeight="1" x14ac:dyDescent="0.25">
      <c r="B165" s="34"/>
      <c r="C165" s="35"/>
      <c r="D165" s="35"/>
      <c r="E165" s="35"/>
      <c r="F165" s="35"/>
      <c r="G165" s="31"/>
      <c r="H165" s="50" t="str">
        <f t="shared" si="14"/>
        <v/>
      </c>
      <c r="I165" s="32"/>
      <c r="J165" s="36" t="str">
        <f t="shared" si="15"/>
        <v/>
      </c>
      <c r="K165" s="37" t="str">
        <f t="shared" si="16"/>
        <v/>
      </c>
      <c r="L165" s="40" t="str">
        <f t="shared" si="20"/>
        <v/>
      </c>
      <c r="M165" s="1" t="str">
        <f t="shared" si="17"/>
        <v/>
      </c>
      <c r="N165" s="16" t="str">
        <f t="shared" si="18"/>
        <v/>
      </c>
      <c r="O165" s="17"/>
      <c r="P165" s="48" t="str">
        <f t="shared" si="19"/>
        <v/>
      </c>
    </row>
    <row r="166" spans="2:16" ht="20.100000000000001" customHeight="1" x14ac:dyDescent="0.25">
      <c r="B166" s="34"/>
      <c r="C166" s="35"/>
      <c r="D166" s="35"/>
      <c r="E166" s="35"/>
      <c r="F166" s="35"/>
      <c r="G166" s="31"/>
      <c r="H166" s="50" t="str">
        <f t="shared" si="14"/>
        <v/>
      </c>
      <c r="I166" s="32"/>
      <c r="J166" s="36" t="str">
        <f t="shared" si="15"/>
        <v/>
      </c>
      <c r="K166" s="37" t="str">
        <f t="shared" si="16"/>
        <v/>
      </c>
      <c r="L166" s="40" t="str">
        <f t="shared" si="20"/>
        <v/>
      </c>
      <c r="M166" s="1" t="str">
        <f t="shared" si="17"/>
        <v/>
      </c>
      <c r="N166" s="16" t="str">
        <f t="shared" si="18"/>
        <v/>
      </c>
      <c r="O166" s="17"/>
      <c r="P166" s="48" t="str">
        <f t="shared" si="19"/>
        <v/>
      </c>
    </row>
    <row r="167" spans="2:16" ht="20.100000000000001" customHeight="1" x14ac:dyDescent="0.25">
      <c r="B167" s="34"/>
      <c r="C167" s="35"/>
      <c r="D167" s="35"/>
      <c r="E167" s="35"/>
      <c r="F167" s="35"/>
      <c r="G167" s="31"/>
      <c r="H167" s="50" t="str">
        <f t="shared" si="14"/>
        <v/>
      </c>
      <c r="I167" s="32"/>
      <c r="J167" s="36" t="str">
        <f t="shared" si="15"/>
        <v/>
      </c>
      <c r="K167" s="37" t="str">
        <f t="shared" si="16"/>
        <v/>
      </c>
      <c r="L167" s="40" t="str">
        <f t="shared" si="20"/>
        <v/>
      </c>
      <c r="M167" s="1" t="str">
        <f t="shared" si="17"/>
        <v/>
      </c>
      <c r="N167" s="16" t="str">
        <f t="shared" si="18"/>
        <v/>
      </c>
      <c r="O167" s="17"/>
      <c r="P167" s="48" t="str">
        <f t="shared" si="19"/>
        <v/>
      </c>
    </row>
    <row r="168" spans="2:16" ht="20.100000000000001" customHeight="1" x14ac:dyDescent="0.25">
      <c r="B168" s="34"/>
      <c r="C168" s="35"/>
      <c r="D168" s="35"/>
      <c r="E168" s="35"/>
      <c r="F168" s="35"/>
      <c r="G168" s="31"/>
      <c r="H168" s="50" t="str">
        <f t="shared" si="14"/>
        <v/>
      </c>
      <c r="I168" s="32"/>
      <c r="J168" s="36" t="str">
        <f t="shared" si="15"/>
        <v/>
      </c>
      <c r="K168" s="37" t="str">
        <f t="shared" si="16"/>
        <v/>
      </c>
      <c r="L168" s="40" t="str">
        <f t="shared" si="20"/>
        <v/>
      </c>
      <c r="M168" s="1" t="str">
        <f t="shared" si="17"/>
        <v/>
      </c>
      <c r="N168" s="16" t="str">
        <f t="shared" si="18"/>
        <v/>
      </c>
      <c r="O168" s="17"/>
      <c r="P168" s="48" t="str">
        <f t="shared" si="19"/>
        <v/>
      </c>
    </row>
    <row r="169" spans="2:16" ht="20.100000000000001" customHeight="1" x14ac:dyDescent="0.25">
      <c r="B169" s="34"/>
      <c r="C169" s="35"/>
      <c r="D169" s="35"/>
      <c r="E169" s="35"/>
      <c r="F169" s="35"/>
      <c r="G169" s="31"/>
      <c r="H169" s="50" t="str">
        <f t="shared" si="14"/>
        <v/>
      </c>
      <c r="I169" s="32"/>
      <c r="J169" s="36" t="str">
        <f t="shared" si="15"/>
        <v/>
      </c>
      <c r="K169" s="37" t="str">
        <f t="shared" si="16"/>
        <v/>
      </c>
      <c r="L169" s="40" t="str">
        <f t="shared" si="20"/>
        <v/>
      </c>
      <c r="M169" s="1" t="str">
        <f t="shared" si="17"/>
        <v/>
      </c>
      <c r="N169" s="16" t="str">
        <f t="shared" si="18"/>
        <v/>
      </c>
      <c r="O169" s="17"/>
      <c r="P169" s="48" t="str">
        <f t="shared" si="19"/>
        <v/>
      </c>
    </row>
    <row r="170" spans="2:16" ht="20.100000000000001" customHeight="1" x14ac:dyDescent="0.25">
      <c r="B170" s="34"/>
      <c r="C170" s="35"/>
      <c r="D170" s="35"/>
      <c r="E170" s="35"/>
      <c r="F170" s="35"/>
      <c r="G170" s="31"/>
      <c r="H170" s="50" t="str">
        <f t="shared" si="14"/>
        <v/>
      </c>
      <c r="I170" s="32"/>
      <c r="J170" s="36" t="str">
        <f t="shared" si="15"/>
        <v/>
      </c>
      <c r="K170" s="37" t="str">
        <f t="shared" si="16"/>
        <v/>
      </c>
      <c r="L170" s="40" t="str">
        <f t="shared" si="20"/>
        <v/>
      </c>
      <c r="M170" s="1" t="str">
        <f t="shared" si="17"/>
        <v/>
      </c>
      <c r="N170" s="16" t="str">
        <f t="shared" si="18"/>
        <v/>
      </c>
      <c r="O170" s="17"/>
      <c r="P170" s="48" t="str">
        <f t="shared" si="19"/>
        <v/>
      </c>
    </row>
    <row r="171" spans="2:16" ht="20.100000000000001" customHeight="1" x14ac:dyDescent="0.25">
      <c r="B171" s="34"/>
      <c r="C171" s="35"/>
      <c r="D171" s="35"/>
      <c r="E171" s="35"/>
      <c r="F171" s="35"/>
      <c r="G171" s="31"/>
      <c r="H171" s="50" t="str">
        <f t="shared" si="14"/>
        <v/>
      </c>
      <c r="I171" s="32"/>
      <c r="J171" s="36" t="str">
        <f t="shared" si="15"/>
        <v/>
      </c>
      <c r="K171" s="37" t="str">
        <f t="shared" si="16"/>
        <v/>
      </c>
      <c r="L171" s="40" t="str">
        <f t="shared" si="20"/>
        <v/>
      </c>
      <c r="M171" s="1" t="str">
        <f t="shared" si="17"/>
        <v/>
      </c>
      <c r="N171" s="16" t="str">
        <f t="shared" si="18"/>
        <v/>
      </c>
      <c r="O171" s="17"/>
      <c r="P171" s="48" t="str">
        <f t="shared" si="19"/>
        <v/>
      </c>
    </row>
    <row r="172" spans="2:16" ht="20.100000000000001" customHeight="1" x14ac:dyDescent="0.25">
      <c r="B172" s="34"/>
      <c r="C172" s="35"/>
      <c r="D172" s="35"/>
      <c r="E172" s="35"/>
      <c r="F172" s="35"/>
      <c r="G172" s="31"/>
      <c r="H172" s="50" t="str">
        <f t="shared" si="14"/>
        <v/>
      </c>
      <c r="I172" s="32"/>
      <c r="J172" s="36" t="str">
        <f t="shared" si="15"/>
        <v/>
      </c>
      <c r="K172" s="37" t="str">
        <f t="shared" si="16"/>
        <v/>
      </c>
      <c r="L172" s="40" t="str">
        <f t="shared" si="20"/>
        <v/>
      </c>
      <c r="M172" s="1" t="str">
        <f t="shared" si="17"/>
        <v/>
      </c>
      <c r="N172" s="16" t="str">
        <f t="shared" si="18"/>
        <v/>
      </c>
      <c r="O172" s="17"/>
      <c r="P172" s="48" t="str">
        <f t="shared" si="19"/>
        <v/>
      </c>
    </row>
    <row r="173" spans="2:16" ht="20.100000000000001" customHeight="1" x14ac:dyDescent="0.25">
      <c r="B173" s="34"/>
      <c r="C173" s="35"/>
      <c r="D173" s="35"/>
      <c r="E173" s="35"/>
      <c r="F173" s="35"/>
      <c r="G173" s="31"/>
      <c r="H173" s="50" t="str">
        <f t="shared" si="14"/>
        <v/>
      </c>
      <c r="I173" s="32"/>
      <c r="J173" s="36" t="str">
        <f t="shared" si="15"/>
        <v/>
      </c>
      <c r="K173" s="37" t="str">
        <f t="shared" si="16"/>
        <v/>
      </c>
      <c r="L173" s="40" t="str">
        <f t="shared" si="20"/>
        <v/>
      </c>
      <c r="M173" s="1" t="str">
        <f t="shared" si="17"/>
        <v/>
      </c>
      <c r="N173" s="16" t="str">
        <f t="shared" si="18"/>
        <v/>
      </c>
      <c r="O173" s="17"/>
      <c r="P173" s="48" t="str">
        <f t="shared" si="19"/>
        <v/>
      </c>
    </row>
    <row r="174" spans="2:16" ht="20.100000000000001" customHeight="1" x14ac:dyDescent="0.25">
      <c r="B174" s="34"/>
      <c r="C174" s="35"/>
      <c r="D174" s="35"/>
      <c r="E174" s="35"/>
      <c r="F174" s="35"/>
      <c r="G174" s="31"/>
      <c r="H174" s="50" t="str">
        <f t="shared" si="14"/>
        <v/>
      </c>
      <c r="I174" s="32"/>
      <c r="J174" s="36" t="str">
        <f t="shared" si="15"/>
        <v/>
      </c>
      <c r="K174" s="37" t="str">
        <f t="shared" si="16"/>
        <v/>
      </c>
      <c r="L174" s="40" t="str">
        <f t="shared" si="20"/>
        <v/>
      </c>
      <c r="M174" s="1" t="str">
        <f t="shared" si="17"/>
        <v/>
      </c>
      <c r="N174" s="16" t="str">
        <f t="shared" si="18"/>
        <v/>
      </c>
      <c r="O174" s="17"/>
      <c r="P174" s="48" t="str">
        <f t="shared" si="19"/>
        <v/>
      </c>
    </row>
    <row r="175" spans="2:16" ht="20.100000000000001" customHeight="1" x14ac:dyDescent="0.25">
      <c r="B175" s="34"/>
      <c r="C175" s="35"/>
      <c r="D175" s="35"/>
      <c r="E175" s="35"/>
      <c r="F175" s="35"/>
      <c r="G175" s="31"/>
      <c r="H175" s="50" t="str">
        <f t="shared" si="14"/>
        <v/>
      </c>
      <c r="I175" s="32"/>
      <c r="J175" s="36" t="str">
        <f t="shared" si="15"/>
        <v/>
      </c>
      <c r="K175" s="37" t="str">
        <f t="shared" si="16"/>
        <v/>
      </c>
      <c r="L175" s="40" t="str">
        <f t="shared" si="20"/>
        <v/>
      </c>
      <c r="M175" s="1" t="str">
        <f t="shared" si="17"/>
        <v/>
      </c>
      <c r="N175" s="16" t="str">
        <f t="shared" si="18"/>
        <v/>
      </c>
      <c r="O175" s="17"/>
      <c r="P175" s="48" t="str">
        <f t="shared" si="19"/>
        <v/>
      </c>
    </row>
    <row r="176" spans="2:16" ht="20.100000000000001" customHeight="1" x14ac:dyDescent="0.25">
      <c r="B176" s="34"/>
      <c r="C176" s="35"/>
      <c r="D176" s="35"/>
      <c r="E176" s="35"/>
      <c r="F176" s="35"/>
      <c r="G176" s="31"/>
      <c r="H176" s="50" t="str">
        <f t="shared" si="14"/>
        <v/>
      </c>
      <c r="I176" s="32"/>
      <c r="J176" s="36" t="str">
        <f t="shared" si="15"/>
        <v/>
      </c>
      <c r="K176" s="37" t="str">
        <f t="shared" si="16"/>
        <v/>
      </c>
      <c r="L176" s="40" t="str">
        <f t="shared" si="20"/>
        <v/>
      </c>
      <c r="M176" s="1" t="str">
        <f t="shared" si="17"/>
        <v/>
      </c>
      <c r="N176" s="16" t="str">
        <f t="shared" si="18"/>
        <v/>
      </c>
      <c r="O176" s="17"/>
      <c r="P176" s="48" t="str">
        <f t="shared" si="19"/>
        <v/>
      </c>
    </row>
    <row r="177" spans="2:16" ht="20.100000000000001" customHeight="1" x14ac:dyDescent="0.25">
      <c r="B177" s="34"/>
      <c r="C177" s="35"/>
      <c r="D177" s="35"/>
      <c r="E177" s="35"/>
      <c r="F177" s="35"/>
      <c r="G177" s="31"/>
      <c r="H177" s="50" t="str">
        <f t="shared" si="14"/>
        <v/>
      </c>
      <c r="I177" s="32"/>
      <c r="J177" s="36" t="str">
        <f t="shared" si="15"/>
        <v/>
      </c>
      <c r="K177" s="37" t="str">
        <f t="shared" si="16"/>
        <v/>
      </c>
      <c r="L177" s="40" t="str">
        <f t="shared" si="20"/>
        <v/>
      </c>
      <c r="M177" s="1" t="str">
        <f t="shared" si="17"/>
        <v/>
      </c>
      <c r="N177" s="16" t="str">
        <f t="shared" si="18"/>
        <v/>
      </c>
      <c r="O177" s="17"/>
      <c r="P177" s="48" t="str">
        <f t="shared" si="19"/>
        <v/>
      </c>
    </row>
    <row r="178" spans="2:16" ht="20.100000000000001" customHeight="1" x14ac:dyDescent="0.25">
      <c r="B178" s="34"/>
      <c r="C178" s="35"/>
      <c r="D178" s="35"/>
      <c r="E178" s="35"/>
      <c r="F178" s="35"/>
      <c r="G178" s="31"/>
      <c r="H178" s="50" t="str">
        <f t="shared" si="14"/>
        <v/>
      </c>
      <c r="I178" s="32"/>
      <c r="J178" s="36" t="str">
        <f t="shared" si="15"/>
        <v/>
      </c>
      <c r="K178" s="37" t="str">
        <f t="shared" si="16"/>
        <v/>
      </c>
      <c r="L178" s="40" t="str">
        <f t="shared" si="20"/>
        <v/>
      </c>
      <c r="M178" s="1" t="str">
        <f t="shared" si="17"/>
        <v/>
      </c>
      <c r="N178" s="16" t="str">
        <f t="shared" si="18"/>
        <v/>
      </c>
      <c r="O178" s="17"/>
      <c r="P178" s="48" t="str">
        <f t="shared" si="19"/>
        <v/>
      </c>
    </row>
    <row r="179" spans="2:16" ht="20.100000000000001" customHeight="1" x14ac:dyDescent="0.25">
      <c r="B179" s="34"/>
      <c r="C179" s="35"/>
      <c r="D179" s="35"/>
      <c r="E179" s="35"/>
      <c r="F179" s="35"/>
      <c r="G179" s="31"/>
      <c r="H179" s="50" t="str">
        <f t="shared" si="14"/>
        <v/>
      </c>
      <c r="I179" s="32"/>
      <c r="J179" s="36" t="str">
        <f t="shared" si="15"/>
        <v/>
      </c>
      <c r="K179" s="37" t="str">
        <f t="shared" si="16"/>
        <v/>
      </c>
      <c r="L179" s="40" t="str">
        <f t="shared" si="20"/>
        <v/>
      </c>
      <c r="M179" s="1" t="str">
        <f t="shared" si="17"/>
        <v/>
      </c>
      <c r="N179" s="16" t="str">
        <f t="shared" si="18"/>
        <v/>
      </c>
      <c r="O179" s="17"/>
      <c r="P179" s="48" t="str">
        <f t="shared" si="19"/>
        <v/>
      </c>
    </row>
    <row r="180" spans="2:16" ht="20.100000000000001" customHeight="1" x14ac:dyDescent="0.25">
      <c r="B180" s="34"/>
      <c r="C180" s="35"/>
      <c r="D180" s="35"/>
      <c r="E180" s="35"/>
      <c r="F180" s="35"/>
      <c r="G180" s="31"/>
      <c r="H180" s="50" t="str">
        <f t="shared" si="14"/>
        <v/>
      </c>
      <c r="I180" s="32"/>
      <c r="J180" s="36" t="str">
        <f t="shared" si="15"/>
        <v/>
      </c>
      <c r="K180" s="37" t="str">
        <f t="shared" si="16"/>
        <v/>
      </c>
      <c r="L180" s="40" t="str">
        <f t="shared" si="20"/>
        <v/>
      </c>
      <c r="M180" s="1" t="str">
        <f t="shared" si="17"/>
        <v/>
      </c>
      <c r="N180" s="16" t="str">
        <f t="shared" si="18"/>
        <v/>
      </c>
      <c r="O180" s="17"/>
      <c r="P180" s="48" t="str">
        <f t="shared" si="19"/>
        <v/>
      </c>
    </row>
    <row r="181" spans="2:16" ht="20.100000000000001" customHeight="1" x14ac:dyDescent="0.25">
      <c r="B181" s="34"/>
      <c r="C181" s="35"/>
      <c r="D181" s="35"/>
      <c r="E181" s="35"/>
      <c r="F181" s="35"/>
      <c r="G181" s="31"/>
      <c r="H181" s="50" t="str">
        <f t="shared" si="14"/>
        <v/>
      </c>
      <c r="I181" s="32"/>
      <c r="J181" s="36" t="str">
        <f t="shared" si="15"/>
        <v/>
      </c>
      <c r="K181" s="37" t="str">
        <f t="shared" si="16"/>
        <v/>
      </c>
      <c r="L181" s="40" t="str">
        <f t="shared" si="20"/>
        <v/>
      </c>
      <c r="M181" s="1" t="str">
        <f t="shared" si="17"/>
        <v/>
      </c>
      <c r="N181" s="16" t="str">
        <f t="shared" si="18"/>
        <v/>
      </c>
      <c r="O181" s="17"/>
      <c r="P181" s="48" t="str">
        <f t="shared" si="19"/>
        <v/>
      </c>
    </row>
    <row r="182" spans="2:16" ht="20.100000000000001" customHeight="1" x14ac:dyDescent="0.25">
      <c r="B182" s="34"/>
      <c r="C182" s="35"/>
      <c r="D182" s="35"/>
      <c r="E182" s="35"/>
      <c r="F182" s="35"/>
      <c r="G182" s="31"/>
      <c r="H182" s="50" t="str">
        <f t="shared" si="14"/>
        <v/>
      </c>
      <c r="I182" s="32"/>
      <c r="J182" s="36" t="str">
        <f t="shared" si="15"/>
        <v/>
      </c>
      <c r="K182" s="37" t="str">
        <f t="shared" si="16"/>
        <v/>
      </c>
      <c r="L182" s="40" t="str">
        <f t="shared" si="20"/>
        <v/>
      </c>
      <c r="M182" s="1" t="str">
        <f t="shared" si="17"/>
        <v/>
      </c>
      <c r="N182" s="16" t="str">
        <f t="shared" si="18"/>
        <v/>
      </c>
      <c r="O182" s="17"/>
      <c r="P182" s="48" t="str">
        <f t="shared" si="19"/>
        <v/>
      </c>
    </row>
    <row r="183" spans="2:16" ht="20.100000000000001" customHeight="1" x14ac:dyDescent="0.25">
      <c r="B183" s="34"/>
      <c r="C183" s="35"/>
      <c r="D183" s="35"/>
      <c r="E183" s="35"/>
      <c r="F183" s="35"/>
      <c r="G183" s="31"/>
      <c r="H183" s="50" t="str">
        <f t="shared" si="14"/>
        <v/>
      </c>
      <c r="I183" s="32"/>
      <c r="J183" s="36" t="str">
        <f t="shared" si="15"/>
        <v/>
      </c>
      <c r="K183" s="37" t="str">
        <f t="shared" si="16"/>
        <v/>
      </c>
      <c r="L183" s="40" t="str">
        <f t="shared" si="20"/>
        <v/>
      </c>
      <c r="M183" s="1" t="str">
        <f t="shared" si="17"/>
        <v/>
      </c>
      <c r="N183" s="16" t="str">
        <f t="shared" si="18"/>
        <v/>
      </c>
      <c r="O183" s="17"/>
      <c r="P183" s="48" t="str">
        <f t="shared" si="19"/>
        <v/>
      </c>
    </row>
    <row r="184" spans="2:16" ht="20.100000000000001" customHeight="1" x14ac:dyDescent="0.25">
      <c r="B184" s="34"/>
      <c r="C184" s="35"/>
      <c r="D184" s="35"/>
      <c r="E184" s="35"/>
      <c r="F184" s="35"/>
      <c r="G184" s="31"/>
      <c r="H184" s="50" t="str">
        <f t="shared" si="14"/>
        <v/>
      </c>
      <c r="I184" s="32"/>
      <c r="J184" s="36" t="str">
        <f t="shared" si="15"/>
        <v/>
      </c>
      <c r="K184" s="37" t="str">
        <f t="shared" si="16"/>
        <v/>
      </c>
      <c r="L184" s="40" t="str">
        <f t="shared" si="20"/>
        <v/>
      </c>
      <c r="M184" s="1" t="str">
        <f t="shared" si="17"/>
        <v/>
      </c>
      <c r="N184" s="16" t="str">
        <f t="shared" si="18"/>
        <v/>
      </c>
      <c r="O184" s="17"/>
      <c r="P184" s="48" t="str">
        <f t="shared" si="19"/>
        <v/>
      </c>
    </row>
    <row r="185" spans="2:16" ht="20.100000000000001" customHeight="1" x14ac:dyDescent="0.25">
      <c r="B185" s="34"/>
      <c r="C185" s="35"/>
      <c r="D185" s="35"/>
      <c r="E185" s="35"/>
      <c r="F185" s="35"/>
      <c r="G185" s="31"/>
      <c r="H185" s="50" t="str">
        <f t="shared" si="14"/>
        <v/>
      </c>
      <c r="I185" s="32"/>
      <c r="J185" s="36" t="str">
        <f t="shared" si="15"/>
        <v/>
      </c>
      <c r="K185" s="37" t="str">
        <f t="shared" si="16"/>
        <v/>
      </c>
      <c r="L185" s="40" t="str">
        <f t="shared" si="20"/>
        <v/>
      </c>
      <c r="M185" s="1" t="str">
        <f t="shared" si="17"/>
        <v/>
      </c>
      <c r="N185" s="16" t="str">
        <f t="shared" si="18"/>
        <v/>
      </c>
      <c r="O185" s="17"/>
      <c r="P185" s="48" t="str">
        <f t="shared" si="19"/>
        <v/>
      </c>
    </row>
    <row r="186" spans="2:16" ht="20.100000000000001" customHeight="1" x14ac:dyDescent="0.25">
      <c r="B186" s="34"/>
      <c r="C186" s="35"/>
      <c r="D186" s="35"/>
      <c r="E186" s="35"/>
      <c r="F186" s="35"/>
      <c r="G186" s="31"/>
      <c r="H186" s="50" t="str">
        <f t="shared" si="14"/>
        <v/>
      </c>
      <c r="I186" s="32"/>
      <c r="J186" s="36" t="str">
        <f t="shared" si="15"/>
        <v/>
      </c>
      <c r="K186" s="37" t="str">
        <f t="shared" si="16"/>
        <v/>
      </c>
      <c r="L186" s="40" t="str">
        <f t="shared" si="20"/>
        <v/>
      </c>
      <c r="M186" s="1" t="str">
        <f t="shared" si="17"/>
        <v/>
      </c>
      <c r="N186" s="16" t="str">
        <f t="shared" si="18"/>
        <v/>
      </c>
      <c r="O186" s="17"/>
      <c r="P186" s="48" t="str">
        <f t="shared" si="19"/>
        <v/>
      </c>
    </row>
    <row r="187" spans="2:16" ht="20.100000000000001" customHeight="1" x14ac:dyDescent="0.25">
      <c r="B187" s="34"/>
      <c r="C187" s="35"/>
      <c r="D187" s="35"/>
      <c r="E187" s="35"/>
      <c r="F187" s="35"/>
      <c r="G187" s="31"/>
      <c r="H187" s="50" t="str">
        <f t="shared" si="14"/>
        <v/>
      </c>
      <c r="I187" s="32"/>
      <c r="J187" s="36" t="str">
        <f t="shared" si="15"/>
        <v/>
      </c>
      <c r="K187" s="37" t="str">
        <f t="shared" si="16"/>
        <v/>
      </c>
      <c r="L187" s="40" t="str">
        <f t="shared" si="20"/>
        <v/>
      </c>
      <c r="M187" s="1" t="str">
        <f t="shared" si="17"/>
        <v/>
      </c>
      <c r="N187" s="16" t="str">
        <f t="shared" si="18"/>
        <v/>
      </c>
      <c r="O187" s="17"/>
      <c r="P187" s="48" t="str">
        <f t="shared" si="19"/>
        <v/>
      </c>
    </row>
    <row r="188" spans="2:16" ht="20.100000000000001" customHeight="1" x14ac:dyDescent="0.25">
      <c r="B188" s="34"/>
      <c r="C188" s="35"/>
      <c r="D188" s="35"/>
      <c r="E188" s="35"/>
      <c r="F188" s="35"/>
      <c r="G188" s="31"/>
      <c r="H188" s="50" t="str">
        <f t="shared" si="14"/>
        <v/>
      </c>
      <c r="I188" s="32"/>
      <c r="J188" s="36" t="str">
        <f t="shared" si="15"/>
        <v/>
      </c>
      <c r="K188" s="37" t="str">
        <f t="shared" si="16"/>
        <v/>
      </c>
      <c r="L188" s="40" t="str">
        <f t="shared" si="20"/>
        <v/>
      </c>
      <c r="M188" s="1" t="str">
        <f t="shared" si="17"/>
        <v/>
      </c>
      <c r="N188" s="16" t="str">
        <f t="shared" si="18"/>
        <v/>
      </c>
      <c r="O188" s="17"/>
      <c r="P188" s="48" t="str">
        <f t="shared" si="19"/>
        <v/>
      </c>
    </row>
    <row r="189" spans="2:16" ht="20.100000000000001" customHeight="1" x14ac:dyDescent="0.25">
      <c r="B189" s="34"/>
      <c r="C189" s="35"/>
      <c r="D189" s="35"/>
      <c r="E189" s="35"/>
      <c r="F189" s="35"/>
      <c r="G189" s="31"/>
      <c r="H189" s="50" t="str">
        <f t="shared" si="14"/>
        <v/>
      </c>
      <c r="I189" s="32"/>
      <c r="J189" s="36" t="str">
        <f t="shared" si="15"/>
        <v/>
      </c>
      <c r="K189" s="37" t="str">
        <f t="shared" si="16"/>
        <v/>
      </c>
      <c r="L189" s="40" t="str">
        <f t="shared" si="20"/>
        <v/>
      </c>
      <c r="M189" s="1" t="str">
        <f t="shared" si="17"/>
        <v/>
      </c>
      <c r="N189" s="16" t="str">
        <f t="shared" si="18"/>
        <v/>
      </c>
      <c r="O189" s="17"/>
      <c r="P189" s="48" t="str">
        <f t="shared" si="19"/>
        <v/>
      </c>
    </row>
    <row r="190" spans="2:16" ht="20.100000000000001" customHeight="1" x14ac:dyDescent="0.25">
      <c r="B190" s="34"/>
      <c r="C190" s="35"/>
      <c r="D190" s="35"/>
      <c r="E190" s="35"/>
      <c r="F190" s="35"/>
      <c r="G190" s="31"/>
      <c r="H190" s="50" t="str">
        <f t="shared" si="14"/>
        <v/>
      </c>
      <c r="I190" s="32"/>
      <c r="J190" s="36" t="str">
        <f t="shared" si="15"/>
        <v/>
      </c>
      <c r="K190" s="37" t="str">
        <f t="shared" si="16"/>
        <v/>
      </c>
      <c r="L190" s="40" t="str">
        <f t="shared" si="20"/>
        <v/>
      </c>
      <c r="M190" s="1" t="str">
        <f t="shared" si="17"/>
        <v/>
      </c>
      <c r="N190" s="16" t="str">
        <f t="shared" si="18"/>
        <v/>
      </c>
      <c r="O190" s="17"/>
      <c r="P190" s="48" t="str">
        <f t="shared" si="19"/>
        <v/>
      </c>
    </row>
    <row r="191" spans="2:16" ht="20.100000000000001" customHeight="1" x14ac:dyDescent="0.25">
      <c r="B191" s="34"/>
      <c r="C191" s="35"/>
      <c r="D191" s="35"/>
      <c r="E191" s="35"/>
      <c r="F191" s="35"/>
      <c r="G191" s="31"/>
      <c r="H191" s="50" t="str">
        <f t="shared" si="14"/>
        <v/>
      </c>
      <c r="I191" s="32"/>
      <c r="J191" s="36" t="str">
        <f t="shared" si="15"/>
        <v/>
      </c>
      <c r="K191" s="37" t="str">
        <f t="shared" si="16"/>
        <v/>
      </c>
      <c r="L191" s="40" t="str">
        <f t="shared" si="20"/>
        <v/>
      </c>
      <c r="M191" s="1" t="str">
        <f t="shared" si="17"/>
        <v/>
      </c>
      <c r="N191" s="16" t="str">
        <f t="shared" si="18"/>
        <v/>
      </c>
      <c r="O191" s="17"/>
      <c r="P191" s="48" t="str">
        <f t="shared" si="19"/>
        <v/>
      </c>
    </row>
    <row r="192" spans="2:16" ht="20.100000000000001" customHeight="1" x14ac:dyDescent="0.25">
      <c r="B192" s="34"/>
      <c r="C192" s="35"/>
      <c r="D192" s="35"/>
      <c r="E192" s="35"/>
      <c r="F192" s="35"/>
      <c r="G192" s="31"/>
      <c r="H192" s="50" t="str">
        <f t="shared" si="14"/>
        <v/>
      </c>
      <c r="I192" s="32"/>
      <c r="J192" s="36" t="str">
        <f t="shared" si="15"/>
        <v/>
      </c>
      <c r="K192" s="37" t="str">
        <f t="shared" si="16"/>
        <v/>
      </c>
      <c r="L192" s="40" t="str">
        <f t="shared" si="20"/>
        <v/>
      </c>
      <c r="M192" s="1" t="str">
        <f t="shared" si="17"/>
        <v/>
      </c>
      <c r="N192" s="16" t="str">
        <f t="shared" si="18"/>
        <v/>
      </c>
      <c r="O192" s="17"/>
      <c r="P192" s="48" t="str">
        <f t="shared" si="19"/>
        <v/>
      </c>
    </row>
    <row r="193" spans="2:16" ht="20.100000000000001" customHeight="1" x14ac:dyDescent="0.25">
      <c r="B193" s="34"/>
      <c r="C193" s="35"/>
      <c r="D193" s="35"/>
      <c r="E193" s="35"/>
      <c r="F193" s="35"/>
      <c r="G193" s="31"/>
      <c r="H193" s="50" t="str">
        <f t="shared" si="14"/>
        <v/>
      </c>
      <c r="I193" s="32"/>
      <c r="J193" s="36" t="str">
        <f t="shared" si="15"/>
        <v/>
      </c>
      <c r="K193" s="37" t="str">
        <f t="shared" si="16"/>
        <v/>
      </c>
      <c r="L193" s="40" t="str">
        <f t="shared" si="20"/>
        <v/>
      </c>
      <c r="M193" s="1" t="str">
        <f t="shared" si="17"/>
        <v/>
      </c>
      <c r="N193" s="16" t="str">
        <f t="shared" si="18"/>
        <v/>
      </c>
      <c r="O193" s="17"/>
      <c r="P193" s="48" t="str">
        <f t="shared" si="19"/>
        <v/>
      </c>
    </row>
    <row r="194" spans="2:16" ht="20.100000000000001" customHeight="1" x14ac:dyDescent="0.25">
      <c r="B194" s="34"/>
      <c r="C194" s="35"/>
      <c r="D194" s="35"/>
      <c r="E194" s="35"/>
      <c r="F194" s="35"/>
      <c r="G194" s="31"/>
      <c r="H194" s="50" t="str">
        <f t="shared" si="14"/>
        <v/>
      </c>
      <c r="I194" s="32"/>
      <c r="J194" s="36" t="str">
        <f t="shared" si="15"/>
        <v/>
      </c>
      <c r="K194" s="37" t="str">
        <f t="shared" si="16"/>
        <v/>
      </c>
      <c r="L194" s="40" t="str">
        <f t="shared" si="20"/>
        <v/>
      </c>
      <c r="M194" s="1" t="str">
        <f t="shared" si="17"/>
        <v/>
      </c>
      <c r="N194" s="16" t="str">
        <f t="shared" si="18"/>
        <v/>
      </c>
      <c r="O194" s="17"/>
      <c r="P194" s="48" t="str">
        <f t="shared" si="19"/>
        <v/>
      </c>
    </row>
    <row r="195" spans="2:16" ht="20.100000000000001" customHeight="1" x14ac:dyDescent="0.25">
      <c r="B195" s="34"/>
      <c r="C195" s="35"/>
      <c r="D195" s="35"/>
      <c r="E195" s="35"/>
      <c r="F195" s="35"/>
      <c r="G195" s="31"/>
      <c r="H195" s="50" t="str">
        <f t="shared" si="14"/>
        <v/>
      </c>
      <c r="I195" s="32"/>
      <c r="J195" s="36" t="str">
        <f t="shared" si="15"/>
        <v/>
      </c>
      <c r="K195" s="37" t="str">
        <f t="shared" si="16"/>
        <v/>
      </c>
      <c r="L195" s="40" t="str">
        <f t="shared" si="20"/>
        <v/>
      </c>
      <c r="M195" s="1" t="str">
        <f t="shared" si="17"/>
        <v/>
      </c>
      <c r="N195" s="16" t="str">
        <f t="shared" si="18"/>
        <v/>
      </c>
      <c r="O195" s="17"/>
      <c r="P195" s="48" t="str">
        <f t="shared" si="19"/>
        <v/>
      </c>
    </row>
    <row r="196" spans="2:16" ht="20.100000000000001" customHeight="1" x14ac:dyDescent="0.25">
      <c r="B196" s="34"/>
      <c r="C196" s="35"/>
      <c r="D196" s="35"/>
      <c r="E196" s="35"/>
      <c r="F196" s="35"/>
      <c r="G196" s="31"/>
      <c r="H196" s="50" t="str">
        <f t="shared" si="14"/>
        <v/>
      </c>
      <c r="I196" s="32"/>
      <c r="J196" s="36" t="str">
        <f t="shared" si="15"/>
        <v/>
      </c>
      <c r="K196" s="37" t="str">
        <f t="shared" si="16"/>
        <v/>
      </c>
      <c r="L196" s="40" t="str">
        <f t="shared" si="20"/>
        <v/>
      </c>
      <c r="M196" s="1" t="str">
        <f t="shared" si="17"/>
        <v/>
      </c>
      <c r="N196" s="16" t="str">
        <f t="shared" si="18"/>
        <v/>
      </c>
      <c r="O196" s="17"/>
      <c r="P196" s="48" t="str">
        <f t="shared" si="19"/>
        <v/>
      </c>
    </row>
    <row r="197" spans="2:16" ht="20.100000000000001" customHeight="1" x14ac:dyDescent="0.25">
      <c r="B197" s="34"/>
      <c r="C197" s="35"/>
      <c r="D197" s="35"/>
      <c r="E197" s="35"/>
      <c r="F197" s="35"/>
      <c r="G197" s="31"/>
      <c r="H197" s="50" t="str">
        <f t="shared" si="14"/>
        <v/>
      </c>
      <c r="I197" s="32"/>
      <c r="J197" s="36" t="str">
        <f t="shared" si="15"/>
        <v/>
      </c>
      <c r="K197" s="37" t="str">
        <f t="shared" si="16"/>
        <v/>
      </c>
      <c r="L197" s="40" t="str">
        <f t="shared" si="20"/>
        <v/>
      </c>
      <c r="M197" s="1" t="str">
        <f t="shared" si="17"/>
        <v/>
      </c>
      <c r="N197" s="16" t="str">
        <f t="shared" si="18"/>
        <v/>
      </c>
      <c r="O197" s="17"/>
      <c r="P197" s="48" t="str">
        <f t="shared" si="19"/>
        <v/>
      </c>
    </row>
    <row r="198" spans="2:16" ht="20.100000000000001" customHeight="1" x14ac:dyDescent="0.25">
      <c r="B198" s="34"/>
      <c r="C198" s="35"/>
      <c r="D198" s="35"/>
      <c r="E198" s="35"/>
      <c r="F198" s="35"/>
      <c r="G198" s="31"/>
      <c r="H198" s="50" t="str">
        <f t="shared" si="14"/>
        <v/>
      </c>
      <c r="I198" s="32"/>
      <c r="J198" s="36" t="str">
        <f t="shared" si="15"/>
        <v/>
      </c>
      <c r="K198" s="37" t="str">
        <f t="shared" si="16"/>
        <v/>
      </c>
      <c r="L198" s="40" t="str">
        <f t="shared" si="20"/>
        <v/>
      </c>
      <c r="M198" s="1" t="str">
        <f t="shared" si="17"/>
        <v/>
      </c>
      <c r="N198" s="16" t="str">
        <f t="shared" si="18"/>
        <v/>
      </c>
      <c r="O198" s="17"/>
      <c r="P198" s="48" t="str">
        <f t="shared" si="19"/>
        <v/>
      </c>
    </row>
    <row r="199" spans="2:16" ht="20.100000000000001" customHeight="1" x14ac:dyDescent="0.25">
      <c r="B199" s="34"/>
      <c r="C199" s="35"/>
      <c r="D199" s="35"/>
      <c r="E199" s="35"/>
      <c r="F199" s="35"/>
      <c r="G199" s="31"/>
      <c r="H199" s="50" t="str">
        <f t="shared" si="14"/>
        <v/>
      </c>
      <c r="I199" s="32"/>
      <c r="J199" s="36" t="str">
        <f t="shared" si="15"/>
        <v/>
      </c>
      <c r="K199" s="37" t="str">
        <f t="shared" si="16"/>
        <v/>
      </c>
      <c r="L199" s="40" t="str">
        <f t="shared" si="20"/>
        <v/>
      </c>
      <c r="M199" s="1" t="str">
        <f t="shared" si="17"/>
        <v/>
      </c>
      <c r="N199" s="16" t="str">
        <f t="shared" si="18"/>
        <v/>
      </c>
      <c r="O199" s="17"/>
      <c r="P199" s="48" t="str">
        <f t="shared" si="19"/>
        <v/>
      </c>
    </row>
    <row r="200" spans="2:16" ht="20.100000000000001" customHeight="1" x14ac:dyDescent="0.25">
      <c r="B200" s="34"/>
      <c r="C200" s="35"/>
      <c r="D200" s="35"/>
      <c r="E200" s="35"/>
      <c r="F200" s="35"/>
      <c r="G200" s="31"/>
      <c r="H200" s="50" t="str">
        <f t="shared" ref="H200:H207" si="21">+IF(G200&lt;&gt;0,IF(G200&gt;=0,"S","H"),"")</f>
        <v/>
      </c>
      <c r="I200" s="32"/>
      <c r="J200" s="36" t="str">
        <f t="shared" ref="J200:J207" si="22">+IF(G200&lt;&gt;"",IF(I200=5,G200/1.05*0.05,IF(I200=10,G200/1.1*0.1,IF(I200=20,G200/1.2*0.2,IF(I200="IG",0,IF(I200=12,G200/1.12*0.12,IF(I200=13,G200/1.13*0.13,IF(I200="EXPORT",0,0))))))),"")</f>
        <v/>
      </c>
      <c r="K200" s="37" t="str">
        <f t="shared" ref="K200:K206" si="23">+IF(G200&lt;&gt;"",IF(G200&lt;0,IF(I200&lt;&gt;"",IF(I200=20,9,IF(I200=10,8,IF(I200=13,6,""))),""),""),"")</f>
        <v/>
      </c>
      <c r="L200" s="40" t="str">
        <f t="shared" si="20"/>
        <v/>
      </c>
      <c r="M200" s="1" t="str">
        <f t="shared" ref="M200:M207" si="24">IF(G200&lt;&gt;"",IF(G200&lt;0,-1*G200,G200),"")</f>
        <v/>
      </c>
      <c r="N200" s="16" t="str">
        <f t="shared" ref="N200:N207" si="25">+IF(B200&lt;&gt;"",B200,"")</f>
        <v/>
      </c>
      <c r="O200" s="17"/>
      <c r="P200" s="48" t="str">
        <f t="shared" ref="P200:P207" si="26">+IF(B200&lt;&gt;"",0,"")</f>
        <v/>
      </c>
    </row>
    <row r="201" spans="2:16" ht="20.100000000000001" customHeight="1" x14ac:dyDescent="0.25">
      <c r="B201" s="34"/>
      <c r="C201" s="35"/>
      <c r="D201" s="35"/>
      <c r="E201" s="35"/>
      <c r="F201" s="35"/>
      <c r="G201" s="31"/>
      <c r="H201" s="50" t="str">
        <f t="shared" si="21"/>
        <v/>
      </c>
      <c r="I201" s="32"/>
      <c r="J201" s="36" t="str">
        <f t="shared" si="22"/>
        <v/>
      </c>
      <c r="K201" s="37" t="str">
        <f t="shared" si="23"/>
        <v/>
      </c>
      <c r="L201" s="40" t="str">
        <f t="shared" ref="L201:L207" si="27">+IF(G201&lt;&gt;"",L200+G201,"")</f>
        <v/>
      </c>
      <c r="M201" s="1" t="str">
        <f t="shared" si="24"/>
        <v/>
      </c>
      <c r="N201" s="16" t="str">
        <f t="shared" si="25"/>
        <v/>
      </c>
      <c r="O201" s="17"/>
      <c r="P201" s="48" t="str">
        <f t="shared" si="26"/>
        <v/>
      </c>
    </row>
    <row r="202" spans="2:16" ht="20.100000000000001" customHeight="1" x14ac:dyDescent="0.25">
      <c r="B202" s="34"/>
      <c r="C202" s="35"/>
      <c r="D202" s="35"/>
      <c r="E202" s="35"/>
      <c r="F202" s="35"/>
      <c r="G202" s="31"/>
      <c r="H202" s="50" t="str">
        <f t="shared" si="21"/>
        <v/>
      </c>
      <c r="I202" s="32"/>
      <c r="J202" s="36" t="str">
        <f t="shared" si="22"/>
        <v/>
      </c>
      <c r="K202" s="37" t="str">
        <f t="shared" si="23"/>
        <v/>
      </c>
      <c r="L202" s="40" t="str">
        <f t="shared" si="27"/>
        <v/>
      </c>
      <c r="M202" s="1" t="str">
        <f t="shared" si="24"/>
        <v/>
      </c>
      <c r="N202" s="16" t="str">
        <f t="shared" si="25"/>
        <v/>
      </c>
      <c r="O202" s="17"/>
      <c r="P202" s="48" t="str">
        <f t="shared" si="26"/>
        <v/>
      </c>
    </row>
    <row r="203" spans="2:16" ht="20.100000000000001" customHeight="1" x14ac:dyDescent="0.25">
      <c r="B203" s="34"/>
      <c r="C203" s="35"/>
      <c r="D203" s="35"/>
      <c r="E203" s="35"/>
      <c r="F203" s="35"/>
      <c r="G203" s="31"/>
      <c r="H203" s="50" t="str">
        <f t="shared" si="21"/>
        <v/>
      </c>
      <c r="I203" s="32"/>
      <c r="J203" s="36" t="str">
        <f t="shared" si="22"/>
        <v/>
      </c>
      <c r="K203" s="37" t="str">
        <f t="shared" si="23"/>
        <v/>
      </c>
      <c r="L203" s="40" t="str">
        <f t="shared" si="27"/>
        <v/>
      </c>
      <c r="M203" s="1" t="str">
        <f t="shared" si="24"/>
        <v/>
      </c>
      <c r="N203" s="16" t="str">
        <f t="shared" si="25"/>
        <v/>
      </c>
      <c r="O203" s="17"/>
      <c r="P203" s="48" t="str">
        <f t="shared" si="26"/>
        <v/>
      </c>
    </row>
    <row r="204" spans="2:16" ht="20.100000000000001" customHeight="1" x14ac:dyDescent="0.25">
      <c r="B204" s="34"/>
      <c r="C204" s="35"/>
      <c r="D204" s="35"/>
      <c r="E204" s="35"/>
      <c r="F204" s="35"/>
      <c r="G204" s="31"/>
      <c r="H204" s="50" t="str">
        <f t="shared" si="21"/>
        <v/>
      </c>
      <c r="I204" s="32"/>
      <c r="J204" s="36" t="str">
        <f t="shared" si="22"/>
        <v/>
      </c>
      <c r="K204" s="37" t="str">
        <f t="shared" si="23"/>
        <v/>
      </c>
      <c r="L204" s="40" t="str">
        <f t="shared" si="27"/>
        <v/>
      </c>
      <c r="M204" s="1" t="str">
        <f t="shared" si="24"/>
        <v/>
      </c>
      <c r="N204" s="16" t="str">
        <f t="shared" si="25"/>
        <v/>
      </c>
      <c r="O204" s="17"/>
      <c r="P204" s="48" t="str">
        <f t="shared" si="26"/>
        <v/>
      </c>
    </row>
    <row r="205" spans="2:16" ht="20.100000000000001" customHeight="1" x14ac:dyDescent="0.25">
      <c r="B205" s="34"/>
      <c r="C205" s="35"/>
      <c r="D205" s="35"/>
      <c r="E205" s="35"/>
      <c r="F205" s="35"/>
      <c r="G205" s="31"/>
      <c r="H205" s="50" t="str">
        <f t="shared" si="21"/>
        <v/>
      </c>
      <c r="I205" s="32"/>
      <c r="J205" s="36" t="str">
        <f t="shared" si="22"/>
        <v/>
      </c>
      <c r="K205" s="37" t="str">
        <f t="shared" si="23"/>
        <v/>
      </c>
      <c r="L205" s="40" t="str">
        <f t="shared" si="27"/>
        <v/>
      </c>
      <c r="M205" s="1" t="str">
        <f t="shared" si="24"/>
        <v/>
      </c>
      <c r="N205" s="16" t="str">
        <f t="shared" si="25"/>
        <v/>
      </c>
      <c r="O205" s="17"/>
      <c r="P205" s="48" t="str">
        <f t="shared" si="26"/>
        <v/>
      </c>
    </row>
    <row r="206" spans="2:16" ht="20.100000000000001" customHeight="1" x14ac:dyDescent="0.25">
      <c r="B206" s="34"/>
      <c r="C206" s="35"/>
      <c r="D206" s="35"/>
      <c r="E206" s="35"/>
      <c r="F206" s="35"/>
      <c r="G206" s="31"/>
      <c r="H206" s="50" t="str">
        <f t="shared" si="21"/>
        <v/>
      </c>
      <c r="I206" s="32"/>
      <c r="J206" s="36" t="str">
        <f t="shared" si="22"/>
        <v/>
      </c>
      <c r="K206" s="37" t="str">
        <f t="shared" si="23"/>
        <v/>
      </c>
      <c r="L206" s="40" t="str">
        <f t="shared" si="27"/>
        <v/>
      </c>
      <c r="M206" s="1" t="str">
        <f t="shared" si="24"/>
        <v/>
      </c>
      <c r="N206" s="16" t="str">
        <f t="shared" si="25"/>
        <v/>
      </c>
      <c r="O206" s="17"/>
      <c r="P206" s="48" t="str">
        <f t="shared" si="26"/>
        <v/>
      </c>
    </row>
    <row r="207" spans="2:16" ht="20.100000000000001" customHeight="1" x14ac:dyDescent="0.25">
      <c r="B207" s="34"/>
      <c r="C207" s="35"/>
      <c r="D207" s="35"/>
      <c r="E207" s="35"/>
      <c r="F207" s="35"/>
      <c r="G207" s="31"/>
      <c r="H207" s="50" t="str">
        <f t="shared" si="21"/>
        <v/>
      </c>
      <c r="I207" s="32"/>
      <c r="J207" s="36" t="str">
        <f t="shared" si="22"/>
        <v/>
      </c>
      <c r="K207" s="37" t="str">
        <f>+IF(G207&lt;&gt;"",IF(G207&lt;0,IF(I207&lt;&gt;"",IF(I207=20,9,IF(I207=10,8,IF(I207=13,6,""))),""),""),"")</f>
        <v/>
      </c>
      <c r="L207" s="40" t="str">
        <f t="shared" si="27"/>
        <v/>
      </c>
      <c r="M207" s="1" t="str">
        <f t="shared" si="24"/>
        <v/>
      </c>
      <c r="N207" s="16" t="str">
        <f t="shared" si="25"/>
        <v/>
      </c>
      <c r="O207" s="17"/>
      <c r="P207" s="48" t="str">
        <f t="shared" si="26"/>
        <v/>
      </c>
    </row>
    <row r="208" spans="2:16" ht="20.100000000000001" customHeight="1" thickBot="1" x14ac:dyDescent="0.3">
      <c r="B208" s="41"/>
      <c r="C208" s="42"/>
      <c r="D208" s="42"/>
      <c r="E208" s="42"/>
      <c r="F208" s="42"/>
      <c r="G208" s="42"/>
      <c r="H208" s="42"/>
      <c r="I208" s="42"/>
      <c r="J208" s="42"/>
      <c r="K208" s="42"/>
      <c r="L208" s="43"/>
      <c r="O208" s="17">
        <f>SUM(G7:G207)+L4</f>
        <v>0</v>
      </c>
    </row>
    <row r="209" spans="2:12" ht="20.100000000000001" customHeight="1" thickTop="1" x14ac:dyDescent="0.25">
      <c r="B209" s="44"/>
      <c r="C209" s="45"/>
      <c r="D209" s="45"/>
      <c r="E209" s="45"/>
      <c r="F209" s="45"/>
      <c r="G209" s="45"/>
      <c r="H209" s="45"/>
      <c r="I209" s="45"/>
      <c r="J209" s="46" t="s">
        <v>12</v>
      </c>
      <c r="K209" s="45"/>
      <c r="L209" s="47">
        <f>+O208</f>
        <v>0</v>
      </c>
    </row>
  </sheetData>
  <sheetProtection algorithmName="SHA-512" hashValue="Ev/STdJA19K3W4CuspSmezfTACWyiEfk6f38EBrGKYg0yEQCo/DRV7Xc8LxZWqiypfUB4iigsHF5HU0QnVyqVA==" saltValue="cWiUR+qF2ryiiUw01ZuG0A==" spinCount="100000" sheet="1" objects="1" scenarios="1"/>
  <customSheetViews>
    <customSheetView guid="{C823E53C-1558-4D7F-BD45-357C22AC1EC6}" fitToPage="1" printArea="1" hiddenColumns="1">
      <selection activeCell="A36" sqref="A36"/>
      <pageMargins left="0.70866141732283472" right="0.70866141732283472" top="0.78740157480314965" bottom="0.78740157480314965" header="0.31496062992125984" footer="0.31496062992125984"/>
      <pageSetup paperSize="9" scale="64" fitToHeight="13" orientation="portrait" r:id="rId1"/>
    </customSheetView>
  </customSheetViews>
  <mergeCells count="1">
    <mergeCell ref="B2:L2"/>
  </mergeCells>
  <phoneticPr fontId="4" type="noConversion"/>
  <conditionalFormatting sqref="L7:L207">
    <cfRule type="cellIs" dxfId="1" priority="1" operator="lessThan">
      <formula>0</formula>
    </cfRule>
    <cfRule type="cellIs" dxfId="0" priority="2" operator="lessThan">
      <formula>0</formula>
    </cfRule>
  </conditionalFormatting>
  <dataValidations count="3">
    <dataValidation type="decimal" allowBlank="1" showInputMessage="1" showErrorMessage="1" promptTitle="Betrag" prompt="Einnahmen mit einem Plus vor dem Betrag eintragen, Ausgaben mit einem Minus." sqref="G7:G207" xr:uid="{00000000-0002-0000-0100-000000000000}">
      <formula1>-99999999999999900000</formula1>
      <formula2>99999999999999900000</formula2>
    </dataValidation>
    <dataValidation type="date" allowBlank="1" showInputMessage="1" showErrorMessage="1" errorTitle="Datum" error="Datum anders als im erlaubten Format angegeben oder Jahr überschritten." promptTitle="Datum" prompt="Sie müssen das Datum im Format TT.MM.JJJJ angeben" sqref="B7:B207" xr:uid="{00000000-0002-0000-0100-000001000000}">
      <formula1>46023</formula1>
      <formula2>46387</formula2>
    </dataValidation>
    <dataValidation type="textLength" operator="lessThan" allowBlank="1" showInputMessage="1" showErrorMessage="1" errorTitle="Fehler" error="Maximale Textlänge von 50 Zeichen überschritten!" promptTitle="Maximale Länge - 60 Zeichen" sqref="F7:F207" xr:uid="{00000000-0002-0000-0100-000003000000}">
      <formula1>50</formula1>
    </dataValidation>
  </dataValidations>
  <pageMargins left="0.70866141732283472" right="0.70866141732283472" top="0.78740157480314965" bottom="0.78740157480314965" header="0.31496062992125984" footer="0.31496062992125984"/>
  <pageSetup paperSize="9" scale="61" fitToHeight="13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Fehlerhafte Daten" error="Bitte nur Daten aus Dropdown-Menü eintragen!" xr:uid="{00000000-0002-0000-0100-000002000000}">
          <x14:formula1>
            <xm:f>Steuercodes!$A$2:$A$8</xm:f>
          </x14:formula1>
          <xm:sqref>I7:I207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4"/>
  <dimension ref="A1:A8"/>
  <sheetViews>
    <sheetView workbookViewId="0"/>
  </sheetViews>
  <sheetFormatPr baseColWidth="10" defaultRowHeight="15" x14ac:dyDescent="0.25"/>
  <sheetData>
    <row r="1" spans="1:1" x14ac:dyDescent="0.25">
      <c r="A1" s="5" t="s">
        <v>15</v>
      </c>
    </row>
    <row r="2" spans="1:1" x14ac:dyDescent="0.25">
      <c r="A2">
        <v>0</v>
      </c>
    </row>
    <row r="3" spans="1:1" x14ac:dyDescent="0.25">
      <c r="A3">
        <v>10</v>
      </c>
    </row>
    <row r="4" spans="1:1" x14ac:dyDescent="0.25">
      <c r="A4">
        <v>13</v>
      </c>
    </row>
    <row r="5" spans="1:1" x14ac:dyDescent="0.25">
      <c r="A5">
        <v>20</v>
      </c>
    </row>
    <row r="6" spans="1:1" x14ac:dyDescent="0.25">
      <c r="A6" t="s">
        <v>20</v>
      </c>
    </row>
    <row r="7" spans="1:1" x14ac:dyDescent="0.25">
      <c r="A7" t="s">
        <v>16</v>
      </c>
    </row>
    <row r="8" spans="1:1" x14ac:dyDescent="0.25">
      <c r="A8" t="s">
        <v>31</v>
      </c>
    </row>
  </sheetData>
  <sheetProtection algorithmName="SHA-512" hashValue="mVVx95X1MVgSfSplYAyFMtyhXmpYiwKHx1SAEt8PRVcRMCJGfeXX4WCKBzEnz8WMXjt2PuMVgIVkEjqbyohvHw==" saltValue="eMkwUKuIvnR0rceEtJKL2w==" spinCount="100000" sheet="1" objects="1" scenarios="1"/>
  <customSheetViews>
    <customSheetView guid="{C823E53C-1558-4D7F-BD45-357C22AC1EC6}" state="hidden">
      <selection activeCell="B3" sqref="B3"/>
      <pageMargins left="0.7" right="0.7" top="0.78740157499999996" bottom="0.78740157499999996" header="0.3" footer="0.3"/>
      <pageSetup paperSize="9" orientation="portrait" r:id="rId1"/>
    </customSheetView>
  </customSheetViews>
  <pageMargins left="0.7" right="0.7" top="0.78740157499999996" bottom="0.78740157499999996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2"/>
  <sheetViews>
    <sheetView workbookViewId="0">
      <selection activeCell="A2" sqref="A2"/>
    </sheetView>
  </sheetViews>
  <sheetFormatPr baseColWidth="10" defaultRowHeight="15" x14ac:dyDescent="0.25"/>
  <cols>
    <col min="2" max="2" width="12.28515625" bestFit="1" customWidth="1"/>
    <col min="5" max="5" width="11.42578125" style="23"/>
    <col min="6" max="6" width="11.85546875" bestFit="1" customWidth="1"/>
    <col min="7" max="7" width="21.85546875" customWidth="1"/>
  </cols>
  <sheetData>
    <row r="1" spans="1:8" s="5" customFormat="1" x14ac:dyDescent="0.25">
      <c r="A1" s="5" t="s">
        <v>21</v>
      </c>
      <c r="B1" s="5" t="s">
        <v>22</v>
      </c>
      <c r="C1" s="5" t="s">
        <v>23</v>
      </c>
      <c r="D1" s="5" t="s">
        <v>24</v>
      </c>
      <c r="E1" s="24" t="s">
        <v>25</v>
      </c>
      <c r="F1" s="5" t="s">
        <v>3</v>
      </c>
      <c r="G1" s="5" t="s">
        <v>26</v>
      </c>
      <c r="H1" s="5" t="s">
        <v>27</v>
      </c>
    </row>
    <row r="2" spans="1:8" x14ac:dyDescent="0.25">
      <c r="A2" t="str">
        <f>+IF('2026'!B7&lt;&gt;"",'2026'!G7,"")</f>
        <v/>
      </c>
      <c r="C2" t="str">
        <f>+IF(A2&lt;&gt;"",Betrieb!$F$13,"")</f>
        <v/>
      </c>
      <c r="D2" t="str">
        <f>+IF('2026'!C7&lt;&gt;"",'2026'!C7,"")</f>
        <v/>
      </c>
      <c r="E2" s="23" t="str">
        <f>+IF('2026'!B7&lt;&gt;"",'2026'!B7,"")</f>
        <v/>
      </c>
      <c r="G2" t="str">
        <f>+IF('2026'!F7&lt;&gt;"",'2026'!F7,"")</f>
        <v/>
      </c>
    </row>
    <row r="3" spans="1:8" x14ac:dyDescent="0.25">
      <c r="A3" t="str">
        <f>+IF('2026'!B8&lt;&gt;"",'2026'!G8,"")</f>
        <v/>
      </c>
      <c r="C3" t="str">
        <f>+IF(A3&lt;&gt;"",Betrieb!$F$13,"")</f>
        <v/>
      </c>
      <c r="D3" t="str">
        <f>+IF('2026'!C8&lt;&gt;"",'2026'!C8,"")</f>
        <v/>
      </c>
      <c r="E3" s="23" t="str">
        <f>+IF('2026'!B8&lt;&gt;"",'2026'!B8,"")</f>
        <v/>
      </c>
      <c r="G3" t="str">
        <f>+IF('2026'!F8&lt;&gt;"",'2026'!F8,"")</f>
        <v/>
      </c>
    </row>
    <row r="4" spans="1:8" x14ac:dyDescent="0.25">
      <c r="A4" t="str">
        <f>+IF('2026'!B9&lt;&gt;"",'2026'!G9,"")</f>
        <v/>
      </c>
      <c r="C4" t="str">
        <f>+IF(A4&lt;&gt;"",Betrieb!$F$13,"")</f>
        <v/>
      </c>
      <c r="D4" t="str">
        <f>+IF('2026'!C9&lt;&gt;"",'2026'!C9,"")</f>
        <v/>
      </c>
      <c r="E4" s="23" t="str">
        <f>+IF('2026'!B9&lt;&gt;"",'2026'!B9,"")</f>
        <v/>
      </c>
      <c r="G4" t="str">
        <f>+IF('2026'!F9&lt;&gt;"",'2026'!F9,"")</f>
        <v/>
      </c>
    </row>
    <row r="5" spans="1:8" x14ac:dyDescent="0.25">
      <c r="A5" t="str">
        <f>+IF('2026'!B10&lt;&gt;"",'2026'!G10,"")</f>
        <v/>
      </c>
      <c r="C5" t="str">
        <f>+IF(A5&lt;&gt;"",Betrieb!$F$13,"")</f>
        <v/>
      </c>
      <c r="D5" t="str">
        <f>+IF('2026'!C10&lt;&gt;"",'2026'!C10,"")</f>
        <v/>
      </c>
      <c r="E5" s="23" t="str">
        <f>+IF('2026'!B10&lt;&gt;"",'2026'!B10,"")</f>
        <v/>
      </c>
      <c r="G5" t="str">
        <f>+IF('2026'!F10&lt;&gt;"",'2026'!F10,"")</f>
        <v/>
      </c>
    </row>
    <row r="6" spans="1:8" x14ac:dyDescent="0.25">
      <c r="A6" t="str">
        <f>+IF('2026'!B11&lt;&gt;"",'2026'!G11,"")</f>
        <v/>
      </c>
      <c r="C6" t="str">
        <f>+IF(A6&lt;&gt;"",Betrieb!$F$13,"")</f>
        <v/>
      </c>
      <c r="D6" t="str">
        <f>+IF('2026'!C11&lt;&gt;"",'2026'!C11,"")</f>
        <v/>
      </c>
      <c r="E6" s="23" t="str">
        <f>+IF('2026'!B11&lt;&gt;"",'2026'!B11,"")</f>
        <v/>
      </c>
      <c r="G6" t="str">
        <f>+IF('2026'!F11&lt;&gt;"",'2026'!F11,"")</f>
        <v/>
      </c>
    </row>
    <row r="7" spans="1:8" x14ac:dyDescent="0.25">
      <c r="A7" t="str">
        <f>+IF('2026'!B12&lt;&gt;"",'2026'!G12,"")</f>
        <v/>
      </c>
      <c r="C7" t="str">
        <f>+IF(A7&lt;&gt;"",Betrieb!$F$13,"")</f>
        <v/>
      </c>
      <c r="D7" t="str">
        <f>+IF('2026'!C12&lt;&gt;"",'2026'!C12,"")</f>
        <v/>
      </c>
      <c r="E7" s="23" t="str">
        <f>+IF('2026'!B12&lt;&gt;"",'2026'!B12,"")</f>
        <v/>
      </c>
      <c r="G7" t="str">
        <f>+IF('2026'!F12&lt;&gt;"",'2026'!F12,"")</f>
        <v/>
      </c>
    </row>
    <row r="8" spans="1:8" x14ac:dyDescent="0.25">
      <c r="A8" t="str">
        <f>+IF('2026'!B13&lt;&gt;"",'2026'!G13,"")</f>
        <v/>
      </c>
      <c r="C8" t="str">
        <f>+IF(A8&lt;&gt;"",Betrieb!$F$13,"")</f>
        <v/>
      </c>
      <c r="D8" t="str">
        <f>+IF('2026'!C13&lt;&gt;"",'2026'!C13,"")</f>
        <v/>
      </c>
      <c r="E8" s="23" t="str">
        <f>+IF('2026'!B13&lt;&gt;"",'2026'!B13,"")</f>
        <v/>
      </c>
      <c r="G8" t="str">
        <f>+IF('2026'!F13&lt;&gt;"",'2026'!F13,"")</f>
        <v/>
      </c>
    </row>
    <row r="9" spans="1:8" x14ac:dyDescent="0.25">
      <c r="A9" t="str">
        <f>+IF('2026'!B14&lt;&gt;"",'2026'!G14,"")</f>
        <v/>
      </c>
      <c r="C9" t="str">
        <f>+IF(A9&lt;&gt;"",Betrieb!$F$13,"")</f>
        <v/>
      </c>
      <c r="D9" t="str">
        <f>+IF('2026'!C14&lt;&gt;"",'2026'!C14,"")</f>
        <v/>
      </c>
      <c r="E9" s="23" t="str">
        <f>+IF('2026'!B14&lt;&gt;"",'2026'!B14,"")</f>
        <v/>
      </c>
      <c r="G9" t="str">
        <f>+IF('2026'!F14&lt;&gt;"",'2026'!F14,"")</f>
        <v/>
      </c>
    </row>
    <row r="10" spans="1:8" x14ac:dyDescent="0.25">
      <c r="A10" t="str">
        <f>+IF('2026'!B15&lt;&gt;"",'2026'!G15,"")</f>
        <v/>
      </c>
      <c r="C10" t="str">
        <f>+IF(A10&lt;&gt;"",Betrieb!$F$13,"")</f>
        <v/>
      </c>
      <c r="D10" t="str">
        <f>+IF('2026'!C15&lt;&gt;"",'2026'!C15,"")</f>
        <v/>
      </c>
      <c r="E10" s="23" t="str">
        <f>+IF('2026'!B15&lt;&gt;"",'2026'!B15,"")</f>
        <v/>
      </c>
      <c r="G10" t="str">
        <f>+IF('2026'!F15&lt;&gt;"",'2026'!F15,"")</f>
        <v/>
      </c>
    </row>
    <row r="11" spans="1:8" x14ac:dyDescent="0.25">
      <c r="A11" t="str">
        <f>+IF('2026'!B16&lt;&gt;"",'2026'!G16,"")</f>
        <v/>
      </c>
      <c r="C11" t="str">
        <f>+IF(A11&lt;&gt;"",Betrieb!$F$13,"")</f>
        <v/>
      </c>
      <c r="D11" t="str">
        <f>+IF('2026'!C16&lt;&gt;"",'2026'!C16,"")</f>
        <v/>
      </c>
      <c r="E11" s="23" t="str">
        <f>+IF('2026'!B16&lt;&gt;"",'2026'!B16,"")</f>
        <v/>
      </c>
      <c r="G11" t="str">
        <f>+IF('2026'!F16&lt;&gt;"",'2026'!F16,"")</f>
        <v/>
      </c>
    </row>
    <row r="12" spans="1:8" x14ac:dyDescent="0.25">
      <c r="A12" t="str">
        <f>+IF('2026'!B17&lt;&gt;"",'2026'!G17,"")</f>
        <v/>
      </c>
      <c r="C12" t="str">
        <f>+IF(A12&lt;&gt;"",Betrieb!$F$13,"")</f>
        <v/>
      </c>
      <c r="D12" t="str">
        <f>+IF('2026'!C17&lt;&gt;"",'2026'!C17,"")</f>
        <v/>
      </c>
      <c r="E12" s="23" t="str">
        <f>+IF('2026'!B17&lt;&gt;"",'2026'!B17,"")</f>
        <v/>
      </c>
      <c r="G12" t="str">
        <f>+IF('2026'!F17&lt;&gt;"",'2026'!F17,"")</f>
        <v/>
      </c>
    </row>
    <row r="13" spans="1:8" x14ac:dyDescent="0.25">
      <c r="A13" t="str">
        <f>+IF('2026'!B18&lt;&gt;"",'2026'!G18,"")</f>
        <v/>
      </c>
      <c r="C13" t="str">
        <f>+IF(A13&lt;&gt;"",Betrieb!$F$13,"")</f>
        <v/>
      </c>
      <c r="D13" t="str">
        <f>+IF('2026'!C18&lt;&gt;"",'2026'!C18,"")</f>
        <v/>
      </c>
      <c r="E13" s="23" t="str">
        <f>+IF('2026'!B18&lt;&gt;"",'2026'!B18,"")</f>
        <v/>
      </c>
      <c r="G13" t="str">
        <f>+IF('2026'!F18&lt;&gt;"",'2026'!F18,"")</f>
        <v/>
      </c>
    </row>
    <row r="14" spans="1:8" x14ac:dyDescent="0.25">
      <c r="A14" t="str">
        <f>+IF('2026'!B19&lt;&gt;"",'2026'!G19,"")</f>
        <v/>
      </c>
      <c r="C14" t="str">
        <f>+IF(A14&lt;&gt;"",Betrieb!$F$13,"")</f>
        <v/>
      </c>
      <c r="D14" t="str">
        <f>+IF('2026'!C19&lt;&gt;"",'2026'!C19,"")</f>
        <v/>
      </c>
      <c r="E14" s="23" t="str">
        <f>+IF('2026'!B19&lt;&gt;"",'2026'!B19,"")</f>
        <v/>
      </c>
      <c r="G14" t="str">
        <f>+IF('2026'!F19&lt;&gt;"",'2026'!F19,"")</f>
        <v/>
      </c>
    </row>
    <row r="15" spans="1:8" x14ac:dyDescent="0.25">
      <c r="A15" t="str">
        <f>+IF('2026'!B20&lt;&gt;"",'2026'!G20,"")</f>
        <v/>
      </c>
      <c r="C15" t="str">
        <f>+IF(A15&lt;&gt;"",Betrieb!$F$13,"")</f>
        <v/>
      </c>
      <c r="D15" t="str">
        <f>+IF('2026'!C20&lt;&gt;"",'2026'!C20,"")</f>
        <v/>
      </c>
      <c r="E15" s="23" t="str">
        <f>+IF('2026'!B20&lt;&gt;"",'2026'!B20,"")</f>
        <v/>
      </c>
      <c r="G15" t="str">
        <f>+IF('2026'!F20&lt;&gt;"",'2026'!F20,"")</f>
        <v/>
      </c>
    </row>
    <row r="16" spans="1:8" x14ac:dyDescent="0.25">
      <c r="A16" t="str">
        <f>+IF('2026'!B21&lt;&gt;"",'2026'!G21,"")</f>
        <v/>
      </c>
      <c r="C16" t="str">
        <f>+IF(A16&lt;&gt;"",Betrieb!$F$13,"")</f>
        <v/>
      </c>
      <c r="D16" t="str">
        <f>+IF('2026'!C21&lt;&gt;"",'2026'!C21,"")</f>
        <v/>
      </c>
      <c r="E16" s="23" t="str">
        <f>+IF('2026'!B21&lt;&gt;"",'2026'!B21,"")</f>
        <v/>
      </c>
      <c r="G16" t="str">
        <f>+IF('2026'!F21&lt;&gt;"",'2026'!F21,"")</f>
        <v/>
      </c>
    </row>
    <row r="17" spans="1:7" x14ac:dyDescent="0.25">
      <c r="A17" t="str">
        <f>+IF('2026'!B22&lt;&gt;"",'2026'!G22,"")</f>
        <v/>
      </c>
      <c r="C17" t="str">
        <f>+IF(A17&lt;&gt;"",Betrieb!$F$13,"")</f>
        <v/>
      </c>
      <c r="D17" t="str">
        <f>+IF('2026'!C22&lt;&gt;"",'2026'!C22,"")</f>
        <v/>
      </c>
      <c r="E17" s="23" t="str">
        <f>+IF('2026'!B22&lt;&gt;"",'2026'!B22,"")</f>
        <v/>
      </c>
      <c r="G17" t="str">
        <f>+IF('2026'!F22&lt;&gt;"",'2026'!F22,"")</f>
        <v/>
      </c>
    </row>
    <row r="18" spans="1:7" x14ac:dyDescent="0.25">
      <c r="A18" t="str">
        <f>+IF('2026'!B23&lt;&gt;"",'2026'!G23,"")</f>
        <v/>
      </c>
      <c r="C18" t="str">
        <f>+IF(A18&lt;&gt;"",Betrieb!$F$13,"")</f>
        <v/>
      </c>
      <c r="D18" t="str">
        <f>+IF('2026'!C23&lt;&gt;"",'2026'!C23,"")</f>
        <v/>
      </c>
      <c r="E18" s="23" t="str">
        <f>+IF('2026'!B23&lt;&gt;"",'2026'!B23,"")</f>
        <v/>
      </c>
      <c r="G18" t="str">
        <f>+IF('2026'!F23&lt;&gt;"",'2026'!F23,"")</f>
        <v/>
      </c>
    </row>
    <row r="19" spans="1:7" x14ac:dyDescent="0.25">
      <c r="A19" t="str">
        <f>+IF('2026'!B24&lt;&gt;"",'2026'!G24,"")</f>
        <v/>
      </c>
      <c r="C19" t="str">
        <f>+IF(A19&lt;&gt;"",Betrieb!$F$13,"")</f>
        <v/>
      </c>
      <c r="D19" t="str">
        <f>+IF('2026'!C24&lt;&gt;"",'2026'!C24,"")</f>
        <v/>
      </c>
      <c r="E19" s="23" t="str">
        <f>+IF('2026'!B24&lt;&gt;"",'2026'!B24,"")</f>
        <v/>
      </c>
      <c r="G19" t="str">
        <f>+IF('2026'!F24&lt;&gt;"",'2026'!F24,"")</f>
        <v/>
      </c>
    </row>
    <row r="20" spans="1:7" x14ac:dyDescent="0.25">
      <c r="A20" t="str">
        <f>+IF('2026'!B25&lt;&gt;"",'2026'!G25,"")</f>
        <v/>
      </c>
      <c r="C20" t="str">
        <f>+IF(A20&lt;&gt;"",Betrieb!$F$13,"")</f>
        <v/>
      </c>
      <c r="D20" t="str">
        <f>+IF('2026'!C25&lt;&gt;"",'2026'!C25,"")</f>
        <v/>
      </c>
      <c r="E20" s="23" t="str">
        <f>+IF('2026'!B25&lt;&gt;"",'2026'!B25,"")</f>
        <v/>
      </c>
      <c r="G20" t="str">
        <f>+IF('2026'!F25&lt;&gt;"",'2026'!F25,"")</f>
        <v/>
      </c>
    </row>
    <row r="21" spans="1:7" x14ac:dyDescent="0.25">
      <c r="A21" t="str">
        <f>+IF('2026'!B26&lt;&gt;"",'2026'!G26,"")</f>
        <v/>
      </c>
      <c r="C21" t="str">
        <f>+IF(A21&lt;&gt;"",Betrieb!$F$13,"")</f>
        <v/>
      </c>
      <c r="D21" t="str">
        <f>+IF('2026'!C26&lt;&gt;"",'2026'!C26,"")</f>
        <v/>
      </c>
      <c r="E21" s="23" t="str">
        <f>+IF('2026'!B26&lt;&gt;"",'2026'!B26,"")</f>
        <v/>
      </c>
      <c r="G21" t="str">
        <f>+IF('2026'!F26&lt;&gt;"",'2026'!F26,"")</f>
        <v/>
      </c>
    </row>
    <row r="22" spans="1:7" x14ac:dyDescent="0.25">
      <c r="A22" t="str">
        <f>+IF('2026'!B27&lt;&gt;"",'2026'!G27,"")</f>
        <v/>
      </c>
      <c r="C22" t="str">
        <f>+IF(A22&lt;&gt;"",Betrieb!$F$13,"")</f>
        <v/>
      </c>
      <c r="D22" t="str">
        <f>+IF('2026'!C27&lt;&gt;"",'2026'!C27,"")</f>
        <v/>
      </c>
      <c r="E22" s="23" t="str">
        <f>+IF('2026'!B27&lt;&gt;"",'2026'!B27,"")</f>
        <v/>
      </c>
      <c r="G22" t="str">
        <f>+IF('2026'!F27&lt;&gt;"",'2026'!F27,"")</f>
        <v/>
      </c>
    </row>
    <row r="23" spans="1:7" x14ac:dyDescent="0.25">
      <c r="A23" t="str">
        <f>+IF('2026'!B28&lt;&gt;"",'2026'!G28,"")</f>
        <v/>
      </c>
      <c r="C23" t="str">
        <f>+IF(A23&lt;&gt;"",Betrieb!$F$13,"")</f>
        <v/>
      </c>
      <c r="D23" t="str">
        <f>+IF('2026'!C28&lt;&gt;"",'2026'!C28,"")</f>
        <v/>
      </c>
      <c r="E23" s="23" t="str">
        <f>+IF('2026'!B28&lt;&gt;"",'2026'!B28,"")</f>
        <v/>
      </c>
      <c r="G23" t="str">
        <f>+IF('2026'!F28&lt;&gt;"",'2026'!F28,"")</f>
        <v/>
      </c>
    </row>
    <row r="24" spans="1:7" x14ac:dyDescent="0.25">
      <c r="A24" t="str">
        <f>+IF('2026'!B29&lt;&gt;"",'2026'!G29,"")</f>
        <v/>
      </c>
      <c r="C24" t="str">
        <f>+IF(A24&lt;&gt;"",Betrieb!$F$13,"")</f>
        <v/>
      </c>
      <c r="D24" t="str">
        <f>+IF('2026'!C29&lt;&gt;"",'2026'!C29,"")</f>
        <v/>
      </c>
      <c r="E24" s="23" t="str">
        <f>+IF('2026'!B29&lt;&gt;"",'2026'!B29,"")</f>
        <v/>
      </c>
      <c r="G24" t="str">
        <f>+IF('2026'!F29&lt;&gt;"",'2026'!F29,"")</f>
        <v/>
      </c>
    </row>
    <row r="25" spans="1:7" x14ac:dyDescent="0.25">
      <c r="A25" t="str">
        <f>+IF('2026'!B30&lt;&gt;"",'2026'!G30,"")</f>
        <v/>
      </c>
      <c r="C25" t="str">
        <f>+IF(A25&lt;&gt;"",Betrieb!$F$13,"")</f>
        <v/>
      </c>
      <c r="D25" t="str">
        <f>+IF('2026'!C30&lt;&gt;"",'2026'!C30,"")</f>
        <v/>
      </c>
      <c r="E25" s="23" t="str">
        <f>+IF('2026'!B30&lt;&gt;"",'2026'!B30,"")</f>
        <v/>
      </c>
      <c r="G25" t="str">
        <f>+IF('2026'!F30&lt;&gt;"",'2026'!F30,"")</f>
        <v/>
      </c>
    </row>
    <row r="26" spans="1:7" x14ac:dyDescent="0.25">
      <c r="A26" t="str">
        <f>+IF('2026'!B31&lt;&gt;"",'2026'!G31,"")</f>
        <v/>
      </c>
      <c r="C26" t="str">
        <f>+IF(A26&lt;&gt;"",Betrieb!$F$13,"")</f>
        <v/>
      </c>
      <c r="D26" t="str">
        <f>+IF('2026'!C31&lt;&gt;"",'2026'!C31,"")</f>
        <v/>
      </c>
      <c r="E26" s="23" t="str">
        <f>+IF('2026'!B31&lt;&gt;"",'2026'!B31,"")</f>
        <v/>
      </c>
      <c r="G26" t="str">
        <f>+IF('2026'!F31&lt;&gt;"",'2026'!F31,"")</f>
        <v/>
      </c>
    </row>
    <row r="27" spans="1:7" x14ac:dyDescent="0.25">
      <c r="A27" t="str">
        <f>+IF('2026'!B32&lt;&gt;"",'2026'!G32,"")</f>
        <v/>
      </c>
      <c r="C27" t="str">
        <f>+IF(A27&lt;&gt;"",Betrieb!$F$13,"")</f>
        <v/>
      </c>
      <c r="D27" t="str">
        <f>+IF('2026'!C32&lt;&gt;"",'2026'!C32,"")</f>
        <v/>
      </c>
      <c r="E27" s="23" t="str">
        <f>+IF('2026'!B32&lt;&gt;"",'2026'!B32,"")</f>
        <v/>
      </c>
      <c r="G27" t="str">
        <f>+IF('2026'!F32&lt;&gt;"",'2026'!F32,"")</f>
        <v/>
      </c>
    </row>
    <row r="28" spans="1:7" x14ac:dyDescent="0.25">
      <c r="A28" t="str">
        <f>+IF('2026'!B33&lt;&gt;"",'2026'!G33,"")</f>
        <v/>
      </c>
      <c r="C28" t="str">
        <f>+IF(A28&lt;&gt;"",Betrieb!$F$13,"")</f>
        <v/>
      </c>
      <c r="D28" t="str">
        <f>+IF('2026'!C33&lt;&gt;"",'2026'!C33,"")</f>
        <v/>
      </c>
      <c r="E28" s="23" t="str">
        <f>+IF('2026'!B33&lt;&gt;"",'2026'!B33,"")</f>
        <v/>
      </c>
      <c r="G28" t="str">
        <f>+IF('2026'!F33&lt;&gt;"",'2026'!F33,"")</f>
        <v/>
      </c>
    </row>
    <row r="29" spans="1:7" x14ac:dyDescent="0.25">
      <c r="A29" t="str">
        <f>+IF('2026'!B34&lt;&gt;"",'2026'!G34,"")</f>
        <v/>
      </c>
      <c r="C29" t="str">
        <f>+IF(A29&lt;&gt;"",Betrieb!$F$13,"")</f>
        <v/>
      </c>
      <c r="D29" t="str">
        <f>+IF('2026'!C34&lt;&gt;"",'2026'!C34,"")</f>
        <v/>
      </c>
      <c r="E29" s="23" t="str">
        <f>+IF('2026'!B34&lt;&gt;"",'2026'!B34,"")</f>
        <v/>
      </c>
      <c r="G29" t="str">
        <f>+IF('2026'!F34&lt;&gt;"",'2026'!F34,"")</f>
        <v/>
      </c>
    </row>
    <row r="30" spans="1:7" x14ac:dyDescent="0.25">
      <c r="A30" t="str">
        <f>+IF('2026'!B35&lt;&gt;"",'2026'!G35,"")</f>
        <v/>
      </c>
      <c r="C30" t="str">
        <f>+IF(A30&lt;&gt;"",Betrieb!$F$13,"")</f>
        <v/>
      </c>
      <c r="D30" t="str">
        <f>+IF('2026'!C35&lt;&gt;"",'2026'!C35,"")</f>
        <v/>
      </c>
      <c r="E30" s="23" t="str">
        <f>+IF('2026'!B35&lt;&gt;"",'2026'!B35,"")</f>
        <v/>
      </c>
      <c r="G30" t="str">
        <f>+IF('2026'!F35&lt;&gt;"",'2026'!F35,"")</f>
        <v/>
      </c>
    </row>
    <row r="31" spans="1:7" x14ac:dyDescent="0.25">
      <c r="A31" t="str">
        <f>+IF('2026'!B36&lt;&gt;"",'2026'!G36,"")</f>
        <v/>
      </c>
      <c r="C31" t="str">
        <f>+IF(A31&lt;&gt;"",Betrieb!$F$13,"")</f>
        <v/>
      </c>
      <c r="D31" t="str">
        <f>+IF('2026'!C36&lt;&gt;"",'2026'!C36,"")</f>
        <v/>
      </c>
      <c r="E31" s="23" t="str">
        <f>+IF('2026'!B36&lt;&gt;"",'2026'!B36,"")</f>
        <v/>
      </c>
      <c r="G31" t="str">
        <f>+IF('2026'!F36&lt;&gt;"",'2026'!F36,"")</f>
        <v/>
      </c>
    </row>
    <row r="32" spans="1:7" x14ac:dyDescent="0.25">
      <c r="A32" t="str">
        <f>+IF('2026'!B37&lt;&gt;"",'2026'!G37,"")</f>
        <v/>
      </c>
      <c r="C32" t="str">
        <f>+IF(A32&lt;&gt;"",Betrieb!$F$13,"")</f>
        <v/>
      </c>
      <c r="D32" t="str">
        <f>+IF('2026'!C37&lt;&gt;"",'2026'!C37,"")</f>
        <v/>
      </c>
      <c r="E32" s="23" t="str">
        <f>+IF('2026'!B37&lt;&gt;"",'2026'!B37,"")</f>
        <v/>
      </c>
      <c r="G32" t="str">
        <f>+IF('2026'!F37&lt;&gt;"",'2026'!F37,"")</f>
        <v/>
      </c>
    </row>
    <row r="33" spans="1:7" x14ac:dyDescent="0.25">
      <c r="A33" t="str">
        <f>+IF('2026'!B38&lt;&gt;"",'2026'!G38,"")</f>
        <v/>
      </c>
      <c r="C33" t="str">
        <f>+IF(A33&lt;&gt;"",Betrieb!$F$13,"")</f>
        <v/>
      </c>
      <c r="D33" t="str">
        <f>+IF('2026'!C38&lt;&gt;"",'2026'!C38,"")</f>
        <v/>
      </c>
      <c r="E33" s="23" t="str">
        <f>+IF('2026'!B38&lt;&gt;"",'2026'!B38,"")</f>
        <v/>
      </c>
      <c r="G33" t="str">
        <f>+IF('2026'!F38&lt;&gt;"",'2026'!F38,"")</f>
        <v/>
      </c>
    </row>
    <row r="34" spans="1:7" x14ac:dyDescent="0.25">
      <c r="A34" t="str">
        <f>+IF('2026'!B39&lt;&gt;"",'2026'!G39,"")</f>
        <v/>
      </c>
      <c r="C34" t="str">
        <f>+IF(A34&lt;&gt;"",Betrieb!$F$13,"")</f>
        <v/>
      </c>
      <c r="D34" t="str">
        <f>+IF('2026'!C39&lt;&gt;"",'2026'!C39,"")</f>
        <v/>
      </c>
      <c r="E34" s="23" t="str">
        <f>+IF('2026'!B39&lt;&gt;"",'2026'!B39,"")</f>
        <v/>
      </c>
      <c r="G34" t="str">
        <f>+IF('2026'!F39&lt;&gt;"",'2026'!F39,"")</f>
        <v/>
      </c>
    </row>
    <row r="35" spans="1:7" x14ac:dyDescent="0.25">
      <c r="A35" t="str">
        <f>+IF('2026'!B40&lt;&gt;"",'2026'!G40,"")</f>
        <v/>
      </c>
      <c r="C35" t="str">
        <f>+IF(A35&lt;&gt;"",Betrieb!$F$13,"")</f>
        <v/>
      </c>
      <c r="D35" t="str">
        <f>+IF('2026'!C40&lt;&gt;"",'2026'!C40,"")</f>
        <v/>
      </c>
      <c r="E35" s="23" t="str">
        <f>+IF('2026'!B40&lt;&gt;"",'2026'!B40,"")</f>
        <v/>
      </c>
      <c r="G35" t="str">
        <f>+IF('2026'!F40&lt;&gt;"",'2026'!F40,"")</f>
        <v/>
      </c>
    </row>
    <row r="36" spans="1:7" x14ac:dyDescent="0.25">
      <c r="A36" t="str">
        <f>+IF('2026'!B41&lt;&gt;"",'2026'!G41,"")</f>
        <v/>
      </c>
      <c r="C36" t="str">
        <f>+IF(A36&lt;&gt;"",Betrieb!$F$13,"")</f>
        <v/>
      </c>
      <c r="D36" t="str">
        <f>+IF('2026'!C41&lt;&gt;"",'2026'!C41,"")</f>
        <v/>
      </c>
      <c r="E36" s="23" t="str">
        <f>+IF('2026'!B41&lt;&gt;"",'2026'!B41,"")</f>
        <v/>
      </c>
      <c r="G36" t="str">
        <f>+IF('2026'!F41&lt;&gt;"",'2026'!F41,"")</f>
        <v/>
      </c>
    </row>
    <row r="37" spans="1:7" x14ac:dyDescent="0.25">
      <c r="A37" t="str">
        <f>+IF('2026'!B42&lt;&gt;"",'2026'!G42,"")</f>
        <v/>
      </c>
      <c r="C37" t="str">
        <f>+IF(A37&lt;&gt;"",Betrieb!$F$13,"")</f>
        <v/>
      </c>
      <c r="D37" t="str">
        <f>+IF('2026'!C42&lt;&gt;"",'2026'!C42,"")</f>
        <v/>
      </c>
      <c r="E37" s="23" t="str">
        <f>+IF('2026'!B42&lt;&gt;"",'2026'!B42,"")</f>
        <v/>
      </c>
      <c r="G37" t="str">
        <f>+IF('2026'!F42&lt;&gt;"",'2026'!F42,"")</f>
        <v/>
      </c>
    </row>
    <row r="38" spans="1:7" x14ac:dyDescent="0.25">
      <c r="A38" t="str">
        <f>+IF('2026'!B43&lt;&gt;"",'2026'!G43,"")</f>
        <v/>
      </c>
      <c r="C38" t="str">
        <f>+IF(A38&lt;&gt;"",Betrieb!$F$13,"")</f>
        <v/>
      </c>
      <c r="D38" t="str">
        <f>+IF('2026'!C43&lt;&gt;"",'2026'!C43,"")</f>
        <v/>
      </c>
      <c r="E38" s="23" t="str">
        <f>+IF('2026'!B43&lt;&gt;"",'2026'!B43,"")</f>
        <v/>
      </c>
      <c r="G38" t="str">
        <f>+IF('2026'!F43&lt;&gt;"",'2026'!F43,"")</f>
        <v/>
      </c>
    </row>
    <row r="39" spans="1:7" x14ac:dyDescent="0.25">
      <c r="A39" t="str">
        <f>+IF('2026'!B44&lt;&gt;"",'2026'!G44,"")</f>
        <v/>
      </c>
      <c r="C39" t="str">
        <f>+IF(A39&lt;&gt;"",Betrieb!$F$13,"")</f>
        <v/>
      </c>
      <c r="D39" t="str">
        <f>+IF('2026'!C44&lt;&gt;"",'2026'!C44,"")</f>
        <v/>
      </c>
      <c r="E39" s="23" t="str">
        <f>+IF('2026'!B44&lt;&gt;"",'2026'!B44,"")</f>
        <v/>
      </c>
      <c r="G39" t="str">
        <f>+IF('2026'!F44&lt;&gt;"",'2026'!F44,"")</f>
        <v/>
      </c>
    </row>
    <row r="40" spans="1:7" x14ac:dyDescent="0.25">
      <c r="A40" t="str">
        <f>+IF('2026'!B45&lt;&gt;"",'2026'!G45,"")</f>
        <v/>
      </c>
      <c r="C40" t="str">
        <f>+IF(A40&lt;&gt;"",Betrieb!$F$13,"")</f>
        <v/>
      </c>
      <c r="D40" t="str">
        <f>+IF('2026'!C45&lt;&gt;"",'2026'!C45,"")</f>
        <v/>
      </c>
      <c r="E40" s="23" t="str">
        <f>+IF('2026'!B45&lt;&gt;"",'2026'!B45,"")</f>
        <v/>
      </c>
      <c r="G40" t="str">
        <f>+IF('2026'!F45&lt;&gt;"",'2026'!F45,"")</f>
        <v/>
      </c>
    </row>
    <row r="41" spans="1:7" x14ac:dyDescent="0.25">
      <c r="A41" t="str">
        <f>+IF('2026'!B46&lt;&gt;"",'2026'!G46,"")</f>
        <v/>
      </c>
      <c r="C41" t="str">
        <f>+IF(A41&lt;&gt;"",Betrieb!$F$13,"")</f>
        <v/>
      </c>
      <c r="D41" t="str">
        <f>+IF('2026'!C46&lt;&gt;"",'2026'!C46,"")</f>
        <v/>
      </c>
      <c r="E41" s="23" t="str">
        <f>+IF('2026'!B46&lt;&gt;"",'2026'!B46,"")</f>
        <v/>
      </c>
      <c r="G41" t="str">
        <f>+IF('2026'!F46&lt;&gt;"",'2026'!F46,"")</f>
        <v/>
      </c>
    </row>
    <row r="42" spans="1:7" x14ac:dyDescent="0.25">
      <c r="A42" t="str">
        <f>+IF('2026'!B47&lt;&gt;"",'2026'!G47,"")</f>
        <v/>
      </c>
      <c r="C42" t="str">
        <f>+IF(A42&lt;&gt;"",Betrieb!$F$13,"")</f>
        <v/>
      </c>
      <c r="D42" t="str">
        <f>+IF('2026'!C47&lt;&gt;"",'2026'!C47,"")</f>
        <v/>
      </c>
      <c r="E42" s="23" t="str">
        <f>+IF('2026'!B47&lt;&gt;"",'2026'!B47,"")</f>
        <v/>
      </c>
      <c r="G42" t="str">
        <f>+IF('2026'!F47&lt;&gt;"",'2026'!F47,"")</f>
        <v/>
      </c>
    </row>
    <row r="43" spans="1:7" x14ac:dyDescent="0.25">
      <c r="A43" t="str">
        <f>+IF('2026'!B48&lt;&gt;"",'2026'!G48,"")</f>
        <v/>
      </c>
      <c r="C43" t="str">
        <f>+IF(A43&lt;&gt;"",Betrieb!$F$13,"")</f>
        <v/>
      </c>
      <c r="D43" t="str">
        <f>+IF('2026'!C48&lt;&gt;"",'2026'!C48,"")</f>
        <v/>
      </c>
      <c r="E43" s="23" t="str">
        <f>+IF('2026'!B48&lt;&gt;"",'2026'!B48,"")</f>
        <v/>
      </c>
      <c r="G43" t="str">
        <f>+IF('2026'!F48&lt;&gt;"",'2026'!F48,"")</f>
        <v/>
      </c>
    </row>
    <row r="44" spans="1:7" x14ac:dyDescent="0.25">
      <c r="A44" t="str">
        <f>+IF('2026'!B49&lt;&gt;"",'2026'!G49,"")</f>
        <v/>
      </c>
      <c r="C44" t="str">
        <f>+IF(A44&lt;&gt;"",Betrieb!$F$13,"")</f>
        <v/>
      </c>
      <c r="D44" t="str">
        <f>+IF('2026'!C49&lt;&gt;"",'2026'!C49,"")</f>
        <v/>
      </c>
      <c r="E44" s="23" t="str">
        <f>+IF('2026'!B49&lt;&gt;"",'2026'!B49,"")</f>
        <v/>
      </c>
      <c r="G44" t="str">
        <f>+IF('2026'!F49&lt;&gt;"",'2026'!F49,"")</f>
        <v/>
      </c>
    </row>
    <row r="45" spans="1:7" x14ac:dyDescent="0.25">
      <c r="A45" t="str">
        <f>+IF('2026'!B50&lt;&gt;"",'2026'!G50,"")</f>
        <v/>
      </c>
      <c r="C45" t="str">
        <f>+IF(A45&lt;&gt;"",Betrieb!$F$13,"")</f>
        <v/>
      </c>
      <c r="D45" t="str">
        <f>+IF('2026'!C50&lt;&gt;"",'2026'!C50,"")</f>
        <v/>
      </c>
      <c r="E45" s="23" t="str">
        <f>+IF('2026'!B50&lt;&gt;"",'2026'!B50,"")</f>
        <v/>
      </c>
      <c r="G45" t="str">
        <f>+IF('2026'!F50&lt;&gt;"",'2026'!F50,"")</f>
        <v/>
      </c>
    </row>
    <row r="46" spans="1:7" x14ac:dyDescent="0.25">
      <c r="A46" t="str">
        <f>+IF('2026'!B51&lt;&gt;"",'2026'!G51,"")</f>
        <v/>
      </c>
      <c r="C46" t="str">
        <f>+IF(A46&lt;&gt;"",Betrieb!$F$13,"")</f>
        <v/>
      </c>
      <c r="D46" t="str">
        <f>+IF('2026'!C51&lt;&gt;"",'2026'!C51,"")</f>
        <v/>
      </c>
      <c r="E46" s="23" t="str">
        <f>+IF('2026'!B51&lt;&gt;"",'2026'!B51,"")</f>
        <v/>
      </c>
      <c r="G46" t="str">
        <f>+IF('2026'!F51&lt;&gt;"",'2026'!F51,"")</f>
        <v/>
      </c>
    </row>
    <row r="47" spans="1:7" x14ac:dyDescent="0.25">
      <c r="A47" t="str">
        <f>+IF('2026'!B52&lt;&gt;"",'2026'!G52,"")</f>
        <v/>
      </c>
      <c r="C47" t="str">
        <f>+IF(A47&lt;&gt;"",Betrieb!$F$13,"")</f>
        <v/>
      </c>
      <c r="D47" t="str">
        <f>+IF('2026'!C52&lt;&gt;"",'2026'!C52,"")</f>
        <v/>
      </c>
      <c r="E47" s="23" t="str">
        <f>+IF('2026'!B52&lt;&gt;"",'2026'!B52,"")</f>
        <v/>
      </c>
      <c r="G47" t="str">
        <f>+IF('2026'!F52&lt;&gt;"",'2026'!F52,"")</f>
        <v/>
      </c>
    </row>
    <row r="48" spans="1:7" x14ac:dyDescent="0.25">
      <c r="A48" t="str">
        <f>+IF('2026'!B53&lt;&gt;"",'2026'!G53,"")</f>
        <v/>
      </c>
      <c r="C48" t="str">
        <f>+IF(A48&lt;&gt;"",Betrieb!$F$13,"")</f>
        <v/>
      </c>
      <c r="D48" t="str">
        <f>+IF('2026'!C53&lt;&gt;"",'2026'!C53,"")</f>
        <v/>
      </c>
      <c r="E48" s="23" t="str">
        <f>+IF('2026'!B53&lt;&gt;"",'2026'!B53,"")</f>
        <v/>
      </c>
      <c r="G48" t="str">
        <f>+IF('2026'!F53&lt;&gt;"",'2026'!F53,"")</f>
        <v/>
      </c>
    </row>
    <row r="49" spans="1:7" ht="14.25" customHeight="1" x14ac:dyDescent="0.25">
      <c r="A49" t="str">
        <f>+IF('2026'!B54&lt;&gt;"",'2026'!G54,"")</f>
        <v/>
      </c>
      <c r="C49" t="str">
        <f>+IF(A49&lt;&gt;"",Betrieb!$F$13,"")</f>
        <v/>
      </c>
      <c r="D49" t="str">
        <f>+IF('2026'!C54&lt;&gt;"",'2026'!C54,"")</f>
        <v/>
      </c>
      <c r="E49" s="23" t="str">
        <f>+IF('2026'!B54&lt;&gt;"",'2026'!B54,"")</f>
        <v/>
      </c>
      <c r="G49" t="str">
        <f>+IF('2026'!F54&lt;&gt;"",'2026'!F54,"")</f>
        <v/>
      </c>
    </row>
    <row r="50" spans="1:7" x14ac:dyDescent="0.25">
      <c r="A50" t="str">
        <f>+IF('2026'!B55&lt;&gt;"",'2026'!G55,"")</f>
        <v/>
      </c>
      <c r="C50" t="str">
        <f>+IF(A50&lt;&gt;"",Betrieb!$F$13,"")</f>
        <v/>
      </c>
      <c r="D50" t="str">
        <f>+IF('2026'!C55&lt;&gt;"",'2026'!C55,"")</f>
        <v/>
      </c>
      <c r="E50" s="23" t="str">
        <f>+IF('2026'!B55&lt;&gt;"",'2026'!B55,"")</f>
        <v/>
      </c>
      <c r="G50" t="str">
        <f>+IF('2026'!F55&lt;&gt;"",'2026'!F55,"")</f>
        <v/>
      </c>
    </row>
    <row r="51" spans="1:7" x14ac:dyDescent="0.25">
      <c r="A51" t="str">
        <f>+IF('2026'!B56&lt;&gt;"",'2026'!G56,"")</f>
        <v/>
      </c>
      <c r="C51" t="str">
        <f>+IF(A51&lt;&gt;"",Betrieb!$F$13,"")</f>
        <v/>
      </c>
      <c r="D51" t="str">
        <f>+IF('2026'!C56&lt;&gt;"",'2026'!C56,"")</f>
        <v/>
      </c>
      <c r="E51" s="23" t="str">
        <f>+IF('2026'!B56&lt;&gt;"",'2026'!B56,"")</f>
        <v/>
      </c>
      <c r="G51" t="str">
        <f>+IF('2026'!F56&lt;&gt;"",'2026'!F56,"")</f>
        <v/>
      </c>
    </row>
    <row r="52" spans="1:7" x14ac:dyDescent="0.25">
      <c r="A52" t="str">
        <f>+IF('2026'!B57&lt;&gt;"",'2026'!G57,"")</f>
        <v/>
      </c>
      <c r="C52" t="str">
        <f>+IF(A52&lt;&gt;"",Betrieb!$F$13,"")</f>
        <v/>
      </c>
      <c r="D52" t="str">
        <f>+IF('2026'!C57&lt;&gt;"",'2026'!C57,"")</f>
        <v/>
      </c>
      <c r="E52" s="23" t="str">
        <f>+IF('2026'!B57&lt;&gt;"",'2026'!B57,"")</f>
        <v/>
      </c>
      <c r="G52" t="str">
        <f>+IF('2026'!F57&lt;&gt;"",'2026'!F57,"")</f>
        <v/>
      </c>
    </row>
    <row r="53" spans="1:7" x14ac:dyDescent="0.25">
      <c r="A53" t="str">
        <f>+IF('2026'!B58&lt;&gt;"",'2026'!G58,"")</f>
        <v/>
      </c>
      <c r="C53" t="str">
        <f>+IF(A53&lt;&gt;"",Betrieb!$F$13,"")</f>
        <v/>
      </c>
      <c r="D53" t="str">
        <f>+IF('2026'!C58&lt;&gt;"",'2026'!C58,"")</f>
        <v/>
      </c>
      <c r="E53" s="23" t="str">
        <f>+IF('2026'!B58&lt;&gt;"",'2026'!B58,"")</f>
        <v/>
      </c>
      <c r="G53" t="str">
        <f>+IF('2026'!F58&lt;&gt;"",'2026'!F58,"")</f>
        <v/>
      </c>
    </row>
    <row r="54" spans="1:7" x14ac:dyDescent="0.25">
      <c r="A54" t="str">
        <f>+IF('2026'!B59&lt;&gt;"",'2026'!G59,"")</f>
        <v/>
      </c>
      <c r="C54" t="str">
        <f>+IF(A54&lt;&gt;"",Betrieb!$F$13,"")</f>
        <v/>
      </c>
      <c r="D54" t="str">
        <f>+IF('2026'!C59&lt;&gt;"",'2026'!C59,"")</f>
        <v/>
      </c>
      <c r="E54" s="23" t="str">
        <f>+IF('2026'!B59&lt;&gt;"",'2026'!B59,"")</f>
        <v/>
      </c>
      <c r="G54" t="str">
        <f>+IF('2026'!F59&lt;&gt;"",'2026'!F59,"")</f>
        <v/>
      </c>
    </row>
    <row r="55" spans="1:7" x14ac:dyDescent="0.25">
      <c r="A55" t="str">
        <f>+IF('2026'!B60&lt;&gt;"",'2026'!G60,"")</f>
        <v/>
      </c>
      <c r="C55" t="str">
        <f>+IF(A55&lt;&gt;"",Betrieb!$F$13,"")</f>
        <v/>
      </c>
      <c r="D55" t="str">
        <f>+IF('2026'!C60&lt;&gt;"",'2026'!C60,"")</f>
        <v/>
      </c>
      <c r="E55" s="23" t="str">
        <f>+IF('2026'!B60&lt;&gt;"",'2026'!B60,"")</f>
        <v/>
      </c>
      <c r="G55" t="str">
        <f>+IF('2026'!F60&lt;&gt;"",'2026'!F60,"")</f>
        <v/>
      </c>
    </row>
    <row r="56" spans="1:7" x14ac:dyDescent="0.25">
      <c r="A56" t="str">
        <f>+IF('2026'!B61&lt;&gt;"",'2026'!G61,"")</f>
        <v/>
      </c>
      <c r="C56" t="str">
        <f>+IF(A56&lt;&gt;"",Betrieb!$F$13,"")</f>
        <v/>
      </c>
      <c r="D56" t="str">
        <f>+IF('2026'!C61&lt;&gt;"",'2026'!C61,"")</f>
        <v/>
      </c>
      <c r="E56" s="23" t="str">
        <f>+IF('2026'!B61&lt;&gt;"",'2026'!B61,"")</f>
        <v/>
      </c>
      <c r="G56" t="str">
        <f>+IF('2026'!F61&lt;&gt;"",'2026'!F61,"")</f>
        <v/>
      </c>
    </row>
    <row r="57" spans="1:7" x14ac:dyDescent="0.25">
      <c r="A57" t="str">
        <f>+IF('2026'!B62&lt;&gt;"",'2026'!G62,"")</f>
        <v/>
      </c>
      <c r="C57" t="str">
        <f>+IF(A57&lt;&gt;"",Betrieb!$F$13,"")</f>
        <v/>
      </c>
      <c r="D57" t="str">
        <f>+IF('2026'!C62&lt;&gt;"",'2026'!C62,"")</f>
        <v/>
      </c>
      <c r="E57" s="23" t="str">
        <f>+IF('2026'!B62&lt;&gt;"",'2026'!B62,"")</f>
        <v/>
      </c>
      <c r="G57" t="str">
        <f>+IF('2026'!F62&lt;&gt;"",'2026'!F62,"")</f>
        <v/>
      </c>
    </row>
    <row r="58" spans="1:7" x14ac:dyDescent="0.25">
      <c r="A58" t="str">
        <f>+IF('2026'!B63&lt;&gt;"",'2026'!G63,"")</f>
        <v/>
      </c>
      <c r="C58" t="str">
        <f>+IF(A58&lt;&gt;"",Betrieb!$F$13,"")</f>
        <v/>
      </c>
      <c r="D58" t="str">
        <f>+IF('2026'!C63&lt;&gt;"",'2026'!C63,"")</f>
        <v/>
      </c>
      <c r="E58" s="23" t="str">
        <f>+IF('2026'!B63&lt;&gt;"",'2026'!B63,"")</f>
        <v/>
      </c>
      <c r="G58" t="str">
        <f>+IF('2026'!F63&lt;&gt;"",'2026'!F63,"")</f>
        <v/>
      </c>
    </row>
    <row r="59" spans="1:7" x14ac:dyDescent="0.25">
      <c r="A59" t="str">
        <f>+IF('2026'!B64&lt;&gt;"",'2026'!G64,"")</f>
        <v/>
      </c>
      <c r="C59" t="str">
        <f>+IF(A59&lt;&gt;"",Betrieb!$F$13,"")</f>
        <v/>
      </c>
      <c r="D59" t="str">
        <f>+IF('2026'!C64&lt;&gt;"",'2026'!C64,"")</f>
        <v/>
      </c>
      <c r="E59" s="23" t="str">
        <f>+IF('2026'!B64&lt;&gt;"",'2026'!B64,"")</f>
        <v/>
      </c>
      <c r="G59" t="str">
        <f>+IF('2026'!F64&lt;&gt;"",'2026'!F64,"")</f>
        <v/>
      </c>
    </row>
    <row r="60" spans="1:7" x14ac:dyDescent="0.25">
      <c r="A60" t="str">
        <f>+IF('2026'!B65&lt;&gt;"",'2026'!G65,"")</f>
        <v/>
      </c>
      <c r="C60" t="str">
        <f>+IF(A60&lt;&gt;"",Betrieb!$F$13,"")</f>
        <v/>
      </c>
      <c r="D60" t="str">
        <f>+IF('2026'!C65&lt;&gt;"",'2026'!C65,"")</f>
        <v/>
      </c>
      <c r="E60" s="23" t="str">
        <f>+IF('2026'!B65&lt;&gt;"",'2026'!B65,"")</f>
        <v/>
      </c>
      <c r="G60" t="str">
        <f>+IF('2026'!F65&lt;&gt;"",'2026'!F65,"")</f>
        <v/>
      </c>
    </row>
    <row r="61" spans="1:7" x14ac:dyDescent="0.25">
      <c r="A61" t="str">
        <f>+IF('2026'!B66&lt;&gt;"",'2026'!G66,"")</f>
        <v/>
      </c>
      <c r="C61" t="str">
        <f>+IF(A61&lt;&gt;"",Betrieb!$F$13,"")</f>
        <v/>
      </c>
      <c r="D61" t="str">
        <f>+IF('2026'!C66&lt;&gt;"",'2026'!C66,"")</f>
        <v/>
      </c>
      <c r="E61" s="23" t="str">
        <f>+IF('2026'!B66&lt;&gt;"",'2026'!B66,"")</f>
        <v/>
      </c>
      <c r="G61" t="str">
        <f>+IF('2026'!F66&lt;&gt;"",'2026'!F66,"")</f>
        <v/>
      </c>
    </row>
    <row r="62" spans="1:7" x14ac:dyDescent="0.25">
      <c r="A62" t="str">
        <f>+IF('2026'!B67&lt;&gt;"",'2026'!G67,"")</f>
        <v/>
      </c>
      <c r="C62" t="str">
        <f>+IF(A62&lt;&gt;"",Betrieb!$F$13,"")</f>
        <v/>
      </c>
      <c r="D62" t="str">
        <f>+IF('2026'!C67&lt;&gt;"",'2026'!C67,"")</f>
        <v/>
      </c>
      <c r="E62" s="23" t="str">
        <f>+IF('2026'!B67&lt;&gt;"",'2026'!B67,"")</f>
        <v/>
      </c>
      <c r="G62" t="str">
        <f>+IF('2026'!F67&lt;&gt;"",'2026'!F67,"")</f>
        <v/>
      </c>
    </row>
    <row r="63" spans="1:7" x14ac:dyDescent="0.25">
      <c r="A63" t="str">
        <f>+IF('2026'!B68&lt;&gt;"",'2026'!G68,"")</f>
        <v/>
      </c>
      <c r="C63" t="str">
        <f>+IF(A63&lt;&gt;"",Betrieb!$F$13,"")</f>
        <v/>
      </c>
      <c r="D63" t="str">
        <f>+IF('2026'!C68&lt;&gt;"",'2026'!C68,"")</f>
        <v/>
      </c>
      <c r="E63" s="23" t="str">
        <f>+IF('2026'!B68&lt;&gt;"",'2026'!B68,"")</f>
        <v/>
      </c>
      <c r="G63" t="str">
        <f>+IF('2026'!F68&lt;&gt;"",'2026'!F68,"")</f>
        <v/>
      </c>
    </row>
    <row r="64" spans="1:7" x14ac:dyDescent="0.25">
      <c r="A64" t="str">
        <f>+IF('2026'!B69&lt;&gt;"",'2026'!G69,"")</f>
        <v/>
      </c>
      <c r="C64" t="str">
        <f>+IF(A64&lt;&gt;"",Betrieb!$F$13,"")</f>
        <v/>
      </c>
      <c r="D64" t="str">
        <f>+IF('2026'!C69&lt;&gt;"",'2026'!C69,"")</f>
        <v/>
      </c>
      <c r="E64" s="23" t="str">
        <f>+IF('2026'!B69&lt;&gt;"",'2026'!B69,"")</f>
        <v/>
      </c>
      <c r="G64" t="str">
        <f>+IF('2026'!F69&lt;&gt;"",'2026'!F69,"")</f>
        <v/>
      </c>
    </row>
    <row r="65" spans="1:7" x14ac:dyDescent="0.25">
      <c r="A65" t="str">
        <f>+IF('2026'!B70&lt;&gt;"",'2026'!G70,"")</f>
        <v/>
      </c>
      <c r="C65" t="str">
        <f>+IF(A65&lt;&gt;"",Betrieb!$F$13,"")</f>
        <v/>
      </c>
      <c r="D65" t="str">
        <f>+IF('2026'!C70&lt;&gt;"",'2026'!C70,"")</f>
        <v/>
      </c>
      <c r="E65" s="23" t="str">
        <f>+IF('2026'!B70&lt;&gt;"",'2026'!B70,"")</f>
        <v/>
      </c>
      <c r="G65" t="str">
        <f>+IF('2026'!F70&lt;&gt;"",'2026'!F70,"")</f>
        <v/>
      </c>
    </row>
    <row r="66" spans="1:7" x14ac:dyDescent="0.25">
      <c r="A66" t="str">
        <f>+IF('2026'!B71&lt;&gt;"",'2026'!G71,"")</f>
        <v/>
      </c>
      <c r="C66" t="str">
        <f>+IF(A66&lt;&gt;"",Betrieb!$F$13,"")</f>
        <v/>
      </c>
      <c r="D66" t="str">
        <f>+IF('2026'!C71&lt;&gt;"",'2026'!C71,"")</f>
        <v/>
      </c>
      <c r="E66" s="23" t="str">
        <f>+IF('2026'!B71&lt;&gt;"",'2026'!B71,"")</f>
        <v/>
      </c>
      <c r="G66" t="str">
        <f>+IF('2026'!F71&lt;&gt;"",'2026'!F71,"")</f>
        <v/>
      </c>
    </row>
    <row r="67" spans="1:7" x14ac:dyDescent="0.25">
      <c r="A67" t="str">
        <f>+IF('2026'!B72&lt;&gt;"",'2026'!G72,"")</f>
        <v/>
      </c>
      <c r="C67" t="str">
        <f>+IF(A67&lt;&gt;"",Betrieb!$F$13,"")</f>
        <v/>
      </c>
      <c r="D67" t="str">
        <f>+IF('2026'!C72&lt;&gt;"",'2026'!C72,"")</f>
        <v/>
      </c>
      <c r="E67" s="23" t="str">
        <f>+IF('2026'!B72&lt;&gt;"",'2026'!B72,"")</f>
        <v/>
      </c>
      <c r="G67" t="str">
        <f>+IF('2026'!F72&lt;&gt;"",'2026'!F72,"")</f>
        <v/>
      </c>
    </row>
    <row r="68" spans="1:7" x14ac:dyDescent="0.25">
      <c r="A68" t="str">
        <f>+IF('2026'!B73&lt;&gt;"",'2026'!G73,"")</f>
        <v/>
      </c>
      <c r="C68" t="str">
        <f>+IF(A68&lt;&gt;"",Betrieb!$F$13,"")</f>
        <v/>
      </c>
      <c r="D68" t="str">
        <f>+IF('2026'!C73&lt;&gt;"",'2026'!C73,"")</f>
        <v/>
      </c>
      <c r="E68" s="23" t="str">
        <f>+IF('2026'!B73&lt;&gt;"",'2026'!B73,"")</f>
        <v/>
      </c>
      <c r="G68" t="str">
        <f>+IF('2026'!F73&lt;&gt;"",'2026'!F73,"")</f>
        <v/>
      </c>
    </row>
    <row r="69" spans="1:7" x14ac:dyDescent="0.25">
      <c r="A69" t="str">
        <f>+IF('2026'!B74&lt;&gt;"",'2026'!G74,"")</f>
        <v/>
      </c>
      <c r="C69" t="str">
        <f>+IF(A69&lt;&gt;"",Betrieb!$F$13,"")</f>
        <v/>
      </c>
      <c r="D69" t="str">
        <f>+IF('2026'!C74&lt;&gt;"",'2026'!C74,"")</f>
        <v/>
      </c>
      <c r="E69" s="23" t="str">
        <f>+IF('2026'!B74&lt;&gt;"",'2026'!B74,"")</f>
        <v/>
      </c>
      <c r="G69" t="str">
        <f>+IF('2026'!F74&lt;&gt;"",'2026'!F74,"")</f>
        <v/>
      </c>
    </row>
    <row r="70" spans="1:7" x14ac:dyDescent="0.25">
      <c r="A70" t="str">
        <f>+IF('2026'!B75&lt;&gt;"",'2026'!G75,"")</f>
        <v/>
      </c>
      <c r="C70" t="str">
        <f>+IF(A70&lt;&gt;"",Betrieb!$F$13,"")</f>
        <v/>
      </c>
      <c r="D70" t="str">
        <f>+IF('2026'!C75&lt;&gt;"",'2026'!C75,"")</f>
        <v/>
      </c>
      <c r="E70" s="23" t="str">
        <f>+IF('2026'!B75&lt;&gt;"",'2026'!B75,"")</f>
        <v/>
      </c>
      <c r="G70" t="str">
        <f>+IF('2026'!F75&lt;&gt;"",'2026'!F75,"")</f>
        <v/>
      </c>
    </row>
    <row r="71" spans="1:7" x14ac:dyDescent="0.25">
      <c r="A71" t="str">
        <f>+IF('2026'!B76&lt;&gt;"",'2026'!G76,"")</f>
        <v/>
      </c>
      <c r="C71" t="str">
        <f>+IF(A71&lt;&gt;"",Betrieb!$F$13,"")</f>
        <v/>
      </c>
      <c r="D71" t="str">
        <f>+IF('2026'!C76&lt;&gt;"",'2026'!C76,"")</f>
        <v/>
      </c>
      <c r="E71" s="23" t="str">
        <f>+IF('2026'!B76&lt;&gt;"",'2026'!B76,"")</f>
        <v/>
      </c>
      <c r="G71" t="str">
        <f>+IF('2026'!F76&lt;&gt;"",'2026'!F76,"")</f>
        <v/>
      </c>
    </row>
    <row r="72" spans="1:7" x14ac:dyDescent="0.25">
      <c r="A72" t="str">
        <f>+IF('2026'!B77&lt;&gt;"",'2026'!G77,"")</f>
        <v/>
      </c>
      <c r="C72" t="str">
        <f>+IF(A72&lt;&gt;"",Betrieb!$F$13,"")</f>
        <v/>
      </c>
      <c r="D72" t="str">
        <f>+IF('2026'!C77&lt;&gt;"",'2026'!C77,"")</f>
        <v/>
      </c>
      <c r="E72" s="23" t="str">
        <f>+IF('2026'!B77&lt;&gt;"",'2026'!B77,"")</f>
        <v/>
      </c>
      <c r="G72" t="str">
        <f>+IF('2026'!F77&lt;&gt;"",'2026'!F77,"")</f>
        <v/>
      </c>
    </row>
    <row r="73" spans="1:7" x14ac:dyDescent="0.25">
      <c r="A73" t="str">
        <f>+IF('2026'!B78&lt;&gt;"",'2026'!G78,"")</f>
        <v/>
      </c>
      <c r="C73" t="str">
        <f>+IF(A73&lt;&gt;"",Betrieb!$F$13,"")</f>
        <v/>
      </c>
      <c r="D73" t="str">
        <f>+IF('2026'!C78&lt;&gt;"",'2026'!C78,"")</f>
        <v/>
      </c>
      <c r="E73" s="23" t="str">
        <f>+IF('2026'!B78&lt;&gt;"",'2026'!B78,"")</f>
        <v/>
      </c>
      <c r="G73" t="str">
        <f>+IF('2026'!F78&lt;&gt;"",'2026'!F78,"")</f>
        <v/>
      </c>
    </row>
    <row r="74" spans="1:7" x14ac:dyDescent="0.25">
      <c r="A74" t="str">
        <f>+IF('2026'!B79&lt;&gt;"",'2026'!G79,"")</f>
        <v/>
      </c>
      <c r="C74" t="str">
        <f>+IF(A74&lt;&gt;"",Betrieb!$F$13,"")</f>
        <v/>
      </c>
      <c r="D74" t="str">
        <f>+IF('2026'!C79&lt;&gt;"",'2026'!C79,"")</f>
        <v/>
      </c>
      <c r="E74" s="23" t="str">
        <f>+IF('2026'!B79&lt;&gt;"",'2026'!B79,"")</f>
        <v/>
      </c>
      <c r="G74" t="str">
        <f>+IF('2026'!F79&lt;&gt;"",'2026'!F79,"")</f>
        <v/>
      </c>
    </row>
    <row r="75" spans="1:7" x14ac:dyDescent="0.25">
      <c r="A75" t="str">
        <f>+IF('2026'!B80&lt;&gt;"",'2026'!G80,"")</f>
        <v/>
      </c>
      <c r="C75" t="str">
        <f>+IF(A75&lt;&gt;"",Betrieb!$F$13,"")</f>
        <v/>
      </c>
      <c r="D75" t="str">
        <f>+IF('2026'!C80&lt;&gt;"",'2026'!C80,"")</f>
        <v/>
      </c>
      <c r="E75" s="23" t="str">
        <f>+IF('2026'!B80&lt;&gt;"",'2026'!B80,"")</f>
        <v/>
      </c>
      <c r="G75" t="str">
        <f>+IF('2026'!F80&lt;&gt;"",'2026'!F80,"")</f>
        <v/>
      </c>
    </row>
    <row r="76" spans="1:7" x14ac:dyDescent="0.25">
      <c r="A76" t="str">
        <f>+IF('2026'!B81&lt;&gt;"",'2026'!G81,"")</f>
        <v/>
      </c>
      <c r="C76" t="str">
        <f>+IF(A76&lt;&gt;"",Betrieb!$F$13,"")</f>
        <v/>
      </c>
      <c r="D76" t="str">
        <f>+IF('2026'!C81&lt;&gt;"",'2026'!C81,"")</f>
        <v/>
      </c>
      <c r="E76" s="23" t="str">
        <f>+IF('2026'!B81&lt;&gt;"",'2026'!B81,"")</f>
        <v/>
      </c>
      <c r="G76" t="str">
        <f>+IF('2026'!F81&lt;&gt;"",'2026'!F81,"")</f>
        <v/>
      </c>
    </row>
    <row r="77" spans="1:7" x14ac:dyDescent="0.25">
      <c r="A77" t="str">
        <f>+IF('2026'!B82&lt;&gt;"",'2026'!G82,"")</f>
        <v/>
      </c>
      <c r="C77" t="str">
        <f>+IF(A77&lt;&gt;"",Betrieb!$F$13,"")</f>
        <v/>
      </c>
      <c r="D77" t="str">
        <f>+IF('2026'!C82&lt;&gt;"",'2026'!C82,"")</f>
        <v/>
      </c>
      <c r="E77" s="23" t="str">
        <f>+IF('2026'!B82&lt;&gt;"",'2026'!B82,"")</f>
        <v/>
      </c>
      <c r="G77" t="str">
        <f>+IF('2026'!F82&lt;&gt;"",'2026'!F82,"")</f>
        <v/>
      </c>
    </row>
    <row r="78" spans="1:7" x14ac:dyDescent="0.25">
      <c r="A78" t="str">
        <f>+IF('2026'!B83&lt;&gt;"",'2026'!G83,"")</f>
        <v/>
      </c>
      <c r="C78" t="str">
        <f>+IF(A78&lt;&gt;"",Betrieb!$F$13,"")</f>
        <v/>
      </c>
      <c r="D78" t="str">
        <f>+IF('2026'!C83&lt;&gt;"",'2026'!C83,"")</f>
        <v/>
      </c>
      <c r="E78" s="23" t="str">
        <f>+IF('2026'!B83&lt;&gt;"",'2026'!B83,"")</f>
        <v/>
      </c>
      <c r="G78" t="str">
        <f>+IF('2026'!F83&lt;&gt;"",'2026'!F83,"")</f>
        <v/>
      </c>
    </row>
    <row r="79" spans="1:7" x14ac:dyDescent="0.25">
      <c r="A79" t="str">
        <f>+IF('2026'!B84&lt;&gt;"",'2026'!G84,"")</f>
        <v/>
      </c>
      <c r="C79" t="str">
        <f>+IF(A79&lt;&gt;"",Betrieb!$F$13,"")</f>
        <v/>
      </c>
      <c r="D79" t="str">
        <f>+IF('2026'!C84&lt;&gt;"",'2026'!C84,"")</f>
        <v/>
      </c>
      <c r="E79" s="23" t="str">
        <f>+IF('2026'!B84&lt;&gt;"",'2026'!B84,"")</f>
        <v/>
      </c>
      <c r="G79" t="str">
        <f>+IF('2026'!F84&lt;&gt;"",'2026'!F84,"")</f>
        <v/>
      </c>
    </row>
    <row r="80" spans="1:7" x14ac:dyDescent="0.25">
      <c r="A80" t="str">
        <f>+IF('2026'!B85&lt;&gt;"",'2026'!G85,"")</f>
        <v/>
      </c>
      <c r="C80" t="str">
        <f>+IF(A80&lt;&gt;"",Betrieb!$F$13,"")</f>
        <v/>
      </c>
      <c r="D80" t="str">
        <f>+IF('2026'!C85&lt;&gt;"",'2026'!C85,"")</f>
        <v/>
      </c>
      <c r="E80" s="23" t="str">
        <f>+IF('2026'!B85&lt;&gt;"",'2026'!B85,"")</f>
        <v/>
      </c>
      <c r="G80" t="str">
        <f>+IF('2026'!F85&lt;&gt;"",'2026'!F85,"")</f>
        <v/>
      </c>
    </row>
    <row r="81" spans="1:7" x14ac:dyDescent="0.25">
      <c r="A81" t="str">
        <f>+IF('2026'!B86&lt;&gt;"",'2026'!G86,"")</f>
        <v/>
      </c>
      <c r="C81" t="str">
        <f>+IF(A81&lt;&gt;"",Betrieb!$F$13,"")</f>
        <v/>
      </c>
      <c r="D81" t="str">
        <f>+IF('2026'!C86&lt;&gt;"",'2026'!C86,"")</f>
        <v/>
      </c>
      <c r="E81" s="23" t="str">
        <f>+IF('2026'!B86&lt;&gt;"",'2026'!B86,"")</f>
        <v/>
      </c>
      <c r="G81" t="str">
        <f>+IF('2026'!F86&lt;&gt;"",'2026'!F86,"")</f>
        <v/>
      </c>
    </row>
    <row r="82" spans="1:7" x14ac:dyDescent="0.25">
      <c r="A82" t="str">
        <f>+IF('2026'!B87&lt;&gt;"",'2026'!G87,"")</f>
        <v/>
      </c>
      <c r="C82" t="str">
        <f>+IF(A82&lt;&gt;"",Betrieb!$F$13,"")</f>
        <v/>
      </c>
      <c r="D82" t="str">
        <f>+IF('2026'!C87&lt;&gt;"",'2026'!C87,"")</f>
        <v/>
      </c>
      <c r="E82" s="23" t="str">
        <f>+IF('2026'!B87&lt;&gt;"",'2026'!B87,"")</f>
        <v/>
      </c>
      <c r="G82" t="str">
        <f>+IF('2026'!F87&lt;&gt;"",'2026'!F87,"")</f>
        <v/>
      </c>
    </row>
    <row r="83" spans="1:7" x14ac:dyDescent="0.25">
      <c r="A83" t="str">
        <f>+IF('2026'!B88&lt;&gt;"",'2026'!G88,"")</f>
        <v/>
      </c>
      <c r="C83" t="str">
        <f>+IF(A83&lt;&gt;"",Betrieb!$F$13,"")</f>
        <v/>
      </c>
      <c r="D83" t="str">
        <f>+IF('2026'!C88&lt;&gt;"",'2026'!C88,"")</f>
        <v/>
      </c>
      <c r="E83" s="23" t="str">
        <f>+IF('2026'!B88&lt;&gt;"",'2026'!B88,"")</f>
        <v/>
      </c>
      <c r="G83" t="str">
        <f>+IF('2026'!F88&lt;&gt;"",'2026'!F88,"")</f>
        <v/>
      </c>
    </row>
    <row r="84" spans="1:7" x14ac:dyDescent="0.25">
      <c r="A84" t="str">
        <f>+IF('2026'!B89&lt;&gt;"",'2026'!G89,"")</f>
        <v/>
      </c>
      <c r="C84" t="str">
        <f>+IF(A84&lt;&gt;"",Betrieb!$F$13,"")</f>
        <v/>
      </c>
      <c r="D84" t="str">
        <f>+IF('2026'!C89&lt;&gt;"",'2026'!C89,"")</f>
        <v/>
      </c>
      <c r="E84" s="23" t="str">
        <f>+IF('2026'!B89&lt;&gt;"",'2026'!B89,"")</f>
        <v/>
      </c>
      <c r="G84" t="str">
        <f>+IF('2026'!F89&lt;&gt;"",'2026'!F89,"")</f>
        <v/>
      </c>
    </row>
    <row r="85" spans="1:7" x14ac:dyDescent="0.25">
      <c r="A85" t="str">
        <f>+IF('2026'!B90&lt;&gt;"",'2026'!G90,"")</f>
        <v/>
      </c>
      <c r="C85" t="str">
        <f>+IF(A85&lt;&gt;"",Betrieb!$F$13,"")</f>
        <v/>
      </c>
      <c r="D85" t="str">
        <f>+IF('2026'!C90&lt;&gt;"",'2026'!C90,"")</f>
        <v/>
      </c>
      <c r="E85" s="23" t="str">
        <f>+IF('2026'!B90&lt;&gt;"",'2026'!B90,"")</f>
        <v/>
      </c>
      <c r="G85" t="str">
        <f>+IF('2026'!F90&lt;&gt;"",'2026'!F90,"")</f>
        <v/>
      </c>
    </row>
    <row r="86" spans="1:7" x14ac:dyDescent="0.25">
      <c r="A86" t="str">
        <f>+IF('2026'!B91&lt;&gt;"",'2026'!G91,"")</f>
        <v/>
      </c>
      <c r="C86" t="str">
        <f>+IF(A86&lt;&gt;"",Betrieb!$F$13,"")</f>
        <v/>
      </c>
      <c r="D86" t="str">
        <f>+IF('2026'!C91&lt;&gt;"",'2026'!C91,"")</f>
        <v/>
      </c>
      <c r="E86" s="23" t="str">
        <f>+IF('2026'!B91&lt;&gt;"",'2026'!B91,"")</f>
        <v/>
      </c>
      <c r="G86" t="str">
        <f>+IF('2026'!F91&lt;&gt;"",'2026'!F91,"")</f>
        <v/>
      </c>
    </row>
    <row r="87" spans="1:7" x14ac:dyDescent="0.25">
      <c r="A87" t="str">
        <f>+IF('2026'!B92&lt;&gt;"",'2026'!G92,"")</f>
        <v/>
      </c>
      <c r="C87" t="str">
        <f>+IF(A87&lt;&gt;"",Betrieb!$F$13,"")</f>
        <v/>
      </c>
      <c r="D87" t="str">
        <f>+IF('2026'!C92&lt;&gt;"",'2026'!C92,"")</f>
        <v/>
      </c>
      <c r="E87" s="23" t="str">
        <f>+IF('2026'!B92&lt;&gt;"",'2026'!B92,"")</f>
        <v/>
      </c>
      <c r="G87" t="str">
        <f>+IF('2026'!F92&lt;&gt;"",'2026'!F92,"")</f>
        <v/>
      </c>
    </row>
    <row r="88" spans="1:7" x14ac:dyDescent="0.25">
      <c r="A88" t="str">
        <f>+IF('2026'!B93&lt;&gt;"",'2026'!G93,"")</f>
        <v/>
      </c>
      <c r="C88" t="str">
        <f>+IF(A88&lt;&gt;"",Betrieb!$F$13,"")</f>
        <v/>
      </c>
      <c r="D88" t="str">
        <f>+IF('2026'!C93&lt;&gt;"",'2026'!C93,"")</f>
        <v/>
      </c>
      <c r="E88" s="23" t="str">
        <f>+IF('2026'!B93&lt;&gt;"",'2026'!B93,"")</f>
        <v/>
      </c>
      <c r="G88" t="str">
        <f>+IF('2026'!F93&lt;&gt;"",'2026'!F93,"")</f>
        <v/>
      </c>
    </row>
    <row r="89" spans="1:7" x14ac:dyDescent="0.25">
      <c r="A89" t="str">
        <f>+IF('2026'!B94&lt;&gt;"",'2026'!G94,"")</f>
        <v/>
      </c>
      <c r="C89" t="str">
        <f>+IF(A89&lt;&gt;"",Betrieb!$F$13,"")</f>
        <v/>
      </c>
      <c r="D89" t="str">
        <f>+IF('2026'!C94&lt;&gt;"",'2026'!C94,"")</f>
        <v/>
      </c>
      <c r="E89" s="23" t="str">
        <f>+IF('2026'!B94&lt;&gt;"",'2026'!B94,"")</f>
        <v/>
      </c>
      <c r="G89" t="str">
        <f>+IF('2026'!F94&lt;&gt;"",'2026'!F94,"")</f>
        <v/>
      </c>
    </row>
    <row r="90" spans="1:7" x14ac:dyDescent="0.25">
      <c r="A90" t="str">
        <f>+IF('2026'!B95&lt;&gt;"",'2026'!G95,"")</f>
        <v/>
      </c>
      <c r="C90" t="str">
        <f>+IF(A90&lt;&gt;"",Betrieb!$F$13,"")</f>
        <v/>
      </c>
      <c r="D90" t="str">
        <f>+IF('2026'!C95&lt;&gt;"",'2026'!C95,"")</f>
        <v/>
      </c>
      <c r="E90" s="23" t="str">
        <f>+IF('2026'!B95&lt;&gt;"",'2026'!B95,"")</f>
        <v/>
      </c>
      <c r="G90" t="str">
        <f>+IF('2026'!F95&lt;&gt;"",'2026'!F95,"")</f>
        <v/>
      </c>
    </row>
    <row r="91" spans="1:7" x14ac:dyDescent="0.25">
      <c r="A91" t="str">
        <f>+IF('2026'!B96&lt;&gt;"",'2026'!G96,"")</f>
        <v/>
      </c>
      <c r="C91" t="str">
        <f>+IF(A91&lt;&gt;"",Betrieb!$F$13,"")</f>
        <v/>
      </c>
      <c r="D91" t="str">
        <f>+IF('2026'!C96&lt;&gt;"",'2026'!C96,"")</f>
        <v/>
      </c>
      <c r="E91" s="23" t="str">
        <f>+IF('2026'!B96&lt;&gt;"",'2026'!B96,"")</f>
        <v/>
      </c>
      <c r="G91" t="str">
        <f>+IF('2026'!F96&lt;&gt;"",'2026'!F96,"")</f>
        <v/>
      </c>
    </row>
    <row r="92" spans="1:7" x14ac:dyDescent="0.25">
      <c r="A92" t="str">
        <f>+IF('2026'!B97&lt;&gt;"",'2026'!G97,"")</f>
        <v/>
      </c>
      <c r="C92" t="str">
        <f>+IF(A92&lt;&gt;"",Betrieb!$F$13,"")</f>
        <v/>
      </c>
      <c r="D92" t="str">
        <f>+IF('2026'!C97&lt;&gt;"",'2026'!C97,"")</f>
        <v/>
      </c>
      <c r="E92" s="23" t="str">
        <f>+IF('2026'!B97&lt;&gt;"",'2026'!B97,"")</f>
        <v/>
      </c>
      <c r="G92" t="str">
        <f>+IF('2026'!F97&lt;&gt;"",'2026'!F97,"")</f>
        <v/>
      </c>
    </row>
    <row r="93" spans="1:7" x14ac:dyDescent="0.25">
      <c r="A93" t="str">
        <f>+IF('2026'!B98&lt;&gt;"",'2026'!G98,"")</f>
        <v/>
      </c>
      <c r="C93" t="str">
        <f>+IF(A93&lt;&gt;"",Betrieb!$F$13,"")</f>
        <v/>
      </c>
      <c r="D93" t="str">
        <f>+IF('2026'!C98&lt;&gt;"",'2026'!C98,"")</f>
        <v/>
      </c>
      <c r="E93" s="23" t="str">
        <f>+IF('2026'!B98&lt;&gt;"",'2026'!B98,"")</f>
        <v/>
      </c>
      <c r="G93" t="str">
        <f>+IF('2026'!F98&lt;&gt;"",'2026'!F98,"")</f>
        <v/>
      </c>
    </row>
    <row r="94" spans="1:7" x14ac:dyDescent="0.25">
      <c r="A94" t="str">
        <f>+IF('2026'!B99&lt;&gt;"",'2026'!G99,"")</f>
        <v/>
      </c>
      <c r="C94" t="str">
        <f>+IF(A94&lt;&gt;"",Betrieb!$F$13,"")</f>
        <v/>
      </c>
      <c r="D94" t="str">
        <f>+IF('2026'!C99&lt;&gt;"",'2026'!C99,"")</f>
        <v/>
      </c>
      <c r="E94" s="23" t="str">
        <f>+IF('2026'!B99&lt;&gt;"",'2026'!B99,"")</f>
        <v/>
      </c>
      <c r="G94" t="str">
        <f>+IF('2026'!F99&lt;&gt;"",'2026'!F99,"")</f>
        <v/>
      </c>
    </row>
    <row r="95" spans="1:7" x14ac:dyDescent="0.25">
      <c r="A95" t="str">
        <f>+IF('2026'!B100&lt;&gt;"",'2026'!G100,"")</f>
        <v/>
      </c>
      <c r="C95" t="str">
        <f>+IF(A95&lt;&gt;"",Betrieb!$F$13,"")</f>
        <v/>
      </c>
      <c r="D95" t="str">
        <f>+IF('2026'!C100&lt;&gt;"",'2026'!C100,"")</f>
        <v/>
      </c>
      <c r="E95" s="23" t="str">
        <f>+IF('2026'!B100&lt;&gt;"",'2026'!B100,"")</f>
        <v/>
      </c>
      <c r="G95" t="str">
        <f>+IF('2026'!F100&lt;&gt;"",'2026'!F100,"")</f>
        <v/>
      </c>
    </row>
    <row r="96" spans="1:7" x14ac:dyDescent="0.25">
      <c r="A96" t="str">
        <f>+IF('2026'!B101&lt;&gt;"",'2026'!G101,"")</f>
        <v/>
      </c>
      <c r="C96" t="str">
        <f>+IF(A96&lt;&gt;"",Betrieb!$F$13,"")</f>
        <v/>
      </c>
      <c r="D96" t="str">
        <f>+IF('2026'!C101&lt;&gt;"",'2026'!C101,"")</f>
        <v/>
      </c>
      <c r="E96" s="23" t="str">
        <f>+IF('2026'!B101&lt;&gt;"",'2026'!B101,"")</f>
        <v/>
      </c>
      <c r="G96" t="str">
        <f>+IF('2026'!F101&lt;&gt;"",'2026'!F101,"")</f>
        <v/>
      </c>
    </row>
    <row r="97" spans="1:7" x14ac:dyDescent="0.25">
      <c r="A97" t="str">
        <f>+IF('2026'!B102&lt;&gt;"",'2026'!G102,"")</f>
        <v/>
      </c>
      <c r="C97" t="str">
        <f>+IF(A97&lt;&gt;"",Betrieb!$F$13,"")</f>
        <v/>
      </c>
      <c r="D97" t="str">
        <f>+IF('2026'!C102&lt;&gt;"",'2026'!C102,"")</f>
        <v/>
      </c>
      <c r="E97" s="23" t="str">
        <f>+IF('2026'!B102&lt;&gt;"",'2026'!B102,"")</f>
        <v/>
      </c>
      <c r="G97" t="str">
        <f>+IF('2026'!F102&lt;&gt;"",'2026'!F102,"")</f>
        <v/>
      </c>
    </row>
    <row r="98" spans="1:7" x14ac:dyDescent="0.25">
      <c r="A98" t="str">
        <f>+IF('2026'!B103&lt;&gt;"",'2026'!G103,"")</f>
        <v/>
      </c>
      <c r="C98" t="str">
        <f>+IF(A98&lt;&gt;"",Betrieb!$F$13,"")</f>
        <v/>
      </c>
      <c r="D98" t="str">
        <f>+IF('2026'!C103&lt;&gt;"",'2026'!C103,"")</f>
        <v/>
      </c>
      <c r="E98" s="23" t="str">
        <f>+IF('2026'!B103&lt;&gt;"",'2026'!B103,"")</f>
        <v/>
      </c>
      <c r="G98" t="str">
        <f>+IF('2026'!F103&lt;&gt;"",'2026'!F103,"")</f>
        <v/>
      </c>
    </row>
    <row r="99" spans="1:7" x14ac:dyDescent="0.25">
      <c r="A99" t="str">
        <f>+IF('2026'!B104&lt;&gt;"",'2026'!G104,"")</f>
        <v/>
      </c>
      <c r="C99" t="str">
        <f>+IF(A99&lt;&gt;"",Betrieb!$F$13,"")</f>
        <v/>
      </c>
      <c r="D99" t="str">
        <f>+IF('2026'!C104&lt;&gt;"",'2026'!C104,"")</f>
        <v/>
      </c>
      <c r="E99" s="23" t="str">
        <f>+IF('2026'!B104&lt;&gt;"",'2026'!B104,"")</f>
        <v/>
      </c>
      <c r="G99" t="str">
        <f>+IF('2026'!F104&lt;&gt;"",'2026'!F104,"")</f>
        <v/>
      </c>
    </row>
    <row r="100" spans="1:7" x14ac:dyDescent="0.25">
      <c r="A100" t="str">
        <f>+IF('2026'!B105&lt;&gt;"",'2026'!G105,"")</f>
        <v/>
      </c>
      <c r="C100" t="str">
        <f>+IF(A100&lt;&gt;"",Betrieb!$F$13,"")</f>
        <v/>
      </c>
      <c r="D100" t="str">
        <f>+IF('2026'!C105&lt;&gt;"",'2026'!C105,"")</f>
        <v/>
      </c>
      <c r="E100" s="23" t="str">
        <f>+IF('2026'!B105&lt;&gt;"",'2026'!B105,"")</f>
        <v/>
      </c>
      <c r="G100" t="str">
        <f>+IF('2026'!F105&lt;&gt;"",'2026'!F105,"")</f>
        <v/>
      </c>
    </row>
    <row r="101" spans="1:7" x14ac:dyDescent="0.25">
      <c r="A101" t="str">
        <f>+IF('2026'!B106&lt;&gt;"",'2026'!G106,"")</f>
        <v/>
      </c>
      <c r="C101" t="str">
        <f>+IF(A101&lt;&gt;"",Betrieb!$F$13,"")</f>
        <v/>
      </c>
      <c r="D101" t="str">
        <f>+IF('2026'!C106&lt;&gt;"",'2026'!C106,"")</f>
        <v/>
      </c>
      <c r="E101" s="23" t="str">
        <f>+IF('2026'!B106&lt;&gt;"",'2026'!B106,"")</f>
        <v/>
      </c>
      <c r="G101" t="str">
        <f>+IF('2026'!F106&lt;&gt;"",'2026'!F106,"")</f>
        <v/>
      </c>
    </row>
    <row r="102" spans="1:7" x14ac:dyDescent="0.25">
      <c r="A102" t="str">
        <f>+IF('2026'!B107&lt;&gt;"",'2026'!G107,"")</f>
        <v/>
      </c>
      <c r="C102" t="str">
        <f>+IF(A102&lt;&gt;"",Betrieb!$F$13,"")</f>
        <v/>
      </c>
      <c r="D102" t="str">
        <f>+IF('2026'!C107&lt;&gt;"",'2026'!C107,"")</f>
        <v/>
      </c>
      <c r="E102" s="23" t="str">
        <f>+IF('2026'!B107&lt;&gt;"",'2026'!B107,"")</f>
        <v/>
      </c>
      <c r="G102" t="str">
        <f>+IF('2026'!F107&lt;&gt;"",'2026'!F107,"")</f>
        <v/>
      </c>
    </row>
    <row r="103" spans="1:7" x14ac:dyDescent="0.25">
      <c r="A103" t="str">
        <f>+IF('2026'!B108&lt;&gt;"",'2026'!G108,"")</f>
        <v/>
      </c>
      <c r="C103" t="str">
        <f>+IF(A103&lt;&gt;"",Betrieb!$F$13,"")</f>
        <v/>
      </c>
      <c r="D103" t="str">
        <f>+IF('2026'!C108&lt;&gt;"",'2026'!C108,"")</f>
        <v/>
      </c>
      <c r="E103" s="23" t="str">
        <f>+IF('2026'!B108&lt;&gt;"",'2026'!B108,"")</f>
        <v/>
      </c>
      <c r="G103" t="str">
        <f>+IF('2026'!F108&lt;&gt;"",'2026'!F108,"")</f>
        <v/>
      </c>
    </row>
    <row r="104" spans="1:7" x14ac:dyDescent="0.25">
      <c r="A104" t="str">
        <f>+IF('2026'!B109&lt;&gt;"",'2026'!G109,"")</f>
        <v/>
      </c>
      <c r="C104" t="str">
        <f>+IF(A104&lt;&gt;"",Betrieb!$F$13,"")</f>
        <v/>
      </c>
      <c r="D104" t="str">
        <f>+IF('2026'!C109&lt;&gt;"",'2026'!C109,"")</f>
        <v/>
      </c>
      <c r="E104" s="23" t="str">
        <f>+IF('2026'!B109&lt;&gt;"",'2026'!B109,"")</f>
        <v/>
      </c>
      <c r="G104" t="str">
        <f>+IF('2026'!F109&lt;&gt;"",'2026'!F109,"")</f>
        <v/>
      </c>
    </row>
    <row r="105" spans="1:7" x14ac:dyDescent="0.25">
      <c r="A105" t="str">
        <f>+IF('2026'!B110&lt;&gt;"",'2026'!G110,"")</f>
        <v/>
      </c>
      <c r="C105" t="str">
        <f>+IF(A105&lt;&gt;"",Betrieb!$F$13,"")</f>
        <v/>
      </c>
      <c r="D105" t="str">
        <f>+IF('2026'!C110&lt;&gt;"",'2026'!C110,"")</f>
        <v/>
      </c>
      <c r="E105" s="23" t="str">
        <f>+IF('2026'!B110&lt;&gt;"",'2026'!B110,"")</f>
        <v/>
      </c>
      <c r="G105" t="str">
        <f>+IF('2026'!F110&lt;&gt;"",'2026'!F110,"")</f>
        <v/>
      </c>
    </row>
    <row r="106" spans="1:7" x14ac:dyDescent="0.25">
      <c r="A106" t="str">
        <f>+IF('2026'!B111&lt;&gt;"",'2026'!G111,"")</f>
        <v/>
      </c>
      <c r="C106" t="str">
        <f>+IF(A106&lt;&gt;"",Betrieb!$F$13,"")</f>
        <v/>
      </c>
      <c r="D106" t="str">
        <f>+IF('2026'!C111&lt;&gt;"",'2026'!C111,"")</f>
        <v/>
      </c>
      <c r="E106" s="23" t="str">
        <f>+IF('2026'!B111&lt;&gt;"",'2026'!B111,"")</f>
        <v/>
      </c>
      <c r="G106" t="str">
        <f>+IF('2026'!F111&lt;&gt;"",'2026'!F111,"")</f>
        <v/>
      </c>
    </row>
    <row r="107" spans="1:7" x14ac:dyDescent="0.25">
      <c r="A107" t="str">
        <f>+IF('2026'!B112&lt;&gt;"",'2026'!G112,"")</f>
        <v/>
      </c>
      <c r="C107" t="str">
        <f>+IF(A107&lt;&gt;"",Betrieb!$F$13,"")</f>
        <v/>
      </c>
      <c r="D107" t="str">
        <f>+IF('2026'!C112&lt;&gt;"",'2026'!C112,"")</f>
        <v/>
      </c>
      <c r="E107" s="23" t="str">
        <f>+IF('2026'!B112&lt;&gt;"",'2026'!B112,"")</f>
        <v/>
      </c>
      <c r="G107" t="str">
        <f>+IF('2026'!F112&lt;&gt;"",'2026'!F112,"")</f>
        <v/>
      </c>
    </row>
    <row r="108" spans="1:7" x14ac:dyDescent="0.25">
      <c r="A108" t="str">
        <f>+IF('2026'!B113&lt;&gt;"",'2026'!G113,"")</f>
        <v/>
      </c>
      <c r="C108" t="str">
        <f>+IF(A108&lt;&gt;"",Betrieb!$F$13,"")</f>
        <v/>
      </c>
      <c r="D108" t="str">
        <f>+IF('2026'!C113&lt;&gt;"",'2026'!C113,"")</f>
        <v/>
      </c>
      <c r="E108" s="23" t="str">
        <f>+IF('2026'!B113&lt;&gt;"",'2026'!B113,"")</f>
        <v/>
      </c>
      <c r="G108" t="str">
        <f>+IF('2026'!F113&lt;&gt;"",'2026'!F113,"")</f>
        <v/>
      </c>
    </row>
    <row r="109" spans="1:7" x14ac:dyDescent="0.25">
      <c r="A109" t="str">
        <f>+IF('2026'!B114&lt;&gt;"",'2026'!G114,"")</f>
        <v/>
      </c>
      <c r="C109" t="str">
        <f>+IF(A109&lt;&gt;"",Betrieb!$F$13,"")</f>
        <v/>
      </c>
      <c r="D109" t="str">
        <f>+IF('2026'!C114&lt;&gt;"",'2026'!C114,"")</f>
        <v/>
      </c>
      <c r="E109" s="23" t="str">
        <f>+IF('2026'!B114&lt;&gt;"",'2026'!B114,"")</f>
        <v/>
      </c>
      <c r="G109" t="str">
        <f>+IF('2026'!F114&lt;&gt;"",'2026'!F114,"")</f>
        <v/>
      </c>
    </row>
    <row r="110" spans="1:7" x14ac:dyDescent="0.25">
      <c r="A110" t="str">
        <f>+IF('2026'!B115&lt;&gt;"",'2026'!G115,"")</f>
        <v/>
      </c>
      <c r="C110" t="str">
        <f>+IF(A110&lt;&gt;"",Betrieb!$F$13,"")</f>
        <v/>
      </c>
      <c r="D110" t="str">
        <f>+IF('2026'!C115&lt;&gt;"",'2026'!C115,"")</f>
        <v/>
      </c>
      <c r="E110" s="23" t="str">
        <f>+IF('2026'!B115&lt;&gt;"",'2026'!B115,"")</f>
        <v/>
      </c>
      <c r="G110" t="str">
        <f>+IF('2026'!F115&lt;&gt;"",'2026'!F115,"")</f>
        <v/>
      </c>
    </row>
    <row r="111" spans="1:7" x14ac:dyDescent="0.25">
      <c r="A111" t="str">
        <f>+IF('2026'!B116&lt;&gt;"",'2026'!G116,"")</f>
        <v/>
      </c>
      <c r="C111" t="str">
        <f>+IF(A111&lt;&gt;"",Betrieb!$F$13,"")</f>
        <v/>
      </c>
      <c r="D111" t="str">
        <f>+IF('2026'!C116&lt;&gt;"",'2026'!C116,"")</f>
        <v/>
      </c>
      <c r="E111" s="23" t="str">
        <f>+IF('2026'!B116&lt;&gt;"",'2026'!B116,"")</f>
        <v/>
      </c>
      <c r="G111" t="str">
        <f>+IF('2026'!F116&lt;&gt;"",'2026'!F116,"")</f>
        <v/>
      </c>
    </row>
    <row r="112" spans="1:7" x14ac:dyDescent="0.25">
      <c r="A112" t="str">
        <f>+IF('2026'!B117&lt;&gt;"",'2026'!G117,"")</f>
        <v/>
      </c>
      <c r="C112" t="str">
        <f>+IF(A112&lt;&gt;"",Betrieb!$F$13,"")</f>
        <v/>
      </c>
      <c r="D112" t="str">
        <f>+IF('2026'!C117&lt;&gt;"",'2026'!C117,"")</f>
        <v/>
      </c>
      <c r="E112" s="23" t="str">
        <f>+IF('2026'!B117&lt;&gt;"",'2026'!B117,"")</f>
        <v/>
      </c>
      <c r="G112" t="str">
        <f>+IF('2026'!F117&lt;&gt;"",'2026'!F117,"")</f>
        <v/>
      </c>
    </row>
    <row r="113" spans="1:7" x14ac:dyDescent="0.25">
      <c r="A113" t="str">
        <f>+IF('2026'!B118&lt;&gt;"",'2026'!G118,"")</f>
        <v/>
      </c>
      <c r="C113" t="str">
        <f>+IF(A113&lt;&gt;"",Betrieb!$F$13,"")</f>
        <v/>
      </c>
      <c r="D113" t="str">
        <f>+IF('2026'!C118&lt;&gt;"",'2026'!C118,"")</f>
        <v/>
      </c>
      <c r="E113" s="23" t="str">
        <f>+IF('2026'!B118&lt;&gt;"",'2026'!B118,"")</f>
        <v/>
      </c>
      <c r="G113" t="str">
        <f>+IF('2026'!F118&lt;&gt;"",'2026'!F118,"")</f>
        <v/>
      </c>
    </row>
    <row r="114" spans="1:7" x14ac:dyDescent="0.25">
      <c r="A114" t="str">
        <f>+IF('2026'!B119&lt;&gt;"",'2026'!G119,"")</f>
        <v/>
      </c>
      <c r="C114" t="str">
        <f>+IF(A114&lt;&gt;"",Betrieb!$F$13,"")</f>
        <v/>
      </c>
      <c r="D114" t="str">
        <f>+IF('2026'!C119&lt;&gt;"",'2026'!C119,"")</f>
        <v/>
      </c>
      <c r="E114" s="23" t="str">
        <f>+IF('2026'!B119&lt;&gt;"",'2026'!B119,"")</f>
        <v/>
      </c>
      <c r="G114" t="str">
        <f>+IF('2026'!F119&lt;&gt;"",'2026'!F119,"")</f>
        <v/>
      </c>
    </row>
    <row r="115" spans="1:7" x14ac:dyDescent="0.25">
      <c r="A115" t="str">
        <f>+IF('2026'!B120&lt;&gt;"",'2026'!G120,"")</f>
        <v/>
      </c>
      <c r="C115" t="str">
        <f>+IF(A115&lt;&gt;"",Betrieb!$F$13,"")</f>
        <v/>
      </c>
      <c r="D115" t="str">
        <f>+IF('2026'!C120&lt;&gt;"",'2026'!C120,"")</f>
        <v/>
      </c>
      <c r="E115" s="23" t="str">
        <f>+IF('2026'!B120&lt;&gt;"",'2026'!B120,"")</f>
        <v/>
      </c>
      <c r="G115" t="str">
        <f>+IF('2026'!F120&lt;&gt;"",'2026'!F120,"")</f>
        <v/>
      </c>
    </row>
    <row r="116" spans="1:7" x14ac:dyDescent="0.25">
      <c r="A116" t="str">
        <f>+IF('2026'!B121&lt;&gt;"",'2026'!G121,"")</f>
        <v/>
      </c>
      <c r="C116" t="str">
        <f>+IF(A116&lt;&gt;"",Betrieb!$F$13,"")</f>
        <v/>
      </c>
      <c r="D116" t="str">
        <f>+IF('2026'!C121&lt;&gt;"",'2026'!C121,"")</f>
        <v/>
      </c>
      <c r="E116" s="23" t="str">
        <f>+IF('2026'!B121&lt;&gt;"",'2026'!B121,"")</f>
        <v/>
      </c>
      <c r="G116" t="str">
        <f>+IF('2026'!F121&lt;&gt;"",'2026'!F121,"")</f>
        <v/>
      </c>
    </row>
    <row r="117" spans="1:7" x14ac:dyDescent="0.25">
      <c r="A117" t="str">
        <f>+IF('2026'!B122&lt;&gt;"",'2026'!G122,"")</f>
        <v/>
      </c>
      <c r="C117" t="str">
        <f>+IF(A117&lt;&gt;"",Betrieb!$F$13,"")</f>
        <v/>
      </c>
      <c r="D117" t="str">
        <f>+IF('2026'!C122&lt;&gt;"",'2026'!C122,"")</f>
        <v/>
      </c>
      <c r="E117" s="23" t="str">
        <f>+IF('2026'!B122&lt;&gt;"",'2026'!B122,"")</f>
        <v/>
      </c>
      <c r="G117" t="str">
        <f>+IF('2026'!F122&lt;&gt;"",'2026'!F122,"")</f>
        <v/>
      </c>
    </row>
    <row r="118" spans="1:7" x14ac:dyDescent="0.25">
      <c r="A118" t="str">
        <f>+IF('2026'!B123&lt;&gt;"",'2026'!G123,"")</f>
        <v/>
      </c>
      <c r="C118" t="str">
        <f>+IF(A118&lt;&gt;"",Betrieb!$F$13,"")</f>
        <v/>
      </c>
      <c r="D118" t="str">
        <f>+IF('2026'!C123&lt;&gt;"",'2026'!C123,"")</f>
        <v/>
      </c>
      <c r="E118" s="23" t="str">
        <f>+IF('2026'!B123&lt;&gt;"",'2026'!B123,"")</f>
        <v/>
      </c>
      <c r="G118" t="str">
        <f>+IF('2026'!F123&lt;&gt;"",'2026'!F123,"")</f>
        <v/>
      </c>
    </row>
    <row r="119" spans="1:7" x14ac:dyDescent="0.25">
      <c r="A119" t="str">
        <f>+IF('2026'!B124&lt;&gt;"",'2026'!G124,"")</f>
        <v/>
      </c>
      <c r="C119" t="str">
        <f>+IF(A119&lt;&gt;"",Betrieb!$F$13,"")</f>
        <v/>
      </c>
      <c r="D119" t="str">
        <f>+IF('2026'!C124&lt;&gt;"",'2026'!C124,"")</f>
        <v/>
      </c>
      <c r="E119" s="23" t="str">
        <f>+IF('2026'!B124&lt;&gt;"",'2026'!B124,"")</f>
        <v/>
      </c>
      <c r="G119" t="str">
        <f>+IF('2026'!F124&lt;&gt;"",'2026'!F124,"")</f>
        <v/>
      </c>
    </row>
    <row r="120" spans="1:7" x14ac:dyDescent="0.25">
      <c r="A120" t="str">
        <f>+IF('2026'!B125&lt;&gt;"",'2026'!G125,"")</f>
        <v/>
      </c>
      <c r="C120" t="str">
        <f>+IF(A120&lt;&gt;"",Betrieb!$F$13,"")</f>
        <v/>
      </c>
      <c r="D120" t="str">
        <f>+IF('2026'!C125&lt;&gt;"",'2026'!C125,"")</f>
        <v/>
      </c>
      <c r="E120" s="23" t="str">
        <f>+IF('2026'!B125&lt;&gt;"",'2026'!B125,"")</f>
        <v/>
      </c>
      <c r="G120" t="str">
        <f>+IF('2026'!F125&lt;&gt;"",'2026'!F125,"")</f>
        <v/>
      </c>
    </row>
    <row r="121" spans="1:7" x14ac:dyDescent="0.25">
      <c r="A121" t="str">
        <f>+IF('2026'!B126&lt;&gt;"",'2026'!G126,"")</f>
        <v/>
      </c>
      <c r="C121" t="str">
        <f>+IF(A121&lt;&gt;"",Betrieb!$F$13,"")</f>
        <v/>
      </c>
      <c r="D121" t="str">
        <f>+IF('2026'!C126&lt;&gt;"",'2026'!C126,"")</f>
        <v/>
      </c>
      <c r="E121" s="23" t="str">
        <f>+IF('2026'!B126&lt;&gt;"",'2026'!B126,"")</f>
        <v/>
      </c>
      <c r="G121" t="str">
        <f>+IF('2026'!F126&lt;&gt;"",'2026'!F126,"")</f>
        <v/>
      </c>
    </row>
    <row r="122" spans="1:7" x14ac:dyDescent="0.25">
      <c r="A122" t="str">
        <f>+IF('2026'!B127&lt;&gt;"",'2026'!G127,"")</f>
        <v/>
      </c>
      <c r="C122" t="str">
        <f>+IF(A122&lt;&gt;"",Betrieb!$F$13,"")</f>
        <v/>
      </c>
      <c r="D122" t="str">
        <f>+IF('2026'!C127&lt;&gt;"",'2026'!C127,"")</f>
        <v/>
      </c>
      <c r="E122" s="23" t="str">
        <f>+IF('2026'!B127&lt;&gt;"",'2026'!B127,"")</f>
        <v/>
      </c>
      <c r="G122" t="str">
        <f>+IF('2026'!F127&lt;&gt;"",'2026'!F127,"")</f>
        <v/>
      </c>
    </row>
    <row r="123" spans="1:7" x14ac:dyDescent="0.25">
      <c r="A123" t="str">
        <f>+IF('2026'!B128&lt;&gt;"",'2026'!G128,"")</f>
        <v/>
      </c>
      <c r="C123" t="str">
        <f>+IF(A123&lt;&gt;"",Betrieb!$F$13,"")</f>
        <v/>
      </c>
      <c r="D123" t="str">
        <f>+IF('2026'!C128&lt;&gt;"",'2026'!C128,"")</f>
        <v/>
      </c>
      <c r="E123" s="23" t="str">
        <f>+IF('2026'!B128&lt;&gt;"",'2026'!B128,"")</f>
        <v/>
      </c>
      <c r="G123" t="str">
        <f>+IF('2026'!F128&lt;&gt;"",'2026'!F128,"")</f>
        <v/>
      </c>
    </row>
    <row r="124" spans="1:7" x14ac:dyDescent="0.25">
      <c r="A124" t="str">
        <f>+IF('2026'!B129&lt;&gt;"",'2026'!G129,"")</f>
        <v/>
      </c>
      <c r="C124" t="str">
        <f>+IF(A124&lt;&gt;"",Betrieb!$F$13,"")</f>
        <v/>
      </c>
      <c r="D124" t="str">
        <f>+IF('2026'!C129&lt;&gt;"",'2026'!C129,"")</f>
        <v/>
      </c>
      <c r="E124" s="23" t="str">
        <f>+IF('2026'!B129&lt;&gt;"",'2026'!B129,"")</f>
        <v/>
      </c>
      <c r="G124" t="str">
        <f>+IF('2026'!F129&lt;&gt;"",'2026'!F129,"")</f>
        <v/>
      </c>
    </row>
    <row r="125" spans="1:7" x14ac:dyDescent="0.25">
      <c r="A125" t="str">
        <f>+IF('2026'!B130&lt;&gt;"",'2026'!G130,"")</f>
        <v/>
      </c>
      <c r="C125" t="str">
        <f>+IF(A125&lt;&gt;"",Betrieb!$F$13,"")</f>
        <v/>
      </c>
      <c r="D125" t="str">
        <f>+IF('2026'!C130&lt;&gt;"",'2026'!C130,"")</f>
        <v/>
      </c>
      <c r="E125" s="23" t="str">
        <f>+IF('2026'!B130&lt;&gt;"",'2026'!B130,"")</f>
        <v/>
      </c>
      <c r="G125" t="str">
        <f>+IF('2026'!F130&lt;&gt;"",'2026'!F130,"")</f>
        <v/>
      </c>
    </row>
    <row r="126" spans="1:7" x14ac:dyDescent="0.25">
      <c r="A126" t="str">
        <f>+IF('2026'!B131&lt;&gt;"",'2026'!G131,"")</f>
        <v/>
      </c>
      <c r="C126" t="str">
        <f>+IF(A126&lt;&gt;"",Betrieb!$F$13,"")</f>
        <v/>
      </c>
      <c r="D126" t="str">
        <f>+IF('2026'!C131&lt;&gt;"",'2026'!C131,"")</f>
        <v/>
      </c>
      <c r="E126" s="23" t="str">
        <f>+IF('2026'!B131&lt;&gt;"",'2026'!B131,"")</f>
        <v/>
      </c>
      <c r="G126" t="str">
        <f>+IF('2026'!F131&lt;&gt;"",'2026'!F131,"")</f>
        <v/>
      </c>
    </row>
    <row r="127" spans="1:7" x14ac:dyDescent="0.25">
      <c r="A127" t="str">
        <f>+IF('2026'!B132&lt;&gt;"",'2026'!G132,"")</f>
        <v/>
      </c>
      <c r="C127" t="str">
        <f>+IF(A127&lt;&gt;"",Betrieb!$F$13,"")</f>
        <v/>
      </c>
      <c r="D127" t="str">
        <f>+IF('2026'!C132&lt;&gt;"",'2026'!C132,"")</f>
        <v/>
      </c>
      <c r="E127" s="23" t="str">
        <f>+IF('2026'!B132&lt;&gt;"",'2026'!B132,"")</f>
        <v/>
      </c>
      <c r="G127" t="str">
        <f>+IF('2026'!F132&lt;&gt;"",'2026'!F132,"")</f>
        <v/>
      </c>
    </row>
    <row r="128" spans="1:7" x14ac:dyDescent="0.25">
      <c r="A128" t="str">
        <f>+IF('2026'!B133&lt;&gt;"",'2026'!G133,"")</f>
        <v/>
      </c>
      <c r="C128" t="str">
        <f>+IF(A128&lt;&gt;"",Betrieb!$F$13,"")</f>
        <v/>
      </c>
      <c r="D128" t="str">
        <f>+IF('2026'!C133&lt;&gt;"",'2026'!C133,"")</f>
        <v/>
      </c>
      <c r="E128" s="23" t="str">
        <f>+IF('2026'!B133&lt;&gt;"",'2026'!B133,"")</f>
        <v/>
      </c>
      <c r="G128" t="str">
        <f>+IF('2026'!F133&lt;&gt;"",'2026'!F133,"")</f>
        <v/>
      </c>
    </row>
    <row r="129" spans="1:7" x14ac:dyDescent="0.25">
      <c r="A129" t="str">
        <f>+IF('2026'!B134&lt;&gt;"",'2026'!G134,"")</f>
        <v/>
      </c>
      <c r="C129" t="str">
        <f>+IF(A129&lt;&gt;"",Betrieb!$F$13,"")</f>
        <v/>
      </c>
      <c r="D129" t="str">
        <f>+IF('2026'!C134&lt;&gt;"",'2026'!C134,"")</f>
        <v/>
      </c>
      <c r="E129" s="23" t="str">
        <f>+IF('2026'!B134&lt;&gt;"",'2026'!B134,"")</f>
        <v/>
      </c>
      <c r="G129" t="str">
        <f>+IF('2026'!F134&lt;&gt;"",'2026'!F134,"")</f>
        <v/>
      </c>
    </row>
    <row r="130" spans="1:7" x14ac:dyDescent="0.25">
      <c r="A130" t="str">
        <f>+IF('2026'!B135&lt;&gt;"",'2026'!G135,"")</f>
        <v/>
      </c>
      <c r="C130" t="str">
        <f>+IF(A130&lt;&gt;"",Betrieb!$F$13,"")</f>
        <v/>
      </c>
      <c r="D130" t="str">
        <f>+IF('2026'!C135&lt;&gt;"",'2026'!C135,"")</f>
        <v/>
      </c>
      <c r="E130" s="23" t="str">
        <f>+IF('2026'!B135&lt;&gt;"",'2026'!B135,"")</f>
        <v/>
      </c>
      <c r="G130" t="str">
        <f>+IF('2026'!F135&lt;&gt;"",'2026'!F135,"")</f>
        <v/>
      </c>
    </row>
    <row r="131" spans="1:7" x14ac:dyDescent="0.25">
      <c r="A131" t="str">
        <f>+IF('2026'!B136&lt;&gt;"",'2026'!G136,"")</f>
        <v/>
      </c>
      <c r="C131" t="str">
        <f>+IF(A131&lt;&gt;"",Betrieb!$F$13,"")</f>
        <v/>
      </c>
      <c r="D131" t="str">
        <f>+IF('2026'!C136&lt;&gt;"",'2026'!C136,"")</f>
        <v/>
      </c>
      <c r="E131" s="23" t="str">
        <f>+IF('2026'!B136&lt;&gt;"",'2026'!B136,"")</f>
        <v/>
      </c>
      <c r="G131" t="str">
        <f>+IF('2026'!F136&lt;&gt;"",'2026'!F136,"")</f>
        <v/>
      </c>
    </row>
    <row r="132" spans="1:7" x14ac:dyDescent="0.25">
      <c r="A132" t="str">
        <f>+IF('2026'!B137&lt;&gt;"",'2026'!G137,"")</f>
        <v/>
      </c>
      <c r="C132" t="str">
        <f>+IF(A132&lt;&gt;"",Betrieb!$F$13,"")</f>
        <v/>
      </c>
      <c r="D132" t="str">
        <f>+IF('2026'!C137&lt;&gt;"",'2026'!C137,"")</f>
        <v/>
      </c>
      <c r="E132" s="23" t="str">
        <f>+IF('2026'!B137&lt;&gt;"",'2026'!B137,"")</f>
        <v/>
      </c>
      <c r="G132" t="str">
        <f>+IF('2026'!F137&lt;&gt;"",'2026'!F137,"")</f>
        <v/>
      </c>
    </row>
    <row r="133" spans="1:7" x14ac:dyDescent="0.25">
      <c r="A133" t="str">
        <f>+IF('2026'!B138&lt;&gt;"",'2026'!G138,"")</f>
        <v/>
      </c>
      <c r="C133" t="str">
        <f>+IF(A133&lt;&gt;"",Betrieb!$F$13,"")</f>
        <v/>
      </c>
      <c r="D133" t="str">
        <f>+IF('2026'!C138&lt;&gt;"",'2026'!C138,"")</f>
        <v/>
      </c>
      <c r="E133" s="23" t="str">
        <f>+IF('2026'!B138&lt;&gt;"",'2026'!B138,"")</f>
        <v/>
      </c>
      <c r="G133" t="str">
        <f>+IF('2026'!F138&lt;&gt;"",'2026'!F138,"")</f>
        <v/>
      </c>
    </row>
    <row r="134" spans="1:7" x14ac:dyDescent="0.25">
      <c r="A134" t="str">
        <f>+IF('2026'!B139&lt;&gt;"",'2026'!G139,"")</f>
        <v/>
      </c>
      <c r="C134" t="str">
        <f>+IF(A134&lt;&gt;"",Betrieb!$F$13,"")</f>
        <v/>
      </c>
      <c r="D134" t="str">
        <f>+IF('2026'!C139&lt;&gt;"",'2026'!C139,"")</f>
        <v/>
      </c>
      <c r="E134" s="23" t="str">
        <f>+IF('2026'!B139&lt;&gt;"",'2026'!B139,"")</f>
        <v/>
      </c>
      <c r="G134" t="str">
        <f>+IF('2026'!F139&lt;&gt;"",'2026'!F139,"")</f>
        <v/>
      </c>
    </row>
    <row r="135" spans="1:7" x14ac:dyDescent="0.25">
      <c r="A135" t="str">
        <f>+IF('2026'!B140&lt;&gt;"",'2026'!G140,"")</f>
        <v/>
      </c>
      <c r="C135" t="str">
        <f>+IF(A135&lt;&gt;"",Betrieb!$F$13,"")</f>
        <v/>
      </c>
      <c r="D135" t="str">
        <f>+IF('2026'!C140&lt;&gt;"",'2026'!C140,"")</f>
        <v/>
      </c>
      <c r="E135" s="23" t="str">
        <f>+IF('2026'!B140&lt;&gt;"",'2026'!B140,"")</f>
        <v/>
      </c>
      <c r="G135" t="str">
        <f>+IF('2026'!F140&lt;&gt;"",'2026'!F140,"")</f>
        <v/>
      </c>
    </row>
    <row r="136" spans="1:7" x14ac:dyDescent="0.25">
      <c r="A136" t="str">
        <f>+IF('2026'!B141&lt;&gt;"",'2026'!G141,"")</f>
        <v/>
      </c>
      <c r="C136" t="str">
        <f>+IF(A136&lt;&gt;"",Betrieb!$F$13,"")</f>
        <v/>
      </c>
      <c r="D136" t="str">
        <f>+IF('2026'!C141&lt;&gt;"",'2026'!C141,"")</f>
        <v/>
      </c>
      <c r="E136" s="23" t="str">
        <f>+IF('2026'!B141&lt;&gt;"",'2026'!B141,"")</f>
        <v/>
      </c>
      <c r="G136" t="str">
        <f>+IF('2026'!F141&lt;&gt;"",'2026'!F141,"")</f>
        <v/>
      </c>
    </row>
    <row r="137" spans="1:7" x14ac:dyDescent="0.25">
      <c r="A137" t="str">
        <f>+IF('2026'!B142&lt;&gt;"",'2026'!G142,"")</f>
        <v/>
      </c>
      <c r="C137" t="str">
        <f>+IF(A137&lt;&gt;"",Betrieb!$F$13,"")</f>
        <v/>
      </c>
      <c r="D137" t="str">
        <f>+IF('2026'!C142&lt;&gt;"",'2026'!C142,"")</f>
        <v/>
      </c>
      <c r="E137" s="23" t="str">
        <f>+IF('2026'!B142&lt;&gt;"",'2026'!B142,"")</f>
        <v/>
      </c>
      <c r="G137" t="str">
        <f>+IF('2026'!F142&lt;&gt;"",'2026'!F142,"")</f>
        <v/>
      </c>
    </row>
    <row r="138" spans="1:7" x14ac:dyDescent="0.25">
      <c r="A138" t="str">
        <f>+IF('2026'!B143&lt;&gt;"",'2026'!G143,"")</f>
        <v/>
      </c>
      <c r="C138" t="str">
        <f>+IF(A138&lt;&gt;"",Betrieb!$F$13,"")</f>
        <v/>
      </c>
      <c r="D138" t="str">
        <f>+IF('2026'!C143&lt;&gt;"",'2026'!C143,"")</f>
        <v/>
      </c>
      <c r="E138" s="23" t="str">
        <f>+IF('2026'!B143&lt;&gt;"",'2026'!B143,"")</f>
        <v/>
      </c>
      <c r="G138" t="str">
        <f>+IF('2026'!F143&lt;&gt;"",'2026'!F143,"")</f>
        <v/>
      </c>
    </row>
    <row r="139" spans="1:7" x14ac:dyDescent="0.25">
      <c r="A139" t="str">
        <f>+IF('2026'!B144&lt;&gt;"",'2026'!G144,"")</f>
        <v/>
      </c>
      <c r="C139" t="str">
        <f>+IF(A139&lt;&gt;"",Betrieb!$F$13,"")</f>
        <v/>
      </c>
      <c r="D139" t="str">
        <f>+IF('2026'!C144&lt;&gt;"",'2026'!C144,"")</f>
        <v/>
      </c>
      <c r="E139" s="23" t="str">
        <f>+IF('2026'!B144&lt;&gt;"",'2026'!B144,"")</f>
        <v/>
      </c>
      <c r="G139" t="str">
        <f>+IF('2026'!F144&lt;&gt;"",'2026'!F144,"")</f>
        <v/>
      </c>
    </row>
    <row r="140" spans="1:7" x14ac:dyDescent="0.25">
      <c r="A140" t="str">
        <f>+IF('2026'!B145&lt;&gt;"",'2026'!G145,"")</f>
        <v/>
      </c>
      <c r="C140" t="str">
        <f>+IF(A140&lt;&gt;"",Betrieb!$F$13,"")</f>
        <v/>
      </c>
      <c r="D140" t="str">
        <f>+IF('2026'!C145&lt;&gt;"",'2026'!C145,"")</f>
        <v/>
      </c>
      <c r="E140" s="23" t="str">
        <f>+IF('2026'!B145&lt;&gt;"",'2026'!B145,"")</f>
        <v/>
      </c>
      <c r="G140" t="str">
        <f>+IF('2026'!F145&lt;&gt;"",'2026'!F145,"")</f>
        <v/>
      </c>
    </row>
    <row r="141" spans="1:7" x14ac:dyDescent="0.25">
      <c r="A141" t="str">
        <f>+IF('2026'!B146&lt;&gt;"",'2026'!G146,"")</f>
        <v/>
      </c>
      <c r="C141" t="str">
        <f>+IF(A141&lt;&gt;"",Betrieb!$F$13,"")</f>
        <v/>
      </c>
      <c r="D141" t="str">
        <f>+IF('2026'!C146&lt;&gt;"",'2026'!C146,"")</f>
        <v/>
      </c>
      <c r="E141" s="23" t="str">
        <f>+IF('2026'!B146&lt;&gt;"",'2026'!B146,"")</f>
        <v/>
      </c>
      <c r="G141" t="str">
        <f>+IF('2026'!F146&lt;&gt;"",'2026'!F146,"")</f>
        <v/>
      </c>
    </row>
    <row r="142" spans="1:7" x14ac:dyDescent="0.25">
      <c r="A142" t="str">
        <f>+IF('2026'!B147&lt;&gt;"",'2026'!G147,"")</f>
        <v/>
      </c>
      <c r="C142" t="str">
        <f>+IF(A142&lt;&gt;"",Betrieb!$F$13,"")</f>
        <v/>
      </c>
      <c r="D142" t="str">
        <f>+IF('2026'!C147&lt;&gt;"",'2026'!C147,"")</f>
        <v/>
      </c>
      <c r="E142" s="23" t="str">
        <f>+IF('2026'!B147&lt;&gt;"",'2026'!B147,"")</f>
        <v/>
      </c>
      <c r="G142" t="str">
        <f>+IF('2026'!F147&lt;&gt;"",'2026'!F147,"")</f>
        <v/>
      </c>
    </row>
    <row r="143" spans="1:7" x14ac:dyDescent="0.25">
      <c r="A143" t="str">
        <f>+IF('2026'!B148&lt;&gt;"",'2026'!G148,"")</f>
        <v/>
      </c>
      <c r="C143" t="str">
        <f>+IF(A143&lt;&gt;"",Betrieb!$F$13,"")</f>
        <v/>
      </c>
      <c r="D143" t="str">
        <f>+IF('2026'!C148&lt;&gt;"",'2026'!C148,"")</f>
        <v/>
      </c>
      <c r="E143" s="23" t="str">
        <f>+IF('2026'!B148&lt;&gt;"",'2026'!B148,"")</f>
        <v/>
      </c>
      <c r="G143" t="str">
        <f>+IF('2026'!F148&lt;&gt;"",'2026'!F148,"")</f>
        <v/>
      </c>
    </row>
    <row r="144" spans="1:7" x14ac:dyDescent="0.25">
      <c r="A144" t="str">
        <f>+IF('2026'!B149&lt;&gt;"",'2026'!G149,"")</f>
        <v/>
      </c>
      <c r="C144" t="str">
        <f>+IF(A144&lt;&gt;"",Betrieb!$F$13,"")</f>
        <v/>
      </c>
      <c r="D144" t="str">
        <f>+IF('2026'!C149&lt;&gt;"",'2026'!C149,"")</f>
        <v/>
      </c>
      <c r="E144" s="23" t="str">
        <f>+IF('2026'!B149&lt;&gt;"",'2026'!B149,"")</f>
        <v/>
      </c>
      <c r="G144" t="str">
        <f>+IF('2026'!F149&lt;&gt;"",'2026'!F149,"")</f>
        <v/>
      </c>
    </row>
    <row r="145" spans="1:7" x14ac:dyDescent="0.25">
      <c r="A145" t="str">
        <f>+IF('2026'!B150&lt;&gt;"",'2026'!G150,"")</f>
        <v/>
      </c>
      <c r="C145" t="str">
        <f>+IF(A145&lt;&gt;"",Betrieb!$F$13,"")</f>
        <v/>
      </c>
      <c r="D145" t="str">
        <f>+IF('2026'!C150&lt;&gt;"",'2026'!C150,"")</f>
        <v/>
      </c>
      <c r="E145" s="23" t="str">
        <f>+IF('2026'!B150&lt;&gt;"",'2026'!B150,"")</f>
        <v/>
      </c>
      <c r="G145" t="str">
        <f>+IF('2026'!F150&lt;&gt;"",'2026'!F150,"")</f>
        <v/>
      </c>
    </row>
    <row r="146" spans="1:7" x14ac:dyDescent="0.25">
      <c r="A146" t="str">
        <f>+IF('2026'!B151&lt;&gt;"",'2026'!G151,"")</f>
        <v/>
      </c>
      <c r="C146" t="str">
        <f>+IF(A146&lt;&gt;"",Betrieb!$F$13,"")</f>
        <v/>
      </c>
      <c r="D146" t="str">
        <f>+IF('2026'!C151&lt;&gt;"",'2026'!C151,"")</f>
        <v/>
      </c>
      <c r="E146" s="23" t="str">
        <f>+IF('2026'!B151&lt;&gt;"",'2026'!B151,"")</f>
        <v/>
      </c>
      <c r="G146" t="str">
        <f>+IF('2026'!F151&lt;&gt;"",'2026'!F151,"")</f>
        <v/>
      </c>
    </row>
    <row r="147" spans="1:7" x14ac:dyDescent="0.25">
      <c r="A147" t="str">
        <f>+IF('2026'!B152&lt;&gt;"",'2026'!G152,"")</f>
        <v/>
      </c>
      <c r="C147" t="str">
        <f>+IF(A147&lt;&gt;"",Betrieb!$F$13,"")</f>
        <v/>
      </c>
      <c r="D147" t="str">
        <f>+IF('2026'!C152&lt;&gt;"",'2026'!C152,"")</f>
        <v/>
      </c>
      <c r="E147" s="23" t="str">
        <f>+IF('2026'!B152&lt;&gt;"",'2026'!B152,"")</f>
        <v/>
      </c>
      <c r="G147" t="str">
        <f>+IF('2026'!F152&lt;&gt;"",'2026'!F152,"")</f>
        <v/>
      </c>
    </row>
    <row r="148" spans="1:7" x14ac:dyDescent="0.25">
      <c r="A148" t="str">
        <f>+IF('2026'!B153&lt;&gt;"",'2026'!G153,"")</f>
        <v/>
      </c>
      <c r="C148" t="str">
        <f>+IF(A148&lt;&gt;"",Betrieb!$F$13,"")</f>
        <v/>
      </c>
      <c r="D148" t="str">
        <f>+IF('2026'!C153&lt;&gt;"",'2026'!C153,"")</f>
        <v/>
      </c>
      <c r="E148" s="23" t="str">
        <f>+IF('2026'!B153&lt;&gt;"",'2026'!B153,"")</f>
        <v/>
      </c>
      <c r="G148" t="str">
        <f>+IF('2026'!F153&lt;&gt;"",'2026'!F153,"")</f>
        <v/>
      </c>
    </row>
    <row r="149" spans="1:7" x14ac:dyDescent="0.25">
      <c r="A149" t="str">
        <f>+IF('2026'!B154&lt;&gt;"",'2026'!G154,"")</f>
        <v/>
      </c>
      <c r="C149" t="str">
        <f>+IF(A149&lt;&gt;"",Betrieb!$F$13,"")</f>
        <v/>
      </c>
      <c r="D149" t="str">
        <f>+IF('2026'!C154&lt;&gt;"",'2026'!C154,"")</f>
        <v/>
      </c>
      <c r="E149" s="23" t="str">
        <f>+IF('2026'!B154&lt;&gt;"",'2026'!B154,"")</f>
        <v/>
      </c>
      <c r="G149" t="str">
        <f>+IF('2026'!F154&lt;&gt;"",'2026'!F154,"")</f>
        <v/>
      </c>
    </row>
    <row r="150" spans="1:7" x14ac:dyDescent="0.25">
      <c r="A150" t="str">
        <f>+IF('2026'!B155&lt;&gt;"",'2026'!G155,"")</f>
        <v/>
      </c>
      <c r="C150" t="str">
        <f>+IF(A150&lt;&gt;"",Betrieb!$F$13,"")</f>
        <v/>
      </c>
      <c r="D150" t="str">
        <f>+IF('2026'!C155&lt;&gt;"",'2026'!C155,"")</f>
        <v/>
      </c>
      <c r="E150" s="23" t="str">
        <f>+IF('2026'!B155&lt;&gt;"",'2026'!B155,"")</f>
        <v/>
      </c>
      <c r="G150" t="str">
        <f>+IF('2026'!F155&lt;&gt;"",'2026'!F155,"")</f>
        <v/>
      </c>
    </row>
    <row r="151" spans="1:7" x14ac:dyDescent="0.25">
      <c r="A151" t="str">
        <f>+IF('2026'!B156&lt;&gt;"",'2026'!G156,"")</f>
        <v/>
      </c>
      <c r="C151" t="str">
        <f>+IF(A151&lt;&gt;"",Betrieb!$F$13,"")</f>
        <v/>
      </c>
      <c r="D151" t="str">
        <f>+IF('2026'!C156&lt;&gt;"",'2026'!C156,"")</f>
        <v/>
      </c>
      <c r="E151" s="23" t="str">
        <f>+IF('2026'!B156&lt;&gt;"",'2026'!B156,"")</f>
        <v/>
      </c>
      <c r="G151" t="str">
        <f>+IF('2026'!F156&lt;&gt;"",'2026'!F156,"")</f>
        <v/>
      </c>
    </row>
    <row r="152" spans="1:7" x14ac:dyDescent="0.25">
      <c r="A152" t="str">
        <f>+IF('2026'!B157&lt;&gt;"",'2026'!G157,"")</f>
        <v/>
      </c>
      <c r="C152" t="str">
        <f>+IF(A152&lt;&gt;"",Betrieb!$F$13,"")</f>
        <v/>
      </c>
      <c r="D152" t="str">
        <f>+IF('2026'!C157&lt;&gt;"",'2026'!C157,"")</f>
        <v/>
      </c>
      <c r="E152" s="23" t="str">
        <f>+IF('2026'!B157&lt;&gt;"",'2026'!B157,"")</f>
        <v/>
      </c>
      <c r="G152" t="str">
        <f>+IF('2026'!F157&lt;&gt;"",'2026'!F157,"")</f>
        <v/>
      </c>
    </row>
    <row r="153" spans="1:7" x14ac:dyDescent="0.25">
      <c r="A153" t="str">
        <f>+IF('2026'!B158&lt;&gt;"",'2026'!G158,"")</f>
        <v/>
      </c>
      <c r="C153" t="str">
        <f>+IF(A153&lt;&gt;"",Betrieb!$F$13,"")</f>
        <v/>
      </c>
      <c r="D153" t="str">
        <f>+IF('2026'!C158&lt;&gt;"",'2026'!C158,"")</f>
        <v/>
      </c>
      <c r="E153" s="23" t="str">
        <f>+IF('2026'!B158&lt;&gt;"",'2026'!B158,"")</f>
        <v/>
      </c>
      <c r="G153" t="str">
        <f>+IF('2026'!F158&lt;&gt;"",'2026'!F158,"")</f>
        <v/>
      </c>
    </row>
    <row r="154" spans="1:7" x14ac:dyDescent="0.25">
      <c r="A154" t="str">
        <f>+IF('2026'!B159&lt;&gt;"",'2026'!G159,"")</f>
        <v/>
      </c>
      <c r="C154" t="str">
        <f>+IF(A154&lt;&gt;"",Betrieb!$F$13,"")</f>
        <v/>
      </c>
      <c r="D154" t="str">
        <f>+IF('2026'!C159&lt;&gt;"",'2026'!C159,"")</f>
        <v/>
      </c>
      <c r="E154" s="23" t="str">
        <f>+IF('2026'!B159&lt;&gt;"",'2026'!B159,"")</f>
        <v/>
      </c>
      <c r="G154" t="str">
        <f>+IF('2026'!F159&lt;&gt;"",'2026'!F159,"")</f>
        <v/>
      </c>
    </row>
    <row r="155" spans="1:7" x14ac:dyDescent="0.25">
      <c r="A155" t="str">
        <f>+IF('2026'!B160&lt;&gt;"",'2026'!G160,"")</f>
        <v/>
      </c>
      <c r="C155" t="str">
        <f>+IF(A155&lt;&gt;"",Betrieb!$F$13,"")</f>
        <v/>
      </c>
      <c r="D155" t="str">
        <f>+IF('2026'!C160&lt;&gt;"",'2026'!C160,"")</f>
        <v/>
      </c>
      <c r="E155" s="23" t="str">
        <f>+IF('2026'!B160&lt;&gt;"",'2026'!B160,"")</f>
        <v/>
      </c>
      <c r="G155" t="str">
        <f>+IF('2026'!F160&lt;&gt;"",'2026'!F160,"")</f>
        <v/>
      </c>
    </row>
    <row r="156" spans="1:7" x14ac:dyDescent="0.25">
      <c r="A156" t="str">
        <f>+IF('2026'!B161&lt;&gt;"",'2026'!G161,"")</f>
        <v/>
      </c>
      <c r="C156" t="str">
        <f>+IF(A156&lt;&gt;"",Betrieb!$F$13,"")</f>
        <v/>
      </c>
      <c r="D156" t="str">
        <f>+IF('2026'!C161&lt;&gt;"",'2026'!C161,"")</f>
        <v/>
      </c>
      <c r="E156" s="23" t="str">
        <f>+IF('2026'!B161&lt;&gt;"",'2026'!B161,"")</f>
        <v/>
      </c>
      <c r="G156" t="str">
        <f>+IF('2026'!F161&lt;&gt;"",'2026'!F161,"")</f>
        <v/>
      </c>
    </row>
    <row r="157" spans="1:7" x14ac:dyDescent="0.25">
      <c r="A157" t="str">
        <f>+IF('2026'!B162&lt;&gt;"",'2026'!G162,"")</f>
        <v/>
      </c>
      <c r="C157" t="str">
        <f>+IF(A157&lt;&gt;"",Betrieb!$F$13,"")</f>
        <v/>
      </c>
      <c r="D157" t="str">
        <f>+IF('2026'!C162&lt;&gt;"",'2026'!C162,"")</f>
        <v/>
      </c>
      <c r="E157" s="23" t="str">
        <f>+IF('2026'!B162&lt;&gt;"",'2026'!B162,"")</f>
        <v/>
      </c>
      <c r="G157" t="str">
        <f>+IF('2026'!F162&lt;&gt;"",'2026'!F162,"")</f>
        <v/>
      </c>
    </row>
    <row r="158" spans="1:7" x14ac:dyDescent="0.25">
      <c r="A158" t="str">
        <f>+IF('2026'!B163&lt;&gt;"",'2026'!G163,"")</f>
        <v/>
      </c>
      <c r="C158" t="str">
        <f>+IF(A158&lt;&gt;"",Betrieb!$F$13,"")</f>
        <v/>
      </c>
      <c r="D158" t="str">
        <f>+IF('2026'!C163&lt;&gt;"",'2026'!C163,"")</f>
        <v/>
      </c>
      <c r="E158" s="23" t="str">
        <f>+IF('2026'!B163&lt;&gt;"",'2026'!B163,"")</f>
        <v/>
      </c>
      <c r="G158" t="str">
        <f>+IF('2026'!F163&lt;&gt;"",'2026'!F163,"")</f>
        <v/>
      </c>
    </row>
    <row r="159" spans="1:7" x14ac:dyDescent="0.25">
      <c r="A159" t="str">
        <f>+IF('2026'!B164&lt;&gt;"",'2026'!G164,"")</f>
        <v/>
      </c>
      <c r="C159" t="str">
        <f>+IF(A159&lt;&gt;"",Betrieb!$F$13,"")</f>
        <v/>
      </c>
      <c r="D159" t="str">
        <f>+IF('2026'!C164&lt;&gt;"",'2026'!C164,"")</f>
        <v/>
      </c>
      <c r="E159" s="23" t="str">
        <f>+IF('2026'!B164&lt;&gt;"",'2026'!B164,"")</f>
        <v/>
      </c>
      <c r="G159" t="str">
        <f>+IF('2026'!F164&lt;&gt;"",'2026'!F164,"")</f>
        <v/>
      </c>
    </row>
    <row r="160" spans="1:7" x14ac:dyDescent="0.25">
      <c r="A160" t="str">
        <f>+IF('2026'!B165&lt;&gt;"",'2026'!G165,"")</f>
        <v/>
      </c>
      <c r="C160" t="str">
        <f>+IF(A160&lt;&gt;"",Betrieb!$F$13,"")</f>
        <v/>
      </c>
      <c r="D160" t="str">
        <f>+IF('2026'!C165&lt;&gt;"",'2026'!C165,"")</f>
        <v/>
      </c>
      <c r="E160" s="23" t="str">
        <f>+IF('2026'!B165&lt;&gt;"",'2026'!B165,"")</f>
        <v/>
      </c>
      <c r="G160" t="str">
        <f>+IF('2026'!F165&lt;&gt;"",'2026'!F165,"")</f>
        <v/>
      </c>
    </row>
    <row r="161" spans="1:7" x14ac:dyDescent="0.25">
      <c r="A161" t="str">
        <f>+IF('2026'!B166&lt;&gt;"",'2026'!G166,"")</f>
        <v/>
      </c>
      <c r="C161" t="str">
        <f>+IF(A161&lt;&gt;"",Betrieb!$F$13,"")</f>
        <v/>
      </c>
      <c r="D161" t="str">
        <f>+IF('2026'!C166&lt;&gt;"",'2026'!C166,"")</f>
        <v/>
      </c>
      <c r="E161" s="23" t="str">
        <f>+IF('2026'!B166&lt;&gt;"",'2026'!B166,"")</f>
        <v/>
      </c>
      <c r="G161" t="str">
        <f>+IF('2026'!F166&lt;&gt;"",'2026'!F166,"")</f>
        <v/>
      </c>
    </row>
    <row r="162" spans="1:7" x14ac:dyDescent="0.25">
      <c r="A162" t="str">
        <f>+IF('2026'!B167&lt;&gt;"",'2026'!G167,"")</f>
        <v/>
      </c>
      <c r="C162" t="str">
        <f>+IF(A162&lt;&gt;"",Betrieb!$F$13,"")</f>
        <v/>
      </c>
      <c r="D162" t="str">
        <f>+IF('2026'!C167&lt;&gt;"",'2026'!C167,"")</f>
        <v/>
      </c>
      <c r="E162" s="23" t="str">
        <f>+IF('2026'!B167&lt;&gt;"",'2026'!B167,"")</f>
        <v/>
      </c>
      <c r="G162" t="str">
        <f>+IF('2026'!F167&lt;&gt;"",'2026'!F167,"")</f>
        <v/>
      </c>
    </row>
    <row r="163" spans="1:7" x14ac:dyDescent="0.25">
      <c r="A163" t="str">
        <f>+IF('2026'!B168&lt;&gt;"",'2026'!G168,"")</f>
        <v/>
      </c>
      <c r="C163" t="str">
        <f>+IF(A163&lt;&gt;"",Betrieb!$F$13,"")</f>
        <v/>
      </c>
      <c r="D163" t="str">
        <f>+IF('2026'!C168&lt;&gt;"",'2026'!C168,"")</f>
        <v/>
      </c>
      <c r="E163" s="23" t="str">
        <f>+IF('2026'!B168&lt;&gt;"",'2026'!B168,"")</f>
        <v/>
      </c>
      <c r="G163" t="str">
        <f>+IF('2026'!F168&lt;&gt;"",'2026'!F168,"")</f>
        <v/>
      </c>
    </row>
    <row r="164" spans="1:7" x14ac:dyDescent="0.25">
      <c r="A164" t="str">
        <f>+IF('2026'!B169&lt;&gt;"",'2026'!G169,"")</f>
        <v/>
      </c>
      <c r="C164" t="str">
        <f>+IF(A164&lt;&gt;"",Betrieb!$F$13,"")</f>
        <v/>
      </c>
      <c r="D164" t="str">
        <f>+IF('2026'!C169&lt;&gt;"",'2026'!C169,"")</f>
        <v/>
      </c>
      <c r="E164" s="23" t="str">
        <f>+IF('2026'!B169&lt;&gt;"",'2026'!B169,"")</f>
        <v/>
      </c>
      <c r="G164" t="str">
        <f>+IF('2026'!F169&lt;&gt;"",'2026'!F169,"")</f>
        <v/>
      </c>
    </row>
    <row r="165" spans="1:7" x14ac:dyDescent="0.25">
      <c r="A165" t="str">
        <f>+IF('2026'!B170&lt;&gt;"",'2026'!G170,"")</f>
        <v/>
      </c>
      <c r="C165" t="str">
        <f>+IF(A165&lt;&gt;"",Betrieb!$F$13,"")</f>
        <v/>
      </c>
      <c r="D165" t="str">
        <f>+IF('2026'!C170&lt;&gt;"",'2026'!C170,"")</f>
        <v/>
      </c>
      <c r="E165" s="23" t="str">
        <f>+IF('2026'!B170&lt;&gt;"",'2026'!B170,"")</f>
        <v/>
      </c>
      <c r="G165" t="str">
        <f>+IF('2026'!F170&lt;&gt;"",'2026'!F170,"")</f>
        <v/>
      </c>
    </row>
    <row r="166" spans="1:7" x14ac:dyDescent="0.25">
      <c r="A166" t="str">
        <f>+IF('2026'!B171&lt;&gt;"",'2026'!G171,"")</f>
        <v/>
      </c>
      <c r="C166" t="str">
        <f>+IF(A166&lt;&gt;"",Betrieb!$F$13,"")</f>
        <v/>
      </c>
      <c r="D166" t="str">
        <f>+IF('2026'!C171&lt;&gt;"",'2026'!C171,"")</f>
        <v/>
      </c>
      <c r="E166" s="23" t="str">
        <f>+IF('2026'!B171&lt;&gt;"",'2026'!B171,"")</f>
        <v/>
      </c>
      <c r="G166" t="str">
        <f>+IF('2026'!F171&lt;&gt;"",'2026'!F171,"")</f>
        <v/>
      </c>
    </row>
    <row r="167" spans="1:7" x14ac:dyDescent="0.25">
      <c r="A167" t="str">
        <f>+IF('2026'!B172&lt;&gt;"",'2026'!G172,"")</f>
        <v/>
      </c>
      <c r="C167" t="str">
        <f>+IF(A167&lt;&gt;"",Betrieb!$F$13,"")</f>
        <v/>
      </c>
      <c r="D167" t="str">
        <f>+IF('2026'!C172&lt;&gt;"",'2026'!C172,"")</f>
        <v/>
      </c>
      <c r="E167" s="23" t="str">
        <f>+IF('2026'!B172&lt;&gt;"",'2026'!B172,"")</f>
        <v/>
      </c>
      <c r="G167" t="str">
        <f>+IF('2026'!F172&lt;&gt;"",'2026'!F172,"")</f>
        <v/>
      </c>
    </row>
    <row r="168" spans="1:7" x14ac:dyDescent="0.25">
      <c r="A168" t="str">
        <f>+IF('2026'!B173&lt;&gt;"",'2026'!G173,"")</f>
        <v/>
      </c>
      <c r="C168" t="str">
        <f>+IF(A168&lt;&gt;"",Betrieb!$F$13,"")</f>
        <v/>
      </c>
      <c r="D168" t="str">
        <f>+IF('2026'!C173&lt;&gt;"",'2026'!C173,"")</f>
        <v/>
      </c>
      <c r="E168" s="23" t="str">
        <f>+IF('2026'!B173&lt;&gt;"",'2026'!B173,"")</f>
        <v/>
      </c>
      <c r="G168" t="str">
        <f>+IF('2026'!F173&lt;&gt;"",'2026'!F173,"")</f>
        <v/>
      </c>
    </row>
    <row r="169" spans="1:7" x14ac:dyDescent="0.25">
      <c r="A169" t="str">
        <f>+IF('2026'!B174&lt;&gt;"",'2026'!G174,"")</f>
        <v/>
      </c>
      <c r="C169" t="str">
        <f>+IF(A169&lt;&gt;"",Betrieb!$F$13,"")</f>
        <v/>
      </c>
      <c r="D169" t="str">
        <f>+IF('2026'!C174&lt;&gt;"",'2026'!C174,"")</f>
        <v/>
      </c>
      <c r="E169" s="23" t="str">
        <f>+IF('2026'!B174&lt;&gt;"",'2026'!B174,"")</f>
        <v/>
      </c>
      <c r="G169" t="str">
        <f>+IF('2026'!F174&lt;&gt;"",'2026'!F174,"")</f>
        <v/>
      </c>
    </row>
    <row r="170" spans="1:7" x14ac:dyDescent="0.25">
      <c r="A170" t="str">
        <f>+IF('2026'!B175&lt;&gt;"",'2026'!G175,"")</f>
        <v/>
      </c>
      <c r="C170" t="str">
        <f>+IF(A170&lt;&gt;"",Betrieb!$F$13,"")</f>
        <v/>
      </c>
      <c r="D170" t="str">
        <f>+IF('2026'!C175&lt;&gt;"",'2026'!C175,"")</f>
        <v/>
      </c>
      <c r="E170" s="23" t="str">
        <f>+IF('2026'!B175&lt;&gt;"",'2026'!B175,"")</f>
        <v/>
      </c>
      <c r="G170" t="str">
        <f>+IF('2026'!F175&lt;&gt;"",'2026'!F175,"")</f>
        <v/>
      </c>
    </row>
    <row r="171" spans="1:7" x14ac:dyDescent="0.25">
      <c r="A171" t="str">
        <f>+IF('2026'!B176&lt;&gt;"",'2026'!G176,"")</f>
        <v/>
      </c>
      <c r="C171" t="str">
        <f>+IF(A171&lt;&gt;"",Betrieb!$F$13,"")</f>
        <v/>
      </c>
      <c r="D171" t="str">
        <f>+IF('2026'!C176&lt;&gt;"",'2026'!C176,"")</f>
        <v/>
      </c>
      <c r="E171" s="23" t="str">
        <f>+IF('2026'!B176&lt;&gt;"",'2026'!B176,"")</f>
        <v/>
      </c>
      <c r="G171" t="str">
        <f>+IF('2026'!F176&lt;&gt;"",'2026'!F176,"")</f>
        <v/>
      </c>
    </row>
    <row r="172" spans="1:7" x14ac:dyDescent="0.25">
      <c r="A172" t="str">
        <f>+IF('2026'!B177&lt;&gt;"",'2026'!G177,"")</f>
        <v/>
      </c>
      <c r="C172" t="str">
        <f>+IF(A172&lt;&gt;"",Betrieb!$F$13,"")</f>
        <v/>
      </c>
      <c r="D172" t="str">
        <f>+IF('2026'!C177&lt;&gt;"",'2026'!C177,"")</f>
        <v/>
      </c>
      <c r="E172" s="23" t="str">
        <f>+IF('2026'!B177&lt;&gt;"",'2026'!B177,"")</f>
        <v/>
      </c>
      <c r="G172" t="str">
        <f>+IF('2026'!F177&lt;&gt;"",'2026'!F177,"")</f>
        <v/>
      </c>
    </row>
    <row r="173" spans="1:7" x14ac:dyDescent="0.25">
      <c r="A173" t="str">
        <f>+IF('2026'!B178&lt;&gt;"",'2026'!G178,"")</f>
        <v/>
      </c>
      <c r="C173" t="str">
        <f>+IF(A173&lt;&gt;"",Betrieb!$F$13,"")</f>
        <v/>
      </c>
      <c r="D173" t="str">
        <f>+IF('2026'!C178&lt;&gt;"",'2026'!C178,"")</f>
        <v/>
      </c>
      <c r="E173" s="23" t="str">
        <f>+IF('2026'!B178&lt;&gt;"",'2026'!B178,"")</f>
        <v/>
      </c>
      <c r="G173" t="str">
        <f>+IF('2026'!F178&lt;&gt;"",'2026'!F178,"")</f>
        <v/>
      </c>
    </row>
    <row r="174" spans="1:7" x14ac:dyDescent="0.25">
      <c r="A174" t="str">
        <f>+IF('2026'!B179&lt;&gt;"",'2026'!G179,"")</f>
        <v/>
      </c>
      <c r="C174" t="str">
        <f>+IF(A174&lt;&gt;"",Betrieb!$F$13,"")</f>
        <v/>
      </c>
      <c r="D174" t="str">
        <f>+IF('2026'!C179&lt;&gt;"",'2026'!C179,"")</f>
        <v/>
      </c>
      <c r="E174" s="23" t="str">
        <f>+IF('2026'!B179&lt;&gt;"",'2026'!B179,"")</f>
        <v/>
      </c>
      <c r="G174" t="str">
        <f>+IF('2026'!F179&lt;&gt;"",'2026'!F179,"")</f>
        <v/>
      </c>
    </row>
    <row r="175" spans="1:7" x14ac:dyDescent="0.25">
      <c r="A175" t="str">
        <f>+IF('2026'!B180&lt;&gt;"",'2026'!G180,"")</f>
        <v/>
      </c>
      <c r="C175" t="str">
        <f>+IF(A175&lt;&gt;"",Betrieb!$F$13,"")</f>
        <v/>
      </c>
      <c r="D175" t="str">
        <f>+IF('2026'!C180&lt;&gt;"",'2026'!C180,"")</f>
        <v/>
      </c>
      <c r="E175" s="23" t="str">
        <f>+IF('2026'!B180&lt;&gt;"",'2026'!B180,"")</f>
        <v/>
      </c>
      <c r="G175" t="str">
        <f>+IF('2026'!F180&lt;&gt;"",'2026'!F180,"")</f>
        <v/>
      </c>
    </row>
    <row r="176" spans="1:7" x14ac:dyDescent="0.25">
      <c r="A176" t="str">
        <f>+IF('2026'!B181&lt;&gt;"",'2026'!G181,"")</f>
        <v/>
      </c>
      <c r="C176" t="str">
        <f>+IF(A176&lt;&gt;"",Betrieb!$F$13,"")</f>
        <v/>
      </c>
      <c r="D176" t="str">
        <f>+IF('2026'!C181&lt;&gt;"",'2026'!C181,"")</f>
        <v/>
      </c>
      <c r="E176" s="23" t="str">
        <f>+IF('2026'!B181&lt;&gt;"",'2026'!B181,"")</f>
        <v/>
      </c>
      <c r="G176" t="str">
        <f>+IF('2026'!F181&lt;&gt;"",'2026'!F181,"")</f>
        <v/>
      </c>
    </row>
    <row r="177" spans="1:7" x14ac:dyDescent="0.25">
      <c r="A177" t="str">
        <f>+IF('2026'!B182&lt;&gt;"",'2026'!G182,"")</f>
        <v/>
      </c>
      <c r="C177" t="str">
        <f>+IF(A177&lt;&gt;"",Betrieb!$F$13,"")</f>
        <v/>
      </c>
      <c r="D177" t="str">
        <f>+IF('2026'!C182&lt;&gt;"",'2026'!C182,"")</f>
        <v/>
      </c>
      <c r="E177" s="23" t="str">
        <f>+IF('2026'!B182&lt;&gt;"",'2026'!B182,"")</f>
        <v/>
      </c>
      <c r="G177" t="str">
        <f>+IF('2026'!F182&lt;&gt;"",'2026'!F182,"")</f>
        <v/>
      </c>
    </row>
    <row r="178" spans="1:7" x14ac:dyDescent="0.25">
      <c r="A178" t="str">
        <f>+IF('2026'!B183&lt;&gt;"",'2026'!G183,"")</f>
        <v/>
      </c>
      <c r="C178" t="str">
        <f>+IF(A178&lt;&gt;"",Betrieb!$F$13,"")</f>
        <v/>
      </c>
      <c r="D178" t="str">
        <f>+IF('2026'!C183&lt;&gt;"",'2026'!C183,"")</f>
        <v/>
      </c>
      <c r="E178" s="23" t="str">
        <f>+IF('2026'!B183&lt;&gt;"",'2026'!B183,"")</f>
        <v/>
      </c>
      <c r="G178" t="str">
        <f>+IF('2026'!F183&lt;&gt;"",'2026'!F183,"")</f>
        <v/>
      </c>
    </row>
    <row r="179" spans="1:7" x14ac:dyDescent="0.25">
      <c r="A179" t="str">
        <f>+IF('2026'!B184&lt;&gt;"",'2026'!G184,"")</f>
        <v/>
      </c>
      <c r="C179" t="str">
        <f>+IF(A179&lt;&gt;"",Betrieb!$F$13,"")</f>
        <v/>
      </c>
      <c r="D179" t="str">
        <f>+IF('2026'!C184&lt;&gt;"",'2026'!C184,"")</f>
        <v/>
      </c>
      <c r="E179" s="23" t="str">
        <f>+IF('2026'!B184&lt;&gt;"",'2026'!B184,"")</f>
        <v/>
      </c>
      <c r="G179" t="str">
        <f>+IF('2026'!F184&lt;&gt;"",'2026'!F184,"")</f>
        <v/>
      </c>
    </row>
    <row r="180" spans="1:7" x14ac:dyDescent="0.25">
      <c r="A180" t="str">
        <f>+IF('2026'!B185&lt;&gt;"",'2026'!G185,"")</f>
        <v/>
      </c>
      <c r="C180" t="str">
        <f>+IF(A180&lt;&gt;"",Betrieb!$F$13,"")</f>
        <v/>
      </c>
      <c r="D180" t="str">
        <f>+IF('2026'!C185&lt;&gt;"",'2026'!C185,"")</f>
        <v/>
      </c>
      <c r="E180" s="23" t="str">
        <f>+IF('2026'!B185&lt;&gt;"",'2026'!B185,"")</f>
        <v/>
      </c>
      <c r="G180" t="str">
        <f>+IF('2026'!F185&lt;&gt;"",'2026'!F185,"")</f>
        <v/>
      </c>
    </row>
    <row r="181" spans="1:7" x14ac:dyDescent="0.25">
      <c r="A181" t="str">
        <f>+IF('2026'!B186&lt;&gt;"",'2026'!G186,"")</f>
        <v/>
      </c>
      <c r="C181" t="str">
        <f>+IF(A181&lt;&gt;"",Betrieb!$F$13,"")</f>
        <v/>
      </c>
      <c r="D181" t="str">
        <f>+IF('2026'!C186&lt;&gt;"",'2026'!C186,"")</f>
        <v/>
      </c>
      <c r="E181" s="23" t="str">
        <f>+IF('2026'!B186&lt;&gt;"",'2026'!B186,"")</f>
        <v/>
      </c>
      <c r="G181" t="str">
        <f>+IF('2026'!F186&lt;&gt;"",'2026'!F186,"")</f>
        <v/>
      </c>
    </row>
    <row r="182" spans="1:7" x14ac:dyDescent="0.25">
      <c r="A182" t="str">
        <f>+IF('2026'!B187&lt;&gt;"",'2026'!G187,"")</f>
        <v/>
      </c>
      <c r="C182" t="str">
        <f>+IF(A182&lt;&gt;"",Betrieb!$F$13,"")</f>
        <v/>
      </c>
      <c r="D182" t="str">
        <f>+IF('2026'!C187&lt;&gt;"",'2026'!C187,"")</f>
        <v/>
      </c>
      <c r="E182" s="23" t="str">
        <f>+IF('2026'!B187&lt;&gt;"",'2026'!B187,"")</f>
        <v/>
      </c>
      <c r="G182" t="str">
        <f>+IF('2026'!F187&lt;&gt;"",'2026'!F187,"")</f>
        <v/>
      </c>
    </row>
    <row r="183" spans="1:7" x14ac:dyDescent="0.25">
      <c r="A183" t="str">
        <f>+IF('2026'!B188&lt;&gt;"",'2026'!G188,"")</f>
        <v/>
      </c>
      <c r="C183" t="str">
        <f>+IF(A183&lt;&gt;"",Betrieb!$F$13,"")</f>
        <v/>
      </c>
      <c r="D183" t="str">
        <f>+IF('2026'!C188&lt;&gt;"",'2026'!C188,"")</f>
        <v/>
      </c>
      <c r="E183" s="23" t="str">
        <f>+IF('2026'!B188&lt;&gt;"",'2026'!B188,"")</f>
        <v/>
      </c>
      <c r="G183" t="str">
        <f>+IF('2026'!F188&lt;&gt;"",'2026'!F188,"")</f>
        <v/>
      </c>
    </row>
    <row r="184" spans="1:7" x14ac:dyDescent="0.25">
      <c r="A184" t="str">
        <f>+IF('2026'!B189&lt;&gt;"",'2026'!G189,"")</f>
        <v/>
      </c>
      <c r="C184" t="str">
        <f>+IF(A184&lt;&gt;"",Betrieb!$F$13,"")</f>
        <v/>
      </c>
      <c r="D184" t="str">
        <f>+IF('2026'!C189&lt;&gt;"",'2026'!C189,"")</f>
        <v/>
      </c>
      <c r="E184" s="23" t="str">
        <f>+IF('2026'!B189&lt;&gt;"",'2026'!B189,"")</f>
        <v/>
      </c>
      <c r="G184" t="str">
        <f>+IF('2026'!F189&lt;&gt;"",'2026'!F189,"")</f>
        <v/>
      </c>
    </row>
    <row r="185" spans="1:7" x14ac:dyDescent="0.25">
      <c r="A185" t="str">
        <f>+IF('2026'!B190&lt;&gt;"",'2026'!G190,"")</f>
        <v/>
      </c>
      <c r="C185" t="str">
        <f>+IF(A185&lt;&gt;"",Betrieb!$F$13,"")</f>
        <v/>
      </c>
      <c r="D185" t="str">
        <f>+IF('2026'!C190&lt;&gt;"",'2026'!C190,"")</f>
        <v/>
      </c>
      <c r="E185" s="23" t="str">
        <f>+IF('2026'!B190&lt;&gt;"",'2026'!B190,"")</f>
        <v/>
      </c>
      <c r="G185" t="str">
        <f>+IF('2026'!F190&lt;&gt;"",'2026'!F190,"")</f>
        <v/>
      </c>
    </row>
    <row r="186" spans="1:7" x14ac:dyDescent="0.25">
      <c r="A186" t="str">
        <f>+IF('2026'!B191&lt;&gt;"",'2026'!G191,"")</f>
        <v/>
      </c>
      <c r="C186" t="str">
        <f>+IF(A186&lt;&gt;"",Betrieb!$F$13,"")</f>
        <v/>
      </c>
      <c r="D186" t="str">
        <f>+IF('2026'!C191&lt;&gt;"",'2026'!C191,"")</f>
        <v/>
      </c>
      <c r="E186" s="23" t="str">
        <f>+IF('2026'!B191&lt;&gt;"",'2026'!B191,"")</f>
        <v/>
      </c>
      <c r="G186" t="str">
        <f>+IF('2026'!F191&lt;&gt;"",'2026'!F191,"")</f>
        <v/>
      </c>
    </row>
    <row r="187" spans="1:7" x14ac:dyDescent="0.25">
      <c r="A187" t="str">
        <f>+IF('2026'!B192&lt;&gt;"",'2026'!G192,"")</f>
        <v/>
      </c>
      <c r="C187" t="str">
        <f>+IF(A187&lt;&gt;"",Betrieb!$F$13,"")</f>
        <v/>
      </c>
      <c r="D187" t="str">
        <f>+IF('2026'!C192&lt;&gt;"",'2026'!C192,"")</f>
        <v/>
      </c>
      <c r="E187" s="23" t="str">
        <f>+IF('2026'!B192&lt;&gt;"",'2026'!B192,"")</f>
        <v/>
      </c>
      <c r="G187" t="str">
        <f>+IF('2026'!F192&lt;&gt;"",'2026'!F192,"")</f>
        <v/>
      </c>
    </row>
    <row r="188" spans="1:7" x14ac:dyDescent="0.25">
      <c r="A188" t="str">
        <f>+IF('2026'!B193&lt;&gt;"",'2026'!G193,"")</f>
        <v/>
      </c>
      <c r="C188" t="str">
        <f>+IF(A188&lt;&gt;"",Betrieb!$F$13,"")</f>
        <v/>
      </c>
      <c r="D188" t="str">
        <f>+IF('2026'!C193&lt;&gt;"",'2026'!C193,"")</f>
        <v/>
      </c>
      <c r="E188" s="23" t="str">
        <f>+IF('2026'!B193&lt;&gt;"",'2026'!B193,"")</f>
        <v/>
      </c>
      <c r="G188" t="str">
        <f>+IF('2026'!F193&lt;&gt;"",'2026'!F193,"")</f>
        <v/>
      </c>
    </row>
    <row r="189" spans="1:7" x14ac:dyDescent="0.25">
      <c r="A189" t="str">
        <f>+IF('2026'!B194&lt;&gt;"",'2026'!G194,"")</f>
        <v/>
      </c>
      <c r="C189" t="str">
        <f>+IF(A189&lt;&gt;"",Betrieb!$F$13,"")</f>
        <v/>
      </c>
      <c r="D189" t="str">
        <f>+IF('2026'!C194&lt;&gt;"",'2026'!C194,"")</f>
        <v/>
      </c>
      <c r="E189" s="23" t="str">
        <f>+IF('2026'!B194&lt;&gt;"",'2026'!B194,"")</f>
        <v/>
      </c>
      <c r="G189" t="str">
        <f>+IF('2026'!F194&lt;&gt;"",'2026'!F194,"")</f>
        <v/>
      </c>
    </row>
    <row r="190" spans="1:7" x14ac:dyDescent="0.25">
      <c r="A190" t="str">
        <f>+IF('2026'!B195&lt;&gt;"",'2026'!G195,"")</f>
        <v/>
      </c>
      <c r="C190" t="str">
        <f>+IF(A190&lt;&gt;"",Betrieb!$F$13,"")</f>
        <v/>
      </c>
      <c r="D190" t="str">
        <f>+IF('2026'!C195&lt;&gt;"",'2026'!C195,"")</f>
        <v/>
      </c>
      <c r="E190" s="23" t="str">
        <f>+IF('2026'!B195&lt;&gt;"",'2026'!B195,"")</f>
        <v/>
      </c>
      <c r="G190" t="str">
        <f>+IF('2026'!F195&lt;&gt;"",'2026'!F195,"")</f>
        <v/>
      </c>
    </row>
    <row r="191" spans="1:7" x14ac:dyDescent="0.25">
      <c r="A191" t="str">
        <f>+IF('2026'!B196&lt;&gt;"",'2026'!G196,"")</f>
        <v/>
      </c>
      <c r="C191" t="str">
        <f>+IF(A191&lt;&gt;"",Betrieb!$F$13,"")</f>
        <v/>
      </c>
      <c r="D191" t="str">
        <f>+IF('2026'!C196&lt;&gt;"",'2026'!C196,"")</f>
        <v/>
      </c>
      <c r="E191" s="23" t="str">
        <f>+IF('2026'!B196&lt;&gt;"",'2026'!B196,"")</f>
        <v/>
      </c>
      <c r="G191" t="str">
        <f>+IF('2026'!F196&lt;&gt;"",'2026'!F196,"")</f>
        <v/>
      </c>
    </row>
    <row r="192" spans="1:7" x14ac:dyDescent="0.25">
      <c r="A192" t="str">
        <f>+IF('2026'!B197&lt;&gt;"",'2026'!G197,"")</f>
        <v/>
      </c>
      <c r="C192" t="str">
        <f>+IF(A192&lt;&gt;"",Betrieb!$F$13,"")</f>
        <v/>
      </c>
      <c r="D192" t="str">
        <f>+IF('2026'!C197&lt;&gt;"",'2026'!C197,"")</f>
        <v/>
      </c>
      <c r="E192" s="23" t="str">
        <f>+IF('2026'!B197&lt;&gt;"",'2026'!B197,"")</f>
        <v/>
      </c>
      <c r="G192" t="str">
        <f>+IF('2026'!F197&lt;&gt;"",'2026'!F197,"")</f>
        <v/>
      </c>
    </row>
    <row r="193" spans="1:7" x14ac:dyDescent="0.25">
      <c r="A193" t="str">
        <f>+IF('2026'!B198&lt;&gt;"",'2026'!G198,"")</f>
        <v/>
      </c>
      <c r="C193" t="str">
        <f>+IF(A193&lt;&gt;"",Betrieb!$F$13,"")</f>
        <v/>
      </c>
      <c r="D193" t="str">
        <f>+IF('2026'!C198&lt;&gt;"",'2026'!C198,"")</f>
        <v/>
      </c>
      <c r="E193" s="23" t="str">
        <f>+IF('2026'!B198&lt;&gt;"",'2026'!B198,"")</f>
        <v/>
      </c>
      <c r="G193" t="str">
        <f>+IF('2026'!F198&lt;&gt;"",'2026'!F198,"")</f>
        <v/>
      </c>
    </row>
    <row r="194" spans="1:7" x14ac:dyDescent="0.25">
      <c r="A194" t="str">
        <f>+IF('2026'!B199&lt;&gt;"",'2026'!G199,"")</f>
        <v/>
      </c>
      <c r="C194" t="str">
        <f>+IF(A194&lt;&gt;"",Betrieb!$F$13,"")</f>
        <v/>
      </c>
      <c r="D194" t="str">
        <f>+IF('2026'!C199&lt;&gt;"",'2026'!C199,"")</f>
        <v/>
      </c>
      <c r="E194" s="23" t="str">
        <f>+IF('2026'!B199&lt;&gt;"",'2026'!B199,"")</f>
        <v/>
      </c>
      <c r="G194" t="str">
        <f>+IF('2026'!F199&lt;&gt;"",'2026'!F199,"")</f>
        <v/>
      </c>
    </row>
    <row r="195" spans="1:7" x14ac:dyDescent="0.25">
      <c r="A195" t="str">
        <f>+IF('2026'!B200&lt;&gt;"",'2026'!G200,"")</f>
        <v/>
      </c>
      <c r="C195" t="str">
        <f>+IF(A195&lt;&gt;"",Betrieb!$F$13,"")</f>
        <v/>
      </c>
      <c r="D195" t="str">
        <f>+IF('2026'!C200&lt;&gt;"",'2026'!C200,"")</f>
        <v/>
      </c>
      <c r="E195" s="23" t="str">
        <f>+IF('2026'!B200&lt;&gt;"",'2026'!B200,"")</f>
        <v/>
      </c>
      <c r="G195" t="str">
        <f>+IF('2026'!F200&lt;&gt;"",'2026'!F200,"")</f>
        <v/>
      </c>
    </row>
    <row r="196" spans="1:7" x14ac:dyDescent="0.25">
      <c r="A196" t="str">
        <f>+IF('2026'!B201&lt;&gt;"",'2026'!G201,"")</f>
        <v/>
      </c>
      <c r="C196" t="str">
        <f>+IF(A196&lt;&gt;"",Betrieb!$F$13,"")</f>
        <v/>
      </c>
      <c r="D196" t="str">
        <f>+IF('2026'!C201&lt;&gt;"",'2026'!C201,"")</f>
        <v/>
      </c>
      <c r="E196" s="23" t="str">
        <f>+IF('2026'!B201&lt;&gt;"",'2026'!B201,"")</f>
        <v/>
      </c>
      <c r="G196" t="str">
        <f>+IF('2026'!F201&lt;&gt;"",'2026'!F201,"")</f>
        <v/>
      </c>
    </row>
    <row r="197" spans="1:7" x14ac:dyDescent="0.25">
      <c r="A197" t="str">
        <f>+IF('2026'!B202&lt;&gt;"",'2026'!G202,"")</f>
        <v/>
      </c>
      <c r="C197" t="str">
        <f>+IF(A197&lt;&gt;"",Betrieb!$F$13,"")</f>
        <v/>
      </c>
      <c r="D197" t="str">
        <f>+IF('2026'!C202&lt;&gt;"",'2026'!C202,"")</f>
        <v/>
      </c>
      <c r="E197" s="23" t="str">
        <f>+IF('2026'!B202&lt;&gt;"",'2026'!B202,"")</f>
        <v/>
      </c>
      <c r="G197" t="str">
        <f>+IF('2026'!F202&lt;&gt;"",'2026'!F202,"")</f>
        <v/>
      </c>
    </row>
    <row r="198" spans="1:7" x14ac:dyDescent="0.25">
      <c r="A198" t="str">
        <f>+IF('2026'!B203&lt;&gt;"",'2026'!G203,"")</f>
        <v/>
      </c>
      <c r="C198" t="str">
        <f>+IF(A198&lt;&gt;"",Betrieb!$F$13,"")</f>
        <v/>
      </c>
      <c r="D198" t="str">
        <f>+IF('2026'!C203&lt;&gt;"",'2026'!C203,"")</f>
        <v/>
      </c>
      <c r="E198" s="23" t="str">
        <f>+IF('2026'!B203&lt;&gt;"",'2026'!B203,"")</f>
        <v/>
      </c>
      <c r="G198" t="str">
        <f>+IF('2026'!F203&lt;&gt;"",'2026'!F203,"")</f>
        <v/>
      </c>
    </row>
    <row r="199" spans="1:7" x14ac:dyDescent="0.25">
      <c r="A199" t="str">
        <f>+IF('2026'!B204&lt;&gt;"",'2026'!G204,"")</f>
        <v/>
      </c>
      <c r="C199" t="str">
        <f>+IF(A199&lt;&gt;"",Betrieb!$F$13,"")</f>
        <v/>
      </c>
      <c r="D199" t="str">
        <f>+IF('2026'!C204&lt;&gt;"",'2026'!C204,"")</f>
        <v/>
      </c>
      <c r="E199" s="23" t="str">
        <f>+IF('2026'!B204&lt;&gt;"",'2026'!B204,"")</f>
        <v/>
      </c>
      <c r="G199" t="str">
        <f>+IF('2026'!F204&lt;&gt;"",'2026'!F204,"")</f>
        <v/>
      </c>
    </row>
    <row r="200" spans="1:7" x14ac:dyDescent="0.25">
      <c r="A200" t="str">
        <f>+IF('2026'!B205&lt;&gt;"",'2026'!G205,"")</f>
        <v/>
      </c>
      <c r="C200" t="str">
        <f>+IF(A200&lt;&gt;"",Betrieb!$F$13,"")</f>
        <v/>
      </c>
      <c r="D200" t="str">
        <f>+IF('2026'!C205&lt;&gt;"",'2026'!C205,"")</f>
        <v/>
      </c>
      <c r="E200" s="23" t="str">
        <f>+IF('2026'!B205&lt;&gt;"",'2026'!B205,"")</f>
        <v/>
      </c>
      <c r="G200" t="str">
        <f>+IF('2026'!F205&lt;&gt;"",'2026'!F205,"")</f>
        <v/>
      </c>
    </row>
    <row r="201" spans="1:7" x14ac:dyDescent="0.25">
      <c r="A201" t="str">
        <f>+IF('2026'!B206&lt;&gt;"",'2026'!G206,"")</f>
        <v/>
      </c>
      <c r="C201" t="str">
        <f>+IF(A201&lt;&gt;"",Betrieb!$F$13,"")</f>
        <v/>
      </c>
      <c r="D201" t="str">
        <f>+IF('2026'!C206&lt;&gt;"",'2026'!C206,"")</f>
        <v/>
      </c>
      <c r="E201" s="23" t="str">
        <f>+IF('2026'!B206&lt;&gt;"",'2026'!B206,"")</f>
        <v/>
      </c>
      <c r="G201" t="str">
        <f>+IF('2026'!F206&lt;&gt;"",'2026'!F206,"")</f>
        <v/>
      </c>
    </row>
    <row r="202" spans="1:7" x14ac:dyDescent="0.25">
      <c r="A202" t="str">
        <f>+IF('2026'!B207&lt;&gt;"",'2026'!G207,"")</f>
        <v/>
      </c>
      <c r="C202" t="str">
        <f>+IF(A202&lt;&gt;"",Betrieb!$F$13,"")</f>
        <v/>
      </c>
      <c r="D202" t="str">
        <f>+IF('2026'!C207&lt;&gt;"",'2026'!C207,"")</f>
        <v/>
      </c>
      <c r="E202" s="23" t="str">
        <f>+IF('2026'!B207&lt;&gt;"",'2026'!B207,"")</f>
        <v/>
      </c>
      <c r="G202" t="str">
        <f>+IF('2026'!F207&lt;&gt;"",'2026'!F207,"")</f>
        <v/>
      </c>
    </row>
  </sheetData>
  <sheetProtection algorithmName="SHA-512" hashValue="S8isc8nN0Z9hhkiqpJ0mcXWecDRlSjNdnqN4Ji/ng4Wrr5hFPsSRvP6xP4/SWYUJN94SjGFt/jAUWTFJx24EVA==" saltValue="lQzjv4+IUY+Ymqt4BpMFOA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2d8ec717-bfbf-4c41-a633-8376db1d4877</BSO999929>
</file>

<file path=customXml/itemProps1.xml><?xml version="1.0" encoding="utf-8"?>
<ds:datastoreItem xmlns:ds="http://schemas.openxmlformats.org/officeDocument/2006/customXml" ds:itemID="{6BA9D39B-F305-4582-A4A2-D4B157F50350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Betrieb</vt:lpstr>
      <vt:lpstr>2026</vt:lpstr>
      <vt:lpstr>Steuercodes</vt:lpstr>
      <vt:lpstr>Daten</vt:lpstr>
      <vt:lpstr>'2026'!Druckbereich</vt:lpstr>
      <vt:lpstr>Betrieb!Druckbereich</vt:lpstr>
      <vt:lpstr>Steuercodes</vt:lpstr>
    </vt:vector>
  </TitlesOfParts>
  <Company>DATEV 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DATEVasp</dc:creator>
  <cp:lastModifiedBy>Pichler, Lena</cp:lastModifiedBy>
  <cp:lastPrinted>2014-02-13T07:56:35Z</cp:lastPrinted>
  <dcterms:created xsi:type="dcterms:W3CDTF">2014-01-29T11:12:23Z</dcterms:created>
  <dcterms:modified xsi:type="dcterms:W3CDTF">2026-01-14T07:47:30Z</dcterms:modified>
</cp:coreProperties>
</file>