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levvigo-my.sharepoint.com/personal/bryce_wisan_levvigo_com/Documents/Levvigo/Templates/"/>
    </mc:Choice>
  </mc:AlternateContent>
  <xr:revisionPtr revIDLastSave="6" documentId="8_{DF00C423-19AF-4F2B-A6D8-7F7331C5EF2E}" xr6:coauthVersionLast="47" xr6:coauthVersionMax="47" xr10:uidLastSave="{E1070946-7BA5-4659-9C55-7F8F391635DD}"/>
  <bookViews>
    <workbookView xWindow="-110" yWindow="-110" windowWidth="38620" windowHeight="21100" tabRatio="500" xr2:uid="{00000000-000D-0000-FFFF-FFFF00000000}"/>
  </bookViews>
  <sheets>
    <sheet name="Checklist" sheetId="1" r:id="rId1"/>
    <sheet name="How to use" sheetId="2" r:id="rId2"/>
  </sheets>
  <definedNames>
    <definedName name="_xlnm._FilterDatabase" localSheetId="0" hidden="1">Checklist!$A$7:$H$35</definedName>
    <definedName name="_xlnm.Print_Titles" localSheetId="0">Checklist!$7:$7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5" i="1" l="1"/>
  <c r="F4" i="1"/>
  <c r="D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D4" authorId="0" shapeId="0" xr:uid="{00000000-0006-0000-0000-000001000000}">
      <text>
        <r>
          <rPr>
            <sz val="10"/>
            <rFont val="Arial"/>
            <family val="2"/>
          </rPr>
          <t>Target from the ground rules: close within 90 days of substantial completion. Change it here if you want a different target.</t>
        </r>
      </text>
    </comment>
  </commentList>
</comments>
</file>

<file path=xl/sharedStrings.xml><?xml version="1.0" encoding="utf-8"?>
<sst xmlns="http://schemas.openxmlformats.org/spreadsheetml/2006/main" count="126" uniqueCount="77">
  <si>
    <t>Job Closeout Checklist</t>
  </si>
  <si>
    <t>Job name</t>
  </si>
  <si>
    <t>Job no.</t>
  </si>
  <si>
    <t>PM</t>
  </si>
  <si>
    <t>Substantial completion</t>
  </si>
  <si>
    <t>Days to close</t>
  </si>
  <si>
    <t>Target close</t>
  </si>
  <si>
    <t>Progress</t>
  </si>
  <si>
    <t>Days left</t>
  </si>
  <si>
    <t>Section</t>
  </si>
  <si>
    <t>Item</t>
  </si>
  <si>
    <t>Responsible</t>
  </si>
  <si>
    <t>Due date</t>
  </si>
  <si>
    <t>Status</t>
  </si>
  <si>
    <t>Date done</t>
  </si>
  <si>
    <t>Evidence / link</t>
  </si>
  <si>
    <t>Notes</t>
  </si>
  <si>
    <t>1. Work done and accepted</t>
  </si>
  <si>
    <t>Punch list is complete and signed off by the owner or architect.</t>
  </si>
  <si>
    <t>Certificate of substantial completion is signed and the date recorded. This date starts the warranty and lien clocks.</t>
  </si>
  <si>
    <t>Final inspections are passed and the certificate of occupancy is issued.</t>
  </si>
  <si>
    <t>Required testing, startup, commissioning, and owner training are complete and documented (TAB, fire alarm, sprinkler, HVAC startup, controls, electrical testing). Mark N/A if the job had none.</t>
  </si>
  <si>
    <t>Required O&amp;M manuals, as-builts, warranties, spare parts, attic stock, keys, training records, and other contract closeout deliverables have been accepted by the owner or architect. Accepted, not just sent.</t>
  </si>
  <si>
    <t>Final completion is formally accepted by the owner, and the architect's or engineer's final certificate is issued where the contract requires one. A certificate of occupancy is not contract acceptance.</t>
  </si>
  <si>
    <t>Job is fully demobilized: rentals called off rent, trailer gone, dumpsters pulled, temp utilities shut off or transferred. This is where small shops lose the most money after a job ends.</t>
  </si>
  <si>
    <t>2. Revenue is final</t>
  </si>
  <si>
    <t>Every change order and claim has a final disposition: signed, withdrawn, rejected, or carried as a documented claim with a dollar amount and an owner-approved plan. Nothing is left sitting in pending. An open claim does not keep the job open, but it does get written down.</t>
  </si>
  <si>
    <t>Contract value in the accounting system matches the signed contract plus executed change orders.</t>
  </si>
  <si>
    <t>Final pay application is billed, including retainage.</t>
  </si>
  <si>
    <t>Billing reconciliation: final contract value minus total billings equals zero, except for specifically documented unbilled amounts.</t>
  </si>
  <si>
    <t>AR reconciliation: total billings minus cash received equals remaining AR and retainage. The balance has a responsible person and an expected collection date.</t>
  </si>
  <si>
    <t>Final lien waiver is delivered to the project owner, plus consent of surety if the job is bonded.</t>
  </si>
  <si>
    <t>3. Costs are all in</t>
  </si>
  <si>
    <t>Commitment report is reviewed. Every subcontract and PO is reconciled to final invoices and closed, or the remaining balance is supported by a documented accrual. Committed cost minus invoiced cost equals zero except for explained accruals.</t>
  </si>
  <si>
    <t>Backcharges are issued and agreed before the final sub payment goes out.</t>
  </si>
  <si>
    <t>Final sub payment and retainage are not released until the final unconditional waiver, closeout documents, warranties, and any other contract closeout requirements are received.</t>
  </si>
  <si>
    <t>Final payroll, credit card charges, and equipment charges are posted.</t>
  </si>
  <si>
    <t>Known but uninvoiced items are accrued. The bond premium true-up is the usual one.</t>
  </si>
  <si>
    <t>4. Books are closed</t>
  </si>
  <si>
    <t>Warranty work from here on goes to a warranty job or GL account. The job does not get reopened.</t>
  </si>
  <si>
    <t>Warranty expiration date is on the calendar, and sub warranty contacts are saved.</t>
  </si>
  <si>
    <t>Contract, change orders, subcontracts, lien waivers, COIs, and closeout documents are in one archive folder.</t>
  </si>
  <si>
    <t>5. Owner sign-off and close</t>
  </si>
  <si>
    <t>Open exposures are listed and each one has a decision: unresolved claims, backcharges, disputes, injuries, insurance matters, liquidated damages, warranty disputes, threatened litigation. These do not have to stop the close, but each needs an amount, a person, and a next step.</t>
  </si>
  <si>
    <t>Final margin is compared to the original estimate, and any large variances are explained (owner and PM, 15 minutes).</t>
  </si>
  <si>
    <t>Two or three lessons are written down: what the estimate missed, and which subs to use again or avoid.</t>
  </si>
  <si>
    <t>Owner approves closing the job.</t>
  </si>
  <si>
    <t>Job status is set to closed in the accounting system so nothing else can be coded to it. Not before the owner has approved.</t>
  </si>
  <si>
    <t>How to use this checklist</t>
  </si>
  <si>
    <t>Ground rules</t>
  </si>
  <si>
    <t>-  Start this checklist at substantial completion, not when the job feels done. Target: closed within 90 days.</t>
  </si>
  <si>
    <t>-  Any job over 95% complete with no cost activity for 60 days goes on the closeout list automatically.</t>
  </si>
  <si>
    <t>-  Review all open closeout checklists once a month, in the same sitting as the WIP review.</t>
  </si>
  <si>
    <t>-  If the remaining costs are known and small (under $2,500), accrue them and close. Don't hold a job open over a $400 invoice.</t>
  </si>
  <si>
    <t>-  An open claim or dispute does not have to keep the job open. It has to be written down with an amount, a person, and a next step.</t>
  </si>
  <si>
    <t>-  The bookkeeper does not mark a job closed in the system until the owner has approved it (last two items on the list).</t>
  </si>
  <si>
    <t>Filling it in</t>
  </si>
  <si>
    <t>-  The yellow cells at the top of the Checklist tab are the job details. Fill those in first.</t>
  </si>
  <si>
    <t>-  When the checklist is started, give every item a Due date. A due date that passes while the item is still open turns red, and the Progress line counts it as past due.</t>
  </si>
  <si>
    <t>-  When an item is finished, set Status to Done (or N/A), enter Date done, and fill in Evidence / link. Blank status counts as open.</t>
  </si>
  <si>
    <t>-  Evidence / link is the proof, not a description of the work. Paste a link to the file or folder, or name the document: signed change order log, final pay app, waiver PDF, owner acceptance letter, PM's no-more-cost email, commitment report, final WIP.</t>
  </si>
  <si>
    <t>-  If there is no evidence to point to, the item is not done.</t>
  </si>
  <si>
    <t>-  Target close, Days left, and Progress are formulas. Don't type over them.</t>
  </si>
  <si>
    <t>-  Finished items turn gray. Use the filter arrows on the header row to show only open items or only one person's items.</t>
  </si>
  <si>
    <t>Example of a completed row</t>
  </si>
  <si>
    <t>Responsible: PM      Due date: 9/18/2026      Status: Done      Date done: 9/14/2026      Evidence / link: Punch list signed by architect, PDF in job folder &gt; Closeout      Notes: Two items accepted as-is per owner email 9/12.</t>
  </si>
  <si>
    <t>One job per tab</t>
  </si>
  <si>
    <t>-  Right-click the Checklist tab, choose Move or Copy, tick Create a copy, and rename the new tab with the job number.</t>
  </si>
  <si>
    <t>-  Or keep a blank copy of this file and save one file per job. Either works. Pick one and stick with it.</t>
  </si>
  <si>
    <t>Changing the list</t>
  </si>
  <si>
    <t>-  To add an item, insert a row inside the list, type the section name exactly as it appears on the rows around it, and fill in Item and Responsible. The progress count picks it up.</t>
  </si>
  <si>
    <t>-  To drop an item for good, delete the row. If it just doesn't apply to one job, mark it N/A instead.</t>
  </si>
  <si>
    <t>-  Responsible is a dropdown, but you can type a person's name over it.</t>
  </si>
  <si>
    <t>Controller</t>
  </si>
  <si>
    <t xml:space="preserve">PM certifies in writing/via email that no additional job cost is expected, other than identified warranty cost or specifically listed accruals. </t>
  </si>
  <si>
    <t xml:space="preserve">Estimated cost to complete is zero, revenue recognition is final, and any over- or underbilling balance is resolved. </t>
  </si>
  <si>
    <t>Owner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</si>
</sst>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\-0"/>
  </numFmts>
  <fonts count="5" x14ac:knownFonts="1">
    <font>
      <sz val="11"/>
      <color theme="1"/>
      <name val="Calibri"/>
      <family val="2"/>
      <charset val="1"/>
    </font>
    <font>
      <b/>
      <sz val="14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9D6"/>
        <bgColor rgb="FFFFFFFF"/>
      </patternFill>
    </fill>
  </fills>
  <borders count="4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0D0D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/>
    </xf>
    <xf numFmtId="14" fontId="3" fillId="2" borderId="1" xfId="0" applyNumberFormat="1" applyFont="1" applyFill="1" applyBorder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/>
    <xf numFmtId="164" fontId="3" fillId="0" borderId="0" xfId="0" applyNumberFormat="1" applyFont="1" applyAlignment="1">
      <alignment horizontal="left"/>
    </xf>
    <xf numFmtId="0" fontId="2" fillId="0" borderId="2" xfId="0" applyFont="1" applyBorder="1"/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top"/>
    </xf>
    <xf numFmtId="14" fontId="3" fillId="0" borderId="3" xfId="0" applyNumberFormat="1" applyFont="1" applyBorder="1" applyAlignment="1">
      <alignment horizontal="left"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3">
    <dxf>
      <font>
        <b/>
        <sz val="10"/>
        <color rgb="FFC00000"/>
        <name val="Arial"/>
        <charset val="1"/>
      </font>
    </dxf>
    <dxf>
      <border diagonalUp="0" diagonalDown="0">
        <left/>
        <right/>
        <top style="thin">
          <color rgb="FF808080"/>
        </top>
        <bottom/>
      </border>
    </dxf>
    <dxf>
      <font>
        <sz val="10"/>
        <color rgb="FF9A9A9A"/>
        <name val="Arial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6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A9A9A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5"/>
  <sheetViews>
    <sheetView tabSelected="1" zoomScaleNormal="100" workbookViewId="0">
      <pane ySplit="7" topLeftCell="A8" activePane="bottomLeft" state="frozen"/>
      <selection pane="bottomLeft" activeCell="D7" sqref="D7"/>
    </sheetView>
  </sheetViews>
  <sheetFormatPr defaultColWidth="8.5703125" defaultRowHeight="15" x14ac:dyDescent="0.25"/>
  <cols>
    <col min="1" max="1" width="25" customWidth="1"/>
    <col min="2" max="2" width="72" customWidth="1"/>
    <col min="3" max="3" width="14" customWidth="1"/>
    <col min="4" max="4" width="11" customWidth="1"/>
    <col min="5" max="5" width="12" customWidth="1"/>
    <col min="6" max="6" width="11" customWidth="1"/>
    <col min="7" max="8" width="34" customWidth="1"/>
  </cols>
  <sheetData>
    <row r="1" spans="1:8" ht="18" x14ac:dyDescent="0.25">
      <c r="A1" s="1" t="s">
        <v>0</v>
      </c>
    </row>
    <row r="3" spans="1:8" x14ac:dyDescent="0.25">
      <c r="A3" s="2" t="s">
        <v>1</v>
      </c>
      <c r="B3" s="3"/>
      <c r="C3" s="2" t="s">
        <v>2</v>
      </c>
      <c r="D3" s="3"/>
      <c r="E3" s="2" t="s">
        <v>3</v>
      </c>
      <c r="F3" s="3"/>
    </row>
    <row r="4" spans="1:8" x14ac:dyDescent="0.25">
      <c r="A4" s="2" t="s">
        <v>4</v>
      </c>
      <c r="B4" s="4"/>
      <c r="C4" s="2" t="s">
        <v>5</v>
      </c>
      <c r="D4" s="3"/>
      <c r="E4" s="2" t="s">
        <v>6</v>
      </c>
      <c r="F4" s="5" t="str">
        <f>IF(OR($B$4="",$D$4=""),"",$B$4+$D$4)</f>
        <v/>
      </c>
    </row>
    <row r="5" spans="1:8" x14ac:dyDescent="0.25">
      <c r="A5" s="2" t="s">
        <v>7</v>
      </c>
      <c r="B5" s="6" t="str">
        <f ca="1">IF(COUNTA($B$8:$B$200)=0,"",IF((COUNTIF($E$8:$E$200,"Done")+COUNTIF($E$8:$E$200,"N/A"))&gt;=COUNTA($B$8:$B$200),"All "&amp;COUNTA($B$8:$B$200)&amp;" items complete. Job is closed.",(COUNTIF($E$8:$E$200,"Done")+COUNTIF($E$8:$E$200,"N/A"))&amp;" of "&amp;COUNTA($B$8:$B$200)&amp;" complete, "&amp;(COUNTA($B$8:$B$200)-(COUNTIF($E$8:$E$200,"Done")+COUNTIF($E$8:$E$200,"N/A")))&amp;" open, "&amp;COUNTIFS($D$8:$D$200,"&lt;"&amp;TODAY(),$E$8:$E$200,"&lt;&gt;Done",$E$8:$E$200,"&lt;&gt;N/A")&amp;" past due"))</f>
        <v>0 of 28 complete, 28 open, 0 past due</v>
      </c>
      <c r="C5" s="2" t="s">
        <v>8</v>
      </c>
      <c r="D5" s="7" t="str">
        <f ca="1">IF(OR($F$4="",(COUNTIF($E$8:$E$200,"Done")+COUNTIF($E$8:$E$200,"N/A"))&gt;=COUNTA($B$8:$B$200)),"",$F$4-TODAY())</f>
        <v/>
      </c>
    </row>
    <row r="7" spans="1:8" x14ac:dyDescent="0.25">
      <c r="A7" s="8" t="s">
        <v>9</v>
      </c>
      <c r="B7" s="8" t="s">
        <v>10</v>
      </c>
      <c r="C7" s="8" t="s">
        <v>11</v>
      </c>
      <c r="D7" s="8" t="s">
        <v>12</v>
      </c>
      <c r="E7" s="8" t="s">
        <v>13</v>
      </c>
      <c r="F7" s="8" t="s">
        <v>14</v>
      </c>
      <c r="G7" s="8" t="s">
        <v>15</v>
      </c>
      <c r="H7" s="8" t="s">
        <v>16</v>
      </c>
    </row>
    <row r="8" spans="1:8" x14ac:dyDescent="0.25">
      <c r="A8" s="9" t="s">
        <v>17</v>
      </c>
      <c r="B8" s="9" t="s">
        <v>18</v>
      </c>
      <c r="C8" s="10" t="s">
        <v>3</v>
      </c>
      <c r="D8" s="11"/>
      <c r="E8" s="10"/>
      <c r="F8" s="11"/>
      <c r="G8" s="9"/>
      <c r="H8" s="9"/>
    </row>
    <row r="9" spans="1:8" ht="25.5" x14ac:dyDescent="0.25">
      <c r="A9" s="9" t="s">
        <v>17</v>
      </c>
      <c r="B9" s="9" t="s">
        <v>19</v>
      </c>
      <c r="C9" s="10" t="s">
        <v>3</v>
      </c>
      <c r="D9" s="11"/>
      <c r="E9" s="10"/>
      <c r="F9" s="11"/>
      <c r="G9" s="9"/>
      <c r="H9" s="9"/>
    </row>
    <row r="10" spans="1:8" x14ac:dyDescent="0.25">
      <c r="A10" s="9" t="s">
        <v>17</v>
      </c>
      <c r="B10" s="9" t="s">
        <v>20</v>
      </c>
      <c r="C10" s="10" t="s">
        <v>3</v>
      </c>
      <c r="D10" s="11"/>
      <c r="E10" s="10"/>
      <c r="F10" s="11"/>
      <c r="G10" s="9"/>
      <c r="H10" s="9"/>
    </row>
    <row r="11" spans="1:8" ht="38.25" x14ac:dyDescent="0.25">
      <c r="A11" s="9" t="s">
        <v>17</v>
      </c>
      <c r="B11" s="9" t="s">
        <v>21</v>
      </c>
      <c r="C11" s="10" t="s">
        <v>3</v>
      </c>
      <c r="D11" s="11"/>
      <c r="E11" s="10"/>
      <c r="F11" s="11"/>
      <c r="G11" s="9"/>
      <c r="H11" s="9"/>
    </row>
    <row r="12" spans="1:8" ht="38.25" x14ac:dyDescent="0.25">
      <c r="A12" s="9" t="s">
        <v>17</v>
      </c>
      <c r="B12" s="9" t="s">
        <v>22</v>
      </c>
      <c r="C12" s="10" t="s">
        <v>3</v>
      </c>
      <c r="D12" s="11"/>
      <c r="E12" s="10"/>
      <c r="F12" s="11"/>
      <c r="G12" s="9"/>
      <c r="H12" s="9"/>
    </row>
    <row r="13" spans="1:8" ht="38.25" x14ac:dyDescent="0.25">
      <c r="A13" s="9" t="s">
        <v>17</v>
      </c>
      <c r="B13" s="9" t="s">
        <v>23</v>
      </c>
      <c r="C13" s="10" t="s">
        <v>3</v>
      </c>
      <c r="D13" s="11"/>
      <c r="E13" s="10"/>
      <c r="F13" s="11"/>
      <c r="G13" s="9"/>
      <c r="H13" s="9"/>
    </row>
    <row r="14" spans="1:8" ht="38.25" x14ac:dyDescent="0.25">
      <c r="A14" s="9" t="s">
        <v>17</v>
      </c>
      <c r="B14" s="9" t="s">
        <v>24</v>
      </c>
      <c r="C14" s="10" t="s">
        <v>3</v>
      </c>
      <c r="D14" s="11"/>
      <c r="E14" s="10"/>
      <c r="F14" s="11"/>
      <c r="G14" s="9"/>
      <c r="H14" s="9"/>
    </row>
    <row r="15" spans="1:8" ht="51" x14ac:dyDescent="0.25">
      <c r="A15" s="9" t="s">
        <v>25</v>
      </c>
      <c r="B15" s="9" t="s">
        <v>26</v>
      </c>
      <c r="C15" s="10" t="s">
        <v>3</v>
      </c>
      <c r="D15" s="11"/>
      <c r="E15" s="10"/>
      <c r="F15" s="11"/>
      <c r="G15" s="9"/>
      <c r="H15" s="9"/>
    </row>
    <row r="16" spans="1:8" ht="25.5" x14ac:dyDescent="0.25">
      <c r="A16" s="9" t="s">
        <v>25</v>
      </c>
      <c r="B16" s="9" t="s">
        <v>27</v>
      </c>
      <c r="C16" s="10" t="s">
        <v>73</v>
      </c>
      <c r="D16" s="11"/>
      <c r="E16" s="10"/>
      <c r="F16" s="11"/>
      <c r="G16" s="9"/>
      <c r="H16" s="9"/>
    </row>
    <row r="17" spans="1:8" x14ac:dyDescent="0.25">
      <c r="A17" s="9" t="s">
        <v>25</v>
      </c>
      <c r="B17" s="9" t="s">
        <v>28</v>
      </c>
      <c r="C17" s="10" t="s">
        <v>3</v>
      </c>
      <c r="D17" s="11"/>
      <c r="E17" s="10"/>
      <c r="F17" s="11"/>
      <c r="G17" s="9"/>
      <c r="H17" s="9"/>
    </row>
    <row r="18" spans="1:8" ht="25.5" x14ac:dyDescent="0.25">
      <c r="A18" s="9" t="s">
        <v>25</v>
      </c>
      <c r="B18" s="9" t="s">
        <v>29</v>
      </c>
      <c r="C18" s="10" t="s">
        <v>73</v>
      </c>
      <c r="D18" s="11"/>
      <c r="E18" s="10"/>
      <c r="F18" s="11"/>
      <c r="G18" s="9"/>
      <c r="H18" s="9"/>
    </row>
    <row r="19" spans="1:8" ht="25.5" x14ac:dyDescent="0.25">
      <c r="A19" s="9" t="s">
        <v>25</v>
      </c>
      <c r="B19" s="9" t="s">
        <v>30</v>
      </c>
      <c r="C19" s="10" t="s">
        <v>73</v>
      </c>
      <c r="D19" s="11"/>
      <c r="E19" s="10"/>
      <c r="F19" s="11"/>
      <c r="G19" s="9"/>
      <c r="H19" s="9"/>
    </row>
    <row r="20" spans="1:8" ht="25.5" x14ac:dyDescent="0.25">
      <c r="A20" s="9" t="s">
        <v>25</v>
      </c>
      <c r="B20" s="9" t="s">
        <v>31</v>
      </c>
      <c r="C20" s="10" t="s">
        <v>73</v>
      </c>
      <c r="D20" s="11"/>
      <c r="E20" s="10"/>
      <c r="F20" s="11"/>
      <c r="G20" s="9"/>
      <c r="H20" s="9"/>
    </row>
    <row r="21" spans="1:8" ht="25.5" x14ac:dyDescent="0.25">
      <c r="A21" s="9" t="s">
        <v>32</v>
      </c>
      <c r="B21" s="9" t="s">
        <v>74</v>
      </c>
      <c r="C21" s="10" t="s">
        <v>3</v>
      </c>
      <c r="D21" s="11"/>
      <c r="E21" s="10"/>
      <c r="F21" s="11"/>
      <c r="G21" s="9"/>
      <c r="H21" s="9"/>
    </row>
    <row r="22" spans="1:8" ht="51" x14ac:dyDescent="0.25">
      <c r="A22" s="9" t="s">
        <v>32</v>
      </c>
      <c r="B22" s="9" t="s">
        <v>33</v>
      </c>
      <c r="C22" s="10" t="s">
        <v>73</v>
      </c>
      <c r="D22" s="11"/>
      <c r="E22" s="10"/>
      <c r="F22" s="11"/>
      <c r="G22" s="9"/>
      <c r="H22" s="9"/>
    </row>
    <row r="23" spans="1:8" x14ac:dyDescent="0.25">
      <c r="A23" s="9" t="s">
        <v>32</v>
      </c>
      <c r="B23" s="9" t="s">
        <v>34</v>
      </c>
      <c r="C23" s="10" t="s">
        <v>3</v>
      </c>
      <c r="D23" s="11"/>
      <c r="E23" s="10"/>
      <c r="F23" s="11"/>
      <c r="G23" s="9"/>
      <c r="H23" s="9"/>
    </row>
    <row r="24" spans="1:8" ht="38.25" x14ac:dyDescent="0.25">
      <c r="A24" s="9" t="s">
        <v>32</v>
      </c>
      <c r="B24" s="9" t="s">
        <v>35</v>
      </c>
      <c r="C24" s="10" t="s">
        <v>73</v>
      </c>
      <c r="D24" s="11"/>
      <c r="E24" s="10"/>
      <c r="F24" s="11"/>
      <c r="G24" s="9"/>
      <c r="H24" s="9"/>
    </row>
    <row r="25" spans="1:8" x14ac:dyDescent="0.25">
      <c r="A25" s="9" t="s">
        <v>32</v>
      </c>
      <c r="B25" s="9" t="s">
        <v>36</v>
      </c>
      <c r="C25" s="10" t="s">
        <v>73</v>
      </c>
      <c r="D25" s="11"/>
      <c r="E25" s="10"/>
      <c r="F25" s="11"/>
      <c r="G25" s="9"/>
      <c r="H25" s="9"/>
    </row>
    <row r="26" spans="1:8" ht="25.5" x14ac:dyDescent="0.25">
      <c r="A26" s="9" t="s">
        <v>32</v>
      </c>
      <c r="B26" s="9" t="s">
        <v>37</v>
      </c>
      <c r="C26" s="10" t="s">
        <v>73</v>
      </c>
      <c r="D26" s="11"/>
      <c r="E26" s="10"/>
      <c r="F26" s="11"/>
      <c r="G26" s="9"/>
      <c r="H26" s="9"/>
    </row>
    <row r="27" spans="1:8" ht="25.5" x14ac:dyDescent="0.25">
      <c r="A27" s="9" t="s">
        <v>38</v>
      </c>
      <c r="B27" s="9" t="s">
        <v>75</v>
      </c>
      <c r="C27" s="10" t="s">
        <v>73</v>
      </c>
      <c r="D27" s="11"/>
      <c r="E27" s="10"/>
      <c r="F27" s="11"/>
      <c r="G27" s="9"/>
      <c r="H27" s="9"/>
    </row>
    <row r="28" spans="1:8" ht="25.5" x14ac:dyDescent="0.25">
      <c r="A28" s="9" t="s">
        <v>38</v>
      </c>
      <c r="B28" s="9" t="s">
        <v>39</v>
      </c>
      <c r="C28" s="10" t="s">
        <v>73</v>
      </c>
      <c r="D28" s="11"/>
      <c r="E28" s="10"/>
      <c r="F28" s="11"/>
      <c r="G28" s="9"/>
      <c r="H28" s="9"/>
    </row>
    <row r="29" spans="1:8" x14ac:dyDescent="0.25">
      <c r="A29" s="9" t="s">
        <v>38</v>
      </c>
      <c r="B29" s="9" t="s">
        <v>40</v>
      </c>
      <c r="C29" s="10" t="s">
        <v>3</v>
      </c>
      <c r="D29" s="11"/>
      <c r="E29" s="10"/>
      <c r="F29" s="11"/>
      <c r="G29" s="9"/>
      <c r="H29" s="9"/>
    </row>
    <row r="30" spans="1:8" ht="25.5" x14ac:dyDescent="0.25">
      <c r="A30" s="9" t="s">
        <v>38</v>
      </c>
      <c r="B30" s="9" t="s">
        <v>41</v>
      </c>
      <c r="C30" s="10" t="s">
        <v>73</v>
      </c>
      <c r="D30" s="11"/>
      <c r="E30" s="10"/>
      <c r="F30" s="11"/>
      <c r="G30" s="9"/>
      <c r="H30" s="9"/>
    </row>
    <row r="31" spans="1:8" ht="51" x14ac:dyDescent="0.25">
      <c r="A31" s="9" t="s">
        <v>42</v>
      </c>
      <c r="B31" s="9" t="s">
        <v>43</v>
      </c>
      <c r="C31" s="10" t="s">
        <v>76</v>
      </c>
      <c r="D31" s="11"/>
      <c r="E31" s="10"/>
      <c r="F31" s="11"/>
      <c r="G31" s="9"/>
      <c r="H31" s="9"/>
    </row>
    <row r="32" spans="1:8" ht="25.5" x14ac:dyDescent="0.25">
      <c r="A32" s="9" t="s">
        <v>42</v>
      </c>
      <c r="B32" s="9" t="s">
        <v>44</v>
      </c>
      <c r="C32" s="10" t="s">
        <v>76</v>
      </c>
      <c r="D32" s="11"/>
      <c r="E32" s="10"/>
      <c r="F32" s="11"/>
      <c r="G32" s="9"/>
      <c r="H32" s="9"/>
    </row>
    <row r="33" spans="1:8" ht="25.5" x14ac:dyDescent="0.25">
      <c r="A33" s="9" t="s">
        <v>42</v>
      </c>
      <c r="B33" s="9" t="s">
        <v>45</v>
      </c>
      <c r="C33" s="10" t="s">
        <v>76</v>
      </c>
      <c r="D33" s="11"/>
      <c r="E33" s="10"/>
      <c r="F33" s="11"/>
      <c r="G33" s="9"/>
      <c r="H33" s="9"/>
    </row>
    <row r="34" spans="1:8" x14ac:dyDescent="0.25">
      <c r="A34" s="9" t="s">
        <v>42</v>
      </c>
      <c r="B34" s="9" t="s">
        <v>46</v>
      </c>
      <c r="C34" s="10" t="s">
        <v>76</v>
      </c>
      <c r="D34" s="11"/>
      <c r="E34" s="10"/>
      <c r="F34" s="11"/>
      <c r="G34" s="9"/>
      <c r="H34" s="9"/>
    </row>
    <row r="35" spans="1:8" ht="25.5" x14ac:dyDescent="0.25">
      <c r="A35" s="9" t="s">
        <v>42</v>
      </c>
      <c r="B35" s="9" t="s">
        <v>47</v>
      </c>
      <c r="C35" s="10" t="s">
        <v>73</v>
      </c>
      <c r="D35" s="11"/>
      <c r="E35" s="10"/>
      <c r="F35" s="11"/>
      <c r="G35" s="9"/>
      <c r="H35" s="9"/>
    </row>
  </sheetData>
  <autoFilter ref="A7:H35" xr:uid="{00000000-0009-0000-0000-000000000000}"/>
  <conditionalFormatting sqref="A8:H200">
    <cfRule type="expression" dxfId="2" priority="2">
      <formula>OR($E8="Done",$E8="N/A")</formula>
    </cfRule>
  </conditionalFormatting>
  <conditionalFormatting sqref="A9:H200">
    <cfRule type="expression" dxfId="1" priority="4">
      <formula>AND($A9&lt;&gt;"",$A9&lt;&gt;$A8)</formula>
    </cfRule>
  </conditionalFormatting>
  <conditionalFormatting sqref="D8:D200">
    <cfRule type="expression" dxfId="0" priority="3">
      <formula>AND($D8&lt;&gt;"",$D8&lt;TODAY(),$E8&lt;&gt;"Done",$E8&lt;&gt;"N/A")</formula>
    </cfRule>
  </conditionalFormatting>
  <dataValidations count="2">
    <dataValidation type="list" allowBlank="1" errorTitle="Status" error="Pick Open, Done, or N/A." sqref="E8:E200" xr:uid="{00000000-0002-0000-0000-000000000000}">
      <formula1>"Open,Done,N/A"</formula1>
      <formula2>0</formula2>
    </dataValidation>
    <dataValidation type="list" allowBlank="1" sqref="C8:C200" xr:uid="{00000000-0002-0000-0000-000001000000}">
      <formula1>"PM,Bookkeeper,Owner"</formula1>
      <formula2>0</formula2>
    </dataValidation>
  </dataValidations>
  <pageMargins left="0.5" right="0.5" top="0.5" bottom="0.5" header="0.511811023622047" footer="0.511811023622047"/>
  <pageSetup scale="59" fitToHeight="0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30"/>
  <sheetViews>
    <sheetView zoomScaleNormal="100" workbookViewId="0"/>
  </sheetViews>
  <sheetFormatPr defaultColWidth="8.5703125" defaultRowHeight="15" x14ac:dyDescent="0.25"/>
  <cols>
    <col min="1" max="1" width="120" customWidth="1"/>
  </cols>
  <sheetData>
    <row r="1" spans="1:1" ht="18" x14ac:dyDescent="0.25">
      <c r="A1" s="12" t="s">
        <v>48</v>
      </c>
    </row>
    <row r="3" spans="1:1" x14ac:dyDescent="0.25">
      <c r="A3" s="13" t="s">
        <v>49</v>
      </c>
    </row>
    <row r="4" spans="1:1" x14ac:dyDescent="0.25">
      <c r="A4" s="14" t="s">
        <v>50</v>
      </c>
    </row>
    <row r="5" spans="1:1" x14ac:dyDescent="0.25">
      <c r="A5" s="14" t="s">
        <v>51</v>
      </c>
    </row>
    <row r="6" spans="1:1" x14ac:dyDescent="0.25">
      <c r="A6" s="14" t="s">
        <v>52</v>
      </c>
    </row>
    <row r="7" spans="1:1" x14ac:dyDescent="0.25">
      <c r="A7" s="14" t="s">
        <v>53</v>
      </c>
    </row>
    <row r="8" spans="1:1" x14ac:dyDescent="0.25">
      <c r="A8" s="14" t="s">
        <v>54</v>
      </c>
    </row>
    <row r="9" spans="1:1" x14ac:dyDescent="0.25">
      <c r="A9" s="14" t="s">
        <v>55</v>
      </c>
    </row>
    <row r="11" spans="1:1" x14ac:dyDescent="0.25">
      <c r="A11" s="13" t="s">
        <v>56</v>
      </c>
    </row>
    <row r="12" spans="1:1" x14ac:dyDescent="0.25">
      <c r="A12" s="14" t="s">
        <v>57</v>
      </c>
    </row>
    <row r="13" spans="1:1" ht="25.5" x14ac:dyDescent="0.25">
      <c r="A13" s="14" t="s">
        <v>58</v>
      </c>
    </row>
    <row r="14" spans="1:1" x14ac:dyDescent="0.25">
      <c r="A14" s="14" t="s">
        <v>59</v>
      </c>
    </row>
    <row r="15" spans="1:1" ht="25.5" x14ac:dyDescent="0.25">
      <c r="A15" s="14" t="s">
        <v>60</v>
      </c>
    </row>
    <row r="16" spans="1:1" x14ac:dyDescent="0.25">
      <c r="A16" s="14" t="s">
        <v>61</v>
      </c>
    </row>
    <row r="17" spans="1:1" x14ac:dyDescent="0.25">
      <c r="A17" s="14" t="s">
        <v>62</v>
      </c>
    </row>
    <row r="18" spans="1:1" x14ac:dyDescent="0.25">
      <c r="A18" s="14" t="s">
        <v>63</v>
      </c>
    </row>
    <row r="20" spans="1:1" x14ac:dyDescent="0.25">
      <c r="A20" s="13" t="s">
        <v>64</v>
      </c>
    </row>
    <row r="21" spans="1:1" ht="25.5" x14ac:dyDescent="0.25">
      <c r="A21" s="14" t="s">
        <v>65</v>
      </c>
    </row>
    <row r="23" spans="1:1" x14ac:dyDescent="0.25">
      <c r="A23" s="13" t="s">
        <v>66</v>
      </c>
    </row>
    <row r="24" spans="1:1" x14ac:dyDescent="0.25">
      <c r="A24" s="14" t="s">
        <v>67</v>
      </c>
    </row>
    <row r="25" spans="1:1" x14ac:dyDescent="0.25">
      <c r="A25" s="14" t="s">
        <v>68</v>
      </c>
    </row>
    <row r="27" spans="1:1" x14ac:dyDescent="0.25">
      <c r="A27" s="13" t="s">
        <v>69</v>
      </c>
    </row>
    <row r="28" spans="1:1" ht="25.5" x14ac:dyDescent="0.25">
      <c r="A28" s="14" t="s">
        <v>70</v>
      </c>
    </row>
    <row r="29" spans="1:1" x14ac:dyDescent="0.25">
      <c r="A29" s="14" t="s">
        <v>71</v>
      </c>
    </row>
    <row r="30" spans="1:1" x14ac:dyDescent="0.25">
      <c r="A30" s="14" t="s">
        <v>72</v>
      </c>
    </row>
  </sheetData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Checklist</vt:lpstr>
      <vt:lpstr>How to use</vt:lpstr>
      <vt:lpstr>Checklist!Print_Titles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Bryce Wisan</cp:lastModifiedBy>
  <cp:revision>0</cp:revision>
  <cp:lastPrinted>2026-10-05T21:40:14Z</cp:lastPrinted>
  <dcterms:created xsi:type="dcterms:W3CDTF">2026-09-21T00:38:40Z</dcterms:created>
  <dcterms:modified xsi:type="dcterms:W3CDTF">2026-10-27T02:23:11Z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2026-09-21T00:42:02Z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5c64ecf2-0a85-49c5-879c-ddbb6fbaa93f</vt:lpwstr>
  </property>
  <property fmtid="{D5CDD505-2E9C-101B-9397-08002B2CF9AE}" pid="7" name="MSIP_Label_defa4170-0d19-0005-0004-bc88714345d2_ActionId">
    <vt:lpwstr>a7f72d64-6b93-4f2c-ae79-a31a1badca20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