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cluster2airports2.sharepoint.com/sites/FM/Tenders/2025/WP25007/Book2/CFR (Optional)/"/>
    </mc:Choice>
  </mc:AlternateContent>
  <xr:revisionPtr revIDLastSave="5" documentId="8_{EA392957-5D63-49E3-B6DF-6FB88536A442}" xr6:coauthVersionLast="47" xr6:coauthVersionMax="47" xr10:uidLastSave="{14DE8E98-D501-413A-8F9A-8FAFAEAEA490}"/>
  <bookViews>
    <workbookView xWindow="-108" yWindow="-108" windowWidth="23256" windowHeight="12456" firstSheet="2" xr2:uid="{37EB8CF7-ECF1-4433-8AB6-9762AC049F9A}"/>
  </bookViews>
  <sheets>
    <sheet name=" Instructions " sheetId="5" r:id="rId1"/>
    <sheet name="Summary" sheetId="3" r:id="rId2"/>
    <sheet name="Manning" sheetId="1" r:id="rId3"/>
    <sheet name="Lookup" sheetId="2" r:id="rId4"/>
  </sheets>
  <definedNames>
    <definedName name="Airports">Lookup!$J$13:$J$23</definedName>
    <definedName name="BidderName">Summary!$B$3</definedName>
    <definedName name="detail_print_offset">OFFSET(Manning!$A$1,0,0,max_rows,12)</definedName>
    <definedName name="max_rows">Manning!#REF!</definedName>
    <definedName name="position_list">Lookup!#REF!</definedName>
    <definedName name="positions">Lookup!#REF!</definedName>
    <definedName name="_xlnm.Print_Area" localSheetId="2">detail_print_offset</definedName>
    <definedName name="Revision">Lookup!$J$6</definedName>
    <definedName name="table_lookup_positions">#REF!</definedName>
    <definedName name="TenderFullName">Lookup!$J$4</definedName>
    <definedName name="TenderID">Lookup!$J$3</definedName>
    <definedName name="TenderShortName">Lookup!$J$5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D13" i="3"/>
  <c r="A1" i="3"/>
  <c r="A3" i="3"/>
  <c r="A2" i="3"/>
  <c r="A3" i="1"/>
  <c r="A2" i="1"/>
  <c r="A1" i="1"/>
  <c r="C9" i="1" l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9" i="1"/>
</calcChain>
</file>

<file path=xl/sharedStrings.xml><?xml version="1.0" encoding="utf-8"?>
<sst xmlns="http://schemas.openxmlformats.org/spreadsheetml/2006/main" count="121" uniqueCount="67">
  <si>
    <t xml:space="preserve">Manpower instructions </t>
  </si>
  <si>
    <t>Applicant should use his understanding of Scope of Work and experience to  identify and submit  the required structure for  Airport site teams</t>
  </si>
  <si>
    <t>*Indicative and not Exhaustive Only</t>
  </si>
  <si>
    <t>Manning list guidelines:</t>
  </si>
  <si>
    <t>Position</t>
  </si>
  <si>
    <t>Category</t>
  </si>
  <si>
    <t>Project Manager</t>
  </si>
  <si>
    <t>A</t>
  </si>
  <si>
    <t>O&amp;M Coordinator</t>
  </si>
  <si>
    <t>Site Manager</t>
  </si>
  <si>
    <t>Duty Manager</t>
  </si>
  <si>
    <t>Engineer, Planning/Evaluation/Assessment</t>
  </si>
  <si>
    <t>B</t>
  </si>
  <si>
    <t>Safety SME</t>
  </si>
  <si>
    <t>Mobilization Lead (for the period of mobilization and transition)</t>
  </si>
  <si>
    <t>Risk, Change and Business Continuity Management Lead</t>
  </si>
  <si>
    <t>Senior Engineer – Mechanical</t>
  </si>
  <si>
    <t>CFR SME</t>
  </si>
  <si>
    <t>Spare Parts and Consumables Lead</t>
  </si>
  <si>
    <t>Mechanic – CFR</t>
  </si>
  <si>
    <t xml:space="preserve">Technician Electronics – CFR </t>
  </si>
  <si>
    <t>Electrician – CFR</t>
  </si>
  <si>
    <t>Mechanic – A/C – CFR</t>
  </si>
  <si>
    <t>Technician – CFR Support Services</t>
  </si>
  <si>
    <t>Inspector, Safety</t>
  </si>
  <si>
    <t>SCBA technician</t>
  </si>
  <si>
    <t>Oxygen cylinder technician</t>
  </si>
  <si>
    <t>Engineer, Mechanical</t>
  </si>
  <si>
    <t>Technician, CFR Support Services</t>
  </si>
  <si>
    <t>Technician (Electrical), CFR Vehicle</t>
  </si>
  <si>
    <t>Safety Officer</t>
  </si>
  <si>
    <t>Logistics supervisor</t>
  </si>
  <si>
    <t>CMMS/CAFM/ Work Control coordinator</t>
  </si>
  <si>
    <t>C</t>
  </si>
  <si>
    <t>Logistics Specialist</t>
  </si>
  <si>
    <t>Planner &amp; Scheduler</t>
  </si>
  <si>
    <t>PM/CM Planner/Scheduler Specialist</t>
  </si>
  <si>
    <t>Logistics Coordinator</t>
  </si>
  <si>
    <t>Work Control Operators</t>
  </si>
  <si>
    <t>First Aid Attendant</t>
  </si>
  <si>
    <t>Inspector, Spare Parts/Quantity</t>
  </si>
  <si>
    <t>Supply Clerk</t>
  </si>
  <si>
    <t>Administration Assistant</t>
  </si>
  <si>
    <t>Clerk CMMS/CAFM</t>
  </si>
  <si>
    <t>Driver</t>
  </si>
  <si>
    <t>Driver, Heavy</t>
  </si>
  <si>
    <t>Logistics Assistant</t>
  </si>
  <si>
    <t>Logistics Data Entry Operator</t>
  </si>
  <si>
    <t>Laboure</t>
  </si>
  <si>
    <t>Trade Helper</t>
  </si>
  <si>
    <t>Welder</t>
  </si>
  <si>
    <t>Other Cat A (indicate in comment area)</t>
  </si>
  <si>
    <t>Other Cat B (indicate in comment area)</t>
  </si>
  <si>
    <t>Other Cat C (indicate in comment area)</t>
  </si>
  <si>
    <t>Bidder Name</t>
  </si>
  <si>
    <t>Manpower Summary (Technical Submission)</t>
  </si>
  <si>
    <t>JAZAN</t>
  </si>
  <si>
    <t>Manpower Categories</t>
  </si>
  <si>
    <t>Total</t>
  </si>
  <si>
    <t>Manpower Detail (Technical Submission)</t>
  </si>
  <si>
    <t>#</t>
  </si>
  <si>
    <t>TenderID</t>
  </si>
  <si>
    <t>WP25007</t>
  </si>
  <si>
    <t>TenderFullName</t>
  </si>
  <si>
    <t>Provision of Facility Management Services for NEW JAZAN  Airport</t>
  </si>
  <si>
    <t>Revision</t>
  </si>
  <si>
    <t>D. 251102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</si>
</sst>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8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rgb="FF002060"/>
      <name val="Arial"/>
      <family val="2"/>
      <scheme val="minor"/>
    </font>
    <font>
      <sz val="11"/>
      <color rgb="FF002060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b/>
      <sz val="16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color theme="0" tint="-0.499984740745262"/>
      <name val="Arial"/>
      <family val="2"/>
      <scheme val="minor"/>
    </font>
    <font>
      <b/>
      <u/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/>
      <sz val="12"/>
      <color rgb="FFFFFFFF"/>
      <name val="Times New Roman"/>
      <family val="1"/>
    </font>
    <font>
      <sz val="12"/>
      <color theme="1"/>
      <name val="Times New Roman"/>
      <family val="1"/>
    </font>
    <font>
      <sz val="12"/>
      <color rgb="FFFFFFFF"/>
      <name val="Times New Roman"/>
      <family val="1"/>
    </font>
    <font>
      <sz val="11"/>
      <color rgb="FF000000"/>
      <name val="Times New Roman"/>
      <family val="1"/>
    </font>
    <font>
      <sz val="11"/>
      <color rgb="FFFFFFFF"/>
      <name val="Times New Roman"/>
      <family val="1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1B0B9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theme="4"/>
      </left>
      <right style="hair">
        <color theme="4"/>
      </right>
      <top style="medium">
        <color theme="4"/>
      </top>
      <bottom style="thin">
        <color theme="4"/>
      </bottom>
      <diagonal/>
    </border>
    <border>
      <left style="hair">
        <color theme="4"/>
      </left>
      <right style="hair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hair">
        <color theme="4"/>
      </right>
      <top style="thin">
        <color theme="4"/>
      </top>
      <bottom style="thin">
        <color theme="4"/>
      </bottom>
      <diagonal/>
    </border>
    <border>
      <left style="hair">
        <color theme="4"/>
      </left>
      <right style="hair">
        <color theme="4"/>
      </right>
      <top style="thin">
        <color theme="4"/>
      </top>
      <bottom style="thin">
        <color theme="4"/>
      </bottom>
      <diagonal/>
    </border>
    <border>
      <left/>
      <right style="hair">
        <color theme="4"/>
      </right>
      <top style="thin">
        <color theme="4"/>
      </top>
      <bottom style="thin">
        <color theme="4"/>
      </bottom>
      <diagonal/>
    </border>
    <border>
      <left style="hair">
        <color rgb="FF002060"/>
      </left>
      <right style="hair">
        <color rgb="FF002060"/>
      </right>
      <top style="thin">
        <color theme="4"/>
      </top>
      <bottom style="medium">
        <color rgb="FF002060"/>
      </bottom>
      <diagonal/>
    </border>
    <border>
      <left style="medium">
        <color rgb="FF002060"/>
      </left>
      <right style="hair">
        <color rgb="FF002060"/>
      </right>
      <top style="thin">
        <color rgb="FF002060"/>
      </top>
      <bottom style="medium">
        <color rgb="FF002060"/>
      </bottom>
      <diagonal/>
    </border>
    <border>
      <left/>
      <right style="hair">
        <color rgb="FF002060"/>
      </right>
      <top style="thin">
        <color theme="4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 indent="1"/>
    </xf>
    <xf numFmtId="0" fontId="0" fillId="0" borderId="4" xfId="0" applyBorder="1" applyProtection="1">
      <protection locked="0"/>
    </xf>
    <xf numFmtId="0" fontId="0" fillId="3" borderId="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3" borderId="7" xfId="0" applyFill="1" applyBorder="1" applyProtection="1">
      <protection locked="0"/>
    </xf>
    <xf numFmtId="0" fontId="2" fillId="2" borderId="0" xfId="0" applyFont="1" applyFill="1" applyAlignment="1">
      <alignment horizontal="center" textRotation="90" wrapText="1"/>
    </xf>
    <xf numFmtId="0" fontId="6" fillId="0" borderId="0" xfId="0" applyFont="1" applyAlignment="1">
      <alignment vertical="center"/>
    </xf>
    <xf numFmtId="0" fontId="2" fillId="2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textRotation="90" wrapText="1"/>
    </xf>
    <xf numFmtId="0" fontId="5" fillId="0" borderId="12" xfId="0" applyFont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1" fontId="4" fillId="5" borderId="15" xfId="0" applyNumberFormat="1" applyFont="1" applyFill="1" applyBorder="1" applyAlignment="1">
      <alignment horizontal="center" vertical="center"/>
    </xf>
    <xf numFmtId="41" fontId="4" fillId="5" borderId="13" xfId="0" applyNumberFormat="1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9" fillId="0" borderId="0" xfId="0" applyFont="1"/>
    <xf numFmtId="0" fontId="10" fillId="0" borderId="0" xfId="0" applyFont="1"/>
    <xf numFmtId="0" fontId="11" fillId="7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7" fillId="7" borderId="18" xfId="0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ill>
        <patternFill patternType="solid">
          <fgColor indexed="64"/>
          <bgColor theme="0" tint="-4.9989318521683403E-2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  <protection locked="0" hidden="0"/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 style="thin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protection locked="0" hidden="0"/>
    </dxf>
    <dxf>
      <fill>
        <patternFill>
          <bgColor theme="4"/>
        </patternFill>
      </fill>
      <alignment horizontal="center" vertical="bottom" textRotation="0" wrapText="0" indent="0" justifyLastLine="0" shrinkToFit="0" readingOrder="0"/>
    </dxf>
    <dxf>
      <border>
        <left/>
        <right/>
        <top style="thin">
          <color auto="1"/>
        </top>
        <bottom/>
        <vertical/>
        <horizontal/>
      </border>
    </dxf>
    <dxf>
      <font>
        <b val="0"/>
        <i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0E3BE4-0E4F-41D7-9446-B21266FC0EF7}" name="Table2" displayName="Table2" ref="A8:D250" totalsRowShown="0" headerRowDxfId="5" dataDxfId="4">
  <autoFilter ref="A8:D250" xr:uid="{860E3BE4-0E4F-41D7-9446-B21266FC0EF7}"/>
  <tableColumns count="4">
    <tableColumn id="1" xr3:uid="{B28731E5-929D-47A6-BA13-A93A903676F7}" name="#" dataDxfId="3">
      <calculatedColumnFormula>IF(LEN(Table2[[#This Row],[Position]])&gt;0,ROW()-8,"")</calculatedColumnFormula>
    </tableColumn>
    <tableColumn id="2" xr3:uid="{68C93013-9FFB-4C08-9542-E80C50DF0CE5}" name="Position" dataDxfId="2"/>
    <tableColumn id="3" xr3:uid="{4B70B979-909B-4B82-9735-FA9D3C122E54}" name="Category" dataDxfId="1">
      <calculatedColumnFormula>IF(LEN(Table2[[#This Row],[Position]])&gt;0,INDEX(#REF!,MATCH(B9,table_lookup_positions,0),2),"")</calculatedColumnFormula>
    </tableColumn>
    <tableColumn id="25" xr3:uid="{6344DED9-D03E-4115-8F6B-A925A10A81D9}" name="JAZAN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heme1">
  <a:themeElements>
    <a:clrScheme name="Vanilla">
      <a:dk1>
        <a:srgbClr val="000000"/>
      </a:dk1>
      <a:lt1>
        <a:srgbClr val="FFFFFF"/>
      </a:lt1>
      <a:dk2>
        <a:srgbClr val="44546A"/>
      </a:dk2>
      <a:lt2>
        <a:srgbClr val="FFFFFF"/>
      </a:lt2>
      <a:accent1>
        <a:srgbClr val="123C3F"/>
      </a:accent1>
      <a:accent2>
        <a:srgbClr val="6FCE74"/>
      </a:accent2>
      <a:accent3>
        <a:srgbClr val="00B0B9"/>
      </a:accent3>
      <a:accent4>
        <a:srgbClr val="FF7F32"/>
      </a:accent4>
      <a:accent5>
        <a:srgbClr val="720062"/>
      </a:accent5>
      <a:accent6>
        <a:srgbClr val="D9D9D6"/>
      </a:accent6>
      <a:hlink>
        <a:srgbClr val="515151"/>
      </a:hlink>
      <a:folHlink>
        <a:srgbClr val="CBCBCB"/>
      </a:folHlink>
    </a:clrScheme>
    <a:fontScheme name="OW_Cluster">
      <a:majorFont>
        <a:latin typeface="Arial"/>
        <a:ea typeface=""/>
        <a:cs typeface="SST Arabic"/>
      </a:majorFont>
      <a:minorFont>
        <a:latin typeface="Arial"/>
        <a:ea typeface=""/>
        <a:cs typeface="SST Arabic"/>
      </a:minorFont>
    </a:fontScheme>
    <a:fmtScheme name="Vanilla">
      <a:fillStyleLst>
        <a:solidFill>
          <a:schemeClr val="phClr"/>
        </a:solidFill>
        <a:solidFill>
          <a:schemeClr val="phClr">
            <a:tint val="0"/>
          </a:schemeClr>
        </a:solidFill>
        <a:solidFill>
          <a:schemeClr val="phClr"/>
        </a:solidFill>
      </a:fillStyleLst>
      <a:lnStyleLst>
        <a:ln w="9525" cap="flat" cmpd="sng" algn="ctr">
          <a:solidFill>
            <a:schemeClr val="phClr">
              <a:satMod val="105000"/>
            </a:schemeClr>
          </a:solidFill>
          <a:prstDash val="solid"/>
        </a:ln>
        <a:ln w="9525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9525">
          <a:solidFill>
            <a:schemeClr val="tx1"/>
          </a:solidFill>
          <a:miter lim="800000"/>
        </a:ln>
      </a:spPr>
      <a:bodyPr lIns="73152" tIns="73152" rIns="73152" bIns="73152" rtlCol="0" anchor="ctr"/>
      <a:lstStyle>
        <a:defPPr algn="ctr">
          <a:defRPr kern="0"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tx1"/>
          </a:solidFill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0" tIns="0" rIns="0" bIns="0" rtlCol="0">
        <a:spAutoFit/>
      </a:bodyPr>
      <a:lstStyle>
        <a:defPPr algn="l">
          <a:defRPr sz="1200" kern="0"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heme1" id="{38B52E6B-A282-49A5-B430-7C906FBB3DE3}" vid="{15E3C934-1423-4BAC-93BD-745327EA1F4E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50C56-F3D2-489B-A182-A997F9714081}">
  <dimension ref="B2:D56"/>
  <sheetViews>
    <sheetView tabSelected="1" workbookViewId="0">
      <selection activeCell="B4" sqref="B4"/>
    </sheetView>
  </sheetViews>
  <sheetFormatPr defaultRowHeight="14.25"/>
  <cols>
    <col min="3" max="3" width="54" bestFit="1" customWidth="1"/>
  </cols>
  <sheetData>
    <row r="2" spans="2:4" ht="15.75">
      <c r="B2" s="26" t="s">
        <v>0</v>
      </c>
    </row>
    <row r="4" spans="2:4" ht="15.75">
      <c r="B4" s="27" t="s">
        <v>1</v>
      </c>
    </row>
    <row r="5" spans="2:4" ht="15.75">
      <c r="B5" s="27"/>
    </row>
    <row r="6" spans="2:4" ht="15.75">
      <c r="B6" s="26" t="s">
        <v>2</v>
      </c>
    </row>
    <row r="7" spans="2:4" ht="15.75">
      <c r="B7" s="27" t="s">
        <v>3</v>
      </c>
    </row>
    <row r="9" spans="2:4" ht="15" thickBot="1"/>
    <row r="10" spans="2:4" ht="16.5" thickBot="1">
      <c r="B10" s="30"/>
      <c r="C10" s="31" t="s">
        <v>4</v>
      </c>
      <c r="D10" s="32" t="s">
        <v>5</v>
      </c>
    </row>
    <row r="11" spans="2:4" ht="16.5" thickBot="1">
      <c r="B11" s="33">
        <v>1</v>
      </c>
      <c r="C11" s="34" t="s">
        <v>6</v>
      </c>
      <c r="D11" s="29" t="s">
        <v>7</v>
      </c>
    </row>
    <row r="12" spans="2:4" ht="16.5" thickBot="1">
      <c r="B12" s="33">
        <v>2</v>
      </c>
      <c r="C12" s="34" t="s">
        <v>8</v>
      </c>
      <c r="D12" s="29" t="s">
        <v>7</v>
      </c>
    </row>
    <row r="13" spans="2:4" ht="16.5" thickBot="1">
      <c r="B13" s="33">
        <v>3</v>
      </c>
      <c r="C13" s="34" t="s">
        <v>9</v>
      </c>
      <c r="D13" s="29" t="s">
        <v>7</v>
      </c>
    </row>
    <row r="14" spans="2:4" ht="16.5" thickBot="1">
      <c r="B14" s="33">
        <v>4</v>
      </c>
      <c r="C14" s="34" t="s">
        <v>10</v>
      </c>
      <c r="D14" s="29" t="s">
        <v>7</v>
      </c>
    </row>
    <row r="15" spans="2:4" ht="16.5" thickBot="1">
      <c r="B15" s="33">
        <v>5</v>
      </c>
      <c r="C15" s="34" t="s">
        <v>11</v>
      </c>
      <c r="D15" s="29" t="s">
        <v>12</v>
      </c>
    </row>
    <row r="16" spans="2:4" ht="16.5" thickBot="1">
      <c r="B16" s="33">
        <v>6</v>
      </c>
      <c r="C16" s="34" t="s">
        <v>13</v>
      </c>
      <c r="D16" s="29" t="s">
        <v>12</v>
      </c>
    </row>
    <row r="17" spans="2:4" ht="16.5" thickBot="1">
      <c r="B17" s="33">
        <v>7</v>
      </c>
      <c r="C17" s="34" t="s">
        <v>14</v>
      </c>
      <c r="D17" s="29" t="s">
        <v>12</v>
      </c>
    </row>
    <row r="18" spans="2:4" ht="16.5" thickBot="1">
      <c r="B18" s="33">
        <v>8</v>
      </c>
      <c r="C18" s="34" t="s">
        <v>15</v>
      </c>
      <c r="D18" s="29" t="s">
        <v>12</v>
      </c>
    </row>
    <row r="19" spans="2:4" ht="16.5" thickBot="1">
      <c r="B19" s="33">
        <v>9</v>
      </c>
      <c r="C19" s="34" t="s">
        <v>16</v>
      </c>
      <c r="D19" s="29" t="s">
        <v>12</v>
      </c>
    </row>
    <row r="20" spans="2:4" ht="16.5" thickBot="1">
      <c r="B20" s="33">
        <v>10</v>
      </c>
      <c r="C20" s="34" t="s">
        <v>17</v>
      </c>
      <c r="D20" s="29" t="s">
        <v>12</v>
      </c>
    </row>
    <row r="21" spans="2:4" ht="16.5" thickBot="1">
      <c r="B21" s="33">
        <v>11</v>
      </c>
      <c r="C21" s="34" t="s">
        <v>18</v>
      </c>
      <c r="D21" s="29" t="s">
        <v>12</v>
      </c>
    </row>
    <row r="22" spans="2:4" ht="16.5" thickBot="1">
      <c r="B22" s="33">
        <v>12</v>
      </c>
      <c r="C22" s="34" t="s">
        <v>19</v>
      </c>
      <c r="D22" s="29" t="s">
        <v>12</v>
      </c>
    </row>
    <row r="23" spans="2:4" ht="16.5" thickBot="1">
      <c r="B23" s="33">
        <v>13</v>
      </c>
      <c r="C23" s="34" t="s">
        <v>20</v>
      </c>
      <c r="D23" s="29" t="s">
        <v>12</v>
      </c>
    </row>
    <row r="24" spans="2:4" ht="16.5" thickBot="1">
      <c r="B24" s="33">
        <v>14</v>
      </c>
      <c r="C24" s="34" t="s">
        <v>21</v>
      </c>
      <c r="D24" s="29" t="s">
        <v>12</v>
      </c>
    </row>
    <row r="25" spans="2:4" ht="16.5" thickBot="1">
      <c r="B25" s="33">
        <v>15</v>
      </c>
      <c r="C25" s="34" t="s">
        <v>22</v>
      </c>
      <c r="D25" s="29" t="s">
        <v>12</v>
      </c>
    </row>
    <row r="26" spans="2:4" ht="16.5" thickBot="1">
      <c r="B26" s="33">
        <v>16</v>
      </c>
      <c r="C26" s="34" t="s">
        <v>23</v>
      </c>
      <c r="D26" s="29" t="s">
        <v>12</v>
      </c>
    </row>
    <row r="27" spans="2:4" ht="16.5" thickBot="1">
      <c r="B27" s="33">
        <v>17</v>
      </c>
      <c r="C27" s="34" t="s">
        <v>24</v>
      </c>
      <c r="D27" s="29" t="s">
        <v>12</v>
      </c>
    </row>
    <row r="28" spans="2:4" ht="16.5" thickBot="1">
      <c r="B28" s="33">
        <v>18</v>
      </c>
      <c r="C28" s="35" t="s">
        <v>25</v>
      </c>
      <c r="D28" s="29" t="s">
        <v>12</v>
      </c>
    </row>
    <row r="29" spans="2:4" ht="16.5" thickBot="1">
      <c r="B29" s="33">
        <v>19</v>
      </c>
      <c r="C29" s="34" t="s">
        <v>26</v>
      </c>
      <c r="D29" s="29" t="s">
        <v>12</v>
      </c>
    </row>
    <row r="30" spans="2:4" ht="16.5" thickBot="1">
      <c r="B30" s="33">
        <v>20</v>
      </c>
      <c r="C30" s="34" t="s">
        <v>27</v>
      </c>
      <c r="D30" s="29" t="s">
        <v>12</v>
      </c>
    </row>
    <row r="31" spans="2:4" ht="16.5" thickBot="1">
      <c r="B31" s="33">
        <v>21</v>
      </c>
      <c r="C31" s="37" t="s">
        <v>28</v>
      </c>
      <c r="D31" s="29" t="s">
        <v>12</v>
      </c>
    </row>
    <row r="32" spans="2:4" ht="16.5" thickBot="1">
      <c r="B32" s="33">
        <v>22</v>
      </c>
      <c r="C32" s="37" t="s">
        <v>29</v>
      </c>
      <c r="D32" s="29" t="s">
        <v>12</v>
      </c>
    </row>
    <row r="33" spans="2:4" ht="16.5" thickBot="1">
      <c r="B33" s="33">
        <v>23</v>
      </c>
      <c r="C33" s="34" t="s">
        <v>30</v>
      </c>
      <c r="D33" s="29" t="s">
        <v>12</v>
      </c>
    </row>
    <row r="34" spans="2:4" ht="16.5" thickBot="1">
      <c r="B34" s="36">
        <v>24</v>
      </c>
      <c r="C34" s="34" t="s">
        <v>31</v>
      </c>
      <c r="D34" s="29" t="s">
        <v>12</v>
      </c>
    </row>
    <row r="35" spans="2:4" ht="16.5" thickBot="1">
      <c r="B35" s="36">
        <v>25</v>
      </c>
      <c r="C35" s="34" t="s">
        <v>32</v>
      </c>
      <c r="D35" s="29" t="s">
        <v>33</v>
      </c>
    </row>
    <row r="36" spans="2:4" ht="16.5" thickBot="1">
      <c r="B36" s="33">
        <v>26</v>
      </c>
      <c r="C36" s="34" t="s">
        <v>34</v>
      </c>
      <c r="D36" s="29" t="s">
        <v>33</v>
      </c>
    </row>
    <row r="37" spans="2:4" ht="16.5" thickBot="1">
      <c r="B37" s="33">
        <v>27</v>
      </c>
      <c r="C37" s="34" t="s">
        <v>35</v>
      </c>
      <c r="D37" s="29" t="s">
        <v>33</v>
      </c>
    </row>
    <row r="38" spans="2:4" ht="16.5" thickBot="1">
      <c r="B38" s="33">
        <v>28</v>
      </c>
      <c r="C38" s="34" t="s">
        <v>36</v>
      </c>
      <c r="D38" s="29" t="s">
        <v>33</v>
      </c>
    </row>
    <row r="39" spans="2:4" ht="16.5" thickBot="1">
      <c r="B39" s="33">
        <v>29</v>
      </c>
      <c r="C39" s="34" t="s">
        <v>37</v>
      </c>
      <c r="D39" s="29" t="s">
        <v>33</v>
      </c>
    </row>
    <row r="40" spans="2:4" ht="16.5" thickBot="1">
      <c r="B40" s="33">
        <v>30</v>
      </c>
      <c r="C40" s="34" t="s">
        <v>38</v>
      </c>
      <c r="D40" s="29" t="s">
        <v>33</v>
      </c>
    </row>
    <row r="41" spans="2:4" ht="16.5" thickBot="1">
      <c r="B41" s="33">
        <v>31</v>
      </c>
      <c r="C41" s="34" t="s">
        <v>39</v>
      </c>
      <c r="D41" s="29" t="s">
        <v>33</v>
      </c>
    </row>
    <row r="42" spans="2:4" ht="16.5" thickBot="1">
      <c r="B42" s="33">
        <v>32</v>
      </c>
      <c r="C42" s="34" t="s">
        <v>40</v>
      </c>
      <c r="D42" s="29" t="s">
        <v>33</v>
      </c>
    </row>
    <row r="43" spans="2:4" ht="16.5" thickBot="1">
      <c r="B43" s="33">
        <v>33</v>
      </c>
      <c r="C43" s="34" t="s">
        <v>41</v>
      </c>
      <c r="D43" s="29" t="s">
        <v>33</v>
      </c>
    </row>
    <row r="44" spans="2:4" ht="16.5" thickBot="1">
      <c r="B44" s="33">
        <v>34</v>
      </c>
      <c r="C44" s="34" t="s">
        <v>42</v>
      </c>
      <c r="D44" s="29" t="s">
        <v>33</v>
      </c>
    </row>
    <row r="45" spans="2:4" ht="16.5" thickBot="1">
      <c r="B45" s="33">
        <v>35</v>
      </c>
      <c r="C45" s="34" t="s">
        <v>43</v>
      </c>
      <c r="D45" s="29" t="s">
        <v>33</v>
      </c>
    </row>
    <row r="46" spans="2:4" ht="16.5" thickBot="1">
      <c r="B46" s="33">
        <v>36</v>
      </c>
      <c r="C46" s="34" t="s">
        <v>44</v>
      </c>
      <c r="D46" s="29" t="s">
        <v>33</v>
      </c>
    </row>
    <row r="47" spans="2:4" ht="16.5" thickBot="1">
      <c r="B47" s="28">
        <v>37</v>
      </c>
      <c r="C47" s="34" t="s">
        <v>45</v>
      </c>
      <c r="D47" s="29" t="s">
        <v>33</v>
      </c>
    </row>
    <row r="48" spans="2:4" ht="16.5" thickBot="1">
      <c r="B48" s="28">
        <v>38</v>
      </c>
      <c r="C48" s="34" t="s">
        <v>46</v>
      </c>
      <c r="D48" s="29" t="s">
        <v>33</v>
      </c>
    </row>
    <row r="49" spans="2:4" ht="16.5" thickBot="1">
      <c r="B49" s="28">
        <v>39</v>
      </c>
      <c r="C49" s="34" t="s">
        <v>47</v>
      </c>
      <c r="D49" s="29" t="s">
        <v>33</v>
      </c>
    </row>
    <row r="50" spans="2:4" ht="16.5" thickBot="1">
      <c r="B50" s="28">
        <v>40</v>
      </c>
      <c r="C50" s="34" t="s">
        <v>46</v>
      </c>
      <c r="D50" s="29" t="s">
        <v>33</v>
      </c>
    </row>
    <row r="51" spans="2:4" ht="16.5" thickBot="1">
      <c r="B51" s="28">
        <v>41</v>
      </c>
      <c r="C51" s="34" t="s">
        <v>48</v>
      </c>
      <c r="D51" s="29" t="s">
        <v>33</v>
      </c>
    </row>
    <row r="52" spans="2:4" ht="16.5" thickBot="1">
      <c r="B52" s="28">
        <v>42</v>
      </c>
      <c r="C52" s="34" t="s">
        <v>49</v>
      </c>
      <c r="D52" s="29" t="s">
        <v>33</v>
      </c>
    </row>
    <row r="53" spans="2:4" ht="16.5" thickBot="1">
      <c r="B53" s="28">
        <v>43</v>
      </c>
      <c r="C53" s="37" t="s">
        <v>50</v>
      </c>
      <c r="D53" s="29" t="s">
        <v>33</v>
      </c>
    </row>
    <row r="54" spans="2:4" ht="16.5" thickBot="1">
      <c r="B54" s="28">
        <v>44</v>
      </c>
      <c r="C54" s="34" t="s">
        <v>51</v>
      </c>
      <c r="D54" s="29" t="s">
        <v>7</v>
      </c>
    </row>
    <row r="55" spans="2:4" ht="16.5" thickBot="1">
      <c r="B55" s="38">
        <v>45</v>
      </c>
      <c r="C55" s="34" t="s">
        <v>52</v>
      </c>
      <c r="D55" s="29" t="s">
        <v>12</v>
      </c>
    </row>
    <row r="56" spans="2:4" ht="16.5" thickBot="1">
      <c r="B56" s="28">
        <v>46</v>
      </c>
      <c r="C56" s="34" t="s">
        <v>53</v>
      </c>
      <c r="D56" s="29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1AF2-42C0-4576-9719-B4904C7F65B6}">
  <sheetPr codeName="Sheet1"/>
  <dimension ref="A1:E13"/>
  <sheetViews>
    <sheetView zoomScaleNormal="100" workbookViewId="0">
      <selection activeCell="D10" sqref="D10"/>
    </sheetView>
  </sheetViews>
  <sheetFormatPr defaultRowHeight="14.25"/>
  <cols>
    <col min="1" max="1" width="17.875" customWidth="1"/>
    <col min="2" max="2" width="3.375" customWidth="1"/>
    <col min="3" max="3" width="12" customWidth="1"/>
    <col min="4" max="4" width="14.625" customWidth="1"/>
    <col min="5" max="5" width="9.875" customWidth="1"/>
    <col min="7" max="7" width="8"/>
    <col min="8" max="8" width="13.875" customWidth="1"/>
  </cols>
  <sheetData>
    <row r="1" spans="1:5">
      <c r="A1" s="2" t="str">
        <f>"Tender ID: "&amp;TenderID</f>
        <v>Tender ID: WP25007</v>
      </c>
      <c r="B1" s="2"/>
      <c r="C1" s="2"/>
    </row>
    <row r="2" spans="1:5">
      <c r="A2" s="2" t="str">
        <f>"Tender: "&amp;TenderFullName</f>
        <v>Tender: Provision of Facility Management Services for NEW JAZAN  Airport</v>
      </c>
      <c r="B2" s="2"/>
      <c r="C2" s="2"/>
    </row>
    <row r="3" spans="1:5">
      <c r="A3" s="2" t="str">
        <f>"Bidder: "</f>
        <v xml:space="preserve">Bidder: </v>
      </c>
      <c r="B3" s="39" t="s">
        <v>54</v>
      </c>
      <c r="C3" s="39"/>
    </row>
    <row r="5" spans="1:5" ht="15" customHeight="1">
      <c r="C5" s="11" t="s">
        <v>55</v>
      </c>
    </row>
    <row r="6" spans="1:5" ht="15" customHeight="1"/>
    <row r="8" spans="1:5" ht="15" thickBot="1"/>
    <row r="9" spans="1:5" ht="130.5" customHeight="1" thickBot="1">
      <c r="C9" s="1"/>
      <c r="D9" s="1"/>
      <c r="E9" s="15" t="s">
        <v>56</v>
      </c>
    </row>
    <row r="10" spans="1:5" ht="30" customHeight="1">
      <c r="B10" s="3" t="s">
        <v>57</v>
      </c>
      <c r="C10" s="20" t="s">
        <v>7</v>
      </c>
      <c r="D10" s="17"/>
      <c r="E10" s="16"/>
    </row>
    <row r="11" spans="1:5" ht="30" customHeight="1">
      <c r="C11" s="21" t="s">
        <v>12</v>
      </c>
      <c r="D11" s="18"/>
      <c r="E11" s="16"/>
    </row>
    <row r="12" spans="1:5" ht="30" customHeight="1">
      <c r="C12" s="21" t="s">
        <v>33</v>
      </c>
      <c r="D12" s="18"/>
      <c r="E12" s="16"/>
    </row>
    <row r="13" spans="1:5" ht="20.25" customHeight="1" thickBot="1">
      <c r="C13" s="19" t="s">
        <v>58</v>
      </c>
      <c r="D13" s="22">
        <f t="shared" ref="D13:E13" si="0">SUM(D10:D12)</f>
        <v>0</v>
      </c>
      <c r="E13" s="23">
        <f t="shared" si="0"/>
        <v>0</v>
      </c>
    </row>
  </sheetData>
  <sheetProtection selectLockedCells="1"/>
  <mergeCells count="1">
    <mergeCell ref="B3:C3"/>
  </mergeCells>
  <conditionalFormatting sqref="B3:C3">
    <cfRule type="expression" dxfId="7" priority="1">
      <formula>(B3="Bidder Name")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headerFooter>
    <oddHeader>&amp;L&amp;G&amp;R&amp;G</oddHeader>
    <oddFooter>&amp;RNorthern Airports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6A353-7425-4F38-8F7A-CF1089B93D4C}">
  <sheetPr codeName="Sheet2">
    <pageSetUpPr fitToPage="1"/>
  </sheetPr>
  <dimension ref="A1:D250"/>
  <sheetViews>
    <sheetView zoomScale="85" zoomScaleNormal="85" workbookViewId="0">
      <selection activeCell="B10" sqref="B10"/>
    </sheetView>
  </sheetViews>
  <sheetFormatPr defaultRowHeight="14.25"/>
  <cols>
    <col min="1" max="1" width="4" customWidth="1"/>
    <col min="2" max="2" width="48.625" customWidth="1"/>
    <col min="3" max="3" width="13.5" style="1" customWidth="1"/>
    <col min="4" max="4" width="29" customWidth="1"/>
  </cols>
  <sheetData>
    <row r="1" spans="1:4">
      <c r="A1" t="str">
        <f>" Tender ID: "&amp;TenderID</f>
        <v xml:space="preserve"> Tender ID: WP25007</v>
      </c>
    </row>
    <row r="2" spans="1:4">
      <c r="A2" t="str">
        <f>"Tender: "&amp;TenderFullName</f>
        <v>Tender: Provision of Facility Management Services for NEW JAZAN  Airport</v>
      </c>
    </row>
    <row r="3" spans="1:4">
      <c r="A3" t="str">
        <f>"Bidder: " &amp; BidderName</f>
        <v>Bidder: Bidder Name</v>
      </c>
    </row>
    <row r="4" spans="1:4">
      <c r="B4" s="40" t="s">
        <v>59</v>
      </c>
      <c r="C4" s="40"/>
      <c r="D4" s="40"/>
    </row>
    <row r="5" spans="1:4">
      <c r="B5" s="40"/>
      <c r="C5" s="40"/>
      <c r="D5" s="40"/>
    </row>
    <row r="8" spans="1:4" ht="103.5" customHeight="1">
      <c r="A8" s="24" t="s">
        <v>60</v>
      </c>
      <c r="B8" s="25" t="s">
        <v>4</v>
      </c>
      <c r="C8" s="25" t="s">
        <v>5</v>
      </c>
      <c r="D8" s="10" t="s">
        <v>56</v>
      </c>
    </row>
    <row r="9" spans="1:4">
      <c r="A9" s="4" t="str">
        <f>IF(LEN(Table2[[#This Row],[Position]])&gt;0,ROW()-8,"")</f>
        <v/>
      </c>
      <c r="B9" s="5"/>
      <c r="C9" s="7" t="str">
        <f>IF(LEN(Table2[[#This Row],[Position]])&gt;0,INDEX(#REF!,MATCH(B9,table_lookup_positions,0),2),"")</f>
        <v/>
      </c>
      <c r="D9" s="5"/>
    </row>
    <row r="10" spans="1:4">
      <c r="A10" s="6" t="str">
        <f>IF(LEN(Table2[[#This Row],[Position]])&gt;0,ROW()-8,"")</f>
        <v/>
      </c>
      <c r="B10" s="7"/>
      <c r="C10" s="7" t="str">
        <f>IF(LEN(Table2[[#This Row],[Position]])&gt;0,INDEX(#REF!,MATCH(B10,table_lookup_positions,0),2),"")</f>
        <v/>
      </c>
      <c r="D10" s="7"/>
    </row>
    <row r="11" spans="1:4">
      <c r="A11" s="6" t="str">
        <f>IF(LEN(Table2[[#This Row],[Position]])&gt;0,ROW()-8,"")</f>
        <v/>
      </c>
      <c r="B11" s="7"/>
      <c r="C11" s="7"/>
      <c r="D11" s="7"/>
    </row>
    <row r="12" spans="1:4">
      <c r="A12" s="6" t="str">
        <f>IF(LEN(Table2[[#This Row],[Position]])&gt;0,ROW()-8,"")</f>
        <v/>
      </c>
      <c r="B12" s="7"/>
      <c r="C12" s="7" t="str">
        <f>IF(LEN(Table2[[#This Row],[Position]])&gt;0,INDEX(#REF!,MATCH(B12,table_lookup_positions,0),2),"")</f>
        <v/>
      </c>
      <c r="D12" s="7"/>
    </row>
    <row r="13" spans="1:4">
      <c r="A13" s="6" t="str">
        <f>IF(LEN(Table2[[#This Row],[Position]])&gt;0,ROW()-8,"")</f>
        <v/>
      </c>
      <c r="B13" s="7"/>
      <c r="C13" s="7" t="str">
        <f>IF(LEN(Table2[[#This Row],[Position]])&gt;0,INDEX(#REF!,MATCH(B13,table_lookup_positions,0),2),"")</f>
        <v/>
      </c>
      <c r="D13" s="7"/>
    </row>
    <row r="14" spans="1:4">
      <c r="A14" s="6" t="str">
        <f>IF(LEN(Table2[[#This Row],[Position]])&gt;0,ROW()-8,"")</f>
        <v/>
      </c>
      <c r="B14" s="7"/>
      <c r="C14" s="7" t="str">
        <f>IF(LEN(Table2[[#This Row],[Position]])&gt;0,INDEX(#REF!,MATCH(B14,table_lookup_positions,0),2),"")</f>
        <v/>
      </c>
      <c r="D14" s="7"/>
    </row>
    <row r="15" spans="1:4">
      <c r="A15" s="6" t="str">
        <f>IF(LEN(Table2[[#This Row],[Position]])&gt;0,ROW()-8,"")</f>
        <v/>
      </c>
      <c r="B15" s="7"/>
      <c r="C15" s="7" t="str">
        <f>IF(LEN(Table2[[#This Row],[Position]])&gt;0,INDEX(#REF!,MATCH(B15,table_lookup_positions,0),2),"")</f>
        <v/>
      </c>
      <c r="D15" s="7"/>
    </row>
    <row r="16" spans="1:4">
      <c r="A16" s="6" t="str">
        <f>IF(LEN(Table2[[#This Row],[Position]])&gt;0,ROW()-8,"")</f>
        <v/>
      </c>
      <c r="B16" s="7"/>
      <c r="C16" s="7" t="str">
        <f>IF(LEN(Table2[[#This Row],[Position]])&gt;0,INDEX(#REF!,MATCH(B16,table_lookup_positions,0),2),"")</f>
        <v/>
      </c>
      <c r="D16" s="7"/>
    </row>
    <row r="17" spans="1:4">
      <c r="A17" s="6" t="str">
        <f>IF(LEN(Table2[[#This Row],[Position]])&gt;0,ROW()-8,"")</f>
        <v/>
      </c>
      <c r="B17" s="7"/>
      <c r="C17" s="7" t="str">
        <f>IF(LEN(Table2[[#This Row],[Position]])&gt;0,INDEX(#REF!,MATCH(B17,table_lookup_positions,0),2),"")</f>
        <v/>
      </c>
      <c r="D17" s="7"/>
    </row>
    <row r="18" spans="1:4">
      <c r="A18" s="6" t="str">
        <f>IF(LEN(Table2[[#This Row],[Position]])&gt;0,ROW()-8,"")</f>
        <v/>
      </c>
      <c r="B18" s="7"/>
      <c r="C18" s="7" t="str">
        <f>IF(LEN(Table2[[#This Row],[Position]])&gt;0,INDEX(#REF!,MATCH(B18,table_lookup_positions,0),2),"")</f>
        <v/>
      </c>
      <c r="D18" s="7"/>
    </row>
    <row r="19" spans="1:4">
      <c r="A19" s="6" t="str">
        <f>IF(LEN(Table2[[#This Row],[Position]])&gt;0,ROW()-8,"")</f>
        <v/>
      </c>
      <c r="B19" s="7"/>
      <c r="C19" s="7" t="str">
        <f>IF(LEN(Table2[[#This Row],[Position]])&gt;0,INDEX(#REF!,MATCH(B19,table_lookup_positions,0),2),"")</f>
        <v/>
      </c>
      <c r="D19" s="7"/>
    </row>
    <row r="20" spans="1:4">
      <c r="A20" s="6" t="str">
        <f>IF(LEN(Table2[[#This Row],[Position]])&gt;0,ROW()-8,"")</f>
        <v/>
      </c>
      <c r="B20" s="7"/>
      <c r="C20" s="7" t="str">
        <f>IF(LEN(Table2[[#This Row],[Position]])&gt;0,INDEX(#REF!,MATCH(B20,table_lookup_positions,0),2),"")</f>
        <v/>
      </c>
      <c r="D20" s="7"/>
    </row>
    <row r="21" spans="1:4">
      <c r="A21" s="6" t="str">
        <f>IF(LEN(Table2[[#This Row],[Position]])&gt;0,ROW()-8,"")</f>
        <v/>
      </c>
      <c r="B21" s="7"/>
      <c r="C21" s="7" t="str">
        <f>IF(LEN(Table2[[#This Row],[Position]])&gt;0,INDEX(#REF!,MATCH(B21,table_lookup_positions,0),2),"")</f>
        <v/>
      </c>
      <c r="D21" s="7"/>
    </row>
    <row r="22" spans="1:4">
      <c r="A22" s="6" t="str">
        <f>IF(LEN(Table2[[#This Row],[Position]])&gt;0,ROW()-8,"")</f>
        <v/>
      </c>
      <c r="B22" s="7"/>
      <c r="C22" s="7" t="str">
        <f>IF(LEN(Table2[[#This Row],[Position]])&gt;0,INDEX(#REF!,MATCH(B22,table_lookup_positions,0),2),"")</f>
        <v/>
      </c>
      <c r="D22" s="7"/>
    </row>
    <row r="23" spans="1:4">
      <c r="A23" s="6" t="str">
        <f>IF(LEN(Table2[[#This Row],[Position]])&gt;0,ROW()-8,"")</f>
        <v/>
      </c>
      <c r="B23" s="7"/>
      <c r="C23" s="7" t="str">
        <f>IF(LEN(Table2[[#This Row],[Position]])&gt;0,INDEX(#REF!,MATCH(B23,table_lookup_positions,0),2),"")</f>
        <v/>
      </c>
      <c r="D23" s="7"/>
    </row>
    <row r="24" spans="1:4">
      <c r="A24" s="6" t="str">
        <f>IF(LEN(Table2[[#This Row],[Position]])&gt;0,ROW()-8,"")</f>
        <v/>
      </c>
      <c r="B24" s="7"/>
      <c r="C24" s="7" t="str">
        <f>IF(LEN(Table2[[#This Row],[Position]])&gt;0,INDEX(#REF!,MATCH(B24,table_lookup_positions,0),2),"")</f>
        <v/>
      </c>
      <c r="D24" s="7"/>
    </row>
    <row r="25" spans="1:4">
      <c r="A25" s="6" t="str">
        <f>IF(LEN(Table2[[#This Row],[Position]])&gt;0,ROW()-8,"")</f>
        <v/>
      </c>
      <c r="B25" s="7"/>
      <c r="C25" s="7" t="str">
        <f>IF(LEN(Table2[[#This Row],[Position]])&gt;0,INDEX(#REF!,MATCH(B25,table_lookup_positions,0),2),"")</f>
        <v/>
      </c>
      <c r="D25" s="7"/>
    </row>
    <row r="26" spans="1:4">
      <c r="A26" s="6" t="str">
        <f>IF(LEN(Table2[[#This Row],[Position]])&gt;0,ROW()-8,"")</f>
        <v/>
      </c>
      <c r="B26" s="7"/>
      <c r="C26" s="7" t="str">
        <f>IF(LEN(Table2[[#This Row],[Position]])&gt;0,INDEX(#REF!,MATCH(B26,table_lookup_positions,0),2),"")</f>
        <v/>
      </c>
      <c r="D26" s="7"/>
    </row>
    <row r="27" spans="1:4">
      <c r="A27" s="6" t="str">
        <f>IF(LEN(Table2[[#This Row],[Position]])&gt;0,ROW()-8,"")</f>
        <v/>
      </c>
      <c r="B27" s="7"/>
      <c r="C27" s="7" t="str">
        <f>IF(LEN(Table2[[#This Row],[Position]])&gt;0,INDEX(#REF!,MATCH(B27,table_lookup_positions,0),2),"")</f>
        <v/>
      </c>
      <c r="D27" s="7"/>
    </row>
    <row r="28" spans="1:4">
      <c r="A28" s="6" t="str">
        <f>IF(LEN(Table2[[#This Row],[Position]])&gt;0,ROW()-8,"")</f>
        <v/>
      </c>
      <c r="B28" s="7"/>
      <c r="C28" s="7" t="str">
        <f>IF(LEN(Table2[[#This Row],[Position]])&gt;0,INDEX(#REF!,MATCH(B28,table_lookup_positions,0),2),"")</f>
        <v/>
      </c>
      <c r="D28" s="7"/>
    </row>
    <row r="29" spans="1:4">
      <c r="A29" s="6" t="str">
        <f>IF(LEN(Table2[[#This Row],[Position]])&gt;0,ROW()-8,"")</f>
        <v/>
      </c>
      <c r="B29" s="7"/>
      <c r="C29" s="7" t="str">
        <f>IF(LEN(Table2[[#This Row],[Position]])&gt;0,INDEX(#REF!,MATCH(B29,table_lookup_positions,0),2),"")</f>
        <v/>
      </c>
      <c r="D29" s="7"/>
    </row>
    <row r="30" spans="1:4">
      <c r="A30" s="6" t="str">
        <f>IF(LEN(Table2[[#This Row],[Position]])&gt;0,ROW()-8,"")</f>
        <v/>
      </c>
      <c r="B30" s="7"/>
      <c r="C30" s="7" t="str">
        <f>IF(LEN(Table2[[#This Row],[Position]])&gt;0,INDEX(#REF!,MATCH(B30,table_lookup_positions,0),2),"")</f>
        <v/>
      </c>
      <c r="D30" s="7"/>
    </row>
    <row r="31" spans="1:4">
      <c r="A31" s="6" t="str">
        <f>IF(LEN(Table2[[#This Row],[Position]])&gt;0,ROW()-8,"")</f>
        <v/>
      </c>
      <c r="B31" s="7"/>
      <c r="C31" s="7" t="str">
        <f>IF(LEN(Table2[[#This Row],[Position]])&gt;0,INDEX(#REF!,MATCH(B31,table_lookup_positions,0),2),"")</f>
        <v/>
      </c>
      <c r="D31" s="7"/>
    </row>
    <row r="32" spans="1:4">
      <c r="A32" s="6" t="str">
        <f>IF(LEN(Table2[[#This Row],[Position]])&gt;0,ROW()-8,"")</f>
        <v/>
      </c>
      <c r="B32" s="7"/>
      <c r="C32" s="7" t="str">
        <f>IF(LEN(Table2[[#This Row],[Position]])&gt;0,INDEX(#REF!,MATCH(B32,table_lookup_positions,0),2),"")</f>
        <v/>
      </c>
      <c r="D32" s="7"/>
    </row>
    <row r="33" spans="1:4">
      <c r="A33" s="6" t="str">
        <f>IF(LEN(Table2[[#This Row],[Position]])&gt;0,ROW()-8,"")</f>
        <v/>
      </c>
      <c r="B33" s="7"/>
      <c r="C33" s="7" t="str">
        <f>IF(LEN(Table2[[#This Row],[Position]])&gt;0,INDEX(#REF!,MATCH(B33,table_lookup_positions,0),2),"")</f>
        <v/>
      </c>
      <c r="D33" s="7"/>
    </row>
    <row r="34" spans="1:4">
      <c r="A34" s="6" t="str">
        <f>IF(LEN(Table2[[#This Row],[Position]])&gt;0,ROW()-8,"")</f>
        <v/>
      </c>
      <c r="B34" s="7"/>
      <c r="C34" s="7" t="str">
        <f>IF(LEN(Table2[[#This Row],[Position]])&gt;0,INDEX(#REF!,MATCH(B34,table_lookup_positions,0),2),"")</f>
        <v/>
      </c>
      <c r="D34" s="7"/>
    </row>
    <row r="35" spans="1:4">
      <c r="A35" s="6" t="str">
        <f>IF(LEN(Table2[[#This Row],[Position]])&gt;0,ROW()-8,"")</f>
        <v/>
      </c>
      <c r="B35" s="7"/>
      <c r="C35" s="7" t="str">
        <f>IF(LEN(Table2[[#This Row],[Position]])&gt;0,INDEX(#REF!,MATCH(B35,table_lookup_positions,0),2),"")</f>
        <v/>
      </c>
      <c r="D35" s="7"/>
    </row>
    <row r="36" spans="1:4">
      <c r="A36" s="6" t="str">
        <f>IF(LEN(Table2[[#This Row],[Position]])&gt;0,ROW()-8,"")</f>
        <v/>
      </c>
      <c r="B36" s="7"/>
      <c r="C36" s="7" t="str">
        <f>IF(LEN(Table2[[#This Row],[Position]])&gt;0,INDEX(#REF!,MATCH(B36,table_lookup_positions,0),2),"")</f>
        <v/>
      </c>
      <c r="D36" s="7"/>
    </row>
    <row r="37" spans="1:4">
      <c r="A37" s="6" t="str">
        <f>IF(LEN(Table2[[#This Row],[Position]])&gt;0,ROW()-8,"")</f>
        <v/>
      </c>
      <c r="B37" s="7"/>
      <c r="C37" s="7" t="str">
        <f>IF(LEN(Table2[[#This Row],[Position]])&gt;0,INDEX(#REF!,MATCH(B37,table_lookup_positions,0),2),"")</f>
        <v/>
      </c>
      <c r="D37" s="7"/>
    </row>
    <row r="38" spans="1:4">
      <c r="A38" s="6" t="str">
        <f>IF(LEN(Table2[[#This Row],[Position]])&gt;0,ROW()-8,"")</f>
        <v/>
      </c>
      <c r="B38" s="7"/>
      <c r="C38" s="7" t="str">
        <f>IF(LEN(Table2[[#This Row],[Position]])&gt;0,INDEX(#REF!,MATCH(B38,table_lookup_positions,0),2),"")</f>
        <v/>
      </c>
      <c r="D38" s="7"/>
    </row>
    <row r="39" spans="1:4">
      <c r="A39" s="6" t="str">
        <f>IF(LEN(Table2[[#This Row],[Position]])&gt;0,ROW()-8,"")</f>
        <v/>
      </c>
      <c r="B39" s="7"/>
      <c r="C39" s="7" t="str">
        <f>IF(LEN(Table2[[#This Row],[Position]])&gt;0,INDEX(#REF!,MATCH(B39,table_lookup_positions,0),2),"")</f>
        <v/>
      </c>
      <c r="D39" s="7"/>
    </row>
    <row r="40" spans="1:4">
      <c r="A40" s="6" t="str">
        <f>IF(LEN(Table2[[#This Row],[Position]])&gt;0,ROW()-8,"")</f>
        <v/>
      </c>
      <c r="B40" s="7"/>
      <c r="C40" s="7" t="str">
        <f>IF(LEN(Table2[[#This Row],[Position]])&gt;0,INDEX(#REF!,MATCH(B40,table_lookup_positions,0),2),"")</f>
        <v/>
      </c>
      <c r="D40" s="7"/>
    </row>
    <row r="41" spans="1:4">
      <c r="A41" s="6" t="str">
        <f>IF(LEN(Table2[[#This Row],[Position]])&gt;0,ROW()-8,"")</f>
        <v/>
      </c>
      <c r="B41" s="7"/>
      <c r="C41" s="7" t="str">
        <f>IF(LEN(Table2[[#This Row],[Position]])&gt;0,INDEX(#REF!,MATCH(B41,table_lookup_positions,0),2),"")</f>
        <v/>
      </c>
      <c r="D41" s="7"/>
    </row>
    <row r="42" spans="1:4">
      <c r="A42" s="6" t="str">
        <f>IF(LEN(Table2[[#This Row],[Position]])&gt;0,ROW()-8,"")</f>
        <v/>
      </c>
      <c r="B42" s="7"/>
      <c r="C42" s="7" t="str">
        <f>IF(LEN(Table2[[#This Row],[Position]])&gt;0,INDEX(#REF!,MATCH(B42,table_lookup_positions,0),2),"")</f>
        <v/>
      </c>
      <c r="D42" s="7"/>
    </row>
    <row r="43" spans="1:4">
      <c r="A43" s="6" t="str">
        <f>IF(LEN(Table2[[#This Row],[Position]])&gt;0,ROW()-8,"")</f>
        <v/>
      </c>
      <c r="B43" s="7"/>
      <c r="C43" s="7" t="str">
        <f>IF(LEN(Table2[[#This Row],[Position]])&gt;0,INDEX(#REF!,MATCH(B43,table_lookup_positions,0),2),"")</f>
        <v/>
      </c>
      <c r="D43" s="7"/>
    </row>
    <row r="44" spans="1:4">
      <c r="A44" s="6" t="str">
        <f>IF(LEN(Table2[[#This Row],[Position]])&gt;0,ROW()-8,"")</f>
        <v/>
      </c>
      <c r="B44" s="7"/>
      <c r="C44" s="7" t="str">
        <f>IF(LEN(Table2[[#This Row],[Position]])&gt;0,INDEX(#REF!,MATCH(B44,table_lookup_positions,0),2),"")</f>
        <v/>
      </c>
      <c r="D44" s="7"/>
    </row>
    <row r="45" spans="1:4">
      <c r="A45" s="6" t="str">
        <f>IF(LEN(Table2[[#This Row],[Position]])&gt;0,ROW()-8,"")</f>
        <v/>
      </c>
      <c r="B45" s="7"/>
      <c r="C45" s="7" t="str">
        <f>IF(LEN(Table2[[#This Row],[Position]])&gt;0,INDEX(#REF!,MATCH(B45,table_lookup_positions,0),2),"")</f>
        <v/>
      </c>
      <c r="D45" s="7"/>
    </row>
    <row r="46" spans="1:4">
      <c r="A46" s="6" t="str">
        <f>IF(LEN(Table2[[#This Row],[Position]])&gt;0,ROW()-8,"")</f>
        <v/>
      </c>
      <c r="B46" s="7"/>
      <c r="C46" s="7" t="str">
        <f>IF(LEN(Table2[[#This Row],[Position]])&gt;0,INDEX(#REF!,MATCH(B46,table_lookup_positions,0),2),"")</f>
        <v/>
      </c>
      <c r="D46" s="7"/>
    </row>
    <row r="47" spans="1:4">
      <c r="A47" s="6" t="str">
        <f>IF(LEN(Table2[[#This Row],[Position]])&gt;0,ROW()-8,"")</f>
        <v/>
      </c>
      <c r="B47" s="7"/>
      <c r="C47" s="7" t="str">
        <f>IF(LEN(Table2[[#This Row],[Position]])&gt;0,INDEX(#REF!,MATCH(B47,table_lookup_positions,0),2),"")</f>
        <v/>
      </c>
      <c r="D47" s="7"/>
    </row>
    <row r="48" spans="1:4">
      <c r="A48" s="6" t="str">
        <f>IF(LEN(Table2[[#This Row],[Position]])&gt;0,ROW()-8,"")</f>
        <v/>
      </c>
      <c r="B48" s="7"/>
      <c r="C48" s="7" t="str">
        <f>IF(LEN(Table2[[#This Row],[Position]])&gt;0,INDEX(#REF!,MATCH(B48,table_lookup_positions,0),2),"")</f>
        <v/>
      </c>
      <c r="D48" s="7"/>
    </row>
    <row r="49" spans="1:4">
      <c r="A49" s="6" t="str">
        <f>IF(LEN(Table2[[#This Row],[Position]])&gt;0,ROW()-8,"")</f>
        <v/>
      </c>
      <c r="B49" s="7"/>
      <c r="C49" s="7" t="str">
        <f>IF(LEN(Table2[[#This Row],[Position]])&gt;0,INDEX(#REF!,MATCH(B49,table_lookup_positions,0),2),"")</f>
        <v/>
      </c>
      <c r="D49" s="7"/>
    </row>
    <row r="50" spans="1:4">
      <c r="A50" s="6" t="str">
        <f>IF(LEN(Table2[[#This Row],[Position]])&gt;0,ROW()-8,"")</f>
        <v/>
      </c>
      <c r="B50" s="7"/>
      <c r="C50" s="7" t="str">
        <f>IF(LEN(Table2[[#This Row],[Position]])&gt;0,INDEX(#REF!,MATCH(B50,table_lookup_positions,0),2),"")</f>
        <v/>
      </c>
      <c r="D50" s="7"/>
    </row>
    <row r="51" spans="1:4">
      <c r="A51" s="6" t="str">
        <f>IF(LEN(Table2[[#This Row],[Position]])&gt;0,ROW()-8,"")</f>
        <v/>
      </c>
      <c r="B51" s="7"/>
      <c r="C51" s="7" t="str">
        <f>IF(LEN(Table2[[#This Row],[Position]])&gt;0,INDEX(#REF!,MATCH(B51,table_lookup_positions,0),2),"")</f>
        <v/>
      </c>
      <c r="D51" s="7"/>
    </row>
    <row r="52" spans="1:4">
      <c r="A52" s="6" t="str">
        <f>IF(LEN(Table2[[#This Row],[Position]])&gt;0,ROW()-8,"")</f>
        <v/>
      </c>
      <c r="B52" s="7"/>
      <c r="C52" s="7" t="str">
        <f>IF(LEN(Table2[[#This Row],[Position]])&gt;0,INDEX(#REF!,MATCH(B52,table_lookup_positions,0),2),"")</f>
        <v/>
      </c>
      <c r="D52" s="7"/>
    </row>
    <row r="53" spans="1:4">
      <c r="A53" s="6" t="str">
        <f>IF(LEN(Table2[[#This Row],[Position]])&gt;0,ROW()-8,"")</f>
        <v/>
      </c>
      <c r="B53" s="7"/>
      <c r="C53" s="7" t="str">
        <f>IF(LEN(Table2[[#This Row],[Position]])&gt;0,INDEX(#REF!,MATCH(B53,table_lookup_positions,0),2),"")</f>
        <v/>
      </c>
      <c r="D53" s="7"/>
    </row>
    <row r="54" spans="1:4">
      <c r="A54" s="6" t="str">
        <f>IF(LEN(Table2[[#This Row],[Position]])&gt;0,ROW()-8,"")</f>
        <v/>
      </c>
      <c r="B54" s="7"/>
      <c r="C54" s="7" t="str">
        <f>IF(LEN(Table2[[#This Row],[Position]])&gt;0,INDEX(#REF!,MATCH(B54,table_lookup_positions,0),2),"")</f>
        <v/>
      </c>
      <c r="D54" s="7"/>
    </row>
    <row r="55" spans="1:4">
      <c r="A55" s="6" t="str">
        <f>IF(LEN(Table2[[#This Row],[Position]])&gt;0,ROW()-8,"")</f>
        <v/>
      </c>
      <c r="B55" s="7"/>
      <c r="C55" s="7" t="str">
        <f>IF(LEN(Table2[[#This Row],[Position]])&gt;0,INDEX(#REF!,MATCH(B55,table_lookup_positions,0),2),"")</f>
        <v/>
      </c>
      <c r="D55" s="7"/>
    </row>
    <row r="56" spans="1:4">
      <c r="A56" s="6" t="str">
        <f>IF(LEN(Table2[[#This Row],[Position]])&gt;0,ROW()-8,"")</f>
        <v/>
      </c>
      <c r="B56" s="7"/>
      <c r="C56" s="7" t="str">
        <f>IF(LEN(Table2[[#This Row],[Position]])&gt;0,INDEX(#REF!,MATCH(B56,table_lookup_positions,0),2),"")</f>
        <v/>
      </c>
      <c r="D56" s="7"/>
    </row>
    <row r="57" spans="1:4">
      <c r="A57" s="6" t="str">
        <f>IF(LEN(Table2[[#This Row],[Position]])&gt;0,ROW()-8,"")</f>
        <v/>
      </c>
      <c r="B57" s="7"/>
      <c r="C57" s="7" t="str">
        <f>IF(LEN(Table2[[#This Row],[Position]])&gt;0,INDEX(#REF!,MATCH(B57,table_lookup_positions,0),2),"")</f>
        <v/>
      </c>
      <c r="D57" s="7"/>
    </row>
    <row r="58" spans="1:4">
      <c r="A58" s="6" t="str">
        <f>IF(LEN(Table2[[#This Row],[Position]])&gt;0,ROW()-8,"")</f>
        <v/>
      </c>
      <c r="B58" s="7"/>
      <c r="C58" s="7" t="str">
        <f>IF(LEN(Table2[[#This Row],[Position]])&gt;0,INDEX(#REF!,MATCH(B58,table_lookup_positions,0),2),"")</f>
        <v/>
      </c>
      <c r="D58" s="7"/>
    </row>
    <row r="59" spans="1:4">
      <c r="A59" s="6" t="str">
        <f>IF(LEN(Table2[[#This Row],[Position]])&gt;0,ROW()-8,"")</f>
        <v/>
      </c>
      <c r="B59" s="7"/>
      <c r="C59" s="7" t="str">
        <f>IF(LEN(Table2[[#This Row],[Position]])&gt;0,INDEX(#REF!,MATCH(B59,table_lookup_positions,0),2),"")</f>
        <v/>
      </c>
      <c r="D59" s="7"/>
    </row>
    <row r="60" spans="1:4">
      <c r="A60" s="6" t="str">
        <f>IF(LEN(Table2[[#This Row],[Position]])&gt;0,ROW()-8,"")</f>
        <v/>
      </c>
      <c r="B60" s="7"/>
      <c r="C60" s="7" t="str">
        <f>IF(LEN(Table2[[#This Row],[Position]])&gt;0,INDEX(#REF!,MATCH(B60,table_lookup_positions,0),2),"")</f>
        <v/>
      </c>
      <c r="D60" s="7"/>
    </row>
    <row r="61" spans="1:4">
      <c r="A61" s="6" t="str">
        <f>IF(LEN(Table2[[#This Row],[Position]])&gt;0,ROW()-8,"")</f>
        <v/>
      </c>
      <c r="B61" s="7"/>
      <c r="C61" s="7" t="str">
        <f>IF(LEN(Table2[[#This Row],[Position]])&gt;0,INDEX(#REF!,MATCH(B61,table_lookup_positions,0),2),"")</f>
        <v/>
      </c>
      <c r="D61" s="7"/>
    </row>
    <row r="62" spans="1:4">
      <c r="A62" s="6" t="str">
        <f>IF(LEN(Table2[[#This Row],[Position]])&gt;0,ROW()-8,"")</f>
        <v/>
      </c>
      <c r="B62" s="7"/>
      <c r="C62" s="7" t="str">
        <f>IF(LEN(Table2[[#This Row],[Position]])&gt;0,INDEX(#REF!,MATCH(B62,table_lookup_positions,0),2),"")</f>
        <v/>
      </c>
      <c r="D62" s="7"/>
    </row>
    <row r="63" spans="1:4">
      <c r="A63" s="6" t="str">
        <f>IF(LEN(Table2[[#This Row],[Position]])&gt;0,ROW()-8,"")</f>
        <v/>
      </c>
      <c r="B63" s="7"/>
      <c r="C63" s="7" t="str">
        <f>IF(LEN(Table2[[#This Row],[Position]])&gt;0,INDEX(#REF!,MATCH(B63,table_lookup_positions,0),2),"")</f>
        <v/>
      </c>
      <c r="D63" s="7"/>
    </row>
    <row r="64" spans="1:4">
      <c r="A64" s="6" t="str">
        <f>IF(LEN(Table2[[#This Row],[Position]])&gt;0,ROW()-8,"")</f>
        <v/>
      </c>
      <c r="B64" s="7"/>
      <c r="C64" s="7" t="str">
        <f>IF(LEN(Table2[[#This Row],[Position]])&gt;0,INDEX(#REF!,MATCH(B64,table_lookup_positions,0),2),"")</f>
        <v/>
      </c>
      <c r="D64" s="7"/>
    </row>
    <row r="65" spans="1:4">
      <c r="A65" s="6" t="str">
        <f>IF(LEN(Table2[[#This Row],[Position]])&gt;0,ROW()-8,"")</f>
        <v/>
      </c>
      <c r="B65" s="7"/>
      <c r="C65" s="7" t="str">
        <f>IF(LEN(Table2[[#This Row],[Position]])&gt;0,INDEX(#REF!,MATCH(B65,table_lookup_positions,0),2),"")</f>
        <v/>
      </c>
      <c r="D65" s="7"/>
    </row>
    <row r="66" spans="1:4">
      <c r="A66" s="6" t="str">
        <f>IF(LEN(Table2[[#This Row],[Position]])&gt;0,ROW()-8,"")</f>
        <v/>
      </c>
      <c r="B66" s="7"/>
      <c r="C66" s="7" t="str">
        <f>IF(LEN(Table2[[#This Row],[Position]])&gt;0,INDEX(#REF!,MATCH(B66,table_lookup_positions,0),2),"")</f>
        <v/>
      </c>
      <c r="D66" s="7"/>
    </row>
    <row r="67" spans="1:4">
      <c r="A67" s="6" t="str">
        <f>IF(LEN(Table2[[#This Row],[Position]])&gt;0,ROW()-8,"")</f>
        <v/>
      </c>
      <c r="B67" s="7"/>
      <c r="C67" s="7" t="str">
        <f>IF(LEN(Table2[[#This Row],[Position]])&gt;0,INDEX(#REF!,MATCH(B67,table_lookup_positions,0),2),"")</f>
        <v/>
      </c>
      <c r="D67" s="7"/>
    </row>
    <row r="68" spans="1:4">
      <c r="A68" s="6" t="str">
        <f>IF(LEN(Table2[[#This Row],[Position]])&gt;0,ROW()-8,"")</f>
        <v/>
      </c>
      <c r="B68" s="7"/>
      <c r="C68" s="7" t="str">
        <f>IF(LEN(Table2[[#This Row],[Position]])&gt;0,INDEX(#REF!,MATCH(B68,table_lookup_positions,0),2),"")</f>
        <v/>
      </c>
      <c r="D68" s="7"/>
    </row>
    <row r="69" spans="1:4">
      <c r="A69" s="6" t="str">
        <f>IF(LEN(Table2[[#This Row],[Position]])&gt;0,ROW()-8,"")</f>
        <v/>
      </c>
      <c r="B69" s="7"/>
      <c r="C69" s="7" t="str">
        <f>IF(LEN(Table2[[#This Row],[Position]])&gt;0,INDEX(#REF!,MATCH(B69,table_lookup_positions,0),2),"")</f>
        <v/>
      </c>
      <c r="D69" s="7"/>
    </row>
    <row r="70" spans="1:4">
      <c r="A70" s="6" t="str">
        <f>IF(LEN(Table2[[#This Row],[Position]])&gt;0,ROW()-8,"")</f>
        <v/>
      </c>
      <c r="B70" s="7"/>
      <c r="C70" s="7" t="str">
        <f>IF(LEN(Table2[[#This Row],[Position]])&gt;0,INDEX(#REF!,MATCH(B70,table_lookup_positions,0),2),"")</f>
        <v/>
      </c>
      <c r="D70" s="7"/>
    </row>
    <row r="71" spans="1:4">
      <c r="A71" s="6" t="str">
        <f>IF(LEN(Table2[[#This Row],[Position]])&gt;0,ROW()-8,"")</f>
        <v/>
      </c>
      <c r="B71" s="7"/>
      <c r="C71" s="7" t="str">
        <f>IF(LEN(Table2[[#This Row],[Position]])&gt;0,INDEX(#REF!,MATCH(B71,table_lookup_positions,0),2),"")</f>
        <v/>
      </c>
      <c r="D71" s="7"/>
    </row>
    <row r="72" spans="1:4">
      <c r="A72" s="6" t="str">
        <f>IF(LEN(Table2[[#This Row],[Position]])&gt;0,ROW()-8,"")</f>
        <v/>
      </c>
      <c r="B72" s="7"/>
      <c r="C72" s="7" t="str">
        <f>IF(LEN(Table2[[#This Row],[Position]])&gt;0,INDEX(#REF!,MATCH(B72,table_lookup_positions,0),2),"")</f>
        <v/>
      </c>
      <c r="D72" s="7"/>
    </row>
    <row r="73" spans="1:4">
      <c r="A73" s="6" t="str">
        <f>IF(LEN(Table2[[#This Row],[Position]])&gt;0,ROW()-8,"")</f>
        <v/>
      </c>
      <c r="B73" s="7"/>
      <c r="C73" s="7" t="str">
        <f>IF(LEN(Table2[[#This Row],[Position]])&gt;0,INDEX(#REF!,MATCH(B73,table_lookup_positions,0),2),"")</f>
        <v/>
      </c>
      <c r="D73" s="7"/>
    </row>
    <row r="74" spans="1:4">
      <c r="A74" s="6" t="str">
        <f>IF(LEN(Table2[[#This Row],[Position]])&gt;0,ROW()-8,"")</f>
        <v/>
      </c>
      <c r="B74" s="7"/>
      <c r="C74" s="7" t="str">
        <f>IF(LEN(Table2[[#This Row],[Position]])&gt;0,INDEX(#REF!,MATCH(B74,table_lookup_positions,0),2),"")</f>
        <v/>
      </c>
      <c r="D74" s="7"/>
    </row>
    <row r="75" spans="1:4">
      <c r="A75" s="6" t="str">
        <f>IF(LEN(Table2[[#This Row],[Position]])&gt;0,ROW()-8,"")</f>
        <v/>
      </c>
      <c r="B75" s="7"/>
      <c r="C75" s="7" t="str">
        <f>IF(LEN(Table2[[#This Row],[Position]])&gt;0,INDEX(#REF!,MATCH(B75,table_lookup_positions,0),2),"")</f>
        <v/>
      </c>
      <c r="D75" s="7"/>
    </row>
    <row r="76" spans="1:4">
      <c r="A76" s="6" t="str">
        <f>IF(LEN(Table2[[#This Row],[Position]])&gt;0,ROW()-8,"")</f>
        <v/>
      </c>
      <c r="B76" s="7"/>
      <c r="C76" s="7" t="str">
        <f>IF(LEN(Table2[[#This Row],[Position]])&gt;0,INDEX(#REF!,MATCH(B76,table_lookup_positions,0),2),"")</f>
        <v/>
      </c>
      <c r="D76" s="7"/>
    </row>
    <row r="77" spans="1:4">
      <c r="A77" s="6" t="str">
        <f>IF(LEN(Table2[[#This Row],[Position]])&gt;0,ROW()-8,"")</f>
        <v/>
      </c>
      <c r="B77" s="7"/>
      <c r="C77" s="7" t="str">
        <f>IF(LEN(Table2[[#This Row],[Position]])&gt;0,INDEX(#REF!,MATCH(B77,table_lookup_positions,0),2),"")</f>
        <v/>
      </c>
      <c r="D77" s="7"/>
    </row>
    <row r="78" spans="1:4">
      <c r="A78" s="6" t="str">
        <f>IF(LEN(Table2[[#This Row],[Position]])&gt;0,ROW()-8,"")</f>
        <v/>
      </c>
      <c r="B78" s="7"/>
      <c r="C78" s="7" t="str">
        <f>IF(LEN(Table2[[#This Row],[Position]])&gt;0,INDEX(#REF!,MATCH(B78,table_lookup_positions,0),2),"")</f>
        <v/>
      </c>
      <c r="D78" s="7"/>
    </row>
    <row r="79" spans="1:4">
      <c r="A79" s="6" t="str">
        <f>IF(LEN(Table2[[#This Row],[Position]])&gt;0,ROW()-8,"")</f>
        <v/>
      </c>
      <c r="B79" s="7"/>
      <c r="C79" s="7" t="str">
        <f>IF(LEN(Table2[[#This Row],[Position]])&gt;0,INDEX(#REF!,MATCH(B79,table_lookup_positions,0),2),"")</f>
        <v/>
      </c>
      <c r="D79" s="7"/>
    </row>
    <row r="80" spans="1:4">
      <c r="A80" s="6" t="str">
        <f>IF(LEN(Table2[[#This Row],[Position]])&gt;0,ROW()-8,"")</f>
        <v/>
      </c>
      <c r="B80" s="7"/>
      <c r="C80" s="7" t="str">
        <f>IF(LEN(Table2[[#This Row],[Position]])&gt;0,INDEX(#REF!,MATCH(B80,table_lookup_positions,0),2),"")</f>
        <v/>
      </c>
      <c r="D80" s="7"/>
    </row>
    <row r="81" spans="1:4">
      <c r="A81" s="6" t="str">
        <f>IF(LEN(Table2[[#This Row],[Position]])&gt;0,ROW()-8,"")</f>
        <v/>
      </c>
      <c r="B81" s="7"/>
      <c r="C81" s="7" t="str">
        <f>IF(LEN(Table2[[#This Row],[Position]])&gt;0,INDEX(#REF!,MATCH(B81,table_lookup_positions,0),2),"")</f>
        <v/>
      </c>
      <c r="D81" s="7"/>
    </row>
    <row r="82" spans="1:4">
      <c r="A82" s="6" t="str">
        <f>IF(LEN(Table2[[#This Row],[Position]])&gt;0,ROW()-8,"")</f>
        <v/>
      </c>
      <c r="B82" s="7"/>
      <c r="C82" s="7" t="str">
        <f>IF(LEN(Table2[[#This Row],[Position]])&gt;0,INDEX(#REF!,MATCH(B82,table_lookup_positions,0),2),"")</f>
        <v/>
      </c>
      <c r="D82" s="7"/>
    </row>
    <row r="83" spans="1:4">
      <c r="A83" s="6" t="str">
        <f>IF(LEN(Table2[[#This Row],[Position]])&gt;0,ROW()-8,"")</f>
        <v/>
      </c>
      <c r="B83" s="7"/>
      <c r="C83" s="7" t="str">
        <f>IF(LEN(Table2[[#This Row],[Position]])&gt;0,INDEX(#REF!,MATCH(B83,table_lookup_positions,0),2),"")</f>
        <v/>
      </c>
      <c r="D83" s="7"/>
    </row>
    <row r="84" spans="1:4">
      <c r="A84" s="6" t="str">
        <f>IF(LEN(Table2[[#This Row],[Position]])&gt;0,ROW()-8,"")</f>
        <v/>
      </c>
      <c r="B84" s="7"/>
      <c r="C84" s="7" t="str">
        <f>IF(LEN(Table2[[#This Row],[Position]])&gt;0,INDEX(#REF!,MATCH(B84,table_lookup_positions,0),2),"")</f>
        <v/>
      </c>
      <c r="D84" s="7"/>
    </row>
    <row r="85" spans="1:4">
      <c r="A85" s="6" t="str">
        <f>IF(LEN(Table2[[#This Row],[Position]])&gt;0,ROW()-8,"")</f>
        <v/>
      </c>
      <c r="B85" s="7"/>
      <c r="C85" s="7" t="str">
        <f>IF(LEN(Table2[[#This Row],[Position]])&gt;0,INDEX(#REF!,MATCH(B85,table_lookup_positions,0),2),"")</f>
        <v/>
      </c>
      <c r="D85" s="7"/>
    </row>
    <row r="86" spans="1:4">
      <c r="A86" s="6" t="str">
        <f>IF(LEN(Table2[[#This Row],[Position]])&gt;0,ROW()-8,"")</f>
        <v/>
      </c>
      <c r="B86" s="7"/>
      <c r="C86" s="7" t="str">
        <f>IF(LEN(Table2[[#This Row],[Position]])&gt;0,INDEX(#REF!,MATCH(B86,table_lookup_positions,0),2),"")</f>
        <v/>
      </c>
      <c r="D86" s="7"/>
    </row>
    <row r="87" spans="1:4">
      <c r="A87" s="6" t="str">
        <f>IF(LEN(Table2[[#This Row],[Position]])&gt;0,ROW()-8,"")</f>
        <v/>
      </c>
      <c r="B87" s="7"/>
      <c r="C87" s="7" t="str">
        <f>IF(LEN(Table2[[#This Row],[Position]])&gt;0,INDEX(#REF!,MATCH(B87,table_lookup_positions,0),2),"")</f>
        <v/>
      </c>
      <c r="D87" s="7"/>
    </row>
    <row r="88" spans="1:4">
      <c r="A88" s="6" t="str">
        <f>IF(LEN(Table2[[#This Row],[Position]])&gt;0,ROW()-8,"")</f>
        <v/>
      </c>
      <c r="B88" s="7"/>
      <c r="C88" s="7" t="str">
        <f>IF(LEN(Table2[[#This Row],[Position]])&gt;0,INDEX(#REF!,MATCH(B88,table_lookup_positions,0),2),"")</f>
        <v/>
      </c>
      <c r="D88" s="7"/>
    </row>
    <row r="89" spans="1:4">
      <c r="A89" s="6" t="str">
        <f>IF(LEN(Table2[[#This Row],[Position]])&gt;0,ROW()-8,"")</f>
        <v/>
      </c>
      <c r="B89" s="7"/>
      <c r="C89" s="7" t="str">
        <f>IF(LEN(Table2[[#This Row],[Position]])&gt;0,INDEX(#REF!,MATCH(B89,table_lookup_positions,0),2),"")</f>
        <v/>
      </c>
      <c r="D89" s="7"/>
    </row>
    <row r="90" spans="1:4">
      <c r="A90" s="6" t="str">
        <f>IF(LEN(Table2[[#This Row],[Position]])&gt;0,ROW()-8,"")</f>
        <v/>
      </c>
      <c r="B90" s="7"/>
      <c r="C90" s="7" t="str">
        <f>IF(LEN(Table2[[#This Row],[Position]])&gt;0,INDEX(#REF!,MATCH(B90,table_lookup_positions,0),2),"")</f>
        <v/>
      </c>
      <c r="D90" s="7"/>
    </row>
    <row r="91" spans="1:4">
      <c r="A91" s="6" t="str">
        <f>IF(LEN(Table2[[#This Row],[Position]])&gt;0,ROW()-8,"")</f>
        <v/>
      </c>
      <c r="B91" s="7"/>
      <c r="C91" s="7" t="str">
        <f>IF(LEN(Table2[[#This Row],[Position]])&gt;0,INDEX(#REF!,MATCH(B91,table_lookup_positions,0),2),"")</f>
        <v/>
      </c>
      <c r="D91" s="7"/>
    </row>
    <row r="92" spans="1:4">
      <c r="A92" s="6" t="str">
        <f>IF(LEN(Table2[[#This Row],[Position]])&gt;0,ROW()-8,"")</f>
        <v/>
      </c>
      <c r="B92" s="7"/>
      <c r="C92" s="7" t="str">
        <f>IF(LEN(Table2[[#This Row],[Position]])&gt;0,INDEX(#REF!,MATCH(B92,table_lookup_positions,0),2),"")</f>
        <v/>
      </c>
      <c r="D92" s="7"/>
    </row>
    <row r="93" spans="1:4">
      <c r="A93" s="6" t="str">
        <f>IF(LEN(Table2[[#This Row],[Position]])&gt;0,ROW()-8,"")</f>
        <v/>
      </c>
      <c r="B93" s="7"/>
      <c r="C93" s="7" t="str">
        <f>IF(LEN(Table2[[#This Row],[Position]])&gt;0,INDEX(#REF!,MATCH(B93,table_lookup_positions,0),2),"")</f>
        <v/>
      </c>
      <c r="D93" s="7"/>
    </row>
    <row r="94" spans="1:4">
      <c r="A94" s="6" t="str">
        <f>IF(LEN(Table2[[#This Row],[Position]])&gt;0,ROW()-8,"")</f>
        <v/>
      </c>
      <c r="B94" s="7"/>
      <c r="C94" s="7" t="str">
        <f>IF(LEN(Table2[[#This Row],[Position]])&gt;0,INDEX(#REF!,MATCH(B94,table_lookup_positions,0),2),"")</f>
        <v/>
      </c>
      <c r="D94" s="7"/>
    </row>
    <row r="95" spans="1:4">
      <c r="A95" s="6" t="str">
        <f>IF(LEN(Table2[[#This Row],[Position]])&gt;0,ROW()-8,"")</f>
        <v/>
      </c>
      <c r="B95" s="7"/>
      <c r="C95" s="7" t="str">
        <f>IF(LEN(Table2[[#This Row],[Position]])&gt;0,INDEX(#REF!,MATCH(B95,table_lookup_positions,0),2),"")</f>
        <v/>
      </c>
      <c r="D95" s="7"/>
    </row>
    <row r="96" spans="1:4">
      <c r="A96" s="6" t="str">
        <f>IF(LEN(Table2[[#This Row],[Position]])&gt;0,ROW()-8,"")</f>
        <v/>
      </c>
      <c r="B96" s="7"/>
      <c r="C96" s="7" t="str">
        <f>IF(LEN(Table2[[#This Row],[Position]])&gt;0,INDEX(#REF!,MATCH(B96,table_lookup_positions,0),2),"")</f>
        <v/>
      </c>
      <c r="D96" s="7"/>
    </row>
    <row r="97" spans="1:4">
      <c r="A97" s="6" t="str">
        <f>IF(LEN(Table2[[#This Row],[Position]])&gt;0,ROW()-8,"")</f>
        <v/>
      </c>
      <c r="B97" s="7"/>
      <c r="C97" s="7" t="str">
        <f>IF(LEN(Table2[[#This Row],[Position]])&gt;0,INDEX(#REF!,MATCH(B97,table_lookup_positions,0),2),"")</f>
        <v/>
      </c>
      <c r="D97" s="7"/>
    </row>
    <row r="98" spans="1:4">
      <c r="A98" s="6" t="str">
        <f>IF(LEN(Table2[[#This Row],[Position]])&gt;0,ROW()-8,"")</f>
        <v/>
      </c>
      <c r="B98" s="7"/>
      <c r="C98" s="7" t="str">
        <f>IF(LEN(Table2[[#This Row],[Position]])&gt;0,INDEX(#REF!,MATCH(B98,table_lookup_positions,0),2),"")</f>
        <v/>
      </c>
      <c r="D98" s="7"/>
    </row>
    <row r="99" spans="1:4">
      <c r="A99" s="6" t="str">
        <f>IF(LEN(Table2[[#This Row],[Position]])&gt;0,ROW()-8,"")</f>
        <v/>
      </c>
      <c r="B99" s="7"/>
      <c r="C99" s="7" t="str">
        <f>IF(LEN(Table2[[#This Row],[Position]])&gt;0,INDEX(#REF!,MATCH(B99,table_lookup_positions,0),2),"")</f>
        <v/>
      </c>
      <c r="D99" s="7"/>
    </row>
    <row r="100" spans="1:4">
      <c r="A100" s="6" t="str">
        <f>IF(LEN(Table2[[#This Row],[Position]])&gt;0,ROW()-8,"")</f>
        <v/>
      </c>
      <c r="B100" s="7"/>
      <c r="C100" s="7" t="str">
        <f>IF(LEN(Table2[[#This Row],[Position]])&gt;0,INDEX(#REF!,MATCH(B100,table_lookup_positions,0),2),"")</f>
        <v/>
      </c>
      <c r="D100" s="7"/>
    </row>
    <row r="101" spans="1:4">
      <c r="A101" s="6" t="str">
        <f>IF(LEN(Table2[[#This Row],[Position]])&gt;0,ROW()-8,"")</f>
        <v/>
      </c>
      <c r="B101" s="7"/>
      <c r="C101" s="7" t="str">
        <f>IF(LEN(Table2[[#This Row],[Position]])&gt;0,INDEX(#REF!,MATCH(B101,table_lookup_positions,0),2),"")</f>
        <v/>
      </c>
      <c r="D101" s="7"/>
    </row>
    <row r="102" spans="1:4">
      <c r="A102" s="6" t="str">
        <f>IF(LEN(Table2[[#This Row],[Position]])&gt;0,ROW()-8,"")</f>
        <v/>
      </c>
      <c r="B102" s="7"/>
      <c r="C102" s="7" t="str">
        <f>IF(LEN(Table2[[#This Row],[Position]])&gt;0,INDEX(#REF!,MATCH(B102,table_lookup_positions,0),2),"")</f>
        <v/>
      </c>
      <c r="D102" s="7"/>
    </row>
    <row r="103" spans="1:4">
      <c r="A103" s="6" t="str">
        <f>IF(LEN(Table2[[#This Row],[Position]])&gt;0,ROW()-8,"")</f>
        <v/>
      </c>
      <c r="B103" s="7"/>
      <c r="C103" s="7" t="str">
        <f>IF(LEN(Table2[[#This Row],[Position]])&gt;0,INDEX(#REF!,MATCH(B103,table_lookup_positions,0),2),"")</f>
        <v/>
      </c>
      <c r="D103" s="7"/>
    </row>
    <row r="104" spans="1:4">
      <c r="A104" s="6" t="str">
        <f>IF(LEN(Table2[[#This Row],[Position]])&gt;0,ROW()-8,"")</f>
        <v/>
      </c>
      <c r="B104" s="7"/>
      <c r="C104" s="7" t="str">
        <f>IF(LEN(Table2[[#This Row],[Position]])&gt;0,INDEX(#REF!,MATCH(B104,table_lookup_positions,0),2),"")</f>
        <v/>
      </c>
      <c r="D104" s="7"/>
    </row>
    <row r="105" spans="1:4">
      <c r="A105" s="6" t="str">
        <f>IF(LEN(Table2[[#This Row],[Position]])&gt;0,ROW()-8,"")</f>
        <v/>
      </c>
      <c r="B105" s="7"/>
      <c r="C105" s="7" t="str">
        <f>IF(LEN(Table2[[#This Row],[Position]])&gt;0,INDEX(#REF!,MATCH(B105,table_lookup_positions,0),2),"")</f>
        <v/>
      </c>
      <c r="D105" s="7"/>
    </row>
    <row r="106" spans="1:4">
      <c r="A106" s="6" t="str">
        <f>IF(LEN(Table2[[#This Row],[Position]])&gt;0,ROW()-8,"")</f>
        <v/>
      </c>
      <c r="B106" s="7"/>
      <c r="C106" s="7" t="str">
        <f>IF(LEN(Table2[[#This Row],[Position]])&gt;0,INDEX(#REF!,MATCH(B106,table_lookup_positions,0),2),"")</f>
        <v/>
      </c>
      <c r="D106" s="7"/>
    </row>
    <row r="107" spans="1:4">
      <c r="A107" s="6" t="str">
        <f>IF(LEN(Table2[[#This Row],[Position]])&gt;0,ROW()-8,"")</f>
        <v/>
      </c>
      <c r="B107" s="7"/>
      <c r="C107" s="7" t="str">
        <f>IF(LEN(Table2[[#This Row],[Position]])&gt;0,INDEX(#REF!,MATCH(B107,table_lookup_positions,0),2),"")</f>
        <v/>
      </c>
      <c r="D107" s="7"/>
    </row>
    <row r="108" spans="1:4">
      <c r="A108" s="6" t="str">
        <f>IF(LEN(Table2[[#This Row],[Position]])&gt;0,ROW()-8,"")</f>
        <v/>
      </c>
      <c r="B108" s="7"/>
      <c r="C108" s="7" t="str">
        <f>IF(LEN(Table2[[#This Row],[Position]])&gt;0,INDEX(#REF!,MATCH(B108,table_lookup_positions,0),2),"")</f>
        <v/>
      </c>
      <c r="D108" s="7"/>
    </row>
    <row r="109" spans="1:4">
      <c r="A109" s="6" t="str">
        <f>IF(LEN(Table2[[#This Row],[Position]])&gt;0,ROW()-8,"")</f>
        <v/>
      </c>
      <c r="B109" s="7"/>
      <c r="C109" s="7" t="str">
        <f>IF(LEN(Table2[[#This Row],[Position]])&gt;0,INDEX(#REF!,MATCH(B109,table_lookup_positions,0),2),"")</f>
        <v/>
      </c>
      <c r="D109" s="7"/>
    </row>
    <row r="110" spans="1:4">
      <c r="A110" s="6" t="str">
        <f>IF(LEN(Table2[[#This Row],[Position]])&gt;0,ROW()-8,"")</f>
        <v/>
      </c>
      <c r="B110" s="7"/>
      <c r="C110" s="7" t="str">
        <f>IF(LEN(Table2[[#This Row],[Position]])&gt;0,INDEX(#REF!,MATCH(B110,table_lookup_positions,0),2),"")</f>
        <v/>
      </c>
      <c r="D110" s="7"/>
    </row>
    <row r="111" spans="1:4">
      <c r="A111" s="6" t="str">
        <f>IF(LEN(Table2[[#This Row],[Position]])&gt;0,ROW()-8,"")</f>
        <v/>
      </c>
      <c r="B111" s="7"/>
      <c r="C111" s="7" t="str">
        <f>IF(LEN(Table2[[#This Row],[Position]])&gt;0,INDEX(#REF!,MATCH(B111,table_lookup_positions,0),2),"")</f>
        <v/>
      </c>
      <c r="D111" s="7"/>
    </row>
    <row r="112" spans="1:4">
      <c r="A112" s="6" t="str">
        <f>IF(LEN(Table2[[#This Row],[Position]])&gt;0,ROW()-8,"")</f>
        <v/>
      </c>
      <c r="B112" s="7"/>
      <c r="C112" s="7" t="str">
        <f>IF(LEN(Table2[[#This Row],[Position]])&gt;0,INDEX(#REF!,MATCH(B112,table_lookup_positions,0),2),"")</f>
        <v/>
      </c>
      <c r="D112" s="7"/>
    </row>
    <row r="113" spans="1:4">
      <c r="A113" s="6" t="str">
        <f>IF(LEN(Table2[[#This Row],[Position]])&gt;0,ROW()-8,"")</f>
        <v/>
      </c>
      <c r="B113" s="7"/>
      <c r="C113" s="7" t="str">
        <f>IF(LEN(Table2[[#This Row],[Position]])&gt;0,INDEX(#REF!,MATCH(B113,table_lookup_positions,0),2),"")</f>
        <v/>
      </c>
      <c r="D113" s="7"/>
    </row>
    <row r="114" spans="1:4">
      <c r="A114" s="6" t="str">
        <f>IF(LEN(Table2[[#This Row],[Position]])&gt;0,ROW()-8,"")</f>
        <v/>
      </c>
      <c r="B114" s="7"/>
      <c r="C114" s="7" t="str">
        <f>IF(LEN(Table2[[#This Row],[Position]])&gt;0,INDEX(#REF!,MATCH(B114,table_lookup_positions,0),2),"")</f>
        <v/>
      </c>
      <c r="D114" s="7"/>
    </row>
    <row r="115" spans="1:4">
      <c r="A115" s="6" t="str">
        <f>IF(LEN(Table2[[#This Row],[Position]])&gt;0,ROW()-8,"")</f>
        <v/>
      </c>
      <c r="B115" s="7"/>
      <c r="C115" s="7" t="str">
        <f>IF(LEN(Table2[[#This Row],[Position]])&gt;0,INDEX(#REF!,MATCH(B115,table_lookup_positions,0),2),"")</f>
        <v/>
      </c>
      <c r="D115" s="7"/>
    </row>
    <row r="116" spans="1:4">
      <c r="A116" s="6" t="str">
        <f>IF(LEN(Table2[[#This Row],[Position]])&gt;0,ROW()-8,"")</f>
        <v/>
      </c>
      <c r="B116" s="7"/>
      <c r="C116" s="7" t="str">
        <f>IF(LEN(Table2[[#This Row],[Position]])&gt;0,INDEX(#REF!,MATCH(B116,table_lookup_positions,0),2),"")</f>
        <v/>
      </c>
      <c r="D116" s="7"/>
    </row>
    <row r="117" spans="1:4">
      <c r="A117" s="6" t="str">
        <f>IF(LEN(Table2[[#This Row],[Position]])&gt;0,ROW()-8,"")</f>
        <v/>
      </c>
      <c r="B117" s="7"/>
      <c r="C117" s="7" t="str">
        <f>IF(LEN(Table2[[#This Row],[Position]])&gt;0,INDEX(#REF!,MATCH(B117,table_lookup_positions,0),2),"")</f>
        <v/>
      </c>
      <c r="D117" s="7"/>
    </row>
    <row r="118" spans="1:4">
      <c r="A118" s="6" t="str">
        <f>IF(LEN(Table2[[#This Row],[Position]])&gt;0,ROW()-8,"")</f>
        <v/>
      </c>
      <c r="B118" s="7"/>
      <c r="C118" s="7" t="str">
        <f>IF(LEN(Table2[[#This Row],[Position]])&gt;0,INDEX(#REF!,MATCH(B118,table_lookup_positions,0),2),"")</f>
        <v/>
      </c>
      <c r="D118" s="7"/>
    </row>
    <row r="119" spans="1:4">
      <c r="A119" s="6" t="str">
        <f>IF(LEN(Table2[[#This Row],[Position]])&gt;0,ROW()-8,"")</f>
        <v/>
      </c>
      <c r="B119" s="7"/>
      <c r="C119" s="7" t="str">
        <f>IF(LEN(Table2[[#This Row],[Position]])&gt;0,INDEX(#REF!,MATCH(B119,table_lookup_positions,0),2),"")</f>
        <v/>
      </c>
      <c r="D119" s="7"/>
    </row>
    <row r="120" spans="1:4">
      <c r="A120" s="6" t="str">
        <f>IF(LEN(Table2[[#This Row],[Position]])&gt;0,ROW()-8,"")</f>
        <v/>
      </c>
      <c r="B120" s="7"/>
      <c r="C120" s="7" t="str">
        <f>IF(LEN(Table2[[#This Row],[Position]])&gt;0,INDEX(#REF!,MATCH(B120,table_lookup_positions,0),2),"")</f>
        <v/>
      </c>
      <c r="D120" s="7"/>
    </row>
    <row r="121" spans="1:4">
      <c r="A121" s="6" t="str">
        <f>IF(LEN(Table2[[#This Row],[Position]])&gt;0,ROW()-8,"")</f>
        <v/>
      </c>
      <c r="B121" s="7"/>
      <c r="C121" s="7" t="str">
        <f>IF(LEN(Table2[[#This Row],[Position]])&gt;0,INDEX(#REF!,MATCH(B121,table_lookup_positions,0),2),"")</f>
        <v/>
      </c>
      <c r="D121" s="7"/>
    </row>
    <row r="122" spans="1:4">
      <c r="A122" s="6" t="str">
        <f>IF(LEN(Table2[[#This Row],[Position]])&gt;0,ROW()-8,"")</f>
        <v/>
      </c>
      <c r="B122" s="7"/>
      <c r="C122" s="7" t="str">
        <f>IF(LEN(Table2[[#This Row],[Position]])&gt;0,INDEX(#REF!,MATCH(B122,table_lookup_positions,0),2),"")</f>
        <v/>
      </c>
      <c r="D122" s="7"/>
    </row>
    <row r="123" spans="1:4">
      <c r="A123" s="6" t="str">
        <f>IF(LEN(Table2[[#This Row],[Position]])&gt;0,ROW()-8,"")</f>
        <v/>
      </c>
      <c r="B123" s="7"/>
      <c r="C123" s="7" t="str">
        <f>IF(LEN(Table2[[#This Row],[Position]])&gt;0,INDEX(#REF!,MATCH(B123,table_lookup_positions,0),2),"")</f>
        <v/>
      </c>
      <c r="D123" s="7"/>
    </row>
    <row r="124" spans="1:4">
      <c r="A124" s="6" t="str">
        <f>IF(LEN(Table2[[#This Row],[Position]])&gt;0,ROW()-8,"")</f>
        <v/>
      </c>
      <c r="B124" s="7"/>
      <c r="C124" s="7" t="str">
        <f>IF(LEN(Table2[[#This Row],[Position]])&gt;0,INDEX(#REF!,MATCH(B124,table_lookup_positions,0),2),"")</f>
        <v/>
      </c>
      <c r="D124" s="7"/>
    </row>
    <row r="125" spans="1:4">
      <c r="A125" s="6" t="str">
        <f>IF(LEN(Table2[[#This Row],[Position]])&gt;0,ROW()-8,"")</f>
        <v/>
      </c>
      <c r="B125" s="7"/>
      <c r="C125" s="7" t="str">
        <f>IF(LEN(Table2[[#This Row],[Position]])&gt;0,INDEX(#REF!,MATCH(B125,table_lookup_positions,0),2),"")</f>
        <v/>
      </c>
      <c r="D125" s="7"/>
    </row>
    <row r="126" spans="1:4">
      <c r="A126" s="6" t="str">
        <f>IF(LEN(Table2[[#This Row],[Position]])&gt;0,ROW()-8,"")</f>
        <v/>
      </c>
      <c r="B126" s="7"/>
      <c r="C126" s="7" t="str">
        <f>IF(LEN(Table2[[#This Row],[Position]])&gt;0,INDEX(#REF!,MATCH(B126,table_lookup_positions,0),2),"")</f>
        <v/>
      </c>
      <c r="D126" s="7"/>
    </row>
    <row r="127" spans="1:4">
      <c r="A127" s="6" t="str">
        <f>IF(LEN(Table2[[#This Row],[Position]])&gt;0,ROW()-8,"")</f>
        <v/>
      </c>
      <c r="B127" s="7"/>
      <c r="C127" s="7" t="str">
        <f>IF(LEN(Table2[[#This Row],[Position]])&gt;0,INDEX(#REF!,MATCH(B127,table_lookup_positions,0),2),"")</f>
        <v/>
      </c>
      <c r="D127" s="7"/>
    </row>
    <row r="128" spans="1:4">
      <c r="A128" s="6" t="str">
        <f>IF(LEN(Table2[[#This Row],[Position]])&gt;0,ROW()-8,"")</f>
        <v/>
      </c>
      <c r="B128" s="7"/>
      <c r="C128" s="7" t="str">
        <f>IF(LEN(Table2[[#This Row],[Position]])&gt;0,INDEX(#REF!,MATCH(B128,table_lookup_positions,0),2),"")</f>
        <v/>
      </c>
      <c r="D128" s="7"/>
    </row>
    <row r="129" spans="1:4">
      <c r="A129" s="6" t="str">
        <f>IF(LEN(Table2[[#This Row],[Position]])&gt;0,ROW()-8,"")</f>
        <v/>
      </c>
      <c r="B129" s="7"/>
      <c r="C129" s="7" t="str">
        <f>IF(LEN(Table2[[#This Row],[Position]])&gt;0,INDEX(#REF!,MATCH(B129,table_lookup_positions,0),2),"")</f>
        <v/>
      </c>
      <c r="D129" s="7"/>
    </row>
    <row r="130" spans="1:4">
      <c r="A130" s="6" t="str">
        <f>IF(LEN(Table2[[#This Row],[Position]])&gt;0,ROW()-8,"")</f>
        <v/>
      </c>
      <c r="B130" s="7"/>
      <c r="C130" s="7" t="str">
        <f>IF(LEN(Table2[[#This Row],[Position]])&gt;0,INDEX(#REF!,MATCH(B130,table_lookup_positions,0),2),"")</f>
        <v/>
      </c>
      <c r="D130" s="7"/>
    </row>
    <row r="131" spans="1:4">
      <c r="A131" s="6" t="str">
        <f>IF(LEN(Table2[[#This Row],[Position]])&gt;0,ROW()-8,"")</f>
        <v/>
      </c>
      <c r="B131" s="7"/>
      <c r="C131" s="7" t="str">
        <f>IF(LEN(Table2[[#This Row],[Position]])&gt;0,INDEX(#REF!,MATCH(B131,table_lookup_positions,0),2),"")</f>
        <v/>
      </c>
      <c r="D131" s="7"/>
    </row>
    <row r="132" spans="1:4">
      <c r="A132" s="6" t="str">
        <f>IF(LEN(Table2[[#This Row],[Position]])&gt;0,ROW()-8,"")</f>
        <v/>
      </c>
      <c r="B132" s="7"/>
      <c r="C132" s="7" t="str">
        <f>IF(LEN(Table2[[#This Row],[Position]])&gt;0,INDEX(#REF!,MATCH(B132,table_lookup_positions,0),2),"")</f>
        <v/>
      </c>
      <c r="D132" s="7"/>
    </row>
    <row r="133" spans="1:4">
      <c r="A133" s="6" t="str">
        <f>IF(LEN(Table2[[#This Row],[Position]])&gt;0,ROW()-8,"")</f>
        <v/>
      </c>
      <c r="B133" s="7"/>
      <c r="C133" s="7" t="str">
        <f>IF(LEN(Table2[[#This Row],[Position]])&gt;0,INDEX(#REF!,MATCH(B133,table_lookup_positions,0),2),"")</f>
        <v/>
      </c>
      <c r="D133" s="7"/>
    </row>
    <row r="134" spans="1:4">
      <c r="A134" s="6" t="str">
        <f>IF(LEN(Table2[[#This Row],[Position]])&gt;0,ROW()-8,"")</f>
        <v/>
      </c>
      <c r="B134" s="7"/>
      <c r="C134" s="7" t="str">
        <f>IF(LEN(Table2[[#This Row],[Position]])&gt;0,INDEX(#REF!,MATCH(B134,table_lookup_positions,0),2),"")</f>
        <v/>
      </c>
      <c r="D134" s="7"/>
    </row>
    <row r="135" spans="1:4">
      <c r="A135" s="6" t="str">
        <f>IF(LEN(Table2[[#This Row],[Position]])&gt;0,ROW()-8,"")</f>
        <v/>
      </c>
      <c r="B135" s="7"/>
      <c r="C135" s="7" t="str">
        <f>IF(LEN(Table2[[#This Row],[Position]])&gt;0,INDEX(#REF!,MATCH(B135,table_lookup_positions,0),2),"")</f>
        <v/>
      </c>
      <c r="D135" s="7"/>
    </row>
    <row r="136" spans="1:4">
      <c r="A136" s="6" t="str">
        <f>IF(LEN(Table2[[#This Row],[Position]])&gt;0,ROW()-8,"")</f>
        <v/>
      </c>
      <c r="B136" s="7"/>
      <c r="C136" s="7" t="str">
        <f>IF(LEN(Table2[[#This Row],[Position]])&gt;0,INDEX(#REF!,MATCH(B136,table_lookup_positions,0),2),"")</f>
        <v/>
      </c>
      <c r="D136" s="7"/>
    </row>
    <row r="137" spans="1:4">
      <c r="A137" s="6" t="str">
        <f>IF(LEN(Table2[[#This Row],[Position]])&gt;0,ROW()-8,"")</f>
        <v/>
      </c>
      <c r="B137" s="7"/>
      <c r="C137" s="7" t="str">
        <f>IF(LEN(Table2[[#This Row],[Position]])&gt;0,INDEX(#REF!,MATCH(B137,table_lookup_positions,0),2),"")</f>
        <v/>
      </c>
      <c r="D137" s="7"/>
    </row>
    <row r="138" spans="1:4">
      <c r="A138" s="6" t="str">
        <f>IF(LEN(Table2[[#This Row],[Position]])&gt;0,ROW()-8,"")</f>
        <v/>
      </c>
      <c r="B138" s="7"/>
      <c r="C138" s="7" t="str">
        <f>IF(LEN(Table2[[#This Row],[Position]])&gt;0,INDEX(#REF!,MATCH(B138,table_lookup_positions,0),2),"")</f>
        <v/>
      </c>
      <c r="D138" s="7"/>
    </row>
    <row r="139" spans="1:4">
      <c r="A139" s="6" t="str">
        <f>IF(LEN(Table2[[#This Row],[Position]])&gt;0,ROW()-8,"")</f>
        <v/>
      </c>
      <c r="B139" s="7"/>
      <c r="C139" s="7" t="str">
        <f>IF(LEN(Table2[[#This Row],[Position]])&gt;0,INDEX(#REF!,MATCH(B139,table_lookup_positions,0),2),"")</f>
        <v/>
      </c>
      <c r="D139" s="7"/>
    </row>
    <row r="140" spans="1:4">
      <c r="A140" s="6" t="str">
        <f>IF(LEN(Table2[[#This Row],[Position]])&gt;0,ROW()-8,"")</f>
        <v/>
      </c>
      <c r="B140" s="7"/>
      <c r="C140" s="7" t="str">
        <f>IF(LEN(Table2[[#This Row],[Position]])&gt;0,INDEX(#REF!,MATCH(B140,table_lookup_positions,0),2),"")</f>
        <v/>
      </c>
      <c r="D140" s="7"/>
    </row>
    <row r="141" spans="1:4">
      <c r="A141" s="6" t="str">
        <f>IF(LEN(Table2[[#This Row],[Position]])&gt;0,ROW()-8,"")</f>
        <v/>
      </c>
      <c r="B141" s="7"/>
      <c r="C141" s="7" t="str">
        <f>IF(LEN(Table2[[#This Row],[Position]])&gt;0,INDEX(#REF!,MATCH(B141,table_lookup_positions,0),2),"")</f>
        <v/>
      </c>
      <c r="D141" s="7"/>
    </row>
    <row r="142" spans="1:4">
      <c r="A142" s="6" t="str">
        <f>IF(LEN(Table2[[#This Row],[Position]])&gt;0,ROW()-8,"")</f>
        <v/>
      </c>
      <c r="B142" s="7"/>
      <c r="C142" s="7" t="str">
        <f>IF(LEN(Table2[[#This Row],[Position]])&gt;0,INDEX(#REF!,MATCH(B142,table_lookup_positions,0),2),"")</f>
        <v/>
      </c>
      <c r="D142" s="7"/>
    </row>
    <row r="143" spans="1:4">
      <c r="A143" s="6" t="str">
        <f>IF(LEN(Table2[[#This Row],[Position]])&gt;0,ROW()-8,"")</f>
        <v/>
      </c>
      <c r="B143" s="7"/>
      <c r="C143" s="7" t="str">
        <f>IF(LEN(Table2[[#This Row],[Position]])&gt;0,INDEX(#REF!,MATCH(B143,table_lookup_positions,0),2),"")</f>
        <v/>
      </c>
      <c r="D143" s="7"/>
    </row>
    <row r="144" spans="1:4">
      <c r="A144" s="6" t="str">
        <f>IF(LEN(Table2[[#This Row],[Position]])&gt;0,ROW()-8,"")</f>
        <v/>
      </c>
      <c r="B144" s="7"/>
      <c r="C144" s="7" t="str">
        <f>IF(LEN(Table2[[#This Row],[Position]])&gt;0,INDEX(#REF!,MATCH(B144,table_lookup_positions,0),2),"")</f>
        <v/>
      </c>
      <c r="D144" s="7"/>
    </row>
    <row r="145" spans="1:4">
      <c r="A145" s="6" t="str">
        <f>IF(LEN(Table2[[#This Row],[Position]])&gt;0,ROW()-8,"")</f>
        <v/>
      </c>
      <c r="B145" s="7"/>
      <c r="C145" s="7" t="str">
        <f>IF(LEN(Table2[[#This Row],[Position]])&gt;0,INDEX(#REF!,MATCH(B145,table_lookup_positions,0),2),"")</f>
        <v/>
      </c>
      <c r="D145" s="7"/>
    </row>
    <row r="146" spans="1:4">
      <c r="A146" s="6" t="str">
        <f>IF(LEN(Table2[[#This Row],[Position]])&gt;0,ROW()-8,"")</f>
        <v/>
      </c>
      <c r="B146" s="7"/>
      <c r="C146" s="7" t="str">
        <f>IF(LEN(Table2[[#This Row],[Position]])&gt;0,INDEX(#REF!,MATCH(B146,table_lookup_positions,0),2),"")</f>
        <v/>
      </c>
      <c r="D146" s="7"/>
    </row>
    <row r="147" spans="1:4">
      <c r="A147" s="6" t="str">
        <f>IF(LEN(Table2[[#This Row],[Position]])&gt;0,ROW()-8,"")</f>
        <v/>
      </c>
      <c r="B147" s="7"/>
      <c r="C147" s="7" t="str">
        <f>IF(LEN(Table2[[#This Row],[Position]])&gt;0,INDEX(#REF!,MATCH(B147,table_lookup_positions,0),2),"")</f>
        <v/>
      </c>
      <c r="D147" s="7"/>
    </row>
    <row r="148" spans="1:4">
      <c r="A148" s="6" t="str">
        <f>IF(LEN(Table2[[#This Row],[Position]])&gt;0,ROW()-8,"")</f>
        <v/>
      </c>
      <c r="B148" s="7"/>
      <c r="C148" s="7" t="str">
        <f>IF(LEN(Table2[[#This Row],[Position]])&gt;0,INDEX(#REF!,MATCH(B148,table_lookup_positions,0),2),"")</f>
        <v/>
      </c>
      <c r="D148" s="7"/>
    </row>
    <row r="149" spans="1:4">
      <c r="A149" s="6" t="str">
        <f>IF(LEN(Table2[[#This Row],[Position]])&gt;0,ROW()-8,"")</f>
        <v/>
      </c>
      <c r="B149" s="7"/>
      <c r="C149" s="7" t="str">
        <f>IF(LEN(Table2[[#This Row],[Position]])&gt;0,INDEX(#REF!,MATCH(B149,table_lookup_positions,0),2),"")</f>
        <v/>
      </c>
      <c r="D149" s="7"/>
    </row>
    <row r="150" spans="1:4">
      <c r="A150" s="6" t="str">
        <f>IF(LEN(Table2[[#This Row],[Position]])&gt;0,ROW()-8,"")</f>
        <v/>
      </c>
      <c r="B150" s="7"/>
      <c r="C150" s="7" t="str">
        <f>IF(LEN(Table2[[#This Row],[Position]])&gt;0,INDEX(#REF!,MATCH(B150,table_lookup_positions,0),2),"")</f>
        <v/>
      </c>
      <c r="D150" s="7"/>
    </row>
    <row r="151" spans="1:4">
      <c r="A151" s="6" t="str">
        <f>IF(LEN(Table2[[#This Row],[Position]])&gt;0,ROW()-8,"")</f>
        <v/>
      </c>
      <c r="B151" s="7"/>
      <c r="C151" s="7" t="str">
        <f>IF(LEN(Table2[[#This Row],[Position]])&gt;0,INDEX(#REF!,MATCH(B151,table_lookup_positions,0),2),"")</f>
        <v/>
      </c>
      <c r="D151" s="7"/>
    </row>
    <row r="152" spans="1:4">
      <c r="A152" s="6" t="str">
        <f>IF(LEN(Table2[[#This Row],[Position]])&gt;0,ROW()-8,"")</f>
        <v/>
      </c>
      <c r="B152" s="7"/>
      <c r="C152" s="7" t="str">
        <f>IF(LEN(Table2[[#This Row],[Position]])&gt;0,INDEX(#REF!,MATCH(B152,table_lookup_positions,0),2),"")</f>
        <v/>
      </c>
      <c r="D152" s="7"/>
    </row>
    <row r="153" spans="1:4">
      <c r="A153" s="6" t="str">
        <f>IF(LEN(Table2[[#This Row],[Position]])&gt;0,ROW()-8,"")</f>
        <v/>
      </c>
      <c r="B153" s="7"/>
      <c r="C153" s="7" t="str">
        <f>IF(LEN(Table2[[#This Row],[Position]])&gt;0,INDEX(#REF!,MATCH(B153,table_lookup_positions,0),2),"")</f>
        <v/>
      </c>
      <c r="D153" s="7"/>
    </row>
    <row r="154" spans="1:4">
      <c r="A154" s="6" t="str">
        <f>IF(LEN(Table2[[#This Row],[Position]])&gt;0,ROW()-8,"")</f>
        <v/>
      </c>
      <c r="B154" s="7"/>
      <c r="C154" s="7" t="str">
        <f>IF(LEN(Table2[[#This Row],[Position]])&gt;0,INDEX(#REF!,MATCH(B154,table_lookup_positions,0),2),"")</f>
        <v/>
      </c>
      <c r="D154" s="7"/>
    </row>
    <row r="155" spans="1:4">
      <c r="A155" s="6" t="str">
        <f>IF(LEN(Table2[[#This Row],[Position]])&gt;0,ROW()-8,"")</f>
        <v/>
      </c>
      <c r="B155" s="7"/>
      <c r="C155" s="7" t="str">
        <f>IF(LEN(Table2[[#This Row],[Position]])&gt;0,INDEX(#REF!,MATCH(B155,table_lookup_positions,0),2),"")</f>
        <v/>
      </c>
      <c r="D155" s="7"/>
    </row>
    <row r="156" spans="1:4">
      <c r="A156" s="6" t="str">
        <f>IF(LEN(Table2[[#This Row],[Position]])&gt;0,ROW()-8,"")</f>
        <v/>
      </c>
      <c r="B156" s="7"/>
      <c r="C156" s="7" t="str">
        <f>IF(LEN(Table2[[#This Row],[Position]])&gt;0,INDEX(#REF!,MATCH(B156,table_lookup_positions,0),2),"")</f>
        <v/>
      </c>
      <c r="D156" s="7"/>
    </row>
    <row r="157" spans="1:4">
      <c r="A157" s="6" t="str">
        <f>IF(LEN(Table2[[#This Row],[Position]])&gt;0,ROW()-8,"")</f>
        <v/>
      </c>
      <c r="B157" s="7"/>
      <c r="C157" s="7" t="str">
        <f>IF(LEN(Table2[[#This Row],[Position]])&gt;0,INDEX(#REF!,MATCH(B157,table_lookup_positions,0),2),"")</f>
        <v/>
      </c>
      <c r="D157" s="7"/>
    </row>
    <row r="158" spans="1:4">
      <c r="A158" s="6" t="str">
        <f>IF(LEN(Table2[[#This Row],[Position]])&gt;0,ROW()-8,"")</f>
        <v/>
      </c>
      <c r="B158" s="7"/>
      <c r="C158" s="7" t="str">
        <f>IF(LEN(Table2[[#This Row],[Position]])&gt;0,INDEX(#REF!,MATCH(B158,table_lookup_positions,0),2),"")</f>
        <v/>
      </c>
      <c r="D158" s="7"/>
    </row>
    <row r="159" spans="1:4">
      <c r="A159" s="6" t="str">
        <f>IF(LEN(Table2[[#This Row],[Position]])&gt;0,ROW()-8,"")</f>
        <v/>
      </c>
      <c r="B159" s="7"/>
      <c r="C159" s="7" t="str">
        <f>IF(LEN(Table2[[#This Row],[Position]])&gt;0,INDEX(#REF!,MATCH(B159,table_lookup_positions,0),2),"")</f>
        <v/>
      </c>
      <c r="D159" s="7"/>
    </row>
    <row r="160" spans="1:4">
      <c r="A160" s="6" t="str">
        <f>IF(LEN(Table2[[#This Row],[Position]])&gt;0,ROW()-8,"")</f>
        <v/>
      </c>
      <c r="B160" s="7"/>
      <c r="C160" s="7" t="str">
        <f>IF(LEN(Table2[[#This Row],[Position]])&gt;0,INDEX(#REF!,MATCH(B160,table_lookup_positions,0),2),"")</f>
        <v/>
      </c>
      <c r="D160" s="7"/>
    </row>
    <row r="161" spans="1:4">
      <c r="A161" s="6" t="str">
        <f>IF(LEN(Table2[[#This Row],[Position]])&gt;0,ROW()-8,"")</f>
        <v/>
      </c>
      <c r="B161" s="7"/>
      <c r="C161" s="7" t="str">
        <f>IF(LEN(Table2[[#This Row],[Position]])&gt;0,INDEX(#REF!,MATCH(B161,table_lookup_positions,0),2),"")</f>
        <v/>
      </c>
      <c r="D161" s="7"/>
    </row>
    <row r="162" spans="1:4">
      <c r="A162" s="6" t="str">
        <f>IF(LEN(Table2[[#This Row],[Position]])&gt;0,ROW()-8,"")</f>
        <v/>
      </c>
      <c r="B162" s="7"/>
      <c r="C162" s="7" t="str">
        <f>IF(LEN(Table2[[#This Row],[Position]])&gt;0,INDEX(#REF!,MATCH(B162,table_lookup_positions,0),2),"")</f>
        <v/>
      </c>
      <c r="D162" s="7"/>
    </row>
    <row r="163" spans="1:4">
      <c r="A163" s="6" t="str">
        <f>IF(LEN(Table2[[#This Row],[Position]])&gt;0,ROW()-8,"")</f>
        <v/>
      </c>
      <c r="B163" s="7"/>
      <c r="C163" s="7" t="str">
        <f>IF(LEN(Table2[[#This Row],[Position]])&gt;0,INDEX(#REF!,MATCH(B163,table_lookup_positions,0),2),"")</f>
        <v/>
      </c>
      <c r="D163" s="7"/>
    </row>
    <row r="164" spans="1:4">
      <c r="A164" s="6" t="str">
        <f>IF(LEN(Table2[[#This Row],[Position]])&gt;0,ROW()-8,"")</f>
        <v/>
      </c>
      <c r="B164" s="7"/>
      <c r="C164" s="7" t="str">
        <f>IF(LEN(Table2[[#This Row],[Position]])&gt;0,INDEX(#REF!,MATCH(B164,table_lookup_positions,0),2),"")</f>
        <v/>
      </c>
      <c r="D164" s="7"/>
    </row>
    <row r="165" spans="1:4">
      <c r="A165" s="6" t="str">
        <f>IF(LEN(Table2[[#This Row],[Position]])&gt;0,ROW()-8,"")</f>
        <v/>
      </c>
      <c r="B165" s="7"/>
      <c r="C165" s="7" t="str">
        <f>IF(LEN(Table2[[#This Row],[Position]])&gt;0,INDEX(#REF!,MATCH(B165,table_lookup_positions,0),2),"")</f>
        <v/>
      </c>
      <c r="D165" s="7"/>
    </row>
    <row r="166" spans="1:4">
      <c r="A166" s="6" t="str">
        <f>IF(LEN(Table2[[#This Row],[Position]])&gt;0,ROW()-8,"")</f>
        <v/>
      </c>
      <c r="B166" s="7"/>
      <c r="C166" s="7" t="str">
        <f>IF(LEN(Table2[[#This Row],[Position]])&gt;0,INDEX(#REF!,MATCH(B166,table_lookup_positions,0),2),"")</f>
        <v/>
      </c>
      <c r="D166" s="7"/>
    </row>
    <row r="167" spans="1:4">
      <c r="A167" s="6" t="str">
        <f>IF(LEN(Table2[[#This Row],[Position]])&gt;0,ROW()-8,"")</f>
        <v/>
      </c>
      <c r="B167" s="7"/>
      <c r="C167" s="7" t="str">
        <f>IF(LEN(Table2[[#This Row],[Position]])&gt;0,INDEX(#REF!,MATCH(B167,table_lookup_positions,0),2),"")</f>
        <v/>
      </c>
      <c r="D167" s="7"/>
    </row>
    <row r="168" spans="1:4">
      <c r="A168" s="6" t="str">
        <f>IF(LEN(Table2[[#This Row],[Position]])&gt;0,ROW()-8,"")</f>
        <v/>
      </c>
      <c r="B168" s="7"/>
      <c r="C168" s="7" t="str">
        <f>IF(LEN(Table2[[#This Row],[Position]])&gt;0,INDEX(#REF!,MATCH(B168,table_lookup_positions,0),2),"")</f>
        <v/>
      </c>
      <c r="D168" s="7"/>
    </row>
    <row r="169" spans="1:4">
      <c r="A169" s="6" t="str">
        <f>IF(LEN(Table2[[#This Row],[Position]])&gt;0,ROW()-8,"")</f>
        <v/>
      </c>
      <c r="B169" s="7"/>
      <c r="C169" s="7" t="str">
        <f>IF(LEN(Table2[[#This Row],[Position]])&gt;0,INDEX(#REF!,MATCH(B169,table_lookup_positions,0),2),"")</f>
        <v/>
      </c>
      <c r="D169" s="7"/>
    </row>
    <row r="170" spans="1:4">
      <c r="A170" s="6" t="str">
        <f>IF(LEN(Table2[[#This Row],[Position]])&gt;0,ROW()-8,"")</f>
        <v/>
      </c>
      <c r="B170" s="7"/>
      <c r="C170" s="7" t="str">
        <f>IF(LEN(Table2[[#This Row],[Position]])&gt;0,INDEX(#REF!,MATCH(B170,table_lookup_positions,0),2),"")</f>
        <v/>
      </c>
      <c r="D170" s="7"/>
    </row>
    <row r="171" spans="1:4">
      <c r="A171" s="6" t="str">
        <f>IF(LEN(Table2[[#This Row],[Position]])&gt;0,ROW()-8,"")</f>
        <v/>
      </c>
      <c r="B171" s="7"/>
      <c r="C171" s="7" t="str">
        <f>IF(LEN(Table2[[#This Row],[Position]])&gt;0,INDEX(#REF!,MATCH(B171,table_lookup_positions,0),2),"")</f>
        <v/>
      </c>
      <c r="D171" s="7"/>
    </row>
    <row r="172" spans="1:4">
      <c r="A172" s="6" t="str">
        <f>IF(LEN(Table2[[#This Row],[Position]])&gt;0,ROW()-8,"")</f>
        <v/>
      </c>
      <c r="B172" s="7"/>
      <c r="C172" s="7" t="str">
        <f>IF(LEN(Table2[[#This Row],[Position]])&gt;0,INDEX(#REF!,MATCH(B172,table_lookup_positions,0),2),"")</f>
        <v/>
      </c>
      <c r="D172" s="7"/>
    </row>
    <row r="173" spans="1:4">
      <c r="A173" s="6" t="str">
        <f>IF(LEN(Table2[[#This Row],[Position]])&gt;0,ROW()-8,"")</f>
        <v/>
      </c>
      <c r="B173" s="7"/>
      <c r="C173" s="7" t="str">
        <f>IF(LEN(Table2[[#This Row],[Position]])&gt;0,INDEX(#REF!,MATCH(B173,table_lookup_positions,0),2),"")</f>
        <v/>
      </c>
      <c r="D173" s="7"/>
    </row>
    <row r="174" spans="1:4">
      <c r="A174" s="6" t="str">
        <f>IF(LEN(Table2[[#This Row],[Position]])&gt;0,ROW()-8,"")</f>
        <v/>
      </c>
      <c r="B174" s="7"/>
      <c r="C174" s="7" t="str">
        <f>IF(LEN(Table2[[#This Row],[Position]])&gt;0,INDEX(#REF!,MATCH(B174,table_lookup_positions,0),2),"")</f>
        <v/>
      </c>
      <c r="D174" s="7"/>
    </row>
    <row r="175" spans="1:4">
      <c r="A175" s="6" t="str">
        <f>IF(LEN(Table2[[#This Row],[Position]])&gt;0,ROW()-8,"")</f>
        <v/>
      </c>
      <c r="B175" s="7"/>
      <c r="C175" s="7" t="str">
        <f>IF(LEN(Table2[[#This Row],[Position]])&gt;0,INDEX(#REF!,MATCH(B175,table_lookup_positions,0),2),"")</f>
        <v/>
      </c>
      <c r="D175" s="7"/>
    </row>
    <row r="176" spans="1:4">
      <c r="A176" s="6" t="str">
        <f>IF(LEN(Table2[[#This Row],[Position]])&gt;0,ROW()-8,"")</f>
        <v/>
      </c>
      <c r="B176" s="7"/>
      <c r="C176" s="7" t="str">
        <f>IF(LEN(Table2[[#This Row],[Position]])&gt;0,INDEX(#REF!,MATCH(B176,table_lookup_positions,0),2),"")</f>
        <v/>
      </c>
      <c r="D176" s="7"/>
    </row>
    <row r="177" spans="1:4">
      <c r="A177" s="6" t="str">
        <f>IF(LEN(Table2[[#This Row],[Position]])&gt;0,ROW()-8,"")</f>
        <v/>
      </c>
      <c r="B177" s="7"/>
      <c r="C177" s="7" t="str">
        <f>IF(LEN(Table2[[#This Row],[Position]])&gt;0,INDEX(#REF!,MATCH(B177,table_lookup_positions,0),2),"")</f>
        <v/>
      </c>
      <c r="D177" s="7"/>
    </row>
    <row r="178" spans="1:4">
      <c r="A178" s="6" t="str">
        <f>IF(LEN(Table2[[#This Row],[Position]])&gt;0,ROW()-8,"")</f>
        <v/>
      </c>
      <c r="B178" s="7"/>
      <c r="C178" s="7" t="str">
        <f>IF(LEN(Table2[[#This Row],[Position]])&gt;0,INDEX(#REF!,MATCH(B178,table_lookup_positions,0),2),"")</f>
        <v/>
      </c>
      <c r="D178" s="7"/>
    </row>
    <row r="179" spans="1:4">
      <c r="A179" s="6" t="str">
        <f>IF(LEN(Table2[[#This Row],[Position]])&gt;0,ROW()-8,"")</f>
        <v/>
      </c>
      <c r="B179" s="7"/>
      <c r="C179" s="7" t="str">
        <f>IF(LEN(Table2[[#This Row],[Position]])&gt;0,INDEX(#REF!,MATCH(B179,table_lookup_positions,0),2),"")</f>
        <v/>
      </c>
      <c r="D179" s="7"/>
    </row>
    <row r="180" spans="1:4">
      <c r="A180" s="6" t="str">
        <f>IF(LEN(Table2[[#This Row],[Position]])&gt;0,ROW()-8,"")</f>
        <v/>
      </c>
      <c r="B180" s="7"/>
      <c r="C180" s="7" t="str">
        <f>IF(LEN(Table2[[#This Row],[Position]])&gt;0,INDEX(#REF!,MATCH(B180,table_lookup_positions,0),2),"")</f>
        <v/>
      </c>
      <c r="D180" s="7"/>
    </row>
    <row r="181" spans="1:4">
      <c r="A181" s="6" t="str">
        <f>IF(LEN(Table2[[#This Row],[Position]])&gt;0,ROW()-8,"")</f>
        <v/>
      </c>
      <c r="B181" s="7"/>
      <c r="C181" s="7" t="str">
        <f>IF(LEN(Table2[[#This Row],[Position]])&gt;0,INDEX(#REF!,MATCH(B181,table_lookup_positions,0),2),"")</f>
        <v/>
      </c>
      <c r="D181" s="7"/>
    </row>
    <row r="182" spans="1:4">
      <c r="A182" s="6" t="str">
        <f>IF(LEN(Table2[[#This Row],[Position]])&gt;0,ROW()-8,"")</f>
        <v/>
      </c>
      <c r="B182" s="7"/>
      <c r="C182" s="7" t="str">
        <f>IF(LEN(Table2[[#This Row],[Position]])&gt;0,INDEX(#REF!,MATCH(B182,table_lookup_positions,0),2),"")</f>
        <v/>
      </c>
      <c r="D182" s="7"/>
    </row>
    <row r="183" spans="1:4">
      <c r="A183" s="6" t="str">
        <f>IF(LEN(Table2[[#This Row],[Position]])&gt;0,ROW()-8,"")</f>
        <v/>
      </c>
      <c r="B183" s="7"/>
      <c r="C183" s="7" t="str">
        <f>IF(LEN(Table2[[#This Row],[Position]])&gt;0,INDEX(#REF!,MATCH(B183,table_lookup_positions,0),2),"")</f>
        <v/>
      </c>
      <c r="D183" s="7"/>
    </row>
    <row r="184" spans="1:4">
      <c r="A184" s="6" t="str">
        <f>IF(LEN(Table2[[#This Row],[Position]])&gt;0,ROW()-8,"")</f>
        <v/>
      </c>
      <c r="B184" s="7"/>
      <c r="C184" s="7" t="str">
        <f>IF(LEN(Table2[[#This Row],[Position]])&gt;0,INDEX(#REF!,MATCH(B184,table_lookup_positions,0),2),"")</f>
        <v/>
      </c>
      <c r="D184" s="7"/>
    </row>
    <row r="185" spans="1:4">
      <c r="A185" s="6" t="str">
        <f>IF(LEN(Table2[[#This Row],[Position]])&gt;0,ROW()-8,"")</f>
        <v/>
      </c>
      <c r="B185" s="7"/>
      <c r="C185" s="7" t="str">
        <f>IF(LEN(Table2[[#This Row],[Position]])&gt;0,INDEX(#REF!,MATCH(B185,table_lookup_positions,0),2),"")</f>
        <v/>
      </c>
      <c r="D185" s="7"/>
    </row>
    <row r="186" spans="1:4">
      <c r="A186" s="6" t="str">
        <f>IF(LEN(Table2[[#This Row],[Position]])&gt;0,ROW()-8,"")</f>
        <v/>
      </c>
      <c r="B186" s="7"/>
      <c r="C186" s="7" t="str">
        <f>IF(LEN(Table2[[#This Row],[Position]])&gt;0,INDEX(#REF!,MATCH(B186,table_lookup_positions,0),2),"")</f>
        <v/>
      </c>
      <c r="D186" s="7"/>
    </row>
    <row r="187" spans="1:4">
      <c r="A187" s="6" t="str">
        <f>IF(LEN(Table2[[#This Row],[Position]])&gt;0,ROW()-8,"")</f>
        <v/>
      </c>
      <c r="B187" s="7"/>
      <c r="C187" s="7" t="str">
        <f>IF(LEN(Table2[[#This Row],[Position]])&gt;0,INDEX(#REF!,MATCH(B187,table_lookup_positions,0),2),"")</f>
        <v/>
      </c>
      <c r="D187" s="7"/>
    </row>
    <row r="188" spans="1:4">
      <c r="A188" s="6" t="str">
        <f>IF(LEN(Table2[[#This Row],[Position]])&gt;0,ROW()-8,"")</f>
        <v/>
      </c>
      <c r="B188" s="7"/>
      <c r="C188" s="7" t="str">
        <f>IF(LEN(Table2[[#This Row],[Position]])&gt;0,INDEX(#REF!,MATCH(B188,table_lookup_positions,0),2),"")</f>
        <v/>
      </c>
      <c r="D188" s="7"/>
    </row>
    <row r="189" spans="1:4">
      <c r="A189" s="6" t="str">
        <f>IF(LEN(Table2[[#This Row],[Position]])&gt;0,ROW()-8,"")</f>
        <v/>
      </c>
      <c r="B189" s="7"/>
      <c r="C189" s="7" t="str">
        <f>IF(LEN(Table2[[#This Row],[Position]])&gt;0,INDEX(#REF!,MATCH(B189,table_lookup_positions,0),2),"")</f>
        <v/>
      </c>
      <c r="D189" s="7"/>
    </row>
    <row r="190" spans="1:4">
      <c r="A190" s="6" t="str">
        <f>IF(LEN(Table2[[#This Row],[Position]])&gt;0,ROW()-8,"")</f>
        <v/>
      </c>
      <c r="B190" s="7"/>
      <c r="C190" s="7" t="str">
        <f>IF(LEN(Table2[[#This Row],[Position]])&gt;0,INDEX(#REF!,MATCH(B190,table_lookup_positions,0),2),"")</f>
        <v/>
      </c>
      <c r="D190" s="7"/>
    </row>
    <row r="191" spans="1:4">
      <c r="A191" s="6" t="str">
        <f>IF(LEN(Table2[[#This Row],[Position]])&gt;0,ROW()-8,"")</f>
        <v/>
      </c>
      <c r="B191" s="7"/>
      <c r="C191" s="7" t="str">
        <f>IF(LEN(Table2[[#This Row],[Position]])&gt;0,INDEX(#REF!,MATCH(B191,table_lookup_positions,0),2),"")</f>
        <v/>
      </c>
      <c r="D191" s="7"/>
    </row>
    <row r="192" spans="1:4">
      <c r="A192" s="6" t="str">
        <f>IF(LEN(Table2[[#This Row],[Position]])&gt;0,ROW()-8,"")</f>
        <v/>
      </c>
      <c r="B192" s="7"/>
      <c r="C192" s="7" t="str">
        <f>IF(LEN(Table2[[#This Row],[Position]])&gt;0,INDEX(#REF!,MATCH(B192,table_lookup_positions,0),2),"")</f>
        <v/>
      </c>
      <c r="D192" s="7"/>
    </row>
    <row r="193" spans="1:4">
      <c r="A193" s="6" t="str">
        <f>IF(LEN(Table2[[#This Row],[Position]])&gt;0,ROW()-8,"")</f>
        <v/>
      </c>
      <c r="B193" s="7"/>
      <c r="C193" s="7" t="str">
        <f>IF(LEN(Table2[[#This Row],[Position]])&gt;0,INDEX(#REF!,MATCH(B193,table_lookup_positions,0),2),"")</f>
        <v/>
      </c>
      <c r="D193" s="7"/>
    </row>
    <row r="194" spans="1:4">
      <c r="A194" s="6" t="str">
        <f>IF(LEN(Table2[[#This Row],[Position]])&gt;0,ROW()-8,"")</f>
        <v/>
      </c>
      <c r="B194" s="7"/>
      <c r="C194" s="7" t="str">
        <f>IF(LEN(Table2[[#This Row],[Position]])&gt;0,INDEX(#REF!,MATCH(B194,table_lookup_positions,0),2),"")</f>
        <v/>
      </c>
      <c r="D194" s="7"/>
    </row>
    <row r="195" spans="1:4">
      <c r="A195" s="6" t="str">
        <f>IF(LEN(Table2[[#This Row],[Position]])&gt;0,ROW()-8,"")</f>
        <v/>
      </c>
      <c r="B195" s="7"/>
      <c r="C195" s="7" t="str">
        <f>IF(LEN(Table2[[#This Row],[Position]])&gt;0,INDEX(#REF!,MATCH(B195,table_lookup_positions,0),2),"")</f>
        <v/>
      </c>
      <c r="D195" s="7"/>
    </row>
    <row r="196" spans="1:4">
      <c r="A196" s="6" t="str">
        <f>IF(LEN(Table2[[#This Row],[Position]])&gt;0,ROW()-8,"")</f>
        <v/>
      </c>
      <c r="B196" s="7"/>
      <c r="C196" s="7" t="str">
        <f>IF(LEN(Table2[[#This Row],[Position]])&gt;0,INDEX(#REF!,MATCH(B196,table_lookup_positions,0),2),"")</f>
        <v/>
      </c>
      <c r="D196" s="7"/>
    </row>
    <row r="197" spans="1:4">
      <c r="A197" s="6" t="str">
        <f>IF(LEN(Table2[[#This Row],[Position]])&gt;0,ROW()-8,"")</f>
        <v/>
      </c>
      <c r="B197" s="7"/>
      <c r="C197" s="7" t="str">
        <f>IF(LEN(Table2[[#This Row],[Position]])&gt;0,INDEX(#REF!,MATCH(B197,table_lookup_positions,0),2),"")</f>
        <v/>
      </c>
      <c r="D197" s="7"/>
    </row>
    <row r="198" spans="1:4">
      <c r="A198" s="6" t="str">
        <f>IF(LEN(Table2[[#This Row],[Position]])&gt;0,ROW()-8,"")</f>
        <v/>
      </c>
      <c r="B198" s="7"/>
      <c r="C198" s="7" t="str">
        <f>IF(LEN(Table2[[#This Row],[Position]])&gt;0,INDEX(#REF!,MATCH(B198,table_lookup_positions,0),2),"")</f>
        <v/>
      </c>
      <c r="D198" s="7"/>
    </row>
    <row r="199" spans="1:4">
      <c r="A199" s="6" t="str">
        <f>IF(LEN(Table2[[#This Row],[Position]])&gt;0,ROW()-8,"")</f>
        <v/>
      </c>
      <c r="B199" s="7"/>
      <c r="C199" s="7" t="str">
        <f>IF(LEN(Table2[[#This Row],[Position]])&gt;0,INDEX(#REF!,MATCH(B199,table_lookup_positions,0),2),"")</f>
        <v/>
      </c>
      <c r="D199" s="7"/>
    </row>
    <row r="200" spans="1:4">
      <c r="A200" s="6" t="str">
        <f>IF(LEN(Table2[[#This Row],[Position]])&gt;0,ROW()-8,"")</f>
        <v/>
      </c>
      <c r="B200" s="7"/>
      <c r="C200" s="7" t="str">
        <f>IF(LEN(Table2[[#This Row],[Position]])&gt;0,INDEX(#REF!,MATCH(B200,table_lookup_positions,0),2),"")</f>
        <v/>
      </c>
      <c r="D200" s="7"/>
    </row>
    <row r="201" spans="1:4">
      <c r="A201" s="6" t="str">
        <f>IF(LEN(Table2[[#This Row],[Position]])&gt;0,ROW()-8,"")</f>
        <v/>
      </c>
      <c r="B201" s="7"/>
      <c r="C201" s="7" t="str">
        <f>IF(LEN(Table2[[#This Row],[Position]])&gt;0,INDEX(#REF!,MATCH(B201,table_lookup_positions,0),2),"")</f>
        <v/>
      </c>
      <c r="D201" s="7"/>
    </row>
    <row r="202" spans="1:4">
      <c r="A202" s="6" t="str">
        <f>IF(LEN(Table2[[#This Row],[Position]])&gt;0,ROW()-8,"")</f>
        <v/>
      </c>
      <c r="B202" s="7"/>
      <c r="C202" s="7" t="str">
        <f>IF(LEN(Table2[[#This Row],[Position]])&gt;0,INDEX(#REF!,MATCH(B202,table_lookup_positions,0),2),"")</f>
        <v/>
      </c>
      <c r="D202" s="7"/>
    </row>
    <row r="203" spans="1:4">
      <c r="A203" s="6" t="str">
        <f>IF(LEN(Table2[[#This Row],[Position]])&gt;0,ROW()-8,"")</f>
        <v/>
      </c>
      <c r="B203" s="7"/>
      <c r="C203" s="7" t="str">
        <f>IF(LEN(Table2[[#This Row],[Position]])&gt;0,INDEX(#REF!,MATCH(B203,table_lookup_positions,0),2),"")</f>
        <v/>
      </c>
      <c r="D203" s="7"/>
    </row>
    <row r="204" spans="1:4">
      <c r="A204" s="6" t="str">
        <f>IF(LEN(Table2[[#This Row],[Position]])&gt;0,ROW()-8,"")</f>
        <v/>
      </c>
      <c r="B204" s="7"/>
      <c r="C204" s="7" t="str">
        <f>IF(LEN(Table2[[#This Row],[Position]])&gt;0,INDEX(#REF!,MATCH(B204,table_lookup_positions,0),2),"")</f>
        <v/>
      </c>
      <c r="D204" s="7"/>
    </row>
    <row r="205" spans="1:4">
      <c r="A205" s="6" t="str">
        <f>IF(LEN(Table2[[#This Row],[Position]])&gt;0,ROW()-8,"")</f>
        <v/>
      </c>
      <c r="B205" s="7"/>
      <c r="C205" s="7" t="str">
        <f>IF(LEN(Table2[[#This Row],[Position]])&gt;0,INDEX(#REF!,MATCH(B205,table_lookup_positions,0),2),"")</f>
        <v/>
      </c>
      <c r="D205" s="7"/>
    </row>
    <row r="206" spans="1:4">
      <c r="A206" s="6" t="str">
        <f>IF(LEN(Table2[[#This Row],[Position]])&gt;0,ROW()-8,"")</f>
        <v/>
      </c>
      <c r="B206" s="7"/>
      <c r="C206" s="7" t="str">
        <f>IF(LEN(Table2[[#This Row],[Position]])&gt;0,INDEX(#REF!,MATCH(B206,table_lookup_positions,0),2),"")</f>
        <v/>
      </c>
      <c r="D206" s="7"/>
    </row>
    <row r="207" spans="1:4">
      <c r="A207" s="6" t="str">
        <f>IF(LEN(Table2[[#This Row],[Position]])&gt;0,ROW()-8,"")</f>
        <v/>
      </c>
      <c r="B207" s="7"/>
      <c r="C207" s="7" t="str">
        <f>IF(LEN(Table2[[#This Row],[Position]])&gt;0,INDEX(#REF!,MATCH(B207,table_lookup_positions,0),2),"")</f>
        <v/>
      </c>
      <c r="D207" s="7"/>
    </row>
    <row r="208" spans="1:4">
      <c r="A208" s="6" t="str">
        <f>IF(LEN(Table2[[#This Row],[Position]])&gt;0,ROW()-8,"")</f>
        <v/>
      </c>
      <c r="B208" s="7"/>
      <c r="C208" s="7" t="str">
        <f>IF(LEN(Table2[[#This Row],[Position]])&gt;0,INDEX(#REF!,MATCH(B208,table_lookup_positions,0),2),"")</f>
        <v/>
      </c>
      <c r="D208" s="7"/>
    </row>
    <row r="209" spans="1:4">
      <c r="A209" s="6" t="str">
        <f>IF(LEN(Table2[[#This Row],[Position]])&gt;0,ROW()-8,"")</f>
        <v/>
      </c>
      <c r="B209" s="7"/>
      <c r="C209" s="7" t="str">
        <f>IF(LEN(Table2[[#This Row],[Position]])&gt;0,INDEX(#REF!,MATCH(B209,table_lookup_positions,0),2),"")</f>
        <v/>
      </c>
      <c r="D209" s="7"/>
    </row>
    <row r="210" spans="1:4">
      <c r="A210" s="6" t="str">
        <f>IF(LEN(Table2[[#This Row],[Position]])&gt;0,ROW()-8,"")</f>
        <v/>
      </c>
      <c r="B210" s="7"/>
      <c r="C210" s="7" t="str">
        <f>IF(LEN(Table2[[#This Row],[Position]])&gt;0,INDEX(#REF!,MATCH(B210,table_lookup_positions,0),2),"")</f>
        <v/>
      </c>
      <c r="D210" s="7"/>
    </row>
    <row r="211" spans="1:4">
      <c r="A211" s="6" t="str">
        <f>IF(LEN(Table2[[#This Row],[Position]])&gt;0,ROW()-8,"")</f>
        <v/>
      </c>
      <c r="B211" s="7"/>
      <c r="C211" s="7" t="str">
        <f>IF(LEN(Table2[[#This Row],[Position]])&gt;0,INDEX(#REF!,MATCH(B211,table_lookup_positions,0),2),"")</f>
        <v/>
      </c>
      <c r="D211" s="7"/>
    </row>
    <row r="212" spans="1:4">
      <c r="A212" s="6" t="str">
        <f>IF(LEN(Table2[[#This Row],[Position]])&gt;0,ROW()-8,"")</f>
        <v/>
      </c>
      <c r="B212" s="7"/>
      <c r="C212" s="7" t="str">
        <f>IF(LEN(Table2[[#This Row],[Position]])&gt;0,INDEX(#REF!,MATCH(B212,table_lookup_positions,0),2),"")</f>
        <v/>
      </c>
      <c r="D212" s="7"/>
    </row>
    <row r="213" spans="1:4">
      <c r="A213" s="6" t="str">
        <f>IF(LEN(Table2[[#This Row],[Position]])&gt;0,ROW()-8,"")</f>
        <v/>
      </c>
      <c r="B213" s="7"/>
      <c r="C213" s="7" t="str">
        <f>IF(LEN(Table2[[#This Row],[Position]])&gt;0,INDEX(#REF!,MATCH(B213,table_lookup_positions,0),2),"")</f>
        <v/>
      </c>
      <c r="D213" s="7"/>
    </row>
    <row r="214" spans="1:4">
      <c r="A214" s="6" t="str">
        <f>IF(LEN(Table2[[#This Row],[Position]])&gt;0,ROW()-8,"")</f>
        <v/>
      </c>
      <c r="B214" s="7"/>
      <c r="C214" s="7" t="str">
        <f>IF(LEN(Table2[[#This Row],[Position]])&gt;0,INDEX(#REF!,MATCH(B214,table_lookup_positions,0),2),"")</f>
        <v/>
      </c>
      <c r="D214" s="7"/>
    </row>
    <row r="215" spans="1:4">
      <c r="A215" s="6" t="str">
        <f>IF(LEN(Table2[[#This Row],[Position]])&gt;0,ROW()-8,"")</f>
        <v/>
      </c>
      <c r="B215" s="7"/>
      <c r="C215" s="7" t="str">
        <f>IF(LEN(Table2[[#This Row],[Position]])&gt;0,INDEX(#REF!,MATCH(B215,table_lookup_positions,0),2),"")</f>
        <v/>
      </c>
      <c r="D215" s="7"/>
    </row>
    <row r="216" spans="1:4">
      <c r="A216" s="6" t="str">
        <f>IF(LEN(Table2[[#This Row],[Position]])&gt;0,ROW()-8,"")</f>
        <v/>
      </c>
      <c r="B216" s="7"/>
      <c r="C216" s="7" t="str">
        <f>IF(LEN(Table2[[#This Row],[Position]])&gt;0,INDEX(#REF!,MATCH(B216,table_lookup_positions,0),2),"")</f>
        <v/>
      </c>
      <c r="D216" s="7"/>
    </row>
    <row r="217" spans="1:4">
      <c r="A217" s="6" t="str">
        <f>IF(LEN(Table2[[#This Row],[Position]])&gt;0,ROW()-8,"")</f>
        <v/>
      </c>
      <c r="B217" s="7"/>
      <c r="C217" s="7" t="str">
        <f>IF(LEN(Table2[[#This Row],[Position]])&gt;0,INDEX(#REF!,MATCH(B217,table_lookup_positions,0),2),"")</f>
        <v/>
      </c>
      <c r="D217" s="7"/>
    </row>
    <row r="218" spans="1:4">
      <c r="A218" s="6" t="str">
        <f>IF(LEN(Table2[[#This Row],[Position]])&gt;0,ROW()-8,"")</f>
        <v/>
      </c>
      <c r="B218" s="7"/>
      <c r="C218" s="7" t="str">
        <f>IF(LEN(Table2[[#This Row],[Position]])&gt;0,INDEX(#REF!,MATCH(B218,table_lookup_positions,0),2),"")</f>
        <v/>
      </c>
      <c r="D218" s="7"/>
    </row>
    <row r="219" spans="1:4">
      <c r="A219" s="6" t="str">
        <f>IF(LEN(Table2[[#This Row],[Position]])&gt;0,ROW()-8,"")</f>
        <v/>
      </c>
      <c r="B219" s="7"/>
      <c r="C219" s="7" t="str">
        <f>IF(LEN(Table2[[#This Row],[Position]])&gt;0,INDEX(#REF!,MATCH(B219,table_lookup_positions,0),2),"")</f>
        <v/>
      </c>
      <c r="D219" s="7"/>
    </row>
    <row r="220" spans="1:4">
      <c r="A220" s="6" t="str">
        <f>IF(LEN(Table2[[#This Row],[Position]])&gt;0,ROW()-8,"")</f>
        <v/>
      </c>
      <c r="B220" s="7"/>
      <c r="C220" s="7" t="str">
        <f>IF(LEN(Table2[[#This Row],[Position]])&gt;0,INDEX(#REF!,MATCH(B220,table_lookup_positions,0),2),"")</f>
        <v/>
      </c>
      <c r="D220" s="7"/>
    </row>
    <row r="221" spans="1:4">
      <c r="A221" s="6" t="str">
        <f>IF(LEN(Table2[[#This Row],[Position]])&gt;0,ROW()-8,"")</f>
        <v/>
      </c>
      <c r="B221" s="7"/>
      <c r="C221" s="7" t="str">
        <f>IF(LEN(Table2[[#This Row],[Position]])&gt;0,INDEX(#REF!,MATCH(B221,table_lookup_positions,0),2),"")</f>
        <v/>
      </c>
      <c r="D221" s="7"/>
    </row>
    <row r="222" spans="1:4">
      <c r="A222" s="6" t="str">
        <f>IF(LEN(Table2[[#This Row],[Position]])&gt;0,ROW()-8,"")</f>
        <v/>
      </c>
      <c r="B222" s="7"/>
      <c r="C222" s="7" t="str">
        <f>IF(LEN(Table2[[#This Row],[Position]])&gt;0,INDEX(#REF!,MATCH(B222,table_lookup_positions,0),2),"")</f>
        <v/>
      </c>
      <c r="D222" s="7"/>
    </row>
    <row r="223" spans="1:4">
      <c r="A223" s="6" t="str">
        <f>IF(LEN(Table2[[#This Row],[Position]])&gt;0,ROW()-8,"")</f>
        <v/>
      </c>
      <c r="B223" s="7"/>
      <c r="C223" s="7" t="str">
        <f>IF(LEN(Table2[[#This Row],[Position]])&gt;0,INDEX(#REF!,MATCH(B223,table_lookup_positions,0),2),"")</f>
        <v/>
      </c>
      <c r="D223" s="7"/>
    </row>
    <row r="224" spans="1:4">
      <c r="A224" s="6" t="str">
        <f>IF(LEN(Table2[[#This Row],[Position]])&gt;0,ROW()-8,"")</f>
        <v/>
      </c>
      <c r="B224" s="7"/>
      <c r="C224" s="7" t="str">
        <f>IF(LEN(Table2[[#This Row],[Position]])&gt;0,INDEX(#REF!,MATCH(B224,table_lookup_positions,0),2),"")</f>
        <v/>
      </c>
      <c r="D224" s="7"/>
    </row>
    <row r="225" spans="1:4">
      <c r="A225" s="6" t="str">
        <f>IF(LEN(Table2[[#This Row],[Position]])&gt;0,ROW()-8,"")</f>
        <v/>
      </c>
      <c r="B225" s="7"/>
      <c r="C225" s="7" t="str">
        <f>IF(LEN(Table2[[#This Row],[Position]])&gt;0,INDEX(#REF!,MATCH(B225,table_lookup_positions,0),2),"")</f>
        <v/>
      </c>
      <c r="D225" s="7"/>
    </row>
    <row r="226" spans="1:4">
      <c r="A226" s="6" t="str">
        <f>IF(LEN(Table2[[#This Row],[Position]])&gt;0,ROW()-8,"")</f>
        <v/>
      </c>
      <c r="B226" s="7"/>
      <c r="C226" s="7" t="str">
        <f>IF(LEN(Table2[[#This Row],[Position]])&gt;0,INDEX(#REF!,MATCH(B226,table_lookup_positions,0),2),"")</f>
        <v/>
      </c>
      <c r="D226" s="7"/>
    </row>
    <row r="227" spans="1:4">
      <c r="A227" s="6" t="str">
        <f>IF(LEN(Table2[[#This Row],[Position]])&gt;0,ROW()-8,"")</f>
        <v/>
      </c>
      <c r="B227" s="7"/>
      <c r="C227" s="7" t="str">
        <f>IF(LEN(Table2[[#This Row],[Position]])&gt;0,INDEX(#REF!,MATCH(B227,table_lookup_positions,0),2),"")</f>
        <v/>
      </c>
      <c r="D227" s="7"/>
    </row>
    <row r="228" spans="1:4">
      <c r="A228" s="6" t="str">
        <f>IF(LEN(Table2[[#This Row],[Position]])&gt;0,ROW()-8,"")</f>
        <v/>
      </c>
      <c r="B228" s="7"/>
      <c r="C228" s="7" t="str">
        <f>IF(LEN(Table2[[#This Row],[Position]])&gt;0,INDEX(#REF!,MATCH(B228,table_lookup_positions,0),2),"")</f>
        <v/>
      </c>
      <c r="D228" s="7"/>
    </row>
    <row r="229" spans="1:4">
      <c r="A229" s="6" t="str">
        <f>IF(LEN(Table2[[#This Row],[Position]])&gt;0,ROW()-8,"")</f>
        <v/>
      </c>
      <c r="B229" s="7"/>
      <c r="C229" s="7" t="str">
        <f>IF(LEN(Table2[[#This Row],[Position]])&gt;0,INDEX(#REF!,MATCH(B229,table_lookup_positions,0),2),"")</f>
        <v/>
      </c>
      <c r="D229" s="7"/>
    </row>
    <row r="230" spans="1:4">
      <c r="A230" s="6" t="str">
        <f>IF(LEN(Table2[[#This Row],[Position]])&gt;0,ROW()-8,"")</f>
        <v/>
      </c>
      <c r="B230" s="7"/>
      <c r="C230" s="7" t="str">
        <f>IF(LEN(Table2[[#This Row],[Position]])&gt;0,INDEX(#REF!,MATCH(B230,table_lookup_positions,0),2),"")</f>
        <v/>
      </c>
      <c r="D230" s="7"/>
    </row>
    <row r="231" spans="1:4">
      <c r="A231" s="6" t="str">
        <f>IF(LEN(Table2[[#This Row],[Position]])&gt;0,ROW()-8,"")</f>
        <v/>
      </c>
      <c r="B231" s="7"/>
      <c r="C231" s="7" t="str">
        <f>IF(LEN(Table2[[#This Row],[Position]])&gt;0,INDEX(#REF!,MATCH(B231,table_lookup_positions,0),2),"")</f>
        <v/>
      </c>
      <c r="D231" s="7"/>
    </row>
    <row r="232" spans="1:4">
      <c r="A232" s="6" t="str">
        <f>IF(LEN(Table2[[#This Row],[Position]])&gt;0,ROW()-8,"")</f>
        <v/>
      </c>
      <c r="B232" s="7"/>
      <c r="C232" s="7" t="str">
        <f>IF(LEN(Table2[[#This Row],[Position]])&gt;0,INDEX(#REF!,MATCH(B232,table_lookup_positions,0),2),"")</f>
        <v/>
      </c>
      <c r="D232" s="7"/>
    </row>
    <row r="233" spans="1:4">
      <c r="A233" s="6" t="str">
        <f>IF(LEN(Table2[[#This Row],[Position]])&gt;0,ROW()-8,"")</f>
        <v/>
      </c>
      <c r="B233" s="7"/>
      <c r="C233" s="7" t="str">
        <f>IF(LEN(Table2[[#This Row],[Position]])&gt;0,INDEX(#REF!,MATCH(B233,table_lookup_positions,0),2),"")</f>
        <v/>
      </c>
      <c r="D233" s="7"/>
    </row>
    <row r="234" spans="1:4">
      <c r="A234" s="6" t="str">
        <f>IF(LEN(Table2[[#This Row],[Position]])&gt;0,ROW()-8,"")</f>
        <v/>
      </c>
      <c r="B234" s="7"/>
      <c r="C234" s="7" t="str">
        <f>IF(LEN(Table2[[#This Row],[Position]])&gt;0,INDEX(#REF!,MATCH(B234,table_lookup_positions,0),2),"")</f>
        <v/>
      </c>
      <c r="D234" s="7"/>
    </row>
    <row r="235" spans="1:4">
      <c r="A235" s="6" t="str">
        <f>IF(LEN(Table2[[#This Row],[Position]])&gt;0,ROW()-8,"")</f>
        <v/>
      </c>
      <c r="B235" s="7"/>
      <c r="C235" s="7" t="str">
        <f>IF(LEN(Table2[[#This Row],[Position]])&gt;0,INDEX(#REF!,MATCH(B235,table_lookup_positions,0),2),"")</f>
        <v/>
      </c>
      <c r="D235" s="7"/>
    </row>
    <row r="236" spans="1:4">
      <c r="A236" s="6" t="str">
        <f>IF(LEN(Table2[[#This Row],[Position]])&gt;0,ROW()-8,"")</f>
        <v/>
      </c>
      <c r="B236" s="7"/>
      <c r="C236" s="7" t="str">
        <f>IF(LEN(Table2[[#This Row],[Position]])&gt;0,INDEX(#REF!,MATCH(B236,table_lookup_positions,0),2),"")</f>
        <v/>
      </c>
      <c r="D236" s="7"/>
    </row>
    <row r="237" spans="1:4">
      <c r="A237" s="6" t="str">
        <f>IF(LEN(Table2[[#This Row],[Position]])&gt;0,ROW()-8,"")</f>
        <v/>
      </c>
      <c r="B237" s="7"/>
      <c r="C237" s="7" t="str">
        <f>IF(LEN(Table2[[#This Row],[Position]])&gt;0,INDEX(#REF!,MATCH(B237,table_lookup_positions,0),2),"")</f>
        <v/>
      </c>
      <c r="D237" s="7"/>
    </row>
    <row r="238" spans="1:4">
      <c r="A238" s="6" t="str">
        <f>IF(LEN(Table2[[#This Row],[Position]])&gt;0,ROW()-8,"")</f>
        <v/>
      </c>
      <c r="B238" s="7"/>
      <c r="C238" s="7" t="str">
        <f>IF(LEN(Table2[[#This Row],[Position]])&gt;0,INDEX(#REF!,MATCH(B238,table_lookup_positions,0),2),"")</f>
        <v/>
      </c>
      <c r="D238" s="7"/>
    </row>
    <row r="239" spans="1:4">
      <c r="A239" s="6" t="str">
        <f>IF(LEN(Table2[[#This Row],[Position]])&gt;0,ROW()-8,"")</f>
        <v/>
      </c>
      <c r="B239" s="7"/>
      <c r="C239" s="7" t="str">
        <f>IF(LEN(Table2[[#This Row],[Position]])&gt;0,INDEX(#REF!,MATCH(B239,table_lookup_positions,0),2),"")</f>
        <v/>
      </c>
      <c r="D239" s="7"/>
    </row>
    <row r="240" spans="1:4">
      <c r="A240" s="6" t="str">
        <f>IF(LEN(Table2[[#This Row],[Position]])&gt;0,ROW()-8,"")</f>
        <v/>
      </c>
      <c r="B240" s="7"/>
      <c r="C240" s="7" t="str">
        <f>IF(LEN(Table2[[#This Row],[Position]])&gt;0,INDEX(#REF!,MATCH(B240,table_lookup_positions,0),2),"")</f>
        <v/>
      </c>
      <c r="D240" s="7"/>
    </row>
    <row r="241" spans="1:4">
      <c r="A241" s="6" t="str">
        <f>IF(LEN(Table2[[#This Row],[Position]])&gt;0,ROW()-8,"")</f>
        <v/>
      </c>
      <c r="B241" s="7"/>
      <c r="C241" s="7" t="str">
        <f>IF(LEN(Table2[[#This Row],[Position]])&gt;0,INDEX(#REF!,MATCH(B241,table_lookup_positions,0),2),"")</f>
        <v/>
      </c>
      <c r="D241" s="7"/>
    </row>
    <row r="242" spans="1:4">
      <c r="A242" s="6" t="str">
        <f>IF(LEN(Table2[[#This Row],[Position]])&gt;0,ROW()-8,"")</f>
        <v/>
      </c>
      <c r="B242" s="7"/>
      <c r="C242" s="7" t="str">
        <f>IF(LEN(Table2[[#This Row],[Position]])&gt;0,INDEX(#REF!,MATCH(B242,table_lookup_positions,0),2),"")</f>
        <v/>
      </c>
      <c r="D242" s="7"/>
    </row>
    <row r="243" spans="1:4">
      <c r="A243" s="6" t="str">
        <f>IF(LEN(Table2[[#This Row],[Position]])&gt;0,ROW()-8,"")</f>
        <v/>
      </c>
      <c r="B243" s="7"/>
      <c r="C243" s="7" t="str">
        <f>IF(LEN(Table2[[#This Row],[Position]])&gt;0,INDEX(#REF!,MATCH(B243,table_lookup_positions,0),2),"")</f>
        <v/>
      </c>
      <c r="D243" s="7"/>
    </row>
    <row r="244" spans="1:4">
      <c r="A244" s="6" t="str">
        <f>IF(LEN(Table2[[#This Row],[Position]])&gt;0,ROW()-8,"")</f>
        <v/>
      </c>
      <c r="B244" s="7"/>
      <c r="C244" s="7" t="str">
        <f>IF(LEN(Table2[[#This Row],[Position]])&gt;0,INDEX(#REF!,MATCH(B244,table_lookup_positions,0),2),"")</f>
        <v/>
      </c>
      <c r="D244" s="7"/>
    </row>
    <row r="245" spans="1:4">
      <c r="A245" s="6" t="str">
        <f>IF(LEN(Table2[[#This Row],[Position]])&gt;0,ROW()-8,"")</f>
        <v/>
      </c>
      <c r="B245" s="7"/>
      <c r="C245" s="7" t="str">
        <f>IF(LEN(Table2[[#This Row],[Position]])&gt;0,INDEX(#REF!,MATCH(B245,table_lookup_positions,0),2),"")</f>
        <v/>
      </c>
      <c r="D245" s="7"/>
    </row>
    <row r="246" spans="1:4">
      <c r="A246" s="6" t="str">
        <f>IF(LEN(Table2[[#This Row],[Position]])&gt;0,ROW()-8,"")</f>
        <v/>
      </c>
      <c r="B246" s="7"/>
      <c r="C246" s="7" t="str">
        <f>IF(LEN(Table2[[#This Row],[Position]])&gt;0,INDEX(#REF!,MATCH(B246,table_lookup_positions,0),2),"")</f>
        <v/>
      </c>
      <c r="D246" s="7"/>
    </row>
    <row r="247" spans="1:4">
      <c r="A247" s="6" t="str">
        <f>IF(LEN(Table2[[#This Row],[Position]])&gt;0,ROW()-8,"")</f>
        <v/>
      </c>
      <c r="B247" s="7"/>
      <c r="C247" s="7" t="str">
        <f>IF(LEN(Table2[[#This Row],[Position]])&gt;0,INDEX(#REF!,MATCH(B247,table_lookup_positions,0),2),"")</f>
        <v/>
      </c>
      <c r="D247" s="7"/>
    </row>
    <row r="248" spans="1:4">
      <c r="A248" s="6" t="str">
        <f>IF(LEN(Table2[[#This Row],[Position]])&gt;0,ROW()-8,"")</f>
        <v/>
      </c>
      <c r="B248" s="7"/>
      <c r="C248" s="7" t="str">
        <f>IF(LEN(Table2[[#This Row],[Position]])&gt;0,INDEX(#REF!,MATCH(B248,table_lookup_positions,0),2),"")</f>
        <v/>
      </c>
      <c r="D248" s="7"/>
    </row>
    <row r="249" spans="1:4">
      <c r="A249" s="6" t="str">
        <f>IF(LEN(Table2[[#This Row],[Position]])&gt;0,ROW()-8,"")</f>
        <v/>
      </c>
      <c r="B249" s="7"/>
      <c r="C249" s="7" t="str">
        <f>IF(LEN(Table2[[#This Row],[Position]])&gt;0,INDEX(#REF!,MATCH(B249,table_lookup_positions,0),2),"")</f>
        <v/>
      </c>
      <c r="D249" s="7"/>
    </row>
    <row r="250" spans="1:4">
      <c r="A250" s="8" t="str">
        <f>IF(LEN(Table2[[#This Row],[Position]])&gt;0,ROW()-8,"")</f>
        <v/>
      </c>
      <c r="B250" s="9"/>
      <c r="C250" s="7" t="str">
        <f>IF(LEN(Table2[[#This Row],[Position]])&gt;0,INDEX(#REF!,MATCH(B250,table_lookup_positions,0),2),"")</f>
        <v/>
      </c>
      <c r="D250" s="9"/>
    </row>
  </sheetData>
  <sheetProtection selectLockedCells="1"/>
  <mergeCells count="2">
    <mergeCell ref="D4:D5"/>
    <mergeCell ref="B4:C5"/>
  </mergeCells>
  <phoneticPr fontId="1" type="noConversion"/>
  <conditionalFormatting sqref="A9:D250">
    <cfRule type="expression" dxfId="6" priority="2">
      <formula>ROW()&gt;max_rows</formula>
    </cfRule>
  </conditionalFormatting>
  <dataValidations count="1">
    <dataValidation type="list" allowBlank="1" showInputMessage="1" showErrorMessage="1" sqref="B9:B250" xr:uid="{5E8D17B5-2494-4A5D-88DE-8F6EF78C06D5}">
      <formula1>table_lookup_positions</formula1>
    </dataValidation>
  </dataValidations>
  <pageMargins left="0.7" right="0.7" top="0.75" bottom="0.75" header="0.3" footer="0.3"/>
  <pageSetup paperSize="8" scale="95" fitToHeight="0" orientation="landscape" horizontalDpi="200" verticalDpi="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A514F7-AF00-4B9E-AB30-25E33B074C2D}">
          <x14:formula1>
            <xm:f>Lookup!$I$13:$I$18</xm:f>
          </x14:formula1>
          <xm:sqref>C9:C250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B65E-86B3-4624-8183-2B95A985EFB2}">
  <sheetPr codeName="Sheet3"/>
  <dimension ref="I3:J15"/>
  <sheetViews>
    <sheetView zoomScale="130" zoomScaleNormal="130" workbookViewId="0">
      <selection activeCell="I12" sqref="I12:I15"/>
    </sheetView>
  </sheetViews>
  <sheetFormatPr defaultRowHeight="14.25"/>
  <cols>
    <col min="2" max="2" width="37" customWidth="1"/>
    <col min="3" max="3" width="10.75" customWidth="1"/>
  </cols>
  <sheetData>
    <row r="3" spans="9:10">
      <c r="I3" t="s">
        <v>61</v>
      </c>
      <c r="J3" t="s">
        <v>62</v>
      </c>
    </row>
    <row r="4" spans="9:10">
      <c r="I4" t="s">
        <v>63</v>
      </c>
      <c r="J4" t="s">
        <v>64</v>
      </c>
    </row>
    <row r="6" spans="9:10">
      <c r="I6" t="s">
        <v>65</v>
      </c>
      <c r="J6" t="s">
        <v>66</v>
      </c>
    </row>
    <row r="12" spans="9:10" ht="15">
      <c r="I12" s="12" t="s">
        <v>5</v>
      </c>
    </row>
    <row r="13" spans="9:10">
      <c r="I13" s="14" t="s">
        <v>7</v>
      </c>
    </row>
    <row r="14" spans="9:10">
      <c r="I14" s="13" t="s">
        <v>12</v>
      </c>
    </row>
    <row r="15" spans="9:10">
      <c r="I15" s="14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056a4a-6bfb-458f-b33c-92b1fa287221">4YP2WRMRJ3RU-58609556-11218</_dlc_DocId>
    <_dlc_DocIdUrl xmlns="dc056a4a-6bfb-458f-b33c-92b1fa287221">
      <Url>https://cluster2airports2.sharepoint.com/sites/FM/_layouts/15/DocIdRedir.aspx?ID=4YP2WRMRJ3RU-58609556-11218</Url>
      <Description>4YP2WRMRJ3RU-58609556-11218</Description>
    </_dlc_DocIdUrl>
    <lcf76f155ced4ddcb4097134ff3c332f xmlns="7ac455b3-4a48-4330-b197-a1dbe2c75027">
      <Terms xmlns="http://schemas.microsoft.com/office/infopath/2007/PartnerControls"/>
    </lcf76f155ced4ddcb4097134ff3c332f>
    <TaxCatchAll xmlns="dc056a4a-6bfb-458f-b33c-92b1fa2872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24ED4FEF0CCF459C074668604BAECC" ma:contentTypeVersion="12" ma:contentTypeDescription="Create a new document." ma:contentTypeScope="" ma:versionID="0585f7bffebf4d4422e2a8dabe1f9125">
  <xsd:schema xmlns:xsd="http://www.w3.org/2001/XMLSchema" xmlns:xs="http://www.w3.org/2001/XMLSchema" xmlns:p="http://schemas.microsoft.com/office/2006/metadata/properties" xmlns:ns2="dc056a4a-6bfb-458f-b33c-92b1fa287221" xmlns:ns3="7ac455b3-4a48-4330-b197-a1dbe2c75027" targetNamespace="http://schemas.microsoft.com/office/2006/metadata/properties" ma:root="true" ma:fieldsID="4c1edc39878e456ccb526527972476d4" ns2:_="" ns3:_="">
    <xsd:import namespace="dc056a4a-6bfb-458f-b33c-92b1fa287221"/>
    <xsd:import namespace="7ac455b3-4a48-4330-b197-a1dbe2c7502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56a4a-6bfb-458f-b33c-92b1fa28722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db7fa728-21ec-48df-bdcd-5a53f860cd1d}" ma:internalName="TaxCatchAll" ma:showField="CatchAllData" ma:web="dc056a4a-6bfb-458f-b33c-92b1fa2872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455b3-4a48-4330-b197-a1dbe2c75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1ede0fc-f6f5-40aa-9daa-e060fdc1ad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DD299F3-7121-4C2E-838F-CFA43394D120}"/>
</file>

<file path=customXml/itemProps2.xml><?xml version="1.0" encoding="utf-8"?>
<ds:datastoreItem xmlns:ds="http://schemas.openxmlformats.org/officeDocument/2006/customXml" ds:itemID="{61E83E3F-AACD-4865-B771-1A6ADCB4ECDD}"/>
</file>

<file path=customXml/itemProps3.xml><?xml version="1.0" encoding="utf-8"?>
<ds:datastoreItem xmlns:ds="http://schemas.openxmlformats.org/officeDocument/2006/customXml" ds:itemID="{7B7DC9F3-C12B-4282-921A-E7832C915910}"/>
</file>

<file path=customXml/itemProps4.xml><?xml version="1.0" encoding="utf-8"?>
<ds:datastoreItem xmlns:ds="http://schemas.openxmlformats.org/officeDocument/2006/customXml" ds:itemID="{A6FA26E8-E13A-4F17-8659-F6AEC726E1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Clayton S. Jones كلايتون جونس</dc:creator>
  <cp:keywords/>
  <dc:description/>
  <cp:lastModifiedBy>Raied M. Alaskar رائد العسكر</cp:lastModifiedBy>
  <cp:revision/>
  <dcterms:created xsi:type="dcterms:W3CDTF">2024-02-24T05:55:13Z</dcterms:created>
  <dcterms:modified xsi:type="dcterms:W3CDTF">2025-11-05T00:39:58Z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2024-02-24T05:55:57Z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135d85c5-cad7-4084-8467-6b27d52ecc64</vt:lpwstr>
  </property>
  <property fmtid="{D5CDD505-2E9C-101B-9397-08002B2CF9AE}" pid="7" name="MSIP_Label_defa4170-0d19-0005-0004-bc88714345d2_ActionId">
    <vt:lpwstr>4d3f59ec-8a5b-4ced-8884-5bbad6267717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0x0101009124ED4FEF0CCF459C074668604BAECC</vt:lpwstr>
  </property>
  <property fmtid="{D5CDD505-2E9C-101B-9397-08002B2CF9AE}" pid="10" name="_dlc_DocIdItemGuid">
    <vt:lpwstr>6e814bab-8d7c-44b6-a84d-bda52ed0b72b</vt:lpwstr>
  </property>
  <property fmtid="{D5CDD505-2E9C-101B-9397-08002B2CF9AE}" pid="11" name="MediaServiceImageTags">
    <vt:lpwstr/>
  </property>
  <property fmtid="{D5CDD505-2E9C-101B-9397-08002B2CF9AE}" pid="12" name="Project_x0020_Airport">
    <vt:lpwstr/>
  </property>
  <property fmtid="{D5CDD505-2E9C-101B-9397-08002B2CF9AE}" pid="13" name="j2ffbf0259554d5ea1bfd4049a2e036c">
    <vt:lpwstr/>
  </property>
  <property fmtid="{D5CDD505-2E9C-101B-9397-08002B2CF9AE}" pid="14" name="Project Airport">
    <vt:lpwstr/>
  </property>
</Properties>
</file>