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2-2025 Prelim" sheetId="1" r:id="rId4"/>
    <sheet state="hidden" name="Misc. Formula Calcluation" sheetId="2" r:id="rId5"/>
    <sheet state="hidden" name="2021-2024" sheetId="3" r:id="rId6"/>
    <sheet state="hidden" name="Product Landed Costs (3PL)" sheetId="4" r:id="rId7"/>
  </sheets>
  <definedNames/>
  <calcPr/>
  <extLst>
    <ext uri="GoogleSheetsCustomDataVersion2">
      <go:sheetsCustomData xmlns:go="http://customooxmlschemas.google.com/" r:id="rId8" roundtripDataChecksum="0hSVwh+bYPUtLVPFxmrAcL1K/8gc7BAfjvUspQZJHgc="/>
    </ext>
  </extLst>
</workbook>
</file>

<file path=xl/sharedStrings.xml><?xml version="1.0" encoding="utf-8"?>
<sst xmlns="http://schemas.openxmlformats.org/spreadsheetml/2006/main" count="150" uniqueCount="108">
  <si>
    <t>Profit &amp; Loss Statement (Currency: USD)</t>
  </si>
  <si>
    <t>NOTES</t>
  </si>
  <si>
    <t>2024 Total</t>
  </si>
  <si>
    <t>2025 Total</t>
  </si>
  <si>
    <t>List each income stream separately and change field description as appropriate. Any sales price discounts go under the "Discount" section as a negative amount</t>
  </si>
  <si>
    <t>Revenue</t>
  </si>
  <si>
    <t>Shopify Sales</t>
  </si>
  <si>
    <t>Discounts</t>
  </si>
  <si>
    <t>Returns</t>
  </si>
  <si>
    <t>Shipping (Credits charged to Customers)</t>
  </si>
  <si>
    <t>Additional Revenue (BTB, YouTube, Direct revenues from App Stores and Google Pay)</t>
  </si>
  <si>
    <t>Amazon Revenue</t>
  </si>
  <si>
    <t>App Revenue (either mixed in Additional Revenue or in Shopify Sales)</t>
  </si>
  <si>
    <t>GROSS REVENUE</t>
  </si>
  <si>
    <t>Cost Of Sales</t>
  </si>
  <si>
    <t>This will only apply where the business has sells a product that has a direct cost associated with a sale.</t>
  </si>
  <si>
    <t>Paid Traffic - *Google*</t>
  </si>
  <si>
    <t>Paid Traffic - *Snapchat*</t>
  </si>
  <si>
    <t>Paid Traffic - *TikTok*</t>
  </si>
  <si>
    <t>Paid Traffic - *Amazon commission + Advertising*</t>
  </si>
  <si>
    <t>Paid Traffic - *Meta*</t>
  </si>
  <si>
    <t>Cost of Goods Sold (COGS) (Purchase Price + Importation Fees+ Duty Paid)</t>
  </si>
  <si>
    <t>Paiement Gateways (Paypal + Stripe)</t>
  </si>
  <si>
    <t>PayPal Processing Fees - Included in Paiement Gateways</t>
  </si>
  <si>
    <t>Shipping and Delivery (Bigblue + Byrd)</t>
  </si>
  <si>
    <t>Total Cost Of Sales</t>
  </si>
  <si>
    <t>GROSS PROFIT</t>
  </si>
  <si>
    <t>Operating Expenses</t>
  </si>
  <si>
    <t>Please breakdown all costs. Make sure you include everything related to the running of the business and ensure everything listed is properly verifiable. Change field descriptions where appropriate.</t>
  </si>
  <si>
    <t>Chargebacks</t>
  </si>
  <si>
    <t>Corporate Domiciliation</t>
  </si>
  <si>
    <t>Domains</t>
  </si>
  <si>
    <t>Contractors (team)</t>
  </si>
  <si>
    <t>Software (Shopify billing + triplewhale)</t>
  </si>
  <si>
    <t>SEO</t>
  </si>
  <si>
    <t>Content</t>
  </si>
  <si>
    <t>Web Design and Programming Expense</t>
  </si>
  <si>
    <t>Affiliate Program (Payout)</t>
  </si>
  <si>
    <t>Employees (Content creator + customer service VA)</t>
  </si>
  <si>
    <t>Banking Fees</t>
  </si>
  <si>
    <t xml:space="preserve">Other </t>
  </si>
  <si>
    <t>Total Operating Expenses</t>
  </si>
  <si>
    <t>TOTAL EXPENSES</t>
  </si>
  <si>
    <t>Add Backs (Discretionary Spending, not required)</t>
  </si>
  <si>
    <t>Discretionary Spending #1</t>
  </si>
  <si>
    <t>Discretionary Spending #2</t>
  </si>
  <si>
    <t>Discretionary Spending #3</t>
  </si>
  <si>
    <t>Discretionary Spending #4</t>
  </si>
  <si>
    <t>Discretionary Spending #5</t>
  </si>
  <si>
    <t>Total Add Back Expenses</t>
  </si>
  <si>
    <t>EXPENSES AFTER ADD BACKS</t>
  </si>
  <si>
    <t>Founder Fee deduction (salaries)</t>
  </si>
  <si>
    <t>Founder Fee deduction (discretionary spending)</t>
  </si>
  <si>
    <t>NET INCOME</t>
  </si>
  <si>
    <t>TRAFFIC - GA-UA</t>
  </si>
  <si>
    <t>Pageviews</t>
  </si>
  <si>
    <t>Users</t>
  </si>
  <si>
    <t>TRAFFIC - GA-V4</t>
  </si>
  <si>
    <t>TACoS (Past 12 months Ending)</t>
  </si>
  <si>
    <t>COGS (Past 12 months Ending)</t>
  </si>
  <si>
    <t>Net Profit Margin (Past 12 months Ending)</t>
  </si>
  <si>
    <t>Net Profit Margin (Current Month)</t>
  </si>
  <si>
    <t>Estimated Inventory Value</t>
  </si>
  <si>
    <t>Date Last Updated - 08.07.24</t>
  </si>
  <si>
    <t>COGS% (Past 12 months ending)</t>
  </si>
  <si>
    <t>TaCOS (Past 12 months ending)</t>
  </si>
  <si>
    <t>Rev. Growth (Past 12 months ending)</t>
  </si>
  <si>
    <t>2021 Total</t>
  </si>
  <si>
    <t>2022 Total</t>
  </si>
  <si>
    <t>2023 Total</t>
  </si>
  <si>
    <t>Units Sold (Fill In Product Landed Costs)</t>
  </si>
  <si>
    <t>Total Units Sold</t>
  </si>
  <si>
    <t>Gross Sales</t>
  </si>
  <si>
    <t>Additional Revenue (Paypal, eBay, etc.)</t>
  </si>
  <si>
    <t>Display Advertising Revenue</t>
  </si>
  <si>
    <t>Affiliate Income</t>
  </si>
  <si>
    <t>Paid Traffic</t>
  </si>
  <si>
    <t>3PL Fulfilled COGs</t>
  </si>
  <si>
    <t>Credit Card Processing Fees</t>
  </si>
  <si>
    <t>PayPal Processing Fees</t>
  </si>
  <si>
    <t>Shipping and Delivery (paid by Merchant to ship goods)</t>
  </si>
  <si>
    <t>Hosting</t>
  </si>
  <si>
    <t>Contractors</t>
  </si>
  <si>
    <t>Software</t>
  </si>
  <si>
    <t>Employees</t>
  </si>
  <si>
    <t>Other</t>
  </si>
  <si>
    <t>Date Last Updated</t>
  </si>
  <si>
    <t>Number of SKUs</t>
  </si>
  <si>
    <t>Product</t>
  </si>
  <si>
    <t>Order Details</t>
  </si>
  <si>
    <t xml:space="preserve">Ex-ampl-eSKU </t>
  </si>
  <si>
    <t>UPS (Domestic)</t>
  </si>
  <si>
    <t>Product Title</t>
  </si>
  <si>
    <t>Per SKU (NOT ASIN or Product)</t>
  </si>
  <si>
    <t>Packing</t>
  </si>
  <si>
    <t>Shipping Costs</t>
  </si>
  <si>
    <t>Customs &amp; Duties</t>
  </si>
  <si>
    <t>Inspection Costs</t>
  </si>
  <si>
    <t>Amazon Labels</t>
  </si>
  <si>
    <t>Total Cost Per Unit</t>
  </si>
  <si>
    <t>Production Time</t>
  </si>
  <si>
    <t>Transit Time</t>
  </si>
  <si>
    <t>Transit Mode (Sea or Air)</t>
  </si>
  <si>
    <t>Total Lead Time</t>
  </si>
  <si>
    <t>MOQ</t>
  </si>
  <si>
    <t>SKU 1</t>
  </si>
  <si>
    <t>SKU 2</t>
  </si>
  <si>
    <t>SKU 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</si>
</sst>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[$$-809]#,##0.00;\-[$$-809]#,##0.00"/>
    <numFmt numFmtId="165" formatCode="_ * #,##0.00_)_ ;_ * \(#,##0.00\)_ ;_ * &quot;-&quot;??_)_ ;_ @_ "/>
    <numFmt numFmtId="166" formatCode="mmm&quot;-&quot;yy"/>
    <numFmt numFmtId="167" formatCode="&quot;$&quot;#,##0.00"/>
    <numFmt numFmtId="168" formatCode="_(&quot;$&quot;* #,##0.00_);_(&quot;$&quot;* \(#,##0.00\);_(&quot;$&quot;* &quot;-&quot;??_);_(@_)"/>
    <numFmt numFmtId="169" formatCode="_-* #,##0.00\ [$€-40C]_-;\-* #,##0.00\ [$€-40C]_-;_-* &quot;-&quot;??\ [$€-40C]_-;_-@"/>
  </numFmts>
  <fonts count="26">
    <font>
      <sz val="10.0"/>
      <color rgb="FF000000"/>
      <name val="Arial"/>
      <scheme val="minor"/>
    </font>
    <font>
      <sz val="10.0"/>
      <color theme="1"/>
      <name val="Arial"/>
    </font>
    <font>
      <b/>
      <sz val="12.0"/>
      <color theme="1"/>
      <name val="Arial"/>
    </font>
    <font>
      <b/>
      <sz val="10.0"/>
      <color theme="1"/>
      <name val="Arial"/>
    </font>
    <font>
      <b/>
      <color theme="1"/>
      <name val="Arial"/>
    </font>
    <font>
      <b/>
      <sz val="10.0"/>
      <color rgb="FF000000"/>
      <name val="Arial"/>
    </font>
    <font>
      <sz val="9.0"/>
      <color theme="1"/>
      <name val="Arial"/>
    </font>
    <font>
      <b/>
      <sz val="9.0"/>
      <color theme="1"/>
      <name val="Arial"/>
    </font>
    <font>
      <sz val="9.0"/>
      <color rgb="FFFF0000"/>
      <name val="Arial"/>
    </font>
    <font>
      <sz val="10.0"/>
      <color rgb="FFFF0000"/>
      <name val="Arial"/>
    </font>
    <font>
      <sz val="10.0"/>
      <color rgb="FF000000"/>
      <name val="Roboto"/>
    </font>
    <font/>
    <font>
      <color theme="1"/>
      <name val="Arial"/>
    </font>
    <font>
      <sz val="11.0"/>
      <color theme="1"/>
      <name val="Arial"/>
    </font>
    <font>
      <b/>
      <sz val="11.0"/>
      <color theme="1"/>
      <name val="Arial"/>
    </font>
    <font>
      <sz val="12.0"/>
      <color theme="1"/>
      <name val="Calibri"/>
    </font>
    <font>
      <sz val="10.0"/>
      <color rgb="FF000000"/>
      <name val="Arial"/>
    </font>
    <font>
      <b/>
      <u/>
      <sz val="9.0"/>
      <color theme="1"/>
      <name val="Arial"/>
    </font>
    <font>
      <b/>
      <sz val="11.0"/>
      <color rgb="FF000000"/>
      <name val="Arial"/>
    </font>
    <font>
      <b/>
      <sz val="9.0"/>
      <color rgb="FF000000"/>
      <name val="Arial"/>
    </font>
    <font>
      <b/>
      <u/>
      <sz val="9.0"/>
      <color rgb="FF000000"/>
      <name val="Arial"/>
    </font>
    <font>
      <i/>
      <sz val="10.0"/>
      <color rgb="FF000000"/>
      <name val="Arial"/>
    </font>
    <font>
      <b/>
      <u/>
      <sz val="10.0"/>
      <color rgb="FF000000"/>
      <name val="Arial"/>
    </font>
    <font>
      <b/>
      <u/>
      <sz val="10.0"/>
      <color rgb="FF000000"/>
      <name val="Arial"/>
    </font>
    <font>
      <b/>
      <u/>
      <sz val="10.0"/>
      <color rgb="FF000000"/>
      <name val="Arial"/>
    </font>
    <font>
      <sz val="9.0"/>
      <color rgb="FF000000"/>
      <name val="Arial"/>
    </font>
  </fonts>
  <fills count="11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E5E5E5"/>
        <bgColor rgb="FFE5E5E5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B7B7B7"/>
        <bgColor rgb="FFB7B7B7"/>
      </patternFill>
    </fill>
    <fill>
      <patternFill patternType="solid">
        <fgColor rgb="FFD9E2F3"/>
        <bgColor rgb="FFD9E2F3"/>
      </patternFill>
    </fill>
    <fill>
      <patternFill patternType="solid">
        <fgColor rgb="FFCFE2F3"/>
        <bgColor rgb="FFCFE2F3"/>
      </patternFill>
    </fill>
    <fill>
      <patternFill patternType="solid">
        <fgColor rgb="FFFFF2CC"/>
        <bgColor rgb="FFFFF2CC"/>
      </patternFill>
    </fill>
  </fills>
  <borders count="24">
    <border/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</border>
    <border>
      <left/>
      <right/>
      <top/>
      <bottom style="double">
        <color rgb="FF000000"/>
      </bottom>
    </border>
    <border>
      <left/>
      <right style="thin">
        <color rgb="FF000000"/>
      </right>
      <top/>
      <bottom style="double">
        <color rgb="FF000000"/>
      </bottom>
    </border>
    <border>
      <left style="thin">
        <color rgb="FF000000"/>
      </left>
      <right style="thin">
        <color rgb="FF000000"/>
      </right>
      <top/>
      <bottom style="double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/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/>
    </border>
    <border>
      <left/>
      <right/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/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/>
      <top/>
      <bottom style="double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212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vertical="center"/>
    </xf>
    <xf borderId="0" fillId="0" fontId="2" numFmtId="164" xfId="0" applyAlignment="1" applyFont="1" applyNumberFormat="1">
      <alignment horizontal="center" readingOrder="0" vertical="center"/>
    </xf>
    <xf borderId="0" fillId="0" fontId="1" numFmtId="165" xfId="0" applyAlignment="1" applyFont="1" applyNumberFormat="1">
      <alignment vertical="center"/>
    </xf>
    <xf borderId="0" fillId="0" fontId="3" numFmtId="164" xfId="0" applyAlignment="1" applyFont="1" applyNumberFormat="1">
      <alignment vertical="center"/>
    </xf>
    <xf borderId="0" fillId="0" fontId="3" numFmtId="0" xfId="0" applyAlignment="1" applyFont="1">
      <alignment horizontal="center" vertical="center"/>
    </xf>
    <xf borderId="0" fillId="0" fontId="4" numFmtId="166" xfId="0" applyAlignment="1" applyFont="1" applyNumberFormat="1">
      <alignment horizontal="right" vertical="center"/>
    </xf>
    <xf borderId="1" fillId="0" fontId="5" numFmtId="165" xfId="0" applyAlignment="1" applyBorder="1" applyFont="1" applyNumberFormat="1">
      <alignment horizontal="right" vertical="center"/>
    </xf>
    <xf borderId="2" fillId="0" fontId="5" numFmtId="165" xfId="0" applyAlignment="1" applyBorder="1" applyFont="1" applyNumberFormat="1">
      <alignment horizontal="right" vertical="center"/>
    </xf>
    <xf borderId="0" fillId="0" fontId="6" numFmtId="1" xfId="0" applyAlignment="1" applyFont="1" applyNumberFormat="1">
      <alignment vertical="center"/>
    </xf>
    <xf borderId="3" fillId="0" fontId="6" numFmtId="1" xfId="0" applyAlignment="1" applyBorder="1" applyFont="1" applyNumberFormat="1">
      <alignment vertical="center"/>
    </xf>
    <xf borderId="2" fillId="0" fontId="6" numFmtId="1" xfId="0" applyAlignment="1" applyBorder="1" applyFont="1" applyNumberFormat="1">
      <alignment vertical="center"/>
    </xf>
    <xf borderId="1" fillId="0" fontId="1" numFmtId="165" xfId="0" applyAlignment="1" applyBorder="1" applyFont="1" applyNumberFormat="1">
      <alignment vertical="center"/>
    </xf>
    <xf borderId="2" fillId="0" fontId="1" numFmtId="165" xfId="0" applyAlignment="1" applyBorder="1" applyFont="1" applyNumberFormat="1">
      <alignment vertical="center"/>
    </xf>
    <xf borderId="0" fillId="0" fontId="3" numFmtId="0" xfId="0" applyAlignment="1" applyFont="1">
      <alignment vertical="center"/>
    </xf>
    <xf borderId="0" fillId="0" fontId="1" numFmtId="0" xfId="0" applyAlignment="1" applyFont="1">
      <alignment horizontal="center" shrinkToFit="0" vertical="center" wrapText="1"/>
    </xf>
    <xf borderId="0" fillId="0" fontId="7" numFmtId="164" xfId="0" applyAlignment="1" applyFont="1" applyNumberFormat="1">
      <alignment vertical="center"/>
    </xf>
    <xf borderId="0" fillId="0" fontId="6" numFmtId="164" xfId="0" applyAlignment="1" applyFont="1" applyNumberFormat="1">
      <alignment vertical="center"/>
    </xf>
    <xf borderId="2" fillId="0" fontId="6" numFmtId="164" xfId="0" applyAlignment="1" applyBorder="1" applyFont="1" applyNumberFormat="1">
      <alignment vertical="center"/>
    </xf>
    <xf borderId="1" fillId="0" fontId="6" numFmtId="165" xfId="0" applyAlignment="1" applyBorder="1" applyFont="1" applyNumberFormat="1">
      <alignment vertical="center"/>
    </xf>
    <xf borderId="2" fillId="0" fontId="6" numFmtId="165" xfId="0" applyAlignment="1" applyBorder="1" applyFont="1" applyNumberFormat="1">
      <alignment vertical="center"/>
    </xf>
    <xf borderId="0" fillId="0" fontId="6" numFmtId="167" xfId="0" applyAlignment="1" applyFont="1" applyNumberFormat="1">
      <alignment vertical="center"/>
    </xf>
    <xf borderId="0" fillId="0" fontId="6" numFmtId="167" xfId="0" applyAlignment="1" applyFont="1" applyNumberFormat="1">
      <alignment horizontal="right" vertical="center"/>
    </xf>
    <xf borderId="0" fillId="0" fontId="6" numFmtId="167" xfId="0" applyAlignment="1" applyFont="1" applyNumberFormat="1">
      <alignment horizontal="right" readingOrder="0" vertical="center"/>
    </xf>
    <xf borderId="0" fillId="0" fontId="6" numFmtId="167" xfId="0" applyAlignment="1" applyFont="1" applyNumberFormat="1">
      <alignment readingOrder="0" vertical="center"/>
    </xf>
    <xf borderId="2" fillId="0" fontId="6" numFmtId="167" xfId="0" applyAlignment="1" applyBorder="1" applyFont="1" applyNumberFormat="1">
      <alignment vertical="center"/>
    </xf>
    <xf borderId="4" fillId="2" fontId="7" numFmtId="0" xfId="0" applyAlignment="1" applyBorder="1" applyFill="1" applyFont="1">
      <alignment vertical="center"/>
    </xf>
    <xf borderId="4" fillId="2" fontId="7" numFmtId="167" xfId="0" applyAlignment="1" applyBorder="1" applyFont="1" applyNumberFormat="1">
      <alignment vertical="center"/>
    </xf>
    <xf borderId="5" fillId="2" fontId="7" numFmtId="167" xfId="0" applyAlignment="1" applyBorder="1" applyFont="1" applyNumberFormat="1">
      <alignment vertical="center"/>
    </xf>
    <xf borderId="6" fillId="2" fontId="7" numFmtId="165" xfId="0" applyAlignment="1" applyBorder="1" applyFont="1" applyNumberFormat="1">
      <alignment vertical="center"/>
    </xf>
    <xf borderId="5" fillId="2" fontId="7" numFmtId="165" xfId="0" applyAlignment="1" applyBorder="1" applyFont="1" applyNumberFormat="1">
      <alignment vertical="center"/>
    </xf>
    <xf borderId="0" fillId="0" fontId="1" numFmtId="0" xfId="0" applyAlignment="1" applyFont="1">
      <alignment horizontal="right" vertical="center"/>
    </xf>
    <xf borderId="7" fillId="3" fontId="6" numFmtId="164" xfId="0" applyAlignment="1" applyBorder="1" applyFill="1" applyFont="1" applyNumberFormat="1">
      <alignment horizontal="left" vertical="center"/>
    </xf>
    <xf borderId="7" fillId="4" fontId="6" numFmtId="164" xfId="0" applyAlignment="1" applyBorder="1" applyFill="1" applyFont="1" applyNumberFormat="1">
      <alignment horizontal="left" vertical="center"/>
    </xf>
    <xf borderId="7" fillId="4" fontId="6" numFmtId="167" xfId="0" applyAlignment="1" applyBorder="1" applyFont="1" applyNumberFormat="1">
      <alignment vertical="center"/>
    </xf>
    <xf borderId="7" fillId="4" fontId="1" numFmtId="0" xfId="0" applyAlignment="1" applyBorder="1" applyFont="1">
      <alignment vertical="center"/>
    </xf>
    <xf borderId="8" fillId="4" fontId="6" numFmtId="165" xfId="0" applyAlignment="1" applyBorder="1" applyFont="1" applyNumberFormat="1">
      <alignment vertical="center"/>
    </xf>
    <xf borderId="9" fillId="4" fontId="6" numFmtId="165" xfId="0" applyAlignment="1" applyBorder="1" applyFont="1" applyNumberFormat="1">
      <alignment vertical="center"/>
    </xf>
    <xf borderId="0" fillId="0" fontId="8" numFmtId="167" xfId="0" applyAlignment="1" applyFont="1" applyNumberFormat="1">
      <alignment vertical="center"/>
    </xf>
    <xf borderId="2" fillId="0" fontId="8" numFmtId="167" xfId="0" applyAlignment="1" applyBorder="1" applyFont="1" applyNumberFormat="1">
      <alignment vertical="center"/>
    </xf>
    <xf borderId="0" fillId="0" fontId="9" numFmtId="0" xfId="0" applyAlignment="1" applyFont="1">
      <alignment vertical="center"/>
    </xf>
    <xf borderId="1" fillId="0" fontId="8" numFmtId="165" xfId="0" applyAlignment="1" applyBorder="1" applyFont="1" applyNumberFormat="1">
      <alignment vertical="center"/>
    </xf>
    <xf borderId="2" fillId="0" fontId="8" numFmtId="165" xfId="0" applyAlignment="1" applyBorder="1" applyFont="1" applyNumberFormat="1">
      <alignment vertical="center"/>
    </xf>
    <xf borderId="10" fillId="2" fontId="7" numFmtId="0" xfId="0" applyAlignment="1" applyBorder="1" applyFont="1">
      <alignment vertical="center"/>
    </xf>
    <xf borderId="10" fillId="2" fontId="7" numFmtId="167" xfId="0" applyAlignment="1" applyBorder="1" applyFont="1" applyNumberFormat="1">
      <alignment vertical="center"/>
    </xf>
    <xf borderId="11" fillId="2" fontId="7" numFmtId="167" xfId="0" applyAlignment="1" applyBorder="1" applyFont="1" applyNumberFormat="1">
      <alignment vertical="center"/>
    </xf>
    <xf borderId="12" fillId="2" fontId="7" numFmtId="165" xfId="0" applyAlignment="1" applyBorder="1" applyFont="1" applyNumberFormat="1">
      <alignment vertical="center"/>
    </xf>
    <xf borderId="11" fillId="2" fontId="7" numFmtId="165" xfId="0" applyAlignment="1" applyBorder="1" applyFont="1" applyNumberFormat="1">
      <alignment vertical="center"/>
    </xf>
    <xf borderId="13" fillId="3" fontId="10" numFmtId="0" xfId="0" applyAlignment="1" applyBorder="1" applyFont="1">
      <alignment horizontal="center" shrinkToFit="0" vertical="center" wrapText="1"/>
    </xf>
    <xf borderId="14" fillId="0" fontId="11" numFmtId="0" xfId="0" applyAlignment="1" applyBorder="1" applyFont="1">
      <alignment vertical="center"/>
    </xf>
    <xf borderId="0" fillId="0" fontId="6" numFmtId="164" xfId="0" applyAlignment="1" applyFont="1" applyNumberFormat="1">
      <alignment readingOrder="0" vertical="center"/>
    </xf>
    <xf borderId="0" fillId="0" fontId="6" numFmtId="0" xfId="0" applyAlignment="1" applyFont="1">
      <alignment vertical="center"/>
    </xf>
    <xf borderId="0" fillId="0" fontId="6" numFmtId="39" xfId="0" applyAlignment="1" applyFont="1" applyNumberFormat="1">
      <alignment vertical="center"/>
    </xf>
    <xf borderId="3" fillId="0" fontId="6" numFmtId="168" xfId="0" applyAlignment="1" applyBorder="1" applyFont="1" applyNumberFormat="1">
      <alignment vertical="center"/>
    </xf>
    <xf borderId="0" fillId="0" fontId="6" numFmtId="168" xfId="0" applyAlignment="1" applyFont="1" applyNumberFormat="1">
      <alignment vertical="center"/>
    </xf>
    <xf borderId="0" fillId="0" fontId="12" numFmtId="168" xfId="0" applyAlignment="1" applyFont="1" applyNumberFormat="1">
      <alignment vertical="center"/>
    </xf>
    <xf borderId="2" fillId="0" fontId="6" numFmtId="168" xfId="0" applyAlignment="1" applyBorder="1" applyFont="1" applyNumberFormat="1">
      <alignment vertical="center"/>
    </xf>
    <xf borderId="7" fillId="2" fontId="3" numFmtId="0" xfId="0" applyAlignment="1" applyBorder="1" applyFont="1">
      <alignment vertical="center"/>
    </xf>
    <xf borderId="7" fillId="2" fontId="7" numFmtId="168" xfId="0" applyAlignment="1" applyBorder="1" applyFont="1" applyNumberFormat="1">
      <alignment vertical="center"/>
    </xf>
    <xf borderId="9" fillId="2" fontId="7" numFmtId="168" xfId="0" applyAlignment="1" applyBorder="1" applyFont="1" applyNumberFormat="1">
      <alignment vertical="center"/>
    </xf>
    <xf borderId="8" fillId="2" fontId="7" numFmtId="165" xfId="0" applyAlignment="1" applyBorder="1" applyFont="1" applyNumberFormat="1">
      <alignment vertical="center"/>
    </xf>
    <xf borderId="9" fillId="2" fontId="7" numFmtId="165" xfId="0" applyAlignment="1" applyBorder="1" applyFont="1" applyNumberFormat="1">
      <alignment vertical="center"/>
    </xf>
    <xf borderId="0" fillId="0" fontId="6" numFmtId="4" xfId="0" applyAlignment="1" applyFont="1" applyNumberFormat="1">
      <alignment vertical="center"/>
    </xf>
    <xf borderId="0" fillId="0" fontId="3" numFmtId="168" xfId="0" applyAlignment="1" applyFont="1" applyNumberFormat="1">
      <alignment vertical="center"/>
    </xf>
    <xf borderId="0" fillId="0" fontId="6" numFmtId="39" xfId="0" applyAlignment="1" applyFont="1" applyNumberFormat="1">
      <alignment horizontal="right" vertical="center"/>
    </xf>
    <xf borderId="2" fillId="0" fontId="6" numFmtId="39" xfId="0" applyAlignment="1" applyBorder="1" applyFont="1" applyNumberFormat="1">
      <alignment horizontal="right" vertical="center"/>
    </xf>
    <xf borderId="0" fillId="0" fontId="6" numFmtId="168" xfId="0" applyAlignment="1" applyFont="1" applyNumberFormat="1">
      <alignment horizontal="right" vertical="center"/>
    </xf>
    <xf borderId="2" fillId="0" fontId="6" numFmtId="168" xfId="0" applyAlignment="1" applyBorder="1" applyFont="1" applyNumberFormat="1">
      <alignment horizontal="right" vertical="center"/>
    </xf>
    <xf borderId="15" fillId="0" fontId="6" numFmtId="168" xfId="0" applyAlignment="1" applyBorder="1" applyFont="1" applyNumberFormat="1">
      <alignment vertical="center"/>
    </xf>
    <xf borderId="15" fillId="0" fontId="6" numFmtId="39" xfId="0" applyAlignment="1" applyBorder="1" applyFont="1" applyNumberFormat="1">
      <alignment horizontal="right" vertical="center"/>
    </xf>
    <xf borderId="16" fillId="0" fontId="6" numFmtId="39" xfId="0" applyAlignment="1" applyBorder="1" applyFont="1" applyNumberFormat="1">
      <alignment horizontal="right" vertical="center"/>
    </xf>
    <xf borderId="15" fillId="0" fontId="6" numFmtId="168" xfId="0" applyAlignment="1" applyBorder="1" applyFont="1" applyNumberFormat="1">
      <alignment horizontal="right" vertical="center"/>
    </xf>
    <xf borderId="16" fillId="0" fontId="6" numFmtId="168" xfId="0" applyAlignment="1" applyBorder="1" applyFont="1" applyNumberFormat="1">
      <alignment horizontal="right" vertical="center"/>
    </xf>
    <xf borderId="7" fillId="2" fontId="3" numFmtId="168" xfId="0" applyAlignment="1" applyBorder="1" applyFont="1" applyNumberFormat="1">
      <alignment vertical="center"/>
    </xf>
    <xf borderId="7" fillId="2" fontId="7" numFmtId="39" xfId="0" applyAlignment="1" applyBorder="1" applyFont="1" applyNumberFormat="1">
      <alignment horizontal="right" vertical="center"/>
    </xf>
    <xf borderId="9" fillId="2" fontId="7" numFmtId="39" xfId="0" applyAlignment="1" applyBorder="1" applyFont="1" applyNumberFormat="1">
      <alignment horizontal="right" vertical="center"/>
    </xf>
    <xf borderId="7" fillId="2" fontId="7" numFmtId="168" xfId="0" applyAlignment="1" applyBorder="1" applyFont="1" applyNumberFormat="1">
      <alignment horizontal="right" vertical="center"/>
    </xf>
    <xf borderId="0" fillId="2" fontId="7" numFmtId="168" xfId="0" applyAlignment="1" applyFont="1" applyNumberFormat="1">
      <alignment horizontal="right" vertical="center"/>
    </xf>
    <xf borderId="9" fillId="2" fontId="7" numFmtId="168" xfId="0" applyAlignment="1" applyBorder="1" applyFont="1" applyNumberFormat="1">
      <alignment horizontal="right" vertical="center"/>
    </xf>
    <xf borderId="8" fillId="2" fontId="7" numFmtId="165" xfId="0" applyAlignment="1" applyBorder="1" applyFont="1" applyNumberFormat="1">
      <alignment horizontal="right" vertical="center"/>
    </xf>
    <xf borderId="9" fillId="2" fontId="7" numFmtId="165" xfId="0" applyAlignment="1" applyBorder="1" applyFont="1" applyNumberFormat="1">
      <alignment horizontal="right" vertical="center"/>
    </xf>
    <xf borderId="0" fillId="0" fontId="1" numFmtId="168" xfId="0" applyAlignment="1" applyFont="1" applyNumberFormat="1">
      <alignment vertical="center"/>
    </xf>
    <xf borderId="2" fillId="0" fontId="6" numFmtId="39" xfId="0" applyAlignment="1" applyBorder="1" applyFont="1" applyNumberFormat="1">
      <alignment vertical="center"/>
    </xf>
    <xf borderId="7" fillId="5" fontId="1" numFmtId="169" xfId="0" applyAlignment="1" applyBorder="1" applyFill="1" applyFont="1" applyNumberFormat="1">
      <alignment vertical="center"/>
    </xf>
    <xf borderId="7" fillId="5" fontId="6" numFmtId="169" xfId="0" applyAlignment="1" applyBorder="1" applyFont="1" applyNumberFormat="1">
      <alignment vertical="center"/>
    </xf>
    <xf borderId="0" fillId="5" fontId="6" numFmtId="169" xfId="0" applyAlignment="1" applyFont="1" applyNumberFormat="1">
      <alignment horizontal="right" vertical="center"/>
    </xf>
    <xf borderId="9" fillId="5" fontId="6" numFmtId="169" xfId="0" applyAlignment="1" applyBorder="1" applyFont="1" applyNumberFormat="1">
      <alignment vertical="center"/>
    </xf>
    <xf borderId="8" fillId="5" fontId="6" numFmtId="169" xfId="0" applyAlignment="1" applyBorder="1" applyFont="1" applyNumberFormat="1">
      <alignment vertical="center"/>
    </xf>
    <xf borderId="7" fillId="5" fontId="6" numFmtId="169" xfId="0" applyAlignment="1" applyBorder="1" applyFont="1" applyNumberFormat="1">
      <alignment horizontal="right" vertical="center"/>
    </xf>
    <xf borderId="0" fillId="5" fontId="12" numFmtId="169" xfId="0" applyAlignment="1" applyFont="1" applyNumberFormat="1">
      <alignment vertical="center"/>
    </xf>
    <xf borderId="0" fillId="0" fontId="13" numFmtId="0" xfId="0" applyAlignment="1" applyFont="1">
      <alignment vertical="center"/>
    </xf>
    <xf borderId="4" fillId="6" fontId="14" numFmtId="0" xfId="0" applyAlignment="1" applyBorder="1" applyFill="1" applyFont="1">
      <alignment vertical="center"/>
    </xf>
    <xf borderId="4" fillId="6" fontId="7" numFmtId="39" xfId="0" applyAlignment="1" applyBorder="1" applyFont="1" applyNumberFormat="1">
      <alignment vertical="center"/>
    </xf>
    <xf borderId="6" fillId="6" fontId="7" numFmtId="165" xfId="0" applyAlignment="1" applyBorder="1" applyFont="1" applyNumberFormat="1">
      <alignment vertical="center"/>
    </xf>
    <xf borderId="5" fillId="6" fontId="7" numFmtId="165" xfId="0" applyAlignment="1" applyBorder="1" applyFont="1" applyNumberFormat="1">
      <alignment vertical="center"/>
    </xf>
    <xf borderId="15" fillId="0" fontId="14" numFmtId="0" xfId="0" applyAlignment="1" applyBorder="1" applyFont="1">
      <alignment vertical="bottom"/>
    </xf>
    <xf borderId="15" fillId="0" fontId="15" numFmtId="0" xfId="0" applyAlignment="1" applyBorder="1" applyFont="1">
      <alignment vertical="bottom"/>
    </xf>
    <xf borderId="0" fillId="0" fontId="15" numFmtId="0" xfId="0" applyAlignment="1" applyFont="1">
      <alignment vertical="bottom"/>
    </xf>
    <xf borderId="15" fillId="0" fontId="15" numFmtId="165" xfId="0" applyAlignment="1" applyBorder="1" applyFont="1" applyNumberFormat="1">
      <alignment vertical="bottom"/>
    </xf>
    <xf borderId="3" fillId="0" fontId="3" numFmtId="168" xfId="0" applyAlignment="1" applyBorder="1" applyFont="1" applyNumberFormat="1">
      <alignment vertical="bottom"/>
    </xf>
    <xf borderId="0" fillId="0" fontId="16" numFmtId="3" xfId="0" applyAlignment="1" applyFont="1" applyNumberFormat="1">
      <alignment horizontal="right" vertical="bottom"/>
    </xf>
    <xf borderId="2" fillId="0" fontId="16" numFmtId="3" xfId="0" applyAlignment="1" applyBorder="1" applyFont="1" applyNumberFormat="1">
      <alignment horizontal="right" vertical="bottom"/>
    </xf>
    <xf borderId="2" fillId="0" fontId="15" numFmtId="0" xfId="0" applyAlignment="1" applyBorder="1" applyFont="1">
      <alignment vertical="bottom"/>
    </xf>
    <xf borderId="2" fillId="0" fontId="1" numFmtId="165" xfId="0" applyAlignment="1" applyBorder="1" applyFont="1" applyNumberFormat="1">
      <alignment horizontal="right" vertical="bottom"/>
    </xf>
    <xf borderId="17" fillId="0" fontId="3" numFmtId="168" xfId="0" applyAlignment="1" applyBorder="1" applyFont="1" applyNumberFormat="1">
      <alignment vertical="bottom"/>
    </xf>
    <xf borderId="15" fillId="0" fontId="16" numFmtId="3" xfId="0" applyAlignment="1" applyBorder="1" applyFont="1" applyNumberFormat="1">
      <alignment horizontal="right" vertical="bottom"/>
    </xf>
    <xf borderId="16" fillId="0" fontId="16" numFmtId="3" xfId="0" applyAlignment="1" applyBorder="1" applyFont="1" applyNumberFormat="1">
      <alignment horizontal="right" vertical="bottom"/>
    </xf>
    <xf borderId="16" fillId="0" fontId="1" numFmtId="165" xfId="0" applyAlignment="1" applyBorder="1" applyFont="1" applyNumberFormat="1">
      <alignment horizontal="right" vertical="bottom"/>
    </xf>
    <xf borderId="0" fillId="0" fontId="15" numFmtId="165" xfId="0" applyAlignment="1" applyFont="1" applyNumberFormat="1">
      <alignment vertical="bottom"/>
    </xf>
    <xf borderId="18" fillId="6" fontId="3" numFmtId="0" xfId="0" applyAlignment="1" applyBorder="1" applyFont="1">
      <alignment vertical="center"/>
    </xf>
    <xf borderId="10" fillId="6" fontId="1" numFmtId="10" xfId="0" applyAlignment="1" applyBorder="1" applyFont="1" applyNumberFormat="1">
      <alignment horizontal="center" vertical="center"/>
    </xf>
    <xf borderId="11" fillId="6" fontId="1" numFmtId="10" xfId="0" applyAlignment="1" applyBorder="1" applyFont="1" applyNumberFormat="1">
      <alignment horizontal="center" vertical="center"/>
    </xf>
    <xf borderId="0" fillId="0" fontId="1" numFmtId="10" xfId="0" applyAlignment="1" applyFont="1" applyNumberFormat="1">
      <alignment vertical="center"/>
    </xf>
    <xf borderId="10" fillId="7" fontId="1" numFmtId="165" xfId="0" applyAlignment="1" applyBorder="1" applyFill="1" applyFont="1" applyNumberFormat="1">
      <alignment vertical="center"/>
    </xf>
    <xf borderId="11" fillId="7" fontId="1" numFmtId="165" xfId="0" applyAlignment="1" applyBorder="1" applyFont="1" applyNumberFormat="1">
      <alignment vertical="center"/>
    </xf>
    <xf borderId="19" fillId="6" fontId="3" numFmtId="0" xfId="0" applyAlignment="1" applyBorder="1" applyFont="1">
      <alignment vertical="center"/>
    </xf>
    <xf borderId="7" fillId="6" fontId="1" numFmtId="10" xfId="0" applyAlignment="1" applyBorder="1" applyFont="1" applyNumberFormat="1">
      <alignment horizontal="center" vertical="center"/>
    </xf>
    <xf borderId="9" fillId="6" fontId="1" numFmtId="10" xfId="0" applyAlignment="1" applyBorder="1" applyFont="1" applyNumberFormat="1">
      <alignment horizontal="center" vertical="center"/>
    </xf>
    <xf borderId="7" fillId="7" fontId="1" numFmtId="165" xfId="0" applyAlignment="1" applyBorder="1" applyFont="1" applyNumberFormat="1">
      <alignment vertical="center"/>
    </xf>
    <xf borderId="9" fillId="7" fontId="1" numFmtId="165" xfId="0" applyAlignment="1" applyBorder="1" applyFont="1" applyNumberFormat="1">
      <alignment vertical="center"/>
    </xf>
    <xf borderId="20" fillId="6" fontId="3" numFmtId="0" xfId="0" applyAlignment="1" applyBorder="1" applyFont="1">
      <alignment vertical="center"/>
    </xf>
    <xf borderId="21" fillId="6" fontId="1" numFmtId="10" xfId="0" applyAlignment="1" applyBorder="1" applyFont="1" applyNumberFormat="1">
      <alignment horizontal="center" vertical="center"/>
    </xf>
    <xf borderId="21" fillId="7" fontId="1" numFmtId="165" xfId="0" applyAlignment="1" applyBorder="1" applyFont="1" applyNumberFormat="1">
      <alignment vertical="center"/>
    </xf>
    <xf borderId="0" fillId="0" fontId="17" numFmtId="0" xfId="0" applyAlignment="1" applyFont="1">
      <alignment vertical="center"/>
    </xf>
    <xf borderId="0" fillId="0" fontId="16" numFmtId="165" xfId="0" applyAlignment="1" applyFont="1" applyNumberFormat="1">
      <alignment vertical="center"/>
    </xf>
    <xf borderId="0" fillId="0" fontId="3" numFmtId="166" xfId="0" applyAlignment="1" applyFont="1" applyNumberFormat="1">
      <alignment vertical="center"/>
    </xf>
    <xf borderId="0" fillId="0" fontId="2" numFmtId="164" xfId="0" applyAlignment="1" applyFont="1" applyNumberFormat="1">
      <alignment horizontal="center" vertical="center"/>
    </xf>
    <xf borderId="1" fillId="0" fontId="5" numFmtId="0" xfId="0" applyAlignment="1" applyBorder="1" applyFont="1">
      <alignment horizontal="right" vertical="center"/>
    </xf>
    <xf borderId="2" fillId="0" fontId="5" numFmtId="0" xfId="0" applyAlignment="1" applyBorder="1" applyFont="1">
      <alignment horizontal="right" vertical="center"/>
    </xf>
    <xf borderId="1" fillId="0" fontId="1" numFmtId="0" xfId="0" applyAlignment="1" applyBorder="1" applyFont="1">
      <alignment vertical="center"/>
    </xf>
    <xf borderId="2" fillId="0" fontId="1" numFmtId="0" xfId="0" applyAlignment="1" applyBorder="1" applyFont="1">
      <alignment vertical="center"/>
    </xf>
    <xf borderId="2" fillId="0" fontId="3" numFmtId="0" xfId="0" applyAlignment="1" applyBorder="1" applyFont="1">
      <alignment vertical="center"/>
    </xf>
    <xf borderId="2" fillId="0" fontId="3" numFmtId="164" xfId="0" applyAlignment="1" applyBorder="1" applyFont="1" applyNumberFormat="1">
      <alignment vertical="center"/>
    </xf>
    <xf borderId="0" fillId="0" fontId="1" numFmtId="3" xfId="0" applyAlignment="1" applyFont="1" applyNumberFormat="1">
      <alignment vertical="center"/>
    </xf>
    <xf borderId="2" fillId="0" fontId="1" numFmtId="3" xfId="0" applyAlignment="1" applyBorder="1" applyFont="1" applyNumberFormat="1">
      <alignment vertical="center"/>
    </xf>
    <xf borderId="9" fillId="8" fontId="6" numFmtId="1" xfId="0" applyAlignment="1" applyBorder="1" applyFill="1" applyFont="1" applyNumberFormat="1">
      <alignment horizontal="right" vertical="center"/>
    </xf>
    <xf borderId="0" fillId="0" fontId="6" numFmtId="3" xfId="0" applyAlignment="1" applyFont="1" applyNumberFormat="1">
      <alignment vertical="center"/>
    </xf>
    <xf borderId="2" fillId="0" fontId="6" numFmtId="3" xfId="0" applyAlignment="1" applyBorder="1" applyFont="1" applyNumberFormat="1">
      <alignment vertical="center"/>
    </xf>
    <xf borderId="1" fillId="0" fontId="6" numFmtId="3" xfId="0" applyAlignment="1" applyBorder="1" applyFont="1" applyNumberFormat="1">
      <alignment vertical="center"/>
    </xf>
    <xf borderId="11" fillId="2" fontId="3" numFmtId="164" xfId="0" applyAlignment="1" applyBorder="1" applyFont="1" applyNumberFormat="1">
      <alignment vertical="center"/>
    </xf>
    <xf borderId="7" fillId="2" fontId="7" numFmtId="3" xfId="0" applyAlignment="1" applyBorder="1" applyFont="1" applyNumberFormat="1">
      <alignment vertical="center"/>
    </xf>
    <xf borderId="9" fillId="2" fontId="7" numFmtId="3" xfId="0" applyAlignment="1" applyBorder="1" applyFont="1" applyNumberFormat="1">
      <alignment vertical="center"/>
    </xf>
    <xf borderId="12" fillId="2" fontId="6" numFmtId="3" xfId="0" applyAlignment="1" applyBorder="1" applyFont="1" applyNumberFormat="1">
      <alignment vertical="center"/>
    </xf>
    <xf borderId="11" fillId="2" fontId="6" numFmtId="3" xfId="0" applyAlignment="1" applyBorder="1" applyFont="1" applyNumberFormat="1">
      <alignment vertical="center"/>
    </xf>
    <xf borderId="2" fillId="0" fontId="7" numFmtId="164" xfId="0" applyAlignment="1" applyBorder="1" applyFont="1" applyNumberFormat="1">
      <alignment vertical="center"/>
    </xf>
    <xf borderId="3" fillId="0" fontId="6" numFmtId="164" xfId="0" applyAlignment="1" applyBorder="1" applyFont="1" applyNumberFormat="1">
      <alignment vertical="center"/>
    </xf>
    <xf borderId="1" fillId="0" fontId="6" numFmtId="0" xfId="0" applyAlignment="1" applyBorder="1" applyFont="1">
      <alignment vertical="center"/>
    </xf>
    <xf borderId="2" fillId="0" fontId="6" numFmtId="0" xfId="0" applyAlignment="1" applyBorder="1" applyFont="1">
      <alignment vertical="center"/>
    </xf>
    <xf borderId="1" fillId="0" fontId="6" numFmtId="168" xfId="0" applyAlignment="1" applyBorder="1" applyFont="1" applyNumberFormat="1">
      <alignment vertical="center"/>
    </xf>
    <xf borderId="4" fillId="2" fontId="7" numFmtId="168" xfId="0" applyAlignment="1" applyBorder="1" applyFont="1" applyNumberFormat="1">
      <alignment vertical="center"/>
    </xf>
    <xf borderId="22" fillId="2" fontId="7" numFmtId="168" xfId="0" applyAlignment="1" applyBorder="1" applyFont="1" applyNumberFormat="1">
      <alignment vertical="center"/>
    </xf>
    <xf borderId="5" fillId="2" fontId="7" numFmtId="168" xfId="0" applyAlignment="1" applyBorder="1" applyFont="1" applyNumberFormat="1">
      <alignment vertical="center"/>
    </xf>
    <xf borderId="6" fillId="2" fontId="7" numFmtId="168" xfId="0" applyAlignment="1" applyBorder="1" applyFont="1" applyNumberFormat="1">
      <alignment vertical="center"/>
    </xf>
    <xf borderId="10" fillId="2" fontId="7" numFmtId="168" xfId="0" applyAlignment="1" applyBorder="1" applyFont="1" applyNumberFormat="1">
      <alignment vertical="center"/>
    </xf>
    <xf borderId="18" fillId="2" fontId="7" numFmtId="168" xfId="0" applyAlignment="1" applyBorder="1" applyFont="1" applyNumberFormat="1">
      <alignment vertical="center"/>
    </xf>
    <xf borderId="11" fillId="2" fontId="7" numFmtId="168" xfId="0" applyAlignment="1" applyBorder="1" applyFont="1" applyNumberFormat="1">
      <alignment vertical="center"/>
    </xf>
    <xf borderId="12" fillId="2" fontId="7" numFmtId="168" xfId="0" applyAlignment="1" applyBorder="1" applyFont="1" applyNumberFormat="1">
      <alignment vertical="center"/>
    </xf>
    <xf borderId="9" fillId="2" fontId="3" numFmtId="0" xfId="0" applyAlignment="1" applyBorder="1" applyFont="1">
      <alignment vertical="center"/>
    </xf>
    <xf borderId="19" fillId="2" fontId="7" numFmtId="168" xfId="0" applyAlignment="1" applyBorder="1" applyFont="1" applyNumberFormat="1">
      <alignment vertical="center"/>
    </xf>
    <xf borderId="8" fillId="2" fontId="7" numFmtId="168" xfId="0" applyAlignment="1" applyBorder="1" applyFont="1" applyNumberFormat="1">
      <alignment vertical="center"/>
    </xf>
    <xf borderId="2" fillId="0" fontId="3" numFmtId="168" xfId="0" applyAlignment="1" applyBorder="1" applyFont="1" applyNumberFormat="1">
      <alignment vertical="center"/>
    </xf>
    <xf borderId="16" fillId="0" fontId="6" numFmtId="168" xfId="0" applyAlignment="1" applyBorder="1" applyFont="1" applyNumberFormat="1">
      <alignment vertical="center"/>
    </xf>
    <xf borderId="9" fillId="2" fontId="3" numFmtId="168" xfId="0" applyAlignment="1" applyBorder="1" applyFont="1" applyNumberFormat="1">
      <alignment vertical="center"/>
    </xf>
    <xf borderId="8" fillId="2" fontId="7" numFmtId="168" xfId="0" applyAlignment="1" applyBorder="1" applyFont="1" applyNumberFormat="1">
      <alignment horizontal="right" vertical="center"/>
    </xf>
    <xf borderId="2" fillId="0" fontId="1" numFmtId="168" xfId="0" applyAlignment="1" applyBorder="1" applyFont="1" applyNumberFormat="1">
      <alignment vertical="center"/>
    </xf>
    <xf borderId="5" fillId="6" fontId="14" numFmtId="0" xfId="0" applyAlignment="1" applyBorder="1" applyFont="1">
      <alignment vertical="center"/>
    </xf>
    <xf borderId="4" fillId="6" fontId="7" numFmtId="168" xfId="0" applyAlignment="1" applyBorder="1" applyFont="1" applyNumberFormat="1">
      <alignment vertical="center"/>
    </xf>
    <xf borderId="5" fillId="6" fontId="7" numFmtId="168" xfId="0" applyAlignment="1" applyBorder="1" applyFont="1" applyNumberFormat="1">
      <alignment vertical="center"/>
    </xf>
    <xf borderId="6" fillId="6" fontId="7" numFmtId="168" xfId="0" applyAlignment="1" applyBorder="1" applyFont="1" applyNumberFormat="1">
      <alignment vertical="center"/>
    </xf>
    <xf borderId="15" fillId="0" fontId="18" numFmtId="0" xfId="0" applyAlignment="1" applyBorder="1" applyFont="1">
      <alignment vertical="bottom"/>
    </xf>
    <xf borderId="15" fillId="0" fontId="15" numFmtId="167" xfId="0" applyAlignment="1" applyBorder="1" applyFont="1" applyNumberFormat="1">
      <alignment vertical="bottom"/>
    </xf>
    <xf borderId="15" fillId="0" fontId="15" numFmtId="3" xfId="0" applyAlignment="1" applyBorder="1" applyFont="1" applyNumberFormat="1">
      <alignment vertical="bottom"/>
    </xf>
    <xf borderId="2" fillId="0" fontId="1" numFmtId="3" xfId="0" applyAlignment="1" applyBorder="1" applyFont="1" applyNumberFormat="1">
      <alignment horizontal="right" vertical="bottom"/>
    </xf>
    <xf borderId="16" fillId="0" fontId="1" numFmtId="3" xfId="0" applyAlignment="1" applyBorder="1" applyFont="1" applyNumberFormat="1">
      <alignment horizontal="right" vertical="bottom"/>
    </xf>
    <xf borderId="0" fillId="0" fontId="15" numFmtId="167" xfId="0" applyAlignment="1" applyFont="1" applyNumberFormat="1">
      <alignment vertical="bottom"/>
    </xf>
    <xf borderId="0" fillId="0" fontId="15" numFmtId="3" xfId="0" applyAlignment="1" applyFont="1" applyNumberFormat="1">
      <alignment vertical="bottom"/>
    </xf>
    <xf borderId="18" fillId="6" fontId="19" numFmtId="0" xfId="0" applyAlignment="1" applyBorder="1" applyFont="1">
      <alignment vertical="center"/>
    </xf>
    <xf borderId="10" fillId="6" fontId="1" numFmtId="0" xfId="0" applyAlignment="1" applyBorder="1" applyFont="1">
      <alignment horizontal="center" vertical="center"/>
    </xf>
    <xf borderId="11" fillId="6" fontId="1" numFmtId="0" xfId="0" applyAlignment="1" applyBorder="1" applyFont="1">
      <alignment horizontal="center" vertical="center"/>
    </xf>
    <xf borderId="18" fillId="7" fontId="1" numFmtId="10" xfId="0" applyAlignment="1" applyBorder="1" applyFont="1" applyNumberFormat="1">
      <alignment vertical="center"/>
    </xf>
    <xf borderId="10" fillId="7" fontId="1" numFmtId="10" xfId="0" applyAlignment="1" applyBorder="1" applyFont="1" applyNumberFormat="1">
      <alignment vertical="center"/>
    </xf>
    <xf borderId="11" fillId="7" fontId="1" numFmtId="10" xfId="0" applyAlignment="1" applyBorder="1" applyFont="1" applyNumberFormat="1">
      <alignment vertical="center"/>
    </xf>
    <xf borderId="19" fillId="6" fontId="19" numFmtId="0" xfId="0" applyAlignment="1" applyBorder="1" applyFont="1">
      <alignment vertical="center"/>
    </xf>
    <xf borderId="7" fillId="6" fontId="1" numFmtId="0" xfId="0" applyAlignment="1" applyBorder="1" applyFont="1">
      <alignment horizontal="center" vertical="center"/>
    </xf>
    <xf borderId="9" fillId="6" fontId="1" numFmtId="0" xfId="0" applyAlignment="1" applyBorder="1" applyFont="1">
      <alignment horizontal="center" vertical="center"/>
    </xf>
    <xf borderId="19" fillId="7" fontId="1" numFmtId="10" xfId="0" applyAlignment="1" applyBorder="1" applyFont="1" applyNumberFormat="1">
      <alignment vertical="center"/>
    </xf>
    <xf borderId="7" fillId="7" fontId="1" numFmtId="10" xfId="0" applyAlignment="1" applyBorder="1" applyFont="1" applyNumberFormat="1">
      <alignment vertical="center"/>
    </xf>
    <xf borderId="9" fillId="7" fontId="1" numFmtId="10" xfId="0" applyAlignment="1" applyBorder="1" applyFont="1" applyNumberFormat="1">
      <alignment vertical="center"/>
    </xf>
    <xf borderId="23" fillId="6" fontId="1" numFmtId="10" xfId="0" applyAlignment="1" applyBorder="1" applyFont="1" applyNumberFormat="1">
      <alignment horizontal="center" vertical="center"/>
    </xf>
    <xf borderId="20" fillId="7" fontId="1" numFmtId="10" xfId="0" applyAlignment="1" applyBorder="1" applyFont="1" applyNumberFormat="1">
      <alignment vertical="center"/>
    </xf>
    <xf borderId="21" fillId="7" fontId="1" numFmtId="10" xfId="0" applyAlignment="1" applyBorder="1" applyFont="1" applyNumberFormat="1">
      <alignment vertical="center"/>
    </xf>
    <xf borderId="0" fillId="0" fontId="20" numFmtId="0" xfId="0" applyAlignment="1" applyFont="1">
      <alignment vertical="center"/>
    </xf>
    <xf borderId="0" fillId="0" fontId="5" numFmtId="0" xfId="0" applyAlignment="1" applyFont="1">
      <alignment vertical="center"/>
    </xf>
    <xf borderId="0" fillId="0" fontId="5" numFmtId="0" xfId="0" applyAlignment="1" applyFont="1">
      <alignment horizontal="center" vertical="center"/>
    </xf>
    <xf borderId="0" fillId="0" fontId="6" numFmtId="0" xfId="0" applyAlignment="1" applyFont="1">
      <alignment vertical="bottom"/>
    </xf>
    <xf borderId="7" fillId="9" fontId="1" numFmtId="0" xfId="0" applyAlignment="1" applyBorder="1" applyFill="1" applyFont="1">
      <alignment vertical="bottom"/>
    </xf>
    <xf borderId="7" fillId="9" fontId="21" numFmtId="168" xfId="0" applyAlignment="1" applyBorder="1" applyFont="1" applyNumberFormat="1">
      <alignment horizontal="right" vertical="center"/>
    </xf>
    <xf borderId="7" fillId="9" fontId="21" numFmtId="167" xfId="0" applyAlignment="1" applyBorder="1" applyFont="1" applyNumberFormat="1">
      <alignment horizontal="right" vertical="center"/>
    </xf>
    <xf borderId="7" fillId="9" fontId="21" numFmtId="0" xfId="0" applyAlignment="1" applyBorder="1" applyFont="1">
      <alignment horizontal="right" vertical="center"/>
    </xf>
    <xf borderId="7" fillId="9" fontId="21" numFmtId="0" xfId="0" applyAlignment="1" applyBorder="1" applyFont="1">
      <alignment vertical="center"/>
    </xf>
    <xf borderId="0" fillId="0" fontId="22" numFmtId="0" xfId="0" applyAlignment="1" applyFont="1">
      <alignment vertical="bottom"/>
    </xf>
    <xf borderId="0" fillId="0" fontId="23" numFmtId="167" xfId="0" applyAlignment="1" applyFont="1" applyNumberFormat="1">
      <alignment vertical="bottom"/>
    </xf>
    <xf borderId="7" fillId="10" fontId="24" numFmtId="0" xfId="0" applyAlignment="1" applyBorder="1" applyFill="1" applyFont="1">
      <alignment vertical="bottom"/>
    </xf>
    <xf borderId="0" fillId="0" fontId="25" numFmtId="0" xfId="0" applyAlignment="1" applyFont="1">
      <alignment horizontal="left" vertical="center"/>
    </xf>
    <xf borderId="0" fillId="0" fontId="16" numFmtId="168" xfId="0" applyAlignment="1" applyFont="1" applyNumberFormat="1">
      <alignment vertical="center"/>
    </xf>
    <xf borderId="0" fillId="0" fontId="16" numFmtId="167" xfId="0" applyAlignment="1" applyFont="1" applyNumberFormat="1">
      <alignment vertical="center"/>
    </xf>
    <xf borderId="7" fillId="10" fontId="16" numFmtId="168" xfId="0" applyAlignment="1" applyBorder="1" applyFont="1" applyNumberFormat="1">
      <alignment vertical="center"/>
    </xf>
    <xf borderId="0" fillId="0" fontId="25" numFmtId="167" xfId="0" applyAlignment="1" applyFont="1" applyNumberFormat="1">
      <alignment horizontal="right" vertical="center"/>
    </xf>
    <xf borderId="0" fillId="0" fontId="6" numFmtId="167" xfId="0" applyAlignment="1" applyFont="1" applyNumberFormat="1">
      <alignment vertical="bottom"/>
    </xf>
    <xf borderId="0" fillId="0" fontId="6" numFmtId="168" xfId="0" applyAlignment="1" applyFont="1" applyNumberFormat="1">
      <alignment vertical="bottom"/>
    </xf>
    <xf borderId="0" fillId="0" fontId="16" numFmtId="1" xfId="0" applyAlignment="1" applyFont="1" applyNumberFormat="1">
      <alignment horizontal="left" vertical="center"/>
    </xf>
    <xf borderId="0" fillId="0" fontId="16" numFmtId="0" xfId="0" applyAlignment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2.0" ySplit="5.0" topLeftCell="C6" activePane="bottomRight" state="frozen"/>
      <selection activeCell="C1" sqref="C1" pane="topRight"/>
      <selection activeCell="A6" sqref="A6" pane="bottomLeft"/>
      <selection activeCell="C6" sqref="C6" pane="bottomRight"/>
    </sheetView>
  </sheetViews>
  <sheetFormatPr customHeight="1" defaultColWidth="12.63" defaultRowHeight="15.0"/>
  <cols>
    <col customWidth="1" min="1" max="1" width="19.63"/>
    <col customWidth="1" min="2" max="2" width="37.5"/>
    <col customWidth="1" min="3" max="15" width="13.63"/>
    <col customWidth="1" min="16" max="22" width="10.38"/>
    <col customWidth="1" min="23" max="23" width="7.63"/>
    <col customWidth="1" min="24" max="25" width="12.38"/>
    <col customWidth="1" min="26" max="40" width="7.63"/>
  </cols>
  <sheetData>
    <row r="1" ht="12.75" customHeight="1">
      <c r="A1" s="1"/>
      <c r="B1" s="2" t="s">
        <v>0</v>
      </c>
      <c r="W1" s="1"/>
      <c r="X1" s="3"/>
      <c r="Y1" s="3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4"/>
      <c r="O2" s="1"/>
      <c r="P2" s="1"/>
      <c r="Q2" s="1"/>
      <c r="R2" s="1"/>
      <c r="S2" s="1"/>
      <c r="T2" s="1"/>
      <c r="U2" s="1"/>
      <c r="V2" s="1"/>
      <c r="W2" s="1"/>
      <c r="X2" s="3"/>
      <c r="Y2" s="3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ht="12.75" customHeight="1">
      <c r="A3" s="5" t="s">
        <v>1</v>
      </c>
      <c r="B3" s="4"/>
      <c r="C3" s="6">
        <v>45413.0</v>
      </c>
      <c r="D3" s="6">
        <v>45444.0</v>
      </c>
      <c r="E3" s="6">
        <v>45474.0</v>
      </c>
      <c r="F3" s="6">
        <v>45505.0</v>
      </c>
      <c r="G3" s="6">
        <v>45536.0</v>
      </c>
      <c r="H3" s="6">
        <v>45566.0</v>
      </c>
      <c r="I3" s="6">
        <v>45597.0</v>
      </c>
      <c r="J3" s="6">
        <v>45627.0</v>
      </c>
      <c r="K3" s="6">
        <v>45658.0</v>
      </c>
      <c r="L3" s="6">
        <v>45689.0</v>
      </c>
      <c r="M3" s="6">
        <v>45717.0</v>
      </c>
      <c r="N3" s="6">
        <v>45748.0</v>
      </c>
      <c r="O3" s="6">
        <v>45778.0</v>
      </c>
      <c r="P3" s="6">
        <v>45809.0</v>
      </c>
      <c r="Q3" s="6">
        <v>45839.0</v>
      </c>
      <c r="R3" s="6">
        <v>45870.0</v>
      </c>
      <c r="S3" s="6">
        <v>45901.0</v>
      </c>
      <c r="T3" s="6">
        <v>45931.0</v>
      </c>
      <c r="U3" s="6">
        <v>45962.0</v>
      </c>
      <c r="V3" s="6">
        <v>45992.0</v>
      </c>
      <c r="W3" s="1"/>
      <c r="X3" s="7" t="s">
        <v>2</v>
      </c>
      <c r="Y3" s="8" t="s">
        <v>3</v>
      </c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ht="9.0" customHeight="1">
      <c r="A4" s="5"/>
      <c r="B4" s="4"/>
      <c r="C4" s="9"/>
      <c r="D4" s="9"/>
      <c r="E4" s="9"/>
      <c r="F4" s="9"/>
      <c r="G4" s="9"/>
      <c r="H4" s="9"/>
      <c r="I4" s="9"/>
      <c r="J4" s="9"/>
      <c r="K4" s="10"/>
      <c r="L4" s="9"/>
      <c r="M4" s="9"/>
      <c r="N4" s="9"/>
      <c r="O4" s="9"/>
      <c r="P4" s="9"/>
      <c r="Q4" s="9"/>
      <c r="R4" s="9"/>
      <c r="S4" s="9"/>
      <c r="T4" s="9"/>
      <c r="U4" s="9"/>
      <c r="V4" s="11"/>
      <c r="W4" s="1"/>
      <c r="X4" s="12"/>
      <c r="Y4" s="13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ht="8.25" customHeight="1">
      <c r="A5" s="1"/>
      <c r="B5" s="14"/>
      <c r="C5" s="9"/>
      <c r="D5" s="9"/>
      <c r="E5" s="9"/>
      <c r="F5" s="9"/>
      <c r="G5" s="9"/>
      <c r="H5" s="9"/>
      <c r="I5" s="9"/>
      <c r="J5" s="9"/>
      <c r="K5" s="10"/>
      <c r="L5" s="9"/>
      <c r="M5" s="9"/>
      <c r="N5" s="9"/>
      <c r="O5" s="9"/>
      <c r="P5" s="9"/>
      <c r="Q5" s="9"/>
      <c r="R5" s="9"/>
      <c r="S5" s="9"/>
      <c r="T5" s="9"/>
      <c r="U5" s="9"/>
      <c r="V5" s="11"/>
      <c r="W5" s="1"/>
      <c r="X5" s="12"/>
      <c r="Y5" s="13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ht="12.75" customHeight="1">
      <c r="A6" s="15" t="s">
        <v>4</v>
      </c>
      <c r="B6" s="16" t="s">
        <v>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8"/>
      <c r="W6" s="1"/>
      <c r="X6" s="19"/>
      <c r="Y6" s="20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ht="12.75" customHeight="1">
      <c r="B7" s="17" t="s">
        <v>6</v>
      </c>
      <c r="C7" s="21">
        <v>0.0</v>
      </c>
      <c r="D7" s="21">
        <v>124282.0</v>
      </c>
      <c r="E7" s="21">
        <v>153107.0</v>
      </c>
      <c r="F7" s="21">
        <v>17076.0</v>
      </c>
      <c r="G7" s="21">
        <v>82043.0</v>
      </c>
      <c r="H7" s="21">
        <v>113281.0</v>
      </c>
      <c r="I7" s="21">
        <v>215503.0</v>
      </c>
      <c r="J7" s="21">
        <v>8508.0</v>
      </c>
      <c r="K7" s="21">
        <v>0.0</v>
      </c>
      <c r="L7" s="21">
        <v>0.0</v>
      </c>
      <c r="M7" s="21">
        <v>0.0</v>
      </c>
      <c r="N7" s="22">
        <v>155992.0</v>
      </c>
      <c r="O7" s="22">
        <v>78193.0</v>
      </c>
      <c r="P7" s="23">
        <v>497322.0</v>
      </c>
      <c r="Q7" s="24">
        <v>580449.0</v>
      </c>
      <c r="R7" s="21">
        <v>0.0</v>
      </c>
      <c r="S7" s="21">
        <v>0.0</v>
      </c>
      <c r="T7" s="21">
        <v>0.0</v>
      </c>
      <c r="U7" s="21">
        <v>0.0</v>
      </c>
      <c r="V7" s="25">
        <v>0.0</v>
      </c>
      <c r="W7" s="1"/>
      <c r="X7" s="19">
        <f t="shared" ref="X7:X14" si="1">SUM(C7:J7)</f>
        <v>713800</v>
      </c>
      <c r="Y7" s="20">
        <f t="shared" ref="Y7:Y14" si="2">SUM(K7:V7)</f>
        <v>1311956</v>
      </c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ht="12.75" customHeight="1">
      <c r="B8" s="17" t="s">
        <v>7</v>
      </c>
      <c r="C8" s="21">
        <v>0.0</v>
      </c>
      <c r="D8" s="21">
        <v>-12017.0</v>
      </c>
      <c r="E8" s="21">
        <v>-13519.0</v>
      </c>
      <c r="F8" s="21">
        <v>-1394.0</v>
      </c>
      <c r="G8" s="21">
        <v>-30082.0</v>
      </c>
      <c r="H8" s="21">
        <v>-45941.0</v>
      </c>
      <c r="I8" s="21">
        <v>-52776.0</v>
      </c>
      <c r="J8" s="21">
        <v>-395.0</v>
      </c>
      <c r="K8" s="21">
        <v>0.0</v>
      </c>
      <c r="L8" s="21">
        <v>0.0</v>
      </c>
      <c r="M8" s="21">
        <v>0.0</v>
      </c>
      <c r="N8" s="22">
        <v>-19027.0</v>
      </c>
      <c r="O8" s="22">
        <v>-9942.0</v>
      </c>
      <c r="P8" s="23">
        <v>-212780.0</v>
      </c>
      <c r="Q8" s="24">
        <v>-250379.0</v>
      </c>
      <c r="R8" s="21">
        <v>0.0</v>
      </c>
      <c r="S8" s="21">
        <v>0.0</v>
      </c>
      <c r="T8" s="21">
        <v>0.0</v>
      </c>
      <c r="U8" s="21">
        <v>0.0</v>
      </c>
      <c r="V8" s="25">
        <v>0.0</v>
      </c>
      <c r="W8" s="1"/>
      <c r="X8" s="19">
        <f t="shared" si="1"/>
        <v>-156124</v>
      </c>
      <c r="Y8" s="20">
        <f t="shared" si="2"/>
        <v>-492128</v>
      </c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ht="12.75" customHeight="1">
      <c r="B9" s="17" t="s">
        <v>8</v>
      </c>
      <c r="C9" s="21">
        <v>0.0</v>
      </c>
      <c r="D9" s="21">
        <v>-591.0</v>
      </c>
      <c r="E9" s="21">
        <v>-1425.0</v>
      </c>
      <c r="F9" s="21">
        <v>-245.0</v>
      </c>
      <c r="G9" s="21">
        <v>-203.67</v>
      </c>
      <c r="H9" s="21">
        <v>-362.0</v>
      </c>
      <c r="I9" s="21">
        <v>-456.0</v>
      </c>
      <c r="J9" s="21">
        <v>-646.0</v>
      </c>
      <c r="K9" s="21">
        <v>-681.0</v>
      </c>
      <c r="L9" s="21">
        <v>0.0</v>
      </c>
      <c r="M9" s="21">
        <v>0.0</v>
      </c>
      <c r="N9" s="22">
        <v>-17.42</v>
      </c>
      <c r="O9" s="22">
        <v>0.0</v>
      </c>
      <c r="P9" s="22">
        <v>0.0</v>
      </c>
      <c r="Q9" s="24">
        <v>-160.0</v>
      </c>
      <c r="R9" s="21">
        <v>0.0</v>
      </c>
      <c r="S9" s="21">
        <v>0.0</v>
      </c>
      <c r="T9" s="21">
        <v>0.0</v>
      </c>
      <c r="U9" s="21">
        <v>0.0</v>
      </c>
      <c r="V9" s="25">
        <v>0.0</v>
      </c>
      <c r="W9" s="1"/>
      <c r="X9" s="19">
        <f t="shared" si="1"/>
        <v>-3928.67</v>
      </c>
      <c r="Y9" s="20">
        <f t="shared" si="2"/>
        <v>-858.42</v>
      </c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ht="12.75" customHeight="1">
      <c r="B10" s="17" t="s">
        <v>9</v>
      </c>
      <c r="C10" s="21">
        <v>0.0</v>
      </c>
      <c r="D10" s="21">
        <v>0.0</v>
      </c>
      <c r="E10" s="21">
        <v>0.0</v>
      </c>
      <c r="F10" s="21">
        <v>0.0</v>
      </c>
      <c r="G10" s="21">
        <v>0.0</v>
      </c>
      <c r="H10" s="21">
        <v>0.0</v>
      </c>
      <c r="I10" s="21">
        <v>0.0</v>
      </c>
      <c r="J10" s="21">
        <v>0.0</v>
      </c>
      <c r="K10" s="21">
        <v>0.0</v>
      </c>
      <c r="L10" s="21">
        <v>0.0</v>
      </c>
      <c r="M10" s="21">
        <v>0.0</v>
      </c>
      <c r="N10" s="21">
        <v>0.0</v>
      </c>
      <c r="O10" s="21">
        <v>0.0</v>
      </c>
      <c r="P10" s="21">
        <v>0.0</v>
      </c>
      <c r="Q10" s="21">
        <v>0.0</v>
      </c>
      <c r="R10" s="21">
        <v>0.0</v>
      </c>
      <c r="S10" s="21">
        <v>0.0</v>
      </c>
      <c r="T10" s="21">
        <v>0.0</v>
      </c>
      <c r="U10" s="21">
        <v>0.0</v>
      </c>
      <c r="V10" s="25">
        <v>0.0</v>
      </c>
      <c r="W10" s="1"/>
      <c r="X10" s="19">
        <f t="shared" si="1"/>
        <v>0</v>
      </c>
      <c r="Y10" s="20">
        <f t="shared" si="2"/>
        <v>0</v>
      </c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ht="12.75" customHeight="1">
      <c r="B11" s="17" t="s">
        <v>10</v>
      </c>
      <c r="C11" s="21">
        <v>0.0</v>
      </c>
      <c r="D11" s="21">
        <v>0.0</v>
      </c>
      <c r="E11" s="21">
        <v>0.0</v>
      </c>
      <c r="F11" s="21">
        <v>0.0</v>
      </c>
      <c r="G11" s="21">
        <v>0.0</v>
      </c>
      <c r="H11" s="21">
        <v>0.0</v>
      </c>
      <c r="I11" s="21">
        <v>0.0</v>
      </c>
      <c r="J11" s="21">
        <v>0.0</v>
      </c>
      <c r="K11" s="21">
        <v>0.0</v>
      </c>
      <c r="L11" s="21">
        <v>0.0</v>
      </c>
      <c r="M11" s="21">
        <v>0.0</v>
      </c>
      <c r="N11" s="21">
        <v>0.0</v>
      </c>
      <c r="O11" s="21">
        <v>0.0</v>
      </c>
      <c r="P11" s="21">
        <v>0.0</v>
      </c>
      <c r="Q11" s="21">
        <v>0.0</v>
      </c>
      <c r="R11" s="21">
        <v>0.0</v>
      </c>
      <c r="S11" s="21">
        <v>0.0</v>
      </c>
      <c r="T11" s="21">
        <v>0.0</v>
      </c>
      <c r="U11" s="21">
        <v>0.0</v>
      </c>
      <c r="V11" s="25">
        <v>0.0</v>
      </c>
      <c r="W11" s="1"/>
      <c r="X11" s="19">
        <f t="shared" si="1"/>
        <v>0</v>
      </c>
      <c r="Y11" s="20">
        <f t="shared" si="2"/>
        <v>0</v>
      </c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ht="12.75" customHeight="1">
      <c r="B12" s="17" t="s">
        <v>11</v>
      </c>
      <c r="C12" s="21">
        <v>0.0</v>
      </c>
      <c r="D12" s="21">
        <v>0.0</v>
      </c>
      <c r="E12" s="21">
        <v>0.0</v>
      </c>
      <c r="F12" s="21">
        <v>0.0</v>
      </c>
      <c r="G12" s="21">
        <v>0.0</v>
      </c>
      <c r="H12" s="21">
        <v>0.0</v>
      </c>
      <c r="I12" s="21">
        <v>0.0</v>
      </c>
      <c r="J12" s="21">
        <v>0.0</v>
      </c>
      <c r="K12" s="21">
        <v>0.0</v>
      </c>
      <c r="L12" s="21">
        <v>0.0</v>
      </c>
      <c r="M12" s="21">
        <v>0.0</v>
      </c>
      <c r="N12" s="21">
        <v>0.0</v>
      </c>
      <c r="O12" s="21">
        <v>0.0</v>
      </c>
      <c r="P12" s="21">
        <v>0.0</v>
      </c>
      <c r="Q12" s="21">
        <v>0.0</v>
      </c>
      <c r="R12" s="21">
        <v>0.0</v>
      </c>
      <c r="S12" s="21">
        <v>0.0</v>
      </c>
      <c r="T12" s="21">
        <v>0.0</v>
      </c>
      <c r="U12" s="21">
        <v>0.0</v>
      </c>
      <c r="V12" s="25">
        <v>0.0</v>
      </c>
      <c r="W12" s="1"/>
      <c r="X12" s="19">
        <f t="shared" si="1"/>
        <v>0</v>
      </c>
      <c r="Y12" s="20">
        <f t="shared" si="2"/>
        <v>0</v>
      </c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>
      <c r="B13" s="17" t="s">
        <v>12</v>
      </c>
      <c r="C13" s="21">
        <v>0.0</v>
      </c>
      <c r="D13" s="21">
        <v>0.0</v>
      </c>
      <c r="E13" s="21">
        <v>0.0</v>
      </c>
      <c r="F13" s="21">
        <v>0.0</v>
      </c>
      <c r="G13" s="21">
        <v>0.0</v>
      </c>
      <c r="H13" s="21">
        <v>0.0</v>
      </c>
      <c r="I13" s="21">
        <v>0.0</v>
      </c>
      <c r="J13" s="21">
        <v>0.0</v>
      </c>
      <c r="K13" s="21">
        <v>0.0</v>
      </c>
      <c r="L13" s="21">
        <v>0.0</v>
      </c>
      <c r="M13" s="21">
        <v>0.0</v>
      </c>
      <c r="N13" s="21">
        <v>0.0</v>
      </c>
      <c r="O13" s="21">
        <v>0.0</v>
      </c>
      <c r="P13" s="21">
        <v>0.0</v>
      </c>
      <c r="Q13" s="21">
        <v>0.0</v>
      </c>
      <c r="R13" s="21">
        <v>0.0</v>
      </c>
      <c r="S13" s="21">
        <v>0.0</v>
      </c>
      <c r="T13" s="21">
        <v>0.0</v>
      </c>
      <c r="U13" s="21">
        <v>0.0</v>
      </c>
      <c r="V13" s="25">
        <v>0.0</v>
      </c>
      <c r="W13" s="1"/>
      <c r="X13" s="19">
        <f t="shared" si="1"/>
        <v>0</v>
      </c>
      <c r="Y13" s="20">
        <f t="shared" si="2"/>
        <v>0</v>
      </c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ht="12.75" customHeight="1">
      <c r="A14" s="1"/>
      <c r="B14" s="26" t="s">
        <v>13</v>
      </c>
      <c r="C14" s="27">
        <f t="shared" ref="C14:V14" si="3">SUM(C7:C13)</f>
        <v>0</v>
      </c>
      <c r="D14" s="27">
        <f t="shared" si="3"/>
        <v>111674</v>
      </c>
      <c r="E14" s="27">
        <f t="shared" si="3"/>
        <v>138163</v>
      </c>
      <c r="F14" s="27">
        <f t="shared" si="3"/>
        <v>15437</v>
      </c>
      <c r="G14" s="27">
        <f t="shared" si="3"/>
        <v>51757.33</v>
      </c>
      <c r="H14" s="27">
        <f t="shared" si="3"/>
        <v>66978</v>
      </c>
      <c r="I14" s="27">
        <f t="shared" si="3"/>
        <v>162271</v>
      </c>
      <c r="J14" s="27">
        <f t="shared" si="3"/>
        <v>7467</v>
      </c>
      <c r="K14" s="27">
        <f t="shared" si="3"/>
        <v>-681</v>
      </c>
      <c r="L14" s="27">
        <f t="shared" si="3"/>
        <v>0</v>
      </c>
      <c r="M14" s="27">
        <f t="shared" si="3"/>
        <v>0</v>
      </c>
      <c r="N14" s="27">
        <f t="shared" si="3"/>
        <v>136947.58</v>
      </c>
      <c r="O14" s="27">
        <f t="shared" si="3"/>
        <v>68251</v>
      </c>
      <c r="P14" s="27">
        <f t="shared" si="3"/>
        <v>284542</v>
      </c>
      <c r="Q14" s="27">
        <f t="shared" si="3"/>
        <v>329910</v>
      </c>
      <c r="R14" s="27">
        <f t="shared" si="3"/>
        <v>0</v>
      </c>
      <c r="S14" s="27">
        <f t="shared" si="3"/>
        <v>0</v>
      </c>
      <c r="T14" s="27">
        <f t="shared" si="3"/>
        <v>0</v>
      </c>
      <c r="U14" s="27">
        <f t="shared" si="3"/>
        <v>0</v>
      </c>
      <c r="V14" s="28">
        <f t="shared" si="3"/>
        <v>0</v>
      </c>
      <c r="W14" s="1"/>
      <c r="X14" s="29">
        <f t="shared" si="1"/>
        <v>553747.33</v>
      </c>
      <c r="Y14" s="30">
        <f t="shared" si="2"/>
        <v>818969.58</v>
      </c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ht="12.75" customHeight="1">
      <c r="A15" s="15"/>
      <c r="B15" s="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5"/>
      <c r="W15" s="1"/>
      <c r="X15" s="19"/>
      <c r="Y15" s="20"/>
      <c r="Z15" s="1"/>
      <c r="AA15" s="1"/>
      <c r="AB15" s="3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ht="12.75" customHeight="1">
      <c r="A16" s="15"/>
      <c r="B16" s="16" t="s">
        <v>14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5"/>
      <c r="W16" s="1"/>
      <c r="X16" s="19"/>
      <c r="Y16" s="20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ht="12.75" customHeight="1">
      <c r="A17" s="15" t="s">
        <v>15</v>
      </c>
      <c r="B17" s="17" t="s">
        <v>16</v>
      </c>
      <c r="C17" s="21">
        <v>0.0</v>
      </c>
      <c r="D17" s="21">
        <v>0.0</v>
      </c>
      <c r="E17" s="21">
        <v>0.0</v>
      </c>
      <c r="F17" s="21">
        <v>0.0</v>
      </c>
      <c r="G17" s="21">
        <v>0.0</v>
      </c>
      <c r="H17" s="21">
        <v>0.0</v>
      </c>
      <c r="I17" s="21">
        <v>0.0</v>
      </c>
      <c r="J17" s="21">
        <v>0.0</v>
      </c>
      <c r="K17" s="21">
        <v>0.0</v>
      </c>
      <c r="L17" s="21">
        <v>0.0</v>
      </c>
      <c r="M17" s="21">
        <v>0.0</v>
      </c>
      <c r="N17" s="21">
        <v>0.0</v>
      </c>
      <c r="O17" s="21">
        <v>0.0</v>
      </c>
      <c r="P17" s="21">
        <v>0.0</v>
      </c>
      <c r="Q17" s="21">
        <v>0.0</v>
      </c>
      <c r="R17" s="21">
        <v>0.0</v>
      </c>
      <c r="S17" s="21">
        <v>0.0</v>
      </c>
      <c r="T17" s="21">
        <v>0.0</v>
      </c>
      <c r="U17" s="21">
        <v>0.0</v>
      </c>
      <c r="V17" s="21">
        <v>0.0</v>
      </c>
      <c r="W17" s="1"/>
      <c r="X17" s="19">
        <f>SUM(C17:J17)</f>
        <v>0</v>
      </c>
      <c r="Y17" s="20">
        <f>SUM(K17:V17)</f>
        <v>0</v>
      </c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ht="12.75" customHeight="1">
      <c r="B18" s="32" t="s">
        <v>17</v>
      </c>
      <c r="C18" s="21">
        <v>0.0</v>
      </c>
      <c r="D18" s="21">
        <v>0.0</v>
      </c>
      <c r="E18" s="21">
        <v>0.0</v>
      </c>
      <c r="F18" s="21">
        <v>0.0</v>
      </c>
      <c r="G18" s="21">
        <v>0.0</v>
      </c>
      <c r="H18" s="21">
        <v>0.0</v>
      </c>
      <c r="I18" s="21">
        <v>0.0</v>
      </c>
      <c r="J18" s="21">
        <v>0.0</v>
      </c>
      <c r="K18" s="21">
        <v>0.0</v>
      </c>
      <c r="L18" s="21">
        <v>0.0</v>
      </c>
      <c r="M18" s="21">
        <v>0.0</v>
      </c>
      <c r="N18" s="21">
        <v>0.0</v>
      </c>
      <c r="O18" s="21">
        <v>0.0</v>
      </c>
      <c r="P18" s="21">
        <v>0.0</v>
      </c>
      <c r="Q18" s="21">
        <v>0.0</v>
      </c>
      <c r="R18" s="21">
        <v>0.0</v>
      </c>
      <c r="S18" s="21">
        <v>0.0</v>
      </c>
      <c r="T18" s="21">
        <v>0.0</v>
      </c>
      <c r="U18" s="21">
        <v>0.0</v>
      </c>
      <c r="V18" s="21">
        <v>0.0</v>
      </c>
      <c r="W18" s="1"/>
      <c r="X18" s="19"/>
      <c r="Y18" s="20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ht="12.75" customHeight="1">
      <c r="B19" s="32" t="s">
        <v>18</v>
      </c>
      <c r="C19" s="21">
        <v>0.0</v>
      </c>
      <c r="D19" s="21">
        <v>0.0</v>
      </c>
      <c r="E19" s="21">
        <v>0.0</v>
      </c>
      <c r="F19" s="21">
        <v>0.0</v>
      </c>
      <c r="G19" s="21">
        <v>0.0</v>
      </c>
      <c r="H19" s="21">
        <v>0.0</v>
      </c>
      <c r="I19" s="21">
        <v>0.0</v>
      </c>
      <c r="J19" s="21">
        <v>0.0</v>
      </c>
      <c r="K19" s="21">
        <v>0.0</v>
      </c>
      <c r="L19" s="21">
        <v>0.0</v>
      </c>
      <c r="M19" s="21">
        <v>0.0</v>
      </c>
      <c r="N19" s="21">
        <v>0.0</v>
      </c>
      <c r="O19" s="21">
        <v>0.0</v>
      </c>
      <c r="P19" s="21">
        <v>0.0</v>
      </c>
      <c r="Q19" s="21">
        <v>0.0</v>
      </c>
      <c r="R19" s="21">
        <v>0.0</v>
      </c>
      <c r="S19" s="21">
        <v>0.0</v>
      </c>
      <c r="T19" s="21">
        <v>0.0</v>
      </c>
      <c r="U19" s="21">
        <v>0.0</v>
      </c>
      <c r="V19" s="21">
        <v>0.0</v>
      </c>
      <c r="W19" s="1"/>
      <c r="X19" s="19"/>
      <c r="Y19" s="20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ht="12.75" customHeight="1">
      <c r="B20" s="33" t="s">
        <v>19</v>
      </c>
      <c r="C20" s="34">
        <v>0.0</v>
      </c>
      <c r="D20" s="34">
        <v>0.0</v>
      </c>
      <c r="E20" s="34">
        <v>0.0</v>
      </c>
      <c r="F20" s="34">
        <v>0.0</v>
      </c>
      <c r="G20" s="34">
        <v>0.0</v>
      </c>
      <c r="H20" s="34">
        <v>0.0</v>
      </c>
      <c r="I20" s="34">
        <v>0.0</v>
      </c>
      <c r="J20" s="34">
        <v>0.0</v>
      </c>
      <c r="K20" s="34">
        <v>0.0</v>
      </c>
      <c r="L20" s="34">
        <v>0.0</v>
      </c>
      <c r="M20" s="34">
        <v>0.0</v>
      </c>
      <c r="N20" s="34">
        <v>0.0</v>
      </c>
      <c r="O20" s="34">
        <v>0.0</v>
      </c>
      <c r="P20" s="34">
        <v>0.0</v>
      </c>
      <c r="Q20" s="34">
        <v>0.0</v>
      </c>
      <c r="R20" s="34">
        <v>0.0</v>
      </c>
      <c r="S20" s="34">
        <v>0.0</v>
      </c>
      <c r="T20" s="34">
        <v>0.0</v>
      </c>
      <c r="U20" s="34">
        <v>0.0</v>
      </c>
      <c r="V20" s="34">
        <v>0.0</v>
      </c>
      <c r="W20" s="35"/>
      <c r="X20" s="36"/>
      <c r="Y20" s="37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</row>
    <row r="21" ht="12.75" customHeight="1">
      <c r="B21" s="32" t="s">
        <v>20</v>
      </c>
      <c r="C21" s="21">
        <v>0.0</v>
      </c>
      <c r="D21" s="21">
        <v>56884.0</v>
      </c>
      <c r="E21" s="21">
        <v>72836.0</v>
      </c>
      <c r="F21" s="21">
        <v>8942.0</v>
      </c>
      <c r="G21" s="21">
        <v>28038.0</v>
      </c>
      <c r="H21" s="21">
        <v>33287.0</v>
      </c>
      <c r="I21" s="21">
        <v>91092.0</v>
      </c>
      <c r="J21" s="21">
        <v>6253.0</v>
      </c>
      <c r="K21" s="21">
        <v>0.0</v>
      </c>
      <c r="L21" s="21">
        <v>0.0</v>
      </c>
      <c r="M21" s="21">
        <v>0.0</v>
      </c>
      <c r="N21" s="22">
        <v>57282.0</v>
      </c>
      <c r="O21" s="22">
        <v>38114.0</v>
      </c>
      <c r="P21" s="23">
        <v>152128.0</v>
      </c>
      <c r="Q21" s="24">
        <v>191032.0</v>
      </c>
      <c r="R21" s="21">
        <v>0.0</v>
      </c>
      <c r="S21" s="21">
        <v>0.0</v>
      </c>
      <c r="T21" s="21">
        <v>0.0</v>
      </c>
      <c r="U21" s="21">
        <v>0.0</v>
      </c>
      <c r="V21" s="21">
        <v>0.0</v>
      </c>
      <c r="W21" s="1"/>
      <c r="X21" s="19"/>
      <c r="Y21" s="20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ht="12.75" customHeight="1">
      <c r="B22" s="17" t="s">
        <v>21</v>
      </c>
      <c r="C22" s="21">
        <v>0.0</v>
      </c>
      <c r="D22" s="21">
        <v>24536.0</v>
      </c>
      <c r="E22" s="21">
        <v>30395.86</v>
      </c>
      <c r="F22" s="21">
        <v>3241.77</v>
      </c>
      <c r="G22" s="21">
        <v>10869.0393</v>
      </c>
      <c r="H22" s="21">
        <v>14065.38</v>
      </c>
      <c r="I22" s="21">
        <v>34076.909999999996</v>
      </c>
      <c r="J22" s="21">
        <v>1568.07</v>
      </c>
      <c r="K22" s="21">
        <v>0.0</v>
      </c>
      <c r="L22" s="21">
        <v>0.0</v>
      </c>
      <c r="M22" s="21">
        <v>0.0</v>
      </c>
      <c r="N22" s="22">
        <v>33128.0</v>
      </c>
      <c r="O22" s="22">
        <v>14015.0</v>
      </c>
      <c r="P22" s="22">
        <v>59753.82</v>
      </c>
      <c r="Q22" s="21">
        <v>72580.2</v>
      </c>
      <c r="R22" s="21">
        <v>0.0</v>
      </c>
      <c r="S22" s="21">
        <v>0.0</v>
      </c>
      <c r="T22" s="21">
        <v>0.0</v>
      </c>
      <c r="U22" s="21">
        <v>0.0</v>
      </c>
      <c r="V22" s="25">
        <v>0.0</v>
      </c>
      <c r="W22" s="1"/>
      <c r="X22" s="19">
        <f t="shared" ref="X22:X26" si="4">SUM(C22:J22)</f>
        <v>118753.0293</v>
      </c>
      <c r="Y22" s="20">
        <f t="shared" ref="Y22:Y26" si="5">SUM(K22:V22)</f>
        <v>179477.02</v>
      </c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ht="12.75" customHeight="1">
      <c r="B23" s="17" t="s">
        <v>22</v>
      </c>
      <c r="C23" s="21">
        <v>0.0</v>
      </c>
      <c r="D23" s="21">
        <v>3355.614</v>
      </c>
      <c r="E23" s="21">
        <v>4133.889</v>
      </c>
      <c r="F23" s="21">
        <v>461.052</v>
      </c>
      <c r="G23" s="21">
        <v>2215.161</v>
      </c>
      <c r="H23" s="21">
        <v>3058.587</v>
      </c>
      <c r="I23" s="21">
        <v>5818.581</v>
      </c>
      <c r="J23" s="21">
        <v>229.716</v>
      </c>
      <c r="K23" s="21">
        <v>0.0</v>
      </c>
      <c r="L23" s="21">
        <v>0.0</v>
      </c>
      <c r="M23" s="21">
        <v>0.0</v>
      </c>
      <c r="N23" s="22">
        <v>4211.784</v>
      </c>
      <c r="O23" s="22">
        <v>2111.211</v>
      </c>
      <c r="P23" s="22">
        <v>7682.634</v>
      </c>
      <c r="Q23" s="21">
        <v>8907.57</v>
      </c>
      <c r="R23" s="21">
        <v>0.0</v>
      </c>
      <c r="S23" s="21">
        <v>0.0</v>
      </c>
      <c r="T23" s="21">
        <v>0.0</v>
      </c>
      <c r="U23" s="21">
        <v>0.0</v>
      </c>
      <c r="V23" s="25">
        <v>0.0</v>
      </c>
      <c r="W23" s="1"/>
      <c r="X23" s="19">
        <f t="shared" si="4"/>
        <v>19272.6</v>
      </c>
      <c r="Y23" s="20">
        <f t="shared" si="5"/>
        <v>22913.199</v>
      </c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ht="12.75" customHeight="1">
      <c r="B24" s="17" t="s">
        <v>23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9"/>
      <c r="W24" s="40"/>
      <c r="X24" s="41">
        <f t="shared" si="4"/>
        <v>0</v>
      </c>
      <c r="Y24" s="42">
        <f t="shared" si="5"/>
        <v>0</v>
      </c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</row>
    <row r="25" ht="12.75" customHeight="1">
      <c r="B25" s="17" t="s">
        <v>24</v>
      </c>
      <c r="C25" s="21">
        <v>0.0</v>
      </c>
      <c r="D25" s="21">
        <v>0.0</v>
      </c>
      <c r="E25" s="21">
        <v>0.0</v>
      </c>
      <c r="F25" s="21">
        <v>0.0</v>
      </c>
      <c r="G25" s="21">
        <v>0.0</v>
      </c>
      <c r="H25" s="21">
        <v>0.0</v>
      </c>
      <c r="I25" s="21">
        <v>0.0</v>
      </c>
      <c r="J25" s="21">
        <v>0.0</v>
      </c>
      <c r="K25" s="21">
        <v>0.0</v>
      </c>
      <c r="L25" s="21">
        <v>0.0</v>
      </c>
      <c r="M25" s="21">
        <v>0.0</v>
      </c>
      <c r="N25" s="21">
        <v>0.0</v>
      </c>
      <c r="O25" s="21">
        <v>0.0</v>
      </c>
      <c r="P25" s="21">
        <v>0.0</v>
      </c>
      <c r="Q25" s="21">
        <v>0.0</v>
      </c>
      <c r="R25" s="21">
        <v>0.0</v>
      </c>
      <c r="S25" s="21">
        <v>0.0</v>
      </c>
      <c r="T25" s="21">
        <v>0.0</v>
      </c>
      <c r="U25" s="21">
        <v>0.0</v>
      </c>
      <c r="V25" s="25">
        <v>0.0</v>
      </c>
      <c r="W25" s="1"/>
      <c r="X25" s="19">
        <f t="shared" si="4"/>
        <v>0</v>
      </c>
      <c r="Y25" s="20">
        <f t="shared" si="5"/>
        <v>0</v>
      </c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ht="12.75" customHeight="1">
      <c r="A26" s="15"/>
      <c r="B26" s="43" t="s">
        <v>25</v>
      </c>
      <c r="C26" s="44">
        <f t="shared" ref="C26:V26" si="6">SUM(C17:C25)</f>
        <v>0</v>
      </c>
      <c r="D26" s="44">
        <f t="shared" si="6"/>
        <v>84775.614</v>
      </c>
      <c r="E26" s="44">
        <f t="shared" si="6"/>
        <v>107365.749</v>
      </c>
      <c r="F26" s="44">
        <f t="shared" si="6"/>
        <v>12644.822</v>
      </c>
      <c r="G26" s="44">
        <f t="shared" si="6"/>
        <v>41122.2003</v>
      </c>
      <c r="H26" s="44">
        <f t="shared" si="6"/>
        <v>50410.967</v>
      </c>
      <c r="I26" s="44">
        <f t="shared" si="6"/>
        <v>130987.491</v>
      </c>
      <c r="J26" s="44">
        <f t="shared" si="6"/>
        <v>8050.786</v>
      </c>
      <c r="K26" s="44">
        <f t="shared" si="6"/>
        <v>0</v>
      </c>
      <c r="L26" s="44">
        <f t="shared" si="6"/>
        <v>0</v>
      </c>
      <c r="M26" s="44">
        <f t="shared" si="6"/>
        <v>0</v>
      </c>
      <c r="N26" s="44">
        <f t="shared" si="6"/>
        <v>94621.784</v>
      </c>
      <c r="O26" s="44">
        <f t="shared" si="6"/>
        <v>54240.211</v>
      </c>
      <c r="P26" s="44">
        <f t="shared" si="6"/>
        <v>219564.454</v>
      </c>
      <c r="Q26" s="44">
        <f t="shared" si="6"/>
        <v>272519.77</v>
      </c>
      <c r="R26" s="44">
        <f t="shared" si="6"/>
        <v>0</v>
      </c>
      <c r="S26" s="44">
        <f t="shared" si="6"/>
        <v>0</v>
      </c>
      <c r="T26" s="44">
        <f t="shared" si="6"/>
        <v>0</v>
      </c>
      <c r="U26" s="44">
        <f t="shared" si="6"/>
        <v>0</v>
      </c>
      <c r="V26" s="45">
        <f t="shared" si="6"/>
        <v>0</v>
      </c>
      <c r="W26" s="1"/>
      <c r="X26" s="46">
        <f t="shared" si="4"/>
        <v>435357.6293</v>
      </c>
      <c r="Y26" s="47">
        <f t="shared" si="5"/>
        <v>640946.219</v>
      </c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ht="12.75" customHeight="1">
      <c r="A27" s="15"/>
      <c r="B27" s="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5"/>
      <c r="W27" s="1"/>
      <c r="X27" s="19"/>
      <c r="Y27" s="20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ht="12.75" customHeight="1">
      <c r="A28" s="15"/>
      <c r="B28" s="26" t="s">
        <v>26</v>
      </c>
      <c r="C28" s="27">
        <f t="shared" ref="C28:V28" si="7">C14-C26</f>
        <v>0</v>
      </c>
      <c r="D28" s="27">
        <f t="shared" si="7"/>
        <v>26898.386</v>
      </c>
      <c r="E28" s="27">
        <f t="shared" si="7"/>
        <v>30797.251</v>
      </c>
      <c r="F28" s="27">
        <f t="shared" si="7"/>
        <v>2792.178</v>
      </c>
      <c r="G28" s="27">
        <f t="shared" si="7"/>
        <v>10635.1297</v>
      </c>
      <c r="H28" s="27">
        <f t="shared" si="7"/>
        <v>16567.033</v>
      </c>
      <c r="I28" s="27">
        <f t="shared" si="7"/>
        <v>31283.509</v>
      </c>
      <c r="J28" s="27">
        <f t="shared" si="7"/>
        <v>-583.786</v>
      </c>
      <c r="K28" s="27">
        <f t="shared" si="7"/>
        <v>-681</v>
      </c>
      <c r="L28" s="27">
        <f t="shared" si="7"/>
        <v>0</v>
      </c>
      <c r="M28" s="27">
        <f t="shared" si="7"/>
        <v>0</v>
      </c>
      <c r="N28" s="27">
        <f t="shared" si="7"/>
        <v>42325.796</v>
      </c>
      <c r="O28" s="27">
        <f t="shared" si="7"/>
        <v>14010.789</v>
      </c>
      <c r="P28" s="27">
        <f t="shared" si="7"/>
        <v>64977.546</v>
      </c>
      <c r="Q28" s="27">
        <f t="shared" si="7"/>
        <v>57390.23</v>
      </c>
      <c r="R28" s="27">
        <f t="shared" si="7"/>
        <v>0</v>
      </c>
      <c r="S28" s="27">
        <f t="shared" si="7"/>
        <v>0</v>
      </c>
      <c r="T28" s="27">
        <f t="shared" si="7"/>
        <v>0</v>
      </c>
      <c r="U28" s="27">
        <f t="shared" si="7"/>
        <v>0</v>
      </c>
      <c r="V28" s="28">
        <f t="shared" si="7"/>
        <v>0</v>
      </c>
      <c r="W28" s="1"/>
      <c r="X28" s="29">
        <f>SUM(C28:J28)</f>
        <v>118389.7007</v>
      </c>
      <c r="Y28" s="30">
        <f>SUM(K28:V28)</f>
        <v>178023.361</v>
      </c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ht="12.75" customHeight="1">
      <c r="A29" s="1"/>
      <c r="B29" s="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5"/>
      <c r="W29" s="1"/>
      <c r="X29" s="19"/>
      <c r="Y29" s="20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ht="12.75" customHeight="1">
      <c r="A30" s="1"/>
      <c r="B30" s="16" t="s">
        <v>27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5"/>
      <c r="W30" s="1"/>
      <c r="X30" s="19"/>
      <c r="Y30" s="20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ht="12.75" customHeight="1">
      <c r="A31" s="48" t="s">
        <v>28</v>
      </c>
      <c r="B31" s="17" t="s">
        <v>29</v>
      </c>
      <c r="C31" s="21">
        <v>0.0</v>
      </c>
      <c r="D31" s="21">
        <v>75.0</v>
      </c>
      <c r="E31" s="21">
        <v>763.0</v>
      </c>
      <c r="F31" s="21">
        <v>531.0</v>
      </c>
      <c r="G31" s="21">
        <v>205.0</v>
      </c>
      <c r="H31" s="21">
        <v>256.0</v>
      </c>
      <c r="I31" s="21">
        <v>383.0</v>
      </c>
      <c r="J31" s="21">
        <v>2860.0</v>
      </c>
      <c r="K31" s="21">
        <v>0.0</v>
      </c>
      <c r="L31" s="21">
        <v>0.0</v>
      </c>
      <c r="M31" s="21">
        <v>0.0</v>
      </c>
      <c r="N31" s="21">
        <v>0.0</v>
      </c>
      <c r="O31" s="21">
        <v>424.0</v>
      </c>
      <c r="P31" s="21">
        <v>195.0</v>
      </c>
      <c r="Q31" s="24">
        <v>380.0</v>
      </c>
      <c r="R31" s="21">
        <v>0.0</v>
      </c>
      <c r="S31" s="21">
        <v>0.0</v>
      </c>
      <c r="T31" s="21">
        <v>0.0</v>
      </c>
      <c r="U31" s="21">
        <v>0.0</v>
      </c>
      <c r="V31" s="21">
        <v>0.0</v>
      </c>
      <c r="W31" s="1"/>
      <c r="X31" s="19">
        <f t="shared" ref="X31:X40" si="8">SUM(C31:J31)</f>
        <v>5073</v>
      </c>
      <c r="Y31" s="20">
        <f t="shared" ref="Y31:Y40" si="9">SUM(K31:V31)</f>
        <v>999</v>
      </c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ht="12.75" customHeight="1">
      <c r="A32" s="49"/>
      <c r="B32" s="17" t="s">
        <v>30</v>
      </c>
      <c r="C32" s="21">
        <v>0.0</v>
      </c>
      <c r="D32" s="21">
        <v>0.0</v>
      </c>
      <c r="E32" s="21">
        <v>0.0</v>
      </c>
      <c r="F32" s="21">
        <v>0.0</v>
      </c>
      <c r="G32" s="21">
        <v>0.0</v>
      </c>
      <c r="H32" s="21">
        <v>0.0</v>
      </c>
      <c r="I32" s="21">
        <v>0.0</v>
      </c>
      <c r="J32" s="21">
        <v>0.0</v>
      </c>
      <c r="K32" s="21">
        <v>0.0</v>
      </c>
      <c r="L32" s="21">
        <v>0.0</v>
      </c>
      <c r="M32" s="21">
        <v>0.0</v>
      </c>
      <c r="N32" s="21">
        <v>0.0</v>
      </c>
      <c r="O32" s="21">
        <v>0.0</v>
      </c>
      <c r="P32" s="21">
        <v>0.0</v>
      </c>
      <c r="Q32" s="21">
        <v>0.0</v>
      </c>
      <c r="R32" s="21">
        <v>0.0</v>
      </c>
      <c r="S32" s="21">
        <v>0.0</v>
      </c>
      <c r="T32" s="21">
        <v>0.0</v>
      </c>
      <c r="U32" s="21">
        <v>0.0</v>
      </c>
      <c r="V32" s="21">
        <v>0.0</v>
      </c>
      <c r="W32" s="1"/>
      <c r="X32" s="19">
        <f t="shared" si="8"/>
        <v>0</v>
      </c>
      <c r="Y32" s="20">
        <f t="shared" si="9"/>
        <v>0</v>
      </c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ht="12.75" customHeight="1">
      <c r="A33" s="49"/>
      <c r="B33" s="17" t="s">
        <v>31</v>
      </c>
      <c r="C33" s="21">
        <v>0.0</v>
      </c>
      <c r="D33" s="24">
        <v>15.0</v>
      </c>
      <c r="E33" s="21">
        <v>0.0</v>
      </c>
      <c r="F33" s="21">
        <v>0.0</v>
      </c>
      <c r="G33" s="21">
        <v>0.0</v>
      </c>
      <c r="H33" s="21">
        <v>0.0</v>
      </c>
      <c r="I33" s="21">
        <v>0.0</v>
      </c>
      <c r="J33" s="21">
        <v>0.0</v>
      </c>
      <c r="K33" s="21">
        <v>0.0</v>
      </c>
      <c r="L33" s="21">
        <v>0.0</v>
      </c>
      <c r="M33" s="21">
        <v>0.0</v>
      </c>
      <c r="N33" s="21">
        <v>0.0</v>
      </c>
      <c r="O33" s="21">
        <v>0.0</v>
      </c>
      <c r="P33" s="21">
        <v>0.0</v>
      </c>
      <c r="Q33" s="21">
        <v>0.0</v>
      </c>
      <c r="R33" s="21">
        <v>0.0</v>
      </c>
      <c r="S33" s="21">
        <v>0.0</v>
      </c>
      <c r="T33" s="21">
        <v>0.0</v>
      </c>
      <c r="U33" s="21">
        <v>0.0</v>
      </c>
      <c r="V33" s="21">
        <v>0.0</v>
      </c>
      <c r="W33" s="1"/>
      <c r="X33" s="19">
        <f t="shared" si="8"/>
        <v>15</v>
      </c>
      <c r="Y33" s="20">
        <f t="shared" si="9"/>
        <v>0</v>
      </c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ht="12.75" customHeight="1">
      <c r="A34" s="49"/>
      <c r="B34" s="17" t="s">
        <v>32</v>
      </c>
      <c r="C34" s="21">
        <v>0.0</v>
      </c>
      <c r="D34" s="21">
        <v>0.0</v>
      </c>
      <c r="E34" s="21">
        <v>0.0</v>
      </c>
      <c r="F34" s="21">
        <v>0.0</v>
      </c>
      <c r="G34" s="21">
        <v>0.0</v>
      </c>
      <c r="H34" s="21">
        <v>0.0</v>
      </c>
      <c r="I34" s="21">
        <v>0.0</v>
      </c>
      <c r="J34" s="21">
        <v>0.0</v>
      </c>
      <c r="K34" s="21">
        <v>0.0</v>
      </c>
      <c r="L34" s="21">
        <v>0.0</v>
      </c>
      <c r="M34" s="21">
        <v>0.0</v>
      </c>
      <c r="N34" s="21">
        <v>0.0</v>
      </c>
      <c r="O34" s="21">
        <v>0.0</v>
      </c>
      <c r="P34" s="21">
        <v>0.0</v>
      </c>
      <c r="Q34" s="21">
        <v>0.0</v>
      </c>
      <c r="R34" s="21">
        <v>0.0</v>
      </c>
      <c r="S34" s="21">
        <v>0.0</v>
      </c>
      <c r="T34" s="21">
        <v>0.0</v>
      </c>
      <c r="U34" s="21">
        <v>0.0</v>
      </c>
      <c r="V34" s="21">
        <v>0.0</v>
      </c>
      <c r="W34" s="1"/>
      <c r="X34" s="19">
        <f t="shared" si="8"/>
        <v>0</v>
      </c>
      <c r="Y34" s="20">
        <f t="shared" si="9"/>
        <v>0</v>
      </c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ht="12.75" customHeight="1">
      <c r="A35" s="49"/>
      <c r="B35" s="50" t="s">
        <v>33</v>
      </c>
      <c r="C35" s="21">
        <v>0.0</v>
      </c>
      <c r="D35" s="24">
        <v>206.0</v>
      </c>
      <c r="E35" s="24">
        <v>305.0</v>
      </c>
      <c r="F35" s="24">
        <v>258.0</v>
      </c>
      <c r="G35" s="24">
        <v>300.0</v>
      </c>
      <c r="H35" s="24">
        <v>308.0</v>
      </c>
      <c r="I35" s="24">
        <v>325.0</v>
      </c>
      <c r="J35" s="24">
        <v>378.0</v>
      </c>
      <c r="K35" s="24">
        <v>330.0</v>
      </c>
      <c r="L35" s="24">
        <v>272.0</v>
      </c>
      <c r="M35" s="24">
        <v>297.0</v>
      </c>
      <c r="N35" s="24">
        <v>294.0</v>
      </c>
      <c r="O35" s="24">
        <v>670.0</v>
      </c>
      <c r="P35" s="24">
        <v>770.0</v>
      </c>
      <c r="Q35" s="24">
        <v>580.0</v>
      </c>
      <c r="R35" s="21">
        <v>0.0</v>
      </c>
      <c r="S35" s="21">
        <v>0.0</v>
      </c>
      <c r="T35" s="21">
        <v>0.0</v>
      </c>
      <c r="U35" s="21">
        <v>0.0</v>
      </c>
      <c r="V35" s="21">
        <v>0.0</v>
      </c>
      <c r="W35" s="1"/>
      <c r="X35" s="19">
        <f t="shared" si="8"/>
        <v>2080</v>
      </c>
      <c r="Y35" s="20">
        <f t="shared" si="9"/>
        <v>3213</v>
      </c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ht="12.75" customHeight="1">
      <c r="A36" s="49"/>
      <c r="B36" s="17" t="s">
        <v>34</v>
      </c>
      <c r="C36" s="21">
        <v>0.0</v>
      </c>
      <c r="D36" s="21">
        <v>0.0</v>
      </c>
      <c r="E36" s="21">
        <v>0.0</v>
      </c>
      <c r="F36" s="21">
        <v>0.0</v>
      </c>
      <c r="G36" s="21">
        <v>0.0</v>
      </c>
      <c r="H36" s="21">
        <v>0.0</v>
      </c>
      <c r="I36" s="21">
        <v>0.0</v>
      </c>
      <c r="J36" s="21">
        <v>0.0</v>
      </c>
      <c r="K36" s="21">
        <v>0.0</v>
      </c>
      <c r="L36" s="21">
        <v>0.0</v>
      </c>
      <c r="M36" s="21">
        <v>0.0</v>
      </c>
      <c r="N36" s="21">
        <v>0.0</v>
      </c>
      <c r="O36" s="21">
        <v>0.0</v>
      </c>
      <c r="P36" s="21">
        <v>0.0</v>
      </c>
      <c r="Q36" s="21">
        <v>0.0</v>
      </c>
      <c r="R36" s="21">
        <v>0.0</v>
      </c>
      <c r="S36" s="21">
        <v>0.0</v>
      </c>
      <c r="T36" s="21">
        <v>0.0</v>
      </c>
      <c r="U36" s="21">
        <v>0.0</v>
      </c>
      <c r="V36" s="21">
        <v>0.0</v>
      </c>
      <c r="W36" s="1"/>
      <c r="X36" s="19">
        <f t="shared" si="8"/>
        <v>0</v>
      </c>
      <c r="Y36" s="20">
        <f t="shared" si="9"/>
        <v>0</v>
      </c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ht="12.75" customHeight="1">
      <c r="A37" s="49"/>
      <c r="B37" s="17" t="s">
        <v>35</v>
      </c>
      <c r="C37" s="21">
        <v>0.0</v>
      </c>
      <c r="D37" s="21">
        <v>0.0</v>
      </c>
      <c r="E37" s="21">
        <v>0.0</v>
      </c>
      <c r="F37" s="21">
        <v>0.0</v>
      </c>
      <c r="G37" s="21">
        <v>0.0</v>
      </c>
      <c r="H37" s="21">
        <v>0.0</v>
      </c>
      <c r="I37" s="21">
        <v>0.0</v>
      </c>
      <c r="J37" s="21">
        <v>0.0</v>
      </c>
      <c r="K37" s="21">
        <v>0.0</v>
      </c>
      <c r="L37" s="21">
        <v>0.0</v>
      </c>
      <c r="M37" s="21">
        <v>0.0</v>
      </c>
      <c r="N37" s="21">
        <v>0.0</v>
      </c>
      <c r="O37" s="21">
        <v>0.0</v>
      </c>
      <c r="P37" s="21">
        <v>0.0</v>
      </c>
      <c r="Q37" s="21">
        <v>0.0</v>
      </c>
      <c r="R37" s="21">
        <v>0.0</v>
      </c>
      <c r="S37" s="21">
        <v>0.0</v>
      </c>
      <c r="T37" s="21">
        <v>0.0</v>
      </c>
      <c r="U37" s="21">
        <v>0.0</v>
      </c>
      <c r="V37" s="21">
        <v>0.0</v>
      </c>
      <c r="W37" s="1"/>
      <c r="X37" s="19">
        <f t="shared" si="8"/>
        <v>0</v>
      </c>
      <c r="Y37" s="20">
        <f t="shared" si="9"/>
        <v>0</v>
      </c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ht="12.75" customHeight="1">
      <c r="A38" s="49"/>
      <c r="B38" s="17" t="s">
        <v>36</v>
      </c>
      <c r="C38" s="21">
        <v>0.0</v>
      </c>
      <c r="D38" s="21">
        <v>0.0</v>
      </c>
      <c r="E38" s="21">
        <v>0.0</v>
      </c>
      <c r="F38" s="21">
        <v>0.0</v>
      </c>
      <c r="G38" s="21">
        <v>0.0</v>
      </c>
      <c r="H38" s="21">
        <v>0.0</v>
      </c>
      <c r="I38" s="21">
        <v>0.0</v>
      </c>
      <c r="J38" s="21">
        <v>0.0</v>
      </c>
      <c r="K38" s="21">
        <v>0.0</v>
      </c>
      <c r="L38" s="21">
        <v>0.0</v>
      </c>
      <c r="M38" s="21">
        <v>0.0</v>
      </c>
      <c r="N38" s="21">
        <v>0.0</v>
      </c>
      <c r="O38" s="21">
        <v>0.0</v>
      </c>
      <c r="P38" s="21">
        <v>0.0</v>
      </c>
      <c r="Q38" s="21">
        <v>0.0</v>
      </c>
      <c r="R38" s="21">
        <v>0.0</v>
      </c>
      <c r="S38" s="21">
        <v>0.0</v>
      </c>
      <c r="T38" s="21">
        <v>0.0</v>
      </c>
      <c r="U38" s="21">
        <v>0.0</v>
      </c>
      <c r="V38" s="21">
        <v>0.0</v>
      </c>
      <c r="W38" s="1"/>
      <c r="X38" s="19">
        <f t="shared" si="8"/>
        <v>0</v>
      </c>
      <c r="Y38" s="20">
        <f t="shared" si="9"/>
        <v>0</v>
      </c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ht="12.75" customHeight="1">
      <c r="A39" s="49"/>
      <c r="B39" s="17" t="s">
        <v>37</v>
      </c>
      <c r="C39" s="21">
        <v>0.0</v>
      </c>
      <c r="D39" s="21">
        <v>0.0</v>
      </c>
      <c r="E39" s="21">
        <v>0.0</v>
      </c>
      <c r="F39" s="21">
        <v>0.0</v>
      </c>
      <c r="G39" s="21">
        <v>0.0</v>
      </c>
      <c r="H39" s="21">
        <v>0.0</v>
      </c>
      <c r="I39" s="21">
        <v>0.0</v>
      </c>
      <c r="J39" s="21">
        <v>0.0</v>
      </c>
      <c r="K39" s="21">
        <v>0.0</v>
      </c>
      <c r="L39" s="21">
        <v>0.0</v>
      </c>
      <c r="M39" s="21">
        <v>0.0</v>
      </c>
      <c r="N39" s="21">
        <v>0.0</v>
      </c>
      <c r="O39" s="21">
        <v>0.0</v>
      </c>
      <c r="P39" s="21">
        <v>0.0</v>
      </c>
      <c r="Q39" s="21">
        <v>0.0</v>
      </c>
      <c r="R39" s="21">
        <v>0.0</v>
      </c>
      <c r="S39" s="21">
        <v>0.0</v>
      </c>
      <c r="T39" s="21">
        <v>0.0</v>
      </c>
      <c r="U39" s="21">
        <v>0.0</v>
      </c>
      <c r="V39" s="21">
        <v>0.0</v>
      </c>
      <c r="W39" s="1"/>
      <c r="X39" s="19">
        <f t="shared" si="8"/>
        <v>0</v>
      </c>
      <c r="Y39" s="20">
        <f t="shared" si="9"/>
        <v>0</v>
      </c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ht="12.75" customHeight="1">
      <c r="A40" s="49"/>
      <c r="B40" s="50" t="s">
        <v>38</v>
      </c>
      <c r="C40" s="21">
        <v>0.0</v>
      </c>
      <c r="D40" s="21">
        <v>400.0</v>
      </c>
      <c r="E40" s="21">
        <v>400.0</v>
      </c>
      <c r="F40" s="21">
        <v>400.0</v>
      </c>
      <c r="G40" s="21">
        <v>400.0</v>
      </c>
      <c r="H40" s="21">
        <v>400.0</v>
      </c>
      <c r="I40" s="21">
        <v>400.0</v>
      </c>
      <c r="J40" s="21">
        <v>0.0</v>
      </c>
      <c r="K40" s="21">
        <v>0.0</v>
      </c>
      <c r="L40" s="21">
        <v>0.0</v>
      </c>
      <c r="M40" s="21">
        <v>0.0</v>
      </c>
      <c r="N40" s="21">
        <v>400.0</v>
      </c>
      <c r="O40" s="21">
        <v>400.0</v>
      </c>
      <c r="P40" s="21">
        <v>400.0</v>
      </c>
      <c r="Q40" s="24">
        <v>400.0</v>
      </c>
      <c r="R40" s="21">
        <v>0.0</v>
      </c>
      <c r="S40" s="21">
        <v>0.0</v>
      </c>
      <c r="T40" s="21">
        <v>0.0</v>
      </c>
      <c r="U40" s="21">
        <v>0.0</v>
      </c>
      <c r="V40" s="21">
        <v>0.0</v>
      </c>
      <c r="W40" s="1"/>
      <c r="X40" s="19">
        <f t="shared" si="8"/>
        <v>2400</v>
      </c>
      <c r="Y40" s="20">
        <f t="shared" si="9"/>
        <v>1600</v>
      </c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ht="12.75" customHeight="1">
      <c r="A41" s="49"/>
      <c r="B41" s="17" t="s">
        <v>39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1"/>
      <c r="X41" s="19"/>
      <c r="Y41" s="20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ht="12.75" customHeight="1">
      <c r="A42" s="49"/>
      <c r="B42" s="51" t="s">
        <v>40</v>
      </c>
      <c r="C42" s="21">
        <v>0.0</v>
      </c>
      <c r="D42" s="21">
        <v>0.0</v>
      </c>
      <c r="E42" s="21">
        <v>0.0</v>
      </c>
      <c r="F42" s="21">
        <v>0.0</v>
      </c>
      <c r="G42" s="21">
        <v>0.0</v>
      </c>
      <c r="H42" s="21">
        <v>0.0</v>
      </c>
      <c r="I42" s="21">
        <v>0.0</v>
      </c>
      <c r="J42" s="21">
        <v>0.0</v>
      </c>
      <c r="K42" s="21">
        <v>0.0</v>
      </c>
      <c r="L42" s="21">
        <v>0.0</v>
      </c>
      <c r="M42" s="21">
        <v>0.0</v>
      </c>
      <c r="N42" s="21">
        <v>0.0</v>
      </c>
      <c r="O42" s="21">
        <v>0.0</v>
      </c>
      <c r="P42" s="21">
        <v>0.0</v>
      </c>
      <c r="Q42" s="21">
        <v>0.0</v>
      </c>
      <c r="R42" s="21">
        <v>0.0</v>
      </c>
      <c r="S42" s="21">
        <v>0.0</v>
      </c>
      <c r="T42" s="21">
        <v>0.0</v>
      </c>
      <c r="U42" s="21">
        <v>0.0</v>
      </c>
      <c r="V42" s="21">
        <v>0.0</v>
      </c>
      <c r="W42" s="1"/>
      <c r="X42" s="19">
        <f t="shared" ref="X42:X43" si="11">SUM(C42:J42)</f>
        <v>0</v>
      </c>
      <c r="Y42" s="20">
        <f t="shared" ref="Y42:Y43" si="12">SUM(K42:V42)</f>
        <v>0</v>
      </c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ht="12.75" customHeight="1">
      <c r="A43" s="1"/>
      <c r="B43" s="43" t="s">
        <v>41</v>
      </c>
      <c r="C43" s="44">
        <f t="shared" ref="C43:V43" si="10">SUM(C31:C42)</f>
        <v>0</v>
      </c>
      <c r="D43" s="44">
        <f t="shared" si="10"/>
        <v>696</v>
      </c>
      <c r="E43" s="44">
        <f t="shared" si="10"/>
        <v>1468</v>
      </c>
      <c r="F43" s="44">
        <f t="shared" si="10"/>
        <v>1189</v>
      </c>
      <c r="G43" s="44">
        <f t="shared" si="10"/>
        <v>905</v>
      </c>
      <c r="H43" s="44">
        <f t="shared" si="10"/>
        <v>964</v>
      </c>
      <c r="I43" s="44">
        <f t="shared" si="10"/>
        <v>1108</v>
      </c>
      <c r="J43" s="44">
        <f t="shared" si="10"/>
        <v>3238</v>
      </c>
      <c r="K43" s="44">
        <f t="shared" si="10"/>
        <v>330</v>
      </c>
      <c r="L43" s="44">
        <f t="shared" si="10"/>
        <v>272</v>
      </c>
      <c r="M43" s="44">
        <f t="shared" si="10"/>
        <v>297</v>
      </c>
      <c r="N43" s="44">
        <f t="shared" si="10"/>
        <v>694</v>
      </c>
      <c r="O43" s="44">
        <f t="shared" si="10"/>
        <v>1494</v>
      </c>
      <c r="P43" s="44">
        <f t="shared" si="10"/>
        <v>1365</v>
      </c>
      <c r="Q43" s="44">
        <f t="shared" si="10"/>
        <v>1360</v>
      </c>
      <c r="R43" s="44">
        <f t="shared" si="10"/>
        <v>0</v>
      </c>
      <c r="S43" s="44">
        <f t="shared" si="10"/>
        <v>0</v>
      </c>
      <c r="T43" s="44">
        <f t="shared" si="10"/>
        <v>0</v>
      </c>
      <c r="U43" s="44">
        <f t="shared" si="10"/>
        <v>0</v>
      </c>
      <c r="V43" s="45">
        <f t="shared" si="10"/>
        <v>0</v>
      </c>
      <c r="W43" s="1"/>
      <c r="X43" s="46">
        <f t="shared" si="11"/>
        <v>9568</v>
      </c>
      <c r="Y43" s="47">
        <f t="shared" si="12"/>
        <v>5812</v>
      </c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ht="12.75" customHeight="1">
      <c r="A44" s="1"/>
      <c r="B44" s="1"/>
      <c r="C44" s="52"/>
      <c r="D44" s="52"/>
      <c r="E44" s="52"/>
      <c r="F44" s="52"/>
      <c r="G44" s="52"/>
      <c r="H44" s="52"/>
      <c r="I44" s="52"/>
      <c r="J44" s="52"/>
      <c r="K44" s="53"/>
      <c r="L44" s="54"/>
      <c r="M44" s="54"/>
      <c r="N44" s="54"/>
      <c r="O44" s="54"/>
      <c r="P44" s="55"/>
      <c r="Q44" s="54"/>
      <c r="R44" s="54"/>
      <c r="S44" s="54"/>
      <c r="T44" s="54"/>
      <c r="U44" s="54"/>
      <c r="V44" s="56"/>
      <c r="W44" s="1"/>
      <c r="X44" s="19"/>
      <c r="Y44" s="20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ht="12.0" customHeight="1">
      <c r="A45" s="1"/>
      <c r="B45" s="57" t="s">
        <v>42</v>
      </c>
      <c r="C45" s="58">
        <f t="shared" ref="C45:V45" si="13">C43+C26</f>
        <v>0</v>
      </c>
      <c r="D45" s="58">
        <f t="shared" si="13"/>
        <v>85471.614</v>
      </c>
      <c r="E45" s="58">
        <f t="shared" si="13"/>
        <v>108833.749</v>
      </c>
      <c r="F45" s="58">
        <f t="shared" si="13"/>
        <v>13833.822</v>
      </c>
      <c r="G45" s="58">
        <f t="shared" si="13"/>
        <v>42027.2003</v>
      </c>
      <c r="H45" s="58">
        <f t="shared" si="13"/>
        <v>51374.967</v>
      </c>
      <c r="I45" s="58">
        <f t="shared" si="13"/>
        <v>132095.491</v>
      </c>
      <c r="J45" s="58">
        <f t="shared" si="13"/>
        <v>11288.786</v>
      </c>
      <c r="K45" s="58">
        <f t="shared" si="13"/>
        <v>330</v>
      </c>
      <c r="L45" s="58">
        <f t="shared" si="13"/>
        <v>272</v>
      </c>
      <c r="M45" s="58">
        <f t="shared" si="13"/>
        <v>297</v>
      </c>
      <c r="N45" s="58">
        <f t="shared" si="13"/>
        <v>95315.784</v>
      </c>
      <c r="O45" s="58">
        <f t="shared" si="13"/>
        <v>55734.211</v>
      </c>
      <c r="P45" s="58">
        <f t="shared" si="13"/>
        <v>220929.454</v>
      </c>
      <c r="Q45" s="58">
        <f t="shared" si="13"/>
        <v>273879.77</v>
      </c>
      <c r="R45" s="58">
        <f t="shared" si="13"/>
        <v>0</v>
      </c>
      <c r="S45" s="58">
        <f t="shared" si="13"/>
        <v>0</v>
      </c>
      <c r="T45" s="58">
        <f t="shared" si="13"/>
        <v>0</v>
      </c>
      <c r="U45" s="58">
        <f t="shared" si="13"/>
        <v>0</v>
      </c>
      <c r="V45" s="59">
        <f t="shared" si="13"/>
        <v>0</v>
      </c>
      <c r="W45" s="1"/>
      <c r="X45" s="60">
        <f>SUM(C45:J45)</f>
        <v>444925.6293</v>
      </c>
      <c r="Y45" s="61">
        <f>SUM(K45:V45)</f>
        <v>646758.219</v>
      </c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ht="12.75" customHeight="1">
      <c r="A46" s="1"/>
      <c r="B46" s="1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55"/>
      <c r="Q46" s="54"/>
      <c r="R46" s="54"/>
      <c r="S46" s="54"/>
      <c r="T46" s="54"/>
      <c r="U46" s="54"/>
      <c r="V46" s="56"/>
      <c r="W46" s="1"/>
      <c r="X46" s="19"/>
      <c r="Y46" s="20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ht="12.75" customHeight="1">
      <c r="A47" s="1"/>
      <c r="B47" s="63" t="s">
        <v>43</v>
      </c>
      <c r="C47" s="52"/>
      <c r="D47" s="52"/>
      <c r="E47" s="52"/>
      <c r="F47" s="52"/>
      <c r="G47" s="52"/>
      <c r="H47" s="52"/>
      <c r="I47" s="52"/>
      <c r="J47" s="52"/>
      <c r="K47" s="53"/>
      <c r="L47" s="54"/>
      <c r="M47" s="54"/>
      <c r="N47" s="54"/>
      <c r="O47" s="54"/>
      <c r="P47" s="55"/>
      <c r="Q47" s="54"/>
      <c r="R47" s="54"/>
      <c r="S47" s="54"/>
      <c r="T47" s="54"/>
      <c r="U47" s="54"/>
      <c r="V47" s="56"/>
      <c r="W47" s="1"/>
      <c r="X47" s="19"/>
      <c r="Y47" s="20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ht="12.75" customHeight="1">
      <c r="B48" s="54" t="s">
        <v>44</v>
      </c>
      <c r="C48" s="64">
        <v>0.0</v>
      </c>
      <c r="D48" s="64">
        <v>0.0</v>
      </c>
      <c r="E48" s="64">
        <v>0.0</v>
      </c>
      <c r="F48" s="64">
        <v>0.0</v>
      </c>
      <c r="G48" s="64">
        <v>0.0</v>
      </c>
      <c r="H48" s="64">
        <v>0.0</v>
      </c>
      <c r="I48" s="64">
        <v>0.0</v>
      </c>
      <c r="J48" s="65">
        <v>0.0</v>
      </c>
      <c r="K48" s="66">
        <v>0.0</v>
      </c>
      <c r="L48" s="66">
        <v>0.0</v>
      </c>
      <c r="M48" s="66"/>
      <c r="N48" s="66"/>
      <c r="O48" s="66"/>
      <c r="P48" s="66">
        <v>0.0</v>
      </c>
      <c r="Q48" s="66">
        <v>0.0</v>
      </c>
      <c r="R48" s="66">
        <v>0.0</v>
      </c>
      <c r="S48" s="66">
        <v>0.0</v>
      </c>
      <c r="T48" s="66">
        <v>0.0</v>
      </c>
      <c r="U48" s="66">
        <v>0.0</v>
      </c>
      <c r="V48" s="67">
        <v>0.0</v>
      </c>
      <c r="W48" s="1"/>
      <c r="X48" s="19">
        <f t="shared" ref="X48:X53" si="14">SUM(C48:J48)</f>
        <v>0</v>
      </c>
      <c r="Y48" s="20">
        <f t="shared" ref="Y48:Y53" si="15">SUM(K48:V48)</f>
        <v>0</v>
      </c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ht="12.75" customHeight="1">
      <c r="B49" s="54" t="s">
        <v>45</v>
      </c>
      <c r="C49" s="64">
        <v>0.0</v>
      </c>
      <c r="D49" s="64">
        <v>0.0</v>
      </c>
      <c r="E49" s="64">
        <v>0.0</v>
      </c>
      <c r="F49" s="64">
        <v>0.0</v>
      </c>
      <c r="G49" s="64">
        <v>0.0</v>
      </c>
      <c r="H49" s="64">
        <v>0.0</v>
      </c>
      <c r="I49" s="64">
        <v>0.0</v>
      </c>
      <c r="J49" s="65">
        <v>0.0</v>
      </c>
      <c r="K49" s="66">
        <v>0.0</v>
      </c>
      <c r="L49" s="66">
        <v>0.0</v>
      </c>
      <c r="M49" s="66">
        <v>0.0</v>
      </c>
      <c r="N49" s="66">
        <v>0.0</v>
      </c>
      <c r="O49" s="66">
        <v>0.0</v>
      </c>
      <c r="P49" s="66">
        <v>0.0</v>
      </c>
      <c r="Q49" s="66">
        <v>0.0</v>
      </c>
      <c r="R49" s="66">
        <v>0.0</v>
      </c>
      <c r="S49" s="66">
        <v>0.0</v>
      </c>
      <c r="T49" s="66">
        <v>0.0</v>
      </c>
      <c r="U49" s="66">
        <v>0.0</v>
      </c>
      <c r="V49" s="67">
        <v>0.0</v>
      </c>
      <c r="W49" s="1"/>
      <c r="X49" s="19">
        <f t="shared" si="14"/>
        <v>0</v>
      </c>
      <c r="Y49" s="20">
        <f t="shared" si="15"/>
        <v>0</v>
      </c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ht="12.75" customHeight="1">
      <c r="B50" s="54" t="s">
        <v>46</v>
      </c>
      <c r="C50" s="64">
        <v>0.0</v>
      </c>
      <c r="D50" s="64">
        <v>0.0</v>
      </c>
      <c r="E50" s="64">
        <v>0.0</v>
      </c>
      <c r="F50" s="64">
        <v>0.0</v>
      </c>
      <c r="G50" s="64">
        <v>0.0</v>
      </c>
      <c r="H50" s="64">
        <v>0.0</v>
      </c>
      <c r="I50" s="64">
        <v>0.0</v>
      </c>
      <c r="J50" s="65">
        <v>0.0</v>
      </c>
      <c r="K50" s="66">
        <v>0.0</v>
      </c>
      <c r="L50" s="66">
        <v>0.0</v>
      </c>
      <c r="M50" s="66">
        <v>0.0</v>
      </c>
      <c r="N50" s="66">
        <v>0.0</v>
      </c>
      <c r="O50" s="66">
        <v>0.0</v>
      </c>
      <c r="P50" s="66">
        <v>0.0</v>
      </c>
      <c r="Q50" s="66">
        <v>0.0</v>
      </c>
      <c r="R50" s="66">
        <v>0.0</v>
      </c>
      <c r="S50" s="66">
        <v>0.0</v>
      </c>
      <c r="T50" s="66">
        <v>0.0</v>
      </c>
      <c r="U50" s="66">
        <v>0.0</v>
      </c>
      <c r="V50" s="67">
        <v>0.0</v>
      </c>
      <c r="W50" s="1"/>
      <c r="X50" s="19">
        <f t="shared" si="14"/>
        <v>0</v>
      </c>
      <c r="Y50" s="20">
        <f t="shared" si="15"/>
        <v>0</v>
      </c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ht="12.75" customHeight="1">
      <c r="B51" s="54" t="s">
        <v>47</v>
      </c>
      <c r="C51" s="64">
        <v>0.0</v>
      </c>
      <c r="D51" s="64">
        <v>0.0</v>
      </c>
      <c r="E51" s="64">
        <v>0.0</v>
      </c>
      <c r="F51" s="64">
        <v>0.0</v>
      </c>
      <c r="G51" s="64">
        <v>0.0</v>
      </c>
      <c r="H51" s="64">
        <v>0.0</v>
      </c>
      <c r="I51" s="64">
        <v>0.0</v>
      </c>
      <c r="J51" s="65">
        <v>0.0</v>
      </c>
      <c r="K51" s="66">
        <v>0.0</v>
      </c>
      <c r="L51" s="66">
        <v>0.0</v>
      </c>
      <c r="M51" s="66">
        <v>0.0</v>
      </c>
      <c r="N51" s="66">
        <v>0.0</v>
      </c>
      <c r="O51" s="66">
        <v>0.0</v>
      </c>
      <c r="P51" s="66">
        <v>0.0</v>
      </c>
      <c r="Q51" s="66">
        <v>0.0</v>
      </c>
      <c r="R51" s="66">
        <v>0.0</v>
      </c>
      <c r="S51" s="66">
        <v>0.0</v>
      </c>
      <c r="T51" s="66">
        <v>0.0</v>
      </c>
      <c r="U51" s="66">
        <v>0.0</v>
      </c>
      <c r="V51" s="67">
        <v>0.0</v>
      </c>
      <c r="W51" s="1"/>
      <c r="X51" s="19">
        <f t="shared" si="14"/>
        <v>0</v>
      </c>
      <c r="Y51" s="20">
        <f t="shared" si="15"/>
        <v>0</v>
      </c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ht="12.75" customHeight="1">
      <c r="B52" s="68" t="s">
        <v>48</v>
      </c>
      <c r="C52" s="69">
        <v>0.0</v>
      </c>
      <c r="D52" s="69">
        <v>0.0</v>
      </c>
      <c r="E52" s="69">
        <v>0.0</v>
      </c>
      <c r="F52" s="69">
        <v>0.0</v>
      </c>
      <c r="G52" s="69">
        <v>0.0</v>
      </c>
      <c r="H52" s="69">
        <v>0.0</v>
      </c>
      <c r="I52" s="69">
        <v>0.0</v>
      </c>
      <c r="J52" s="70">
        <v>0.0</v>
      </c>
      <c r="K52" s="71">
        <v>0.0</v>
      </c>
      <c r="L52" s="71">
        <v>0.0</v>
      </c>
      <c r="M52" s="71">
        <v>0.0</v>
      </c>
      <c r="N52" s="71">
        <v>0.0</v>
      </c>
      <c r="O52" s="71">
        <v>0.0</v>
      </c>
      <c r="P52" s="71">
        <v>0.0</v>
      </c>
      <c r="Q52" s="71">
        <v>0.0</v>
      </c>
      <c r="R52" s="71">
        <v>0.0</v>
      </c>
      <c r="S52" s="71">
        <v>0.0</v>
      </c>
      <c r="T52" s="71">
        <v>0.0</v>
      </c>
      <c r="U52" s="71">
        <v>0.0</v>
      </c>
      <c r="V52" s="72">
        <v>0.0</v>
      </c>
      <c r="W52" s="1"/>
      <c r="X52" s="19">
        <f t="shared" si="14"/>
        <v>0</v>
      </c>
      <c r="Y52" s="20">
        <f t="shared" si="15"/>
        <v>0</v>
      </c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ht="12.75" customHeight="1">
      <c r="B53" s="73" t="s">
        <v>49</v>
      </c>
      <c r="C53" s="74">
        <f t="shared" ref="C53:V53" si="16">SUM(C48:C52)</f>
        <v>0</v>
      </c>
      <c r="D53" s="74">
        <f t="shared" si="16"/>
        <v>0</v>
      </c>
      <c r="E53" s="74">
        <f t="shared" si="16"/>
        <v>0</v>
      </c>
      <c r="F53" s="74">
        <f t="shared" si="16"/>
        <v>0</v>
      </c>
      <c r="G53" s="74">
        <f t="shared" si="16"/>
        <v>0</v>
      </c>
      <c r="H53" s="74">
        <f t="shared" si="16"/>
        <v>0</v>
      </c>
      <c r="I53" s="74">
        <f t="shared" si="16"/>
        <v>0</v>
      </c>
      <c r="J53" s="75">
        <f t="shared" si="16"/>
        <v>0</v>
      </c>
      <c r="K53" s="76">
        <f t="shared" si="16"/>
        <v>0</v>
      </c>
      <c r="L53" s="76">
        <f t="shared" si="16"/>
        <v>0</v>
      </c>
      <c r="M53" s="76">
        <f t="shared" si="16"/>
        <v>0</v>
      </c>
      <c r="N53" s="76">
        <f t="shared" si="16"/>
        <v>0</v>
      </c>
      <c r="O53" s="76">
        <f t="shared" si="16"/>
        <v>0</v>
      </c>
      <c r="P53" s="77">
        <f t="shared" si="16"/>
        <v>0</v>
      </c>
      <c r="Q53" s="76">
        <f t="shared" si="16"/>
        <v>0</v>
      </c>
      <c r="R53" s="76">
        <f t="shared" si="16"/>
        <v>0</v>
      </c>
      <c r="S53" s="76">
        <f t="shared" si="16"/>
        <v>0</v>
      </c>
      <c r="T53" s="76">
        <f t="shared" si="16"/>
        <v>0</v>
      </c>
      <c r="U53" s="76">
        <f t="shared" si="16"/>
        <v>0</v>
      </c>
      <c r="V53" s="78">
        <f t="shared" si="16"/>
        <v>0</v>
      </c>
      <c r="W53" s="1"/>
      <c r="X53" s="79">
        <f t="shared" si="14"/>
        <v>0</v>
      </c>
      <c r="Y53" s="80">
        <f t="shared" si="15"/>
        <v>0</v>
      </c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ht="12.75" customHeight="1">
      <c r="A54" s="1"/>
      <c r="B54" s="81"/>
      <c r="C54" s="52"/>
      <c r="D54" s="52"/>
      <c r="E54" s="52"/>
      <c r="F54" s="52"/>
      <c r="G54" s="52"/>
      <c r="H54" s="52"/>
      <c r="I54" s="52"/>
      <c r="J54" s="82"/>
      <c r="K54" s="54"/>
      <c r="L54" s="54"/>
      <c r="M54" s="54"/>
      <c r="N54" s="54"/>
      <c r="O54" s="54"/>
      <c r="P54" s="55"/>
      <c r="Q54" s="54"/>
      <c r="R54" s="54"/>
      <c r="S54" s="54"/>
      <c r="T54" s="54"/>
      <c r="U54" s="54"/>
      <c r="V54" s="56"/>
      <c r="W54" s="1"/>
      <c r="X54" s="19"/>
      <c r="Y54" s="20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ht="12.75" customHeight="1">
      <c r="A55" s="1"/>
      <c r="B55" s="73" t="s">
        <v>50</v>
      </c>
      <c r="C55" s="74">
        <f t="shared" ref="C55:V55" si="17">C45-C53</f>
        <v>0</v>
      </c>
      <c r="D55" s="74">
        <f t="shared" si="17"/>
        <v>85471.614</v>
      </c>
      <c r="E55" s="74">
        <f t="shared" si="17"/>
        <v>108833.749</v>
      </c>
      <c r="F55" s="74">
        <f t="shared" si="17"/>
        <v>13833.822</v>
      </c>
      <c r="G55" s="74">
        <f t="shared" si="17"/>
        <v>42027.2003</v>
      </c>
      <c r="H55" s="74">
        <f t="shared" si="17"/>
        <v>51374.967</v>
      </c>
      <c r="I55" s="74">
        <f t="shared" si="17"/>
        <v>132095.491</v>
      </c>
      <c r="J55" s="75">
        <f t="shared" si="17"/>
        <v>11288.786</v>
      </c>
      <c r="K55" s="76">
        <f t="shared" si="17"/>
        <v>330</v>
      </c>
      <c r="L55" s="76">
        <f t="shared" si="17"/>
        <v>272</v>
      </c>
      <c r="M55" s="76">
        <f t="shared" si="17"/>
        <v>297</v>
      </c>
      <c r="N55" s="76">
        <f t="shared" si="17"/>
        <v>95315.784</v>
      </c>
      <c r="O55" s="76">
        <f t="shared" si="17"/>
        <v>55734.211</v>
      </c>
      <c r="P55" s="77">
        <f t="shared" si="17"/>
        <v>220929.454</v>
      </c>
      <c r="Q55" s="76">
        <f t="shared" si="17"/>
        <v>273879.77</v>
      </c>
      <c r="R55" s="76">
        <f t="shared" si="17"/>
        <v>0</v>
      </c>
      <c r="S55" s="76">
        <f t="shared" si="17"/>
        <v>0</v>
      </c>
      <c r="T55" s="76">
        <f t="shared" si="17"/>
        <v>0</v>
      </c>
      <c r="U55" s="76">
        <f t="shared" si="17"/>
        <v>0</v>
      </c>
      <c r="V55" s="78">
        <f t="shared" si="17"/>
        <v>0</v>
      </c>
      <c r="W55" s="1"/>
      <c r="X55" s="79">
        <f>SUM(C55:J55)</f>
        <v>444925.6293</v>
      </c>
      <c r="Y55" s="80">
        <f>SUM(K55:V55)</f>
        <v>646758.219</v>
      </c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ht="12.75" customHeight="1">
      <c r="A56" s="83"/>
      <c r="B56" s="83" t="s">
        <v>51</v>
      </c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5"/>
      <c r="Q56" s="84"/>
      <c r="R56" s="84"/>
      <c r="S56" s="84"/>
      <c r="T56" s="84"/>
      <c r="U56" s="84"/>
      <c r="V56" s="86"/>
      <c r="W56" s="83"/>
      <c r="X56" s="87"/>
      <c r="Y56" s="86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</row>
    <row r="57" ht="12.75" customHeight="1">
      <c r="A57" s="83"/>
      <c r="B57" s="83" t="s">
        <v>52</v>
      </c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8"/>
      <c r="N57" s="88"/>
      <c r="O57" s="88"/>
      <c r="P57" s="89"/>
      <c r="Q57" s="84"/>
      <c r="R57" s="84"/>
      <c r="S57" s="84"/>
      <c r="T57" s="84"/>
      <c r="U57" s="84"/>
      <c r="V57" s="86"/>
      <c r="W57" s="83"/>
      <c r="X57" s="87"/>
      <c r="Y57" s="86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</row>
    <row r="58" ht="12.75" customHeight="1">
      <c r="A58" s="90"/>
      <c r="B58" s="91" t="s">
        <v>53</v>
      </c>
      <c r="C58" s="92">
        <f>C14-C45-C53+C55</f>
        <v>0</v>
      </c>
      <c r="D58" s="92">
        <f t="shared" ref="D58:V58" si="18">D14-D45-D53</f>
        <v>26202.386</v>
      </c>
      <c r="E58" s="92">
        <f t="shared" si="18"/>
        <v>29329.251</v>
      </c>
      <c r="F58" s="92">
        <f t="shared" si="18"/>
        <v>1603.178</v>
      </c>
      <c r="G58" s="92">
        <f t="shared" si="18"/>
        <v>9730.1297</v>
      </c>
      <c r="H58" s="92">
        <f t="shared" si="18"/>
        <v>15603.033</v>
      </c>
      <c r="I58" s="92">
        <f t="shared" si="18"/>
        <v>30175.509</v>
      </c>
      <c r="J58" s="92">
        <f t="shared" si="18"/>
        <v>-3821.786</v>
      </c>
      <c r="K58" s="92">
        <f t="shared" si="18"/>
        <v>-1011</v>
      </c>
      <c r="L58" s="92">
        <f t="shared" si="18"/>
        <v>-272</v>
      </c>
      <c r="M58" s="92">
        <f t="shared" si="18"/>
        <v>-297</v>
      </c>
      <c r="N58" s="92">
        <f t="shared" si="18"/>
        <v>41631.796</v>
      </c>
      <c r="O58" s="92">
        <f t="shared" si="18"/>
        <v>12516.789</v>
      </c>
      <c r="P58" s="92">
        <f t="shared" si="18"/>
        <v>63612.546</v>
      </c>
      <c r="Q58" s="92">
        <f t="shared" si="18"/>
        <v>56030.23</v>
      </c>
      <c r="R58" s="92">
        <f t="shared" si="18"/>
        <v>0</v>
      </c>
      <c r="S58" s="92">
        <f t="shared" si="18"/>
        <v>0</v>
      </c>
      <c r="T58" s="92">
        <f t="shared" si="18"/>
        <v>0</v>
      </c>
      <c r="U58" s="92">
        <f t="shared" si="18"/>
        <v>0</v>
      </c>
      <c r="V58" s="92">
        <f t="shared" si="18"/>
        <v>0</v>
      </c>
      <c r="W58" s="90"/>
      <c r="X58" s="93">
        <f>SUM(C58:J58)</f>
        <v>108821.7007</v>
      </c>
      <c r="Y58" s="94">
        <f>SUM(K58:V58)</f>
        <v>172211.361</v>
      </c>
      <c r="Z58" s="90"/>
      <c r="AA58" s="90"/>
      <c r="AB58" s="90"/>
      <c r="AC58" s="90"/>
      <c r="AD58" s="90"/>
      <c r="AE58" s="90"/>
      <c r="AF58" s="90"/>
      <c r="AG58" s="90"/>
      <c r="AH58" s="90"/>
      <c r="AI58" s="90"/>
      <c r="AJ58" s="90"/>
      <c r="AK58" s="90"/>
      <c r="AL58" s="90"/>
      <c r="AM58" s="90"/>
      <c r="AN58" s="90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3"/>
      <c r="Y59" s="3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ht="12.75" customHeight="1">
      <c r="A60" s="1"/>
      <c r="B60" s="95" t="s">
        <v>54</v>
      </c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7"/>
      <c r="X60" s="98"/>
      <c r="Y60" s="98"/>
      <c r="Z60" s="97"/>
      <c r="AA60" s="97"/>
      <c r="AB60" s="97"/>
      <c r="AC60" s="97"/>
      <c r="AD60" s="97"/>
      <c r="AE60" s="97"/>
      <c r="AF60" s="1"/>
      <c r="AG60" s="1"/>
      <c r="AH60" s="1"/>
      <c r="AI60" s="1"/>
      <c r="AJ60" s="1"/>
      <c r="AK60" s="1"/>
      <c r="AL60" s="1"/>
      <c r="AM60" s="1"/>
      <c r="AN60" s="1"/>
    </row>
    <row r="61" ht="12.75" customHeight="1">
      <c r="A61" s="1"/>
      <c r="B61" s="99" t="s">
        <v>55</v>
      </c>
      <c r="C61" s="100">
        <v>0.0</v>
      </c>
      <c r="D61" s="100">
        <v>0.0</v>
      </c>
      <c r="E61" s="100">
        <v>0.0</v>
      </c>
      <c r="F61" s="100">
        <v>0.0</v>
      </c>
      <c r="G61" s="100">
        <v>0.0</v>
      </c>
      <c r="H61" s="100">
        <v>0.0</v>
      </c>
      <c r="I61" s="100">
        <v>0.0</v>
      </c>
      <c r="J61" s="101">
        <v>0.0</v>
      </c>
      <c r="K61" s="100">
        <v>0.0</v>
      </c>
      <c r="L61" s="100">
        <v>0.0</v>
      </c>
      <c r="M61" s="100">
        <v>0.0</v>
      </c>
      <c r="N61" s="100">
        <v>0.0</v>
      </c>
      <c r="O61" s="100">
        <v>0.0</v>
      </c>
      <c r="P61" s="100">
        <v>0.0</v>
      </c>
      <c r="Q61" s="100">
        <v>0.0</v>
      </c>
      <c r="R61" s="100">
        <v>0.0</v>
      </c>
      <c r="S61" s="100">
        <v>0.0</v>
      </c>
      <c r="T61" s="100">
        <v>0.0</v>
      </c>
      <c r="U61" s="100">
        <v>0.0</v>
      </c>
      <c r="V61" s="101">
        <v>0.0</v>
      </c>
      <c r="W61" s="102"/>
      <c r="X61" s="103">
        <f t="shared" ref="X61:X62" si="19">SUM(C61:J61)</f>
        <v>0</v>
      </c>
      <c r="Y61" s="103">
        <f t="shared" ref="Y61:Y62" si="20">SUM(K61:V61)</f>
        <v>0</v>
      </c>
      <c r="Z61" s="97"/>
      <c r="AA61" s="97"/>
      <c r="AB61" s="97"/>
      <c r="AC61" s="97"/>
      <c r="AD61" s="97"/>
      <c r="AE61" s="97"/>
      <c r="AF61" s="1"/>
      <c r="AG61" s="1"/>
      <c r="AH61" s="1"/>
      <c r="AI61" s="1"/>
      <c r="AJ61" s="1"/>
      <c r="AK61" s="1"/>
      <c r="AL61" s="1"/>
      <c r="AM61" s="1"/>
      <c r="AN61" s="1"/>
    </row>
    <row r="62" ht="12.75" customHeight="1">
      <c r="A62" s="1"/>
      <c r="B62" s="104" t="s">
        <v>56</v>
      </c>
      <c r="C62" s="105">
        <v>0.0</v>
      </c>
      <c r="D62" s="105">
        <v>0.0</v>
      </c>
      <c r="E62" s="105">
        <v>0.0</v>
      </c>
      <c r="F62" s="105">
        <v>0.0</v>
      </c>
      <c r="G62" s="105">
        <v>0.0</v>
      </c>
      <c r="H62" s="105">
        <v>0.0</v>
      </c>
      <c r="I62" s="105">
        <v>0.0</v>
      </c>
      <c r="J62" s="106">
        <v>0.0</v>
      </c>
      <c r="K62" s="105">
        <v>0.0</v>
      </c>
      <c r="L62" s="105">
        <v>0.0</v>
      </c>
      <c r="M62" s="105">
        <v>0.0</v>
      </c>
      <c r="N62" s="105">
        <v>0.0</v>
      </c>
      <c r="O62" s="105">
        <v>0.0</v>
      </c>
      <c r="P62" s="105">
        <v>0.0</v>
      </c>
      <c r="Q62" s="105">
        <v>0.0</v>
      </c>
      <c r="R62" s="105">
        <v>0.0</v>
      </c>
      <c r="S62" s="105">
        <v>0.0</v>
      </c>
      <c r="T62" s="105">
        <v>0.0</v>
      </c>
      <c r="U62" s="105">
        <v>0.0</v>
      </c>
      <c r="V62" s="106">
        <v>0.0</v>
      </c>
      <c r="W62" s="102"/>
      <c r="X62" s="107">
        <f t="shared" si="19"/>
        <v>0</v>
      </c>
      <c r="Y62" s="107">
        <f t="shared" si="20"/>
        <v>0</v>
      </c>
      <c r="Z62" s="97"/>
      <c r="AA62" s="97"/>
      <c r="AB62" s="97"/>
      <c r="AC62" s="97"/>
      <c r="AD62" s="97"/>
      <c r="AE62" s="97"/>
      <c r="AF62" s="1"/>
      <c r="AG62" s="1"/>
      <c r="AH62" s="1"/>
      <c r="AI62" s="1"/>
      <c r="AJ62" s="1"/>
      <c r="AK62" s="1"/>
      <c r="AL62" s="1"/>
      <c r="AM62" s="1"/>
      <c r="AN62" s="1"/>
    </row>
    <row r="63" ht="12.75" customHeight="1">
      <c r="A63" s="1"/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108"/>
      <c r="Y63" s="108"/>
      <c r="Z63" s="97"/>
      <c r="AA63" s="97"/>
      <c r="AB63" s="97"/>
      <c r="AC63" s="97"/>
      <c r="AD63" s="97"/>
      <c r="AE63" s="97"/>
      <c r="AF63" s="1"/>
      <c r="AG63" s="1"/>
      <c r="AH63" s="1"/>
      <c r="AI63" s="1"/>
      <c r="AJ63" s="1"/>
      <c r="AK63" s="1"/>
      <c r="AL63" s="1"/>
      <c r="AM63" s="1"/>
      <c r="AN63" s="1"/>
    </row>
    <row r="64" ht="12.75" customHeight="1">
      <c r="A64" s="1"/>
      <c r="B64" s="95" t="s">
        <v>57</v>
      </c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7"/>
      <c r="X64" s="98"/>
      <c r="Y64" s="98"/>
      <c r="Z64" s="97"/>
      <c r="AA64" s="97"/>
      <c r="AB64" s="97"/>
      <c r="AC64" s="97"/>
      <c r="AD64" s="97"/>
      <c r="AE64" s="97"/>
      <c r="AF64" s="1"/>
      <c r="AG64" s="1"/>
      <c r="AH64" s="1"/>
      <c r="AI64" s="1"/>
      <c r="AJ64" s="1"/>
      <c r="AK64" s="1"/>
      <c r="AL64" s="1"/>
      <c r="AM64" s="1"/>
      <c r="AN64" s="1"/>
    </row>
    <row r="65" ht="12.75" customHeight="1">
      <c r="A65" s="1"/>
      <c r="B65" s="99" t="s">
        <v>55</v>
      </c>
      <c r="C65" s="100">
        <v>494000.0</v>
      </c>
      <c r="D65" s="100">
        <v>447000.0</v>
      </c>
      <c r="E65" s="100">
        <v>968000.0</v>
      </c>
      <c r="F65" s="100">
        <v>549000.0</v>
      </c>
      <c r="G65" s="100">
        <v>397000.0</v>
      </c>
      <c r="H65" s="100">
        <v>271000.0</v>
      </c>
      <c r="I65" s="100">
        <v>231000.0</v>
      </c>
      <c r="J65" s="101">
        <v>196000.0</v>
      </c>
      <c r="K65" s="100">
        <v>0.0</v>
      </c>
      <c r="L65" s="100">
        <v>0.0</v>
      </c>
      <c r="M65" s="100">
        <v>0.0</v>
      </c>
      <c r="N65" s="100">
        <v>0.0</v>
      </c>
      <c r="O65" s="100">
        <v>0.0</v>
      </c>
      <c r="P65" s="100">
        <v>0.0</v>
      </c>
      <c r="Q65" s="100">
        <v>0.0</v>
      </c>
      <c r="R65" s="100">
        <v>0.0</v>
      </c>
      <c r="S65" s="100">
        <v>0.0</v>
      </c>
      <c r="T65" s="100">
        <v>0.0</v>
      </c>
      <c r="U65" s="100">
        <v>0.0</v>
      </c>
      <c r="V65" s="101">
        <v>0.0</v>
      </c>
      <c r="W65" s="102"/>
      <c r="X65" s="103">
        <f t="shared" ref="X65:X66" si="21">SUM(C65:J65)</f>
        <v>3553000</v>
      </c>
      <c r="Y65" s="103">
        <f t="shared" ref="Y65:Y66" si="22">SUM(K65:V65)</f>
        <v>0</v>
      </c>
      <c r="Z65" s="97"/>
      <c r="AA65" s="97"/>
      <c r="AB65" s="97"/>
      <c r="AC65" s="97"/>
      <c r="AD65" s="97"/>
      <c r="AE65" s="97"/>
      <c r="AF65" s="1"/>
      <c r="AG65" s="1"/>
      <c r="AH65" s="1"/>
      <c r="AI65" s="1"/>
      <c r="AJ65" s="1"/>
      <c r="AK65" s="1"/>
      <c r="AL65" s="1"/>
      <c r="AM65" s="1"/>
      <c r="AN65" s="1"/>
    </row>
    <row r="66" ht="12.75" customHeight="1">
      <c r="A66" s="1"/>
      <c r="B66" s="104" t="s">
        <v>56</v>
      </c>
      <c r="C66" s="105">
        <v>105000.0</v>
      </c>
      <c r="D66" s="105">
        <v>99000.0</v>
      </c>
      <c r="E66" s="105">
        <v>149000.0</v>
      </c>
      <c r="F66" s="105">
        <v>125000.0</v>
      </c>
      <c r="G66" s="105">
        <v>91000.0</v>
      </c>
      <c r="H66" s="105">
        <v>60000.0</v>
      </c>
      <c r="I66" s="105">
        <v>45000.0</v>
      </c>
      <c r="J66" s="106">
        <v>43000.0</v>
      </c>
      <c r="K66" s="105">
        <v>0.0</v>
      </c>
      <c r="L66" s="105">
        <v>0.0</v>
      </c>
      <c r="M66" s="105">
        <v>0.0</v>
      </c>
      <c r="N66" s="105">
        <v>0.0</v>
      </c>
      <c r="O66" s="105">
        <v>0.0</v>
      </c>
      <c r="P66" s="105">
        <v>0.0</v>
      </c>
      <c r="Q66" s="105">
        <v>0.0</v>
      </c>
      <c r="R66" s="105">
        <v>0.0</v>
      </c>
      <c r="S66" s="105">
        <v>0.0</v>
      </c>
      <c r="T66" s="105">
        <v>0.0</v>
      </c>
      <c r="U66" s="105">
        <v>0.0</v>
      </c>
      <c r="V66" s="106">
        <v>0.0</v>
      </c>
      <c r="W66" s="102"/>
      <c r="X66" s="107">
        <f t="shared" si="21"/>
        <v>717000</v>
      </c>
      <c r="Y66" s="107">
        <f t="shared" si="22"/>
        <v>0</v>
      </c>
      <c r="Z66" s="97"/>
      <c r="AA66" s="97"/>
      <c r="AB66" s="97"/>
      <c r="AC66" s="97"/>
      <c r="AD66" s="97"/>
      <c r="AE66" s="97"/>
      <c r="AF66" s="1"/>
      <c r="AG66" s="1"/>
      <c r="AH66" s="1"/>
      <c r="AI66" s="1"/>
      <c r="AJ66" s="1"/>
      <c r="AK66" s="1"/>
      <c r="AL66" s="1"/>
      <c r="AM66" s="1"/>
      <c r="AN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3"/>
      <c r="Y67" s="3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ht="12.75" customHeight="1">
      <c r="A68" s="1"/>
      <c r="B68" s="109" t="s">
        <v>58</v>
      </c>
      <c r="C68" s="110" t="str">
        <f>SUM(C17)/SUM(C14)</f>
        <v>#DIV/0!</v>
      </c>
      <c r="D68" s="110">
        <f>SUM(C17:D17)/SUM(C14:D14)</f>
        <v>0</v>
      </c>
      <c r="E68" s="110">
        <f>SUM(C17:E17)/SUM(C14:E14)</f>
        <v>0</v>
      </c>
      <c r="F68" s="110">
        <f>SUM(C17:F17)/SUM(C14:F14)</f>
        <v>0</v>
      </c>
      <c r="G68" s="110">
        <f>SUM(C17:G17)/SUM(C14:G14)</f>
        <v>0</v>
      </c>
      <c r="H68" s="110">
        <f>SUM(C17:H17)/SUM(C14:H14)</f>
        <v>0</v>
      </c>
      <c r="I68" s="110">
        <f>SUM(C17:I17)/SUM(C14:I14)</f>
        <v>0</v>
      </c>
      <c r="J68" s="110">
        <f>SUM(C17:J17)/SUM(C14:J14)</f>
        <v>0</v>
      </c>
      <c r="K68" s="110">
        <f>SUM(C17:K17)/SUM(C14:K14)</f>
        <v>0</v>
      </c>
      <c r="L68" s="110">
        <f>SUM(C17:L17)/SUM(C14:L14)</f>
        <v>0</v>
      </c>
      <c r="M68" s="110">
        <f>SUM(C17:M17)/SUM(C14:M14)</f>
        <v>0</v>
      </c>
      <c r="N68" s="110">
        <f t="shared" ref="N68:V68" si="23">SUM(C17:N17)/SUM(C14:N14)</f>
        <v>0</v>
      </c>
      <c r="O68" s="110">
        <f t="shared" si="23"/>
        <v>0</v>
      </c>
      <c r="P68" s="110">
        <f t="shared" si="23"/>
        <v>0</v>
      </c>
      <c r="Q68" s="110">
        <f t="shared" si="23"/>
        <v>0</v>
      </c>
      <c r="R68" s="110">
        <f t="shared" si="23"/>
        <v>0</v>
      </c>
      <c r="S68" s="110">
        <f t="shared" si="23"/>
        <v>0</v>
      </c>
      <c r="T68" s="110">
        <f t="shared" si="23"/>
        <v>0</v>
      </c>
      <c r="U68" s="110">
        <f t="shared" si="23"/>
        <v>0</v>
      </c>
      <c r="V68" s="111">
        <f t="shared" si="23"/>
        <v>0</v>
      </c>
      <c r="W68" s="112"/>
      <c r="X68" s="113">
        <f t="shared" ref="X68:Y68" si="24">X17/X14</f>
        <v>0</v>
      </c>
      <c r="Y68" s="114">
        <f t="shared" si="24"/>
        <v>0</v>
      </c>
      <c r="Z68" s="112"/>
      <c r="AA68" s="112"/>
      <c r="AB68" s="112"/>
      <c r="AC68" s="112"/>
      <c r="AD68" s="112"/>
      <c r="AE68" s="112"/>
      <c r="AF68" s="112"/>
      <c r="AG68" s="112"/>
      <c r="AH68" s="1"/>
      <c r="AI68" s="1"/>
      <c r="AJ68" s="1"/>
      <c r="AK68" s="1"/>
      <c r="AL68" s="1"/>
      <c r="AM68" s="1"/>
      <c r="AN68" s="1"/>
    </row>
    <row r="69" ht="12.75" customHeight="1">
      <c r="A69" s="1"/>
      <c r="B69" s="115" t="s">
        <v>59</v>
      </c>
      <c r="C69" s="116" t="str">
        <f>SUM(C22)/SUM(C14)</f>
        <v>#DIV/0!</v>
      </c>
      <c r="D69" s="116">
        <f>SUM(C22:D22)/SUM(C14:D14)</f>
        <v>0.2197109444</v>
      </c>
      <c r="E69" s="116">
        <f>SUM(C22:E22)/SUM(C14:E14)</f>
        <v>0.2198707958</v>
      </c>
      <c r="F69" s="116">
        <f>SUM(C22:F22)/SUM(C14:F14)</f>
        <v>0.2192963879</v>
      </c>
      <c r="G69" s="116">
        <f>SUM(C22:G22)/SUM(C14:G14)</f>
        <v>0.2177786949</v>
      </c>
      <c r="H69" s="116">
        <f>SUM(C22:H22)/SUM(C14:H14)</f>
        <v>0.2164219533</v>
      </c>
      <c r="I69" s="116">
        <f>SUM(C22:I22)/SUM(C14:I14)</f>
        <v>0.2145143306</v>
      </c>
      <c r="J69" s="116">
        <f>SUM(C22:J22)/SUM(C14:J14)</f>
        <v>0.2144534571</v>
      </c>
      <c r="K69" s="116">
        <f>SUM(C22:K22)/SUM(C14:K14)</f>
        <v>0.2147175173</v>
      </c>
      <c r="L69" s="116">
        <f>SUM(C22:L22)/SUM(C14:L14)</f>
        <v>0.2147175173</v>
      </c>
      <c r="M69" s="116">
        <f>SUM(C22:M22)/SUM(C14:M14)</f>
        <v>0.2147175173</v>
      </c>
      <c r="N69" s="116">
        <f t="shared" ref="N69:V69" si="25">SUM(C22:N22)/SUM(C14:N14)</f>
        <v>0.2201129964</v>
      </c>
      <c r="O69" s="116">
        <f t="shared" si="25"/>
        <v>0.2187837352</v>
      </c>
      <c r="P69" s="116">
        <f t="shared" si="25"/>
        <v>0.2159883376</v>
      </c>
      <c r="Q69" s="116">
        <f t="shared" si="25"/>
        <v>0.2166733834</v>
      </c>
      <c r="R69" s="116">
        <f t="shared" si="25"/>
        <v>0.2167664059</v>
      </c>
      <c r="S69" s="116">
        <f t="shared" si="25"/>
        <v>0.2170981439</v>
      </c>
      <c r="T69" s="116">
        <f t="shared" si="25"/>
        <v>0.2175789934</v>
      </c>
      <c r="U69" s="116">
        <f t="shared" si="25"/>
        <v>0.2190671304</v>
      </c>
      <c r="V69" s="117">
        <f t="shared" si="25"/>
        <v>0.2191498004</v>
      </c>
      <c r="W69" s="112"/>
      <c r="X69" s="118">
        <f t="shared" ref="X69:Y69" si="26">X22/X14</f>
        <v>0.2144534571</v>
      </c>
      <c r="Y69" s="119">
        <f t="shared" si="26"/>
        <v>0.2191498004</v>
      </c>
      <c r="Z69" s="112"/>
      <c r="AA69" s="112"/>
      <c r="AB69" s="112"/>
      <c r="AC69" s="112"/>
      <c r="AD69" s="112"/>
      <c r="AE69" s="112"/>
      <c r="AF69" s="112"/>
      <c r="AG69" s="112"/>
      <c r="AH69" s="1"/>
      <c r="AI69" s="1"/>
      <c r="AJ69" s="1"/>
      <c r="AK69" s="1"/>
      <c r="AL69" s="1"/>
      <c r="AM69" s="1"/>
      <c r="AN69" s="1"/>
    </row>
    <row r="70" ht="12.75" customHeight="1">
      <c r="A70" s="1"/>
      <c r="B70" s="115" t="s">
        <v>60</v>
      </c>
      <c r="C70" s="116" t="str">
        <f>SUM(C58)/SUM(C14)</f>
        <v>#DIV/0!</v>
      </c>
      <c r="D70" s="116">
        <f>SUM(C58:D58)/SUM(C14:D14)</f>
        <v>0.2346328241</v>
      </c>
      <c r="E70" s="116">
        <f>SUM(C58:E58)/SUM(C14:E14)</f>
        <v>0.222271469</v>
      </c>
      <c r="F70" s="116">
        <f>SUM(C58:F58)/SUM(C14:F14)</f>
        <v>0.2153803803</v>
      </c>
      <c r="G70" s="116">
        <f>SUM(C58:G58)/SUM(C14:G14)</f>
        <v>0.2109095801</v>
      </c>
      <c r="H70" s="116">
        <f>SUM(C58:H58)/SUM(C14:H14)</f>
        <v>0.2147551407</v>
      </c>
      <c r="I70" s="116">
        <f>SUM(C58:I58)/SUM(C14:I14)</f>
        <v>0.2062008835</v>
      </c>
      <c r="J70" s="116">
        <f>SUM(C58:J58)/SUM(C14:J14)</f>
        <v>0.1965186915</v>
      </c>
      <c r="K70" s="116">
        <f>SUM(C58:K58)/SUM(C14:K14)</f>
        <v>0.1949326778</v>
      </c>
      <c r="L70" s="116">
        <f>SUM(C58:L58)/SUM(C14:L14)</f>
        <v>0.1944408742</v>
      </c>
      <c r="M70" s="116">
        <f>SUM(C58:M58)/SUM(C14:M14)</f>
        <v>0.1939038681</v>
      </c>
      <c r="N70" s="116">
        <f t="shared" ref="N70:V70" si="27">SUM(C58:N58)/SUM(C14:N14)</f>
        <v>0.2157543414</v>
      </c>
      <c r="O70" s="116">
        <f t="shared" si="27"/>
        <v>0.2128415592</v>
      </c>
      <c r="P70" s="116">
        <f t="shared" si="27"/>
        <v>0.2135038334</v>
      </c>
      <c r="Q70" s="116">
        <f t="shared" si="27"/>
        <v>0.2008241689</v>
      </c>
      <c r="R70" s="116">
        <f t="shared" si="27"/>
        <v>0.2021758816</v>
      </c>
      <c r="S70" s="116">
        <f t="shared" si="27"/>
        <v>0.202871121</v>
      </c>
      <c r="T70" s="116">
        <f t="shared" si="27"/>
        <v>0.2008329743</v>
      </c>
      <c r="U70" s="116">
        <f t="shared" si="27"/>
        <v>0.2037537775</v>
      </c>
      <c r="V70" s="117">
        <f t="shared" si="27"/>
        <v>0.2102780924</v>
      </c>
      <c r="W70" s="112"/>
      <c r="X70" s="118">
        <f t="shared" ref="X70:Y70" si="28">X58/X14</f>
        <v>0.1965186915</v>
      </c>
      <c r="Y70" s="119">
        <f t="shared" si="28"/>
        <v>0.2102780924</v>
      </c>
      <c r="Z70" s="112"/>
      <c r="AA70" s="112"/>
      <c r="AB70" s="112"/>
      <c r="AC70" s="112"/>
      <c r="AD70" s="112"/>
      <c r="AE70" s="112"/>
      <c r="AF70" s="112"/>
      <c r="AG70" s="112"/>
      <c r="AH70" s="1"/>
      <c r="AI70" s="1"/>
      <c r="AJ70" s="1"/>
      <c r="AK70" s="1"/>
      <c r="AL70" s="1"/>
      <c r="AM70" s="1"/>
      <c r="AN70" s="1"/>
    </row>
    <row r="71" ht="12.75" customHeight="1">
      <c r="A71" s="1"/>
      <c r="B71" s="120" t="s">
        <v>61</v>
      </c>
      <c r="C71" s="121" t="str">
        <f t="shared" ref="C71:V71" si="29">C58/C14</f>
        <v>#DIV/0!</v>
      </c>
      <c r="D71" s="121">
        <f t="shared" si="29"/>
        <v>0.2346328241</v>
      </c>
      <c r="E71" s="121">
        <f t="shared" si="29"/>
        <v>0.2122800677</v>
      </c>
      <c r="F71" s="121">
        <f t="shared" si="29"/>
        <v>0.1038529507</v>
      </c>
      <c r="G71" s="121">
        <f t="shared" si="29"/>
        <v>0.1879952018</v>
      </c>
      <c r="H71" s="121">
        <f t="shared" si="29"/>
        <v>0.2329575831</v>
      </c>
      <c r="I71" s="121">
        <f t="shared" si="29"/>
        <v>0.185957497</v>
      </c>
      <c r="J71" s="121">
        <f t="shared" si="29"/>
        <v>-0.51182349</v>
      </c>
      <c r="K71" s="121">
        <f t="shared" si="29"/>
        <v>1.484581498</v>
      </c>
      <c r="L71" s="121" t="str">
        <f t="shared" si="29"/>
        <v>#DIV/0!</v>
      </c>
      <c r="M71" s="121" t="str">
        <f t="shared" si="29"/>
        <v>#DIV/0!</v>
      </c>
      <c r="N71" s="121">
        <f t="shared" si="29"/>
        <v>0.3039980407</v>
      </c>
      <c r="O71" s="121">
        <f t="shared" si="29"/>
        <v>0.1833934887</v>
      </c>
      <c r="P71" s="121">
        <f t="shared" si="29"/>
        <v>0.2235611825</v>
      </c>
      <c r="Q71" s="121">
        <f t="shared" si="29"/>
        <v>0.1698348944</v>
      </c>
      <c r="R71" s="121" t="str">
        <f t="shared" si="29"/>
        <v>#DIV/0!</v>
      </c>
      <c r="S71" s="121" t="str">
        <f t="shared" si="29"/>
        <v>#DIV/0!</v>
      </c>
      <c r="T71" s="121" t="str">
        <f t="shared" si="29"/>
        <v>#DIV/0!</v>
      </c>
      <c r="U71" s="121" t="str">
        <f t="shared" si="29"/>
        <v>#DIV/0!</v>
      </c>
      <c r="V71" s="121" t="str">
        <f t="shared" si="29"/>
        <v>#DIV/0!</v>
      </c>
      <c r="W71" s="112"/>
      <c r="X71" s="122">
        <f t="shared" ref="X71:Y71" si="30">X58/X14</f>
        <v>0.1965186915</v>
      </c>
      <c r="Y71" s="122">
        <f t="shared" si="30"/>
        <v>0.2102780924</v>
      </c>
      <c r="Z71" s="112"/>
      <c r="AA71" s="112"/>
      <c r="AB71" s="112"/>
      <c r="AC71" s="112"/>
      <c r="AD71" s="112"/>
      <c r="AE71" s="112"/>
      <c r="AF71" s="112"/>
      <c r="AG71" s="112"/>
      <c r="AH71" s="1"/>
      <c r="AI71" s="1"/>
      <c r="AJ71" s="1"/>
      <c r="AK71" s="1"/>
      <c r="AL71" s="1"/>
      <c r="AM71" s="1"/>
      <c r="AN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3"/>
      <c r="Y72" s="3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3"/>
      <c r="Y73" s="3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4" ht="12.75" customHeight="1">
      <c r="A74" s="1"/>
      <c r="B74" s="123" t="s">
        <v>62</v>
      </c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3"/>
      <c r="Y74" s="3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3"/>
      <c r="Y75" s="3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ht="12.75" customHeight="1">
      <c r="A76" s="1"/>
      <c r="B76" s="123" t="s">
        <v>63</v>
      </c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3"/>
      <c r="Y76" s="3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3"/>
      <c r="Y77" s="3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3"/>
      <c r="Y78" s="3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3"/>
      <c r="Y79" s="3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3"/>
      <c r="Y80" s="3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3"/>
      <c r="Y81" s="3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3"/>
      <c r="Y82" s="3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3"/>
      <c r="Y83" s="3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3"/>
      <c r="Y84" s="3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3"/>
      <c r="Y85" s="3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3"/>
      <c r="Y86" s="3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3"/>
      <c r="Y87" s="3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3"/>
      <c r="Y88" s="3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3"/>
      <c r="Y89" s="3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3"/>
      <c r="Y90" s="3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3"/>
      <c r="Y91" s="3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3"/>
      <c r="Y92" s="3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3"/>
      <c r="Y93" s="3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3"/>
      <c r="Y94" s="3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3"/>
      <c r="Y95" s="3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3"/>
      <c r="Y96" s="3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3"/>
      <c r="Y97" s="3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3"/>
      <c r="Y98" s="3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3"/>
      <c r="Y99" s="3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3"/>
      <c r="Y100" s="3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3"/>
      <c r="Y101" s="3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3"/>
      <c r="Y102" s="3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3"/>
      <c r="Y103" s="3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3"/>
      <c r="Y104" s="3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3"/>
      <c r="Y105" s="3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3"/>
      <c r="Y106" s="3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3"/>
      <c r="Y107" s="3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3"/>
      <c r="Y108" s="3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3"/>
      <c r="Y109" s="3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3"/>
      <c r="Y110" s="3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3"/>
      <c r="Y111" s="3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3"/>
      <c r="Y112" s="3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3"/>
      <c r="Y113" s="3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3"/>
      <c r="Y114" s="3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3"/>
      <c r="Y115" s="3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3"/>
      <c r="Y116" s="3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3"/>
      <c r="Y117" s="3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3"/>
      <c r="Y118" s="3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3"/>
      <c r="Y119" s="3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3"/>
      <c r="Y120" s="3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3"/>
      <c r="Y121" s="3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3"/>
      <c r="Y122" s="3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3"/>
      <c r="Y123" s="3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3"/>
      <c r="Y124" s="3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3"/>
      <c r="Y125" s="3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3"/>
      <c r="Y126" s="3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3"/>
      <c r="Y127" s="3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3"/>
      <c r="Y128" s="3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3"/>
      <c r="Y129" s="3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3"/>
      <c r="Y130" s="3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3"/>
      <c r="Y131" s="3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3"/>
      <c r="Y132" s="3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3"/>
      <c r="Y133" s="3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3"/>
      <c r="Y134" s="3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3"/>
      <c r="Y135" s="3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3"/>
      <c r="Y136" s="3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3"/>
      <c r="Y137" s="3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3"/>
      <c r="Y138" s="3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3"/>
      <c r="Y139" s="3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3"/>
      <c r="Y140" s="3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3"/>
      <c r="Y141" s="3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3"/>
      <c r="Y142" s="3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3"/>
      <c r="Y143" s="3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3"/>
      <c r="Y144" s="3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3"/>
      <c r="Y145" s="3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3"/>
      <c r="Y146" s="3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3"/>
      <c r="Y147" s="3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3"/>
      <c r="Y148" s="3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3"/>
      <c r="Y149" s="3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3"/>
      <c r="Y150" s="3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3"/>
      <c r="Y151" s="3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3"/>
      <c r="Y152" s="3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3"/>
      <c r="Y153" s="3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3"/>
      <c r="Y154" s="3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3"/>
      <c r="Y155" s="3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3"/>
      <c r="Y156" s="3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3"/>
      <c r="Y157" s="3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3"/>
      <c r="Y158" s="3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3"/>
      <c r="Y159" s="3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3"/>
      <c r="Y160" s="3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3"/>
      <c r="Y161" s="3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3"/>
      <c r="Y162" s="3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3"/>
      <c r="Y163" s="3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3"/>
      <c r="Y164" s="3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3"/>
      <c r="Y165" s="3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3"/>
      <c r="Y166" s="3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3"/>
      <c r="Y167" s="3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3"/>
      <c r="Y168" s="3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3"/>
      <c r="Y169" s="3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3"/>
      <c r="Y170" s="3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3"/>
      <c r="Y171" s="3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3"/>
      <c r="Y172" s="3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3"/>
      <c r="Y173" s="3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3"/>
      <c r="Y174" s="3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3"/>
      <c r="Y175" s="3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3"/>
      <c r="Y176" s="3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3"/>
      <c r="Y177" s="3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3"/>
      <c r="Y178" s="3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3"/>
      <c r="Y179" s="3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</row>
    <row r="180" ht="15.75" customHeight="1">
      <c r="B180" s="1"/>
      <c r="X180" s="124"/>
      <c r="Y180" s="124"/>
    </row>
    <row r="181" ht="15.75" customHeight="1">
      <c r="B181" s="1"/>
      <c r="X181" s="124"/>
      <c r="Y181" s="124"/>
    </row>
    <row r="182" ht="15.75" customHeight="1">
      <c r="B182" s="1"/>
      <c r="X182" s="124"/>
      <c r="Y182" s="124"/>
    </row>
    <row r="183" ht="15.75" customHeight="1">
      <c r="B183" s="1"/>
      <c r="X183" s="124"/>
      <c r="Y183" s="124"/>
    </row>
    <row r="184" ht="15.75" customHeight="1">
      <c r="B184" s="1"/>
      <c r="X184" s="124"/>
      <c r="Y184" s="124"/>
    </row>
    <row r="185" ht="15.75" customHeight="1">
      <c r="B185" s="1"/>
      <c r="X185" s="124"/>
      <c r="Y185" s="124"/>
    </row>
    <row r="186" ht="15.75" customHeight="1">
      <c r="B186" s="1"/>
      <c r="X186" s="124"/>
      <c r="Y186" s="124"/>
    </row>
    <row r="187" ht="15.75" customHeight="1">
      <c r="B187" s="1"/>
      <c r="X187" s="124"/>
      <c r="Y187" s="124"/>
    </row>
    <row r="188" ht="15.75" customHeight="1">
      <c r="B188" s="1"/>
      <c r="X188" s="124"/>
      <c r="Y188" s="124"/>
    </row>
    <row r="189" ht="15.75" customHeight="1">
      <c r="B189" s="1"/>
      <c r="X189" s="124"/>
      <c r="Y189" s="124"/>
    </row>
    <row r="190" ht="15.75" customHeight="1">
      <c r="B190" s="1"/>
      <c r="X190" s="124"/>
      <c r="Y190" s="124"/>
    </row>
    <row r="191" ht="15.75" customHeight="1">
      <c r="B191" s="1"/>
      <c r="X191" s="124"/>
      <c r="Y191" s="124"/>
    </row>
    <row r="192" ht="15.75" customHeight="1">
      <c r="B192" s="1"/>
      <c r="X192" s="124"/>
      <c r="Y192" s="124"/>
    </row>
    <row r="193" ht="15.75" customHeight="1">
      <c r="B193" s="1"/>
      <c r="X193" s="124"/>
      <c r="Y193" s="124"/>
    </row>
    <row r="194" ht="15.75" customHeight="1">
      <c r="B194" s="1"/>
      <c r="X194" s="124"/>
      <c r="Y194" s="124"/>
    </row>
    <row r="195" ht="15.75" customHeight="1">
      <c r="B195" s="1"/>
      <c r="X195" s="124"/>
      <c r="Y195" s="124"/>
    </row>
    <row r="196" ht="15.75" customHeight="1">
      <c r="B196" s="1"/>
      <c r="X196" s="124"/>
      <c r="Y196" s="124"/>
    </row>
    <row r="197" ht="15.75" customHeight="1">
      <c r="B197" s="1"/>
      <c r="X197" s="124"/>
      <c r="Y197" s="124"/>
    </row>
    <row r="198" ht="15.75" customHeight="1">
      <c r="B198" s="1"/>
      <c r="X198" s="124"/>
      <c r="Y198" s="124"/>
    </row>
    <row r="199" ht="15.75" customHeight="1">
      <c r="B199" s="1"/>
      <c r="X199" s="124"/>
      <c r="Y199" s="124"/>
    </row>
    <row r="200" ht="15.75" customHeight="1">
      <c r="B200" s="1"/>
      <c r="X200" s="124"/>
      <c r="Y200" s="124"/>
    </row>
    <row r="201" ht="15.75" customHeight="1">
      <c r="B201" s="1"/>
      <c r="X201" s="124"/>
      <c r="Y201" s="124"/>
    </row>
    <row r="202" ht="15.75" customHeight="1">
      <c r="B202" s="1"/>
      <c r="X202" s="124"/>
      <c r="Y202" s="124"/>
    </row>
    <row r="203" ht="15.75" customHeight="1">
      <c r="B203" s="1"/>
      <c r="X203" s="124"/>
      <c r="Y203" s="124"/>
    </row>
    <row r="204" ht="15.75" customHeight="1">
      <c r="B204" s="1"/>
      <c r="X204" s="124"/>
      <c r="Y204" s="124"/>
    </row>
    <row r="205" ht="15.75" customHeight="1">
      <c r="B205" s="1"/>
      <c r="X205" s="124"/>
      <c r="Y205" s="124"/>
    </row>
    <row r="206" ht="15.75" customHeight="1">
      <c r="B206" s="1"/>
      <c r="X206" s="124"/>
      <c r="Y206" s="124"/>
    </row>
    <row r="207" ht="15.75" customHeight="1">
      <c r="B207" s="1"/>
      <c r="X207" s="124"/>
      <c r="Y207" s="124"/>
    </row>
    <row r="208" ht="15.75" customHeight="1">
      <c r="B208" s="1"/>
      <c r="X208" s="124"/>
      <c r="Y208" s="124"/>
    </row>
    <row r="209" ht="15.75" customHeight="1">
      <c r="B209" s="1"/>
      <c r="X209" s="124"/>
      <c r="Y209" s="124"/>
    </row>
    <row r="210" ht="15.75" customHeight="1">
      <c r="B210" s="1"/>
      <c r="X210" s="124"/>
      <c r="Y210" s="124"/>
    </row>
    <row r="211" ht="15.75" customHeight="1">
      <c r="B211" s="1"/>
      <c r="X211" s="124"/>
      <c r="Y211" s="124"/>
    </row>
    <row r="212" ht="15.75" customHeight="1">
      <c r="B212" s="1"/>
      <c r="X212" s="124"/>
      <c r="Y212" s="124"/>
    </row>
    <row r="213" ht="15.75" customHeight="1">
      <c r="B213" s="1"/>
      <c r="X213" s="124"/>
      <c r="Y213" s="124"/>
    </row>
    <row r="214" ht="15.75" customHeight="1">
      <c r="B214" s="1"/>
      <c r="X214" s="124"/>
      <c r="Y214" s="124"/>
    </row>
    <row r="215" ht="15.75" customHeight="1">
      <c r="B215" s="1"/>
      <c r="X215" s="124"/>
      <c r="Y215" s="124"/>
    </row>
    <row r="216" ht="15.75" customHeight="1">
      <c r="B216" s="1"/>
      <c r="X216" s="124"/>
      <c r="Y216" s="124"/>
    </row>
    <row r="217" ht="15.75" customHeight="1">
      <c r="B217" s="1"/>
      <c r="X217" s="124"/>
      <c r="Y217" s="124"/>
    </row>
    <row r="218" ht="15.75" customHeight="1">
      <c r="B218" s="1"/>
      <c r="X218" s="124"/>
      <c r="Y218" s="124"/>
    </row>
    <row r="219" ht="15.75" customHeight="1">
      <c r="B219" s="1"/>
      <c r="X219" s="124"/>
      <c r="Y219" s="124"/>
    </row>
    <row r="220" ht="15.75" customHeight="1">
      <c r="B220" s="1"/>
      <c r="X220" s="124"/>
      <c r="Y220" s="124"/>
    </row>
    <row r="221" ht="15.75" customHeight="1">
      <c r="B221" s="1"/>
      <c r="X221" s="124"/>
      <c r="Y221" s="124"/>
    </row>
    <row r="222" ht="15.75" customHeight="1">
      <c r="B222" s="1"/>
      <c r="X222" s="124"/>
      <c r="Y222" s="124"/>
    </row>
    <row r="223" ht="15.75" customHeight="1">
      <c r="B223" s="1"/>
      <c r="X223" s="124"/>
      <c r="Y223" s="124"/>
    </row>
    <row r="224" ht="15.75" customHeight="1">
      <c r="B224" s="1"/>
      <c r="X224" s="124"/>
      <c r="Y224" s="124"/>
    </row>
    <row r="225" ht="15.75" customHeight="1">
      <c r="B225" s="1"/>
      <c r="X225" s="124"/>
      <c r="Y225" s="124"/>
    </row>
    <row r="226" ht="15.75" customHeight="1">
      <c r="B226" s="1"/>
      <c r="X226" s="124"/>
      <c r="Y226" s="124"/>
    </row>
    <row r="227" ht="15.75" customHeight="1">
      <c r="B227" s="1"/>
      <c r="X227" s="124"/>
      <c r="Y227" s="124"/>
    </row>
    <row r="228" ht="15.75" customHeight="1">
      <c r="B228" s="1"/>
      <c r="X228" s="124"/>
      <c r="Y228" s="124"/>
    </row>
    <row r="229" ht="15.75" customHeight="1">
      <c r="B229" s="1"/>
      <c r="X229" s="124"/>
      <c r="Y229" s="124"/>
    </row>
    <row r="230" ht="15.75" customHeight="1">
      <c r="B230" s="1"/>
      <c r="X230" s="124"/>
      <c r="Y230" s="124"/>
    </row>
    <row r="231" ht="15.75" customHeight="1">
      <c r="B231" s="1"/>
      <c r="X231" s="124"/>
      <c r="Y231" s="124"/>
    </row>
    <row r="232" ht="15.75" customHeight="1">
      <c r="B232" s="1"/>
      <c r="X232" s="124"/>
      <c r="Y232" s="124"/>
    </row>
    <row r="233" ht="15.75" customHeight="1">
      <c r="B233" s="1"/>
      <c r="X233" s="124"/>
      <c r="Y233" s="124"/>
    </row>
    <row r="234" ht="15.75" customHeight="1">
      <c r="B234" s="1"/>
      <c r="X234" s="124"/>
      <c r="Y234" s="124"/>
    </row>
    <row r="235" ht="15.75" customHeight="1">
      <c r="B235" s="1"/>
      <c r="X235" s="124"/>
      <c r="Y235" s="124"/>
    </row>
    <row r="236" ht="15.75" customHeight="1">
      <c r="B236" s="1"/>
      <c r="X236" s="124"/>
      <c r="Y236" s="124"/>
    </row>
    <row r="237" ht="15.75" customHeight="1">
      <c r="B237" s="1"/>
      <c r="X237" s="124"/>
      <c r="Y237" s="124"/>
    </row>
    <row r="238" ht="15.75" customHeight="1">
      <c r="B238" s="1"/>
      <c r="X238" s="124"/>
      <c r="Y238" s="124"/>
    </row>
    <row r="239" ht="15.75" customHeight="1">
      <c r="B239" s="1"/>
      <c r="X239" s="124"/>
      <c r="Y239" s="124"/>
    </row>
    <row r="240" ht="15.75" customHeight="1">
      <c r="B240" s="1"/>
      <c r="X240" s="124"/>
      <c r="Y240" s="124"/>
    </row>
    <row r="241" ht="15.75" customHeight="1">
      <c r="B241" s="1"/>
      <c r="X241" s="124"/>
      <c r="Y241" s="124"/>
    </row>
    <row r="242" ht="15.75" customHeight="1">
      <c r="B242" s="1"/>
      <c r="X242" s="124"/>
      <c r="Y242" s="124"/>
    </row>
    <row r="243" ht="15.75" customHeight="1">
      <c r="B243" s="1"/>
      <c r="X243" s="124"/>
      <c r="Y243" s="124"/>
    </row>
    <row r="244" ht="15.75" customHeight="1">
      <c r="B244" s="1"/>
      <c r="X244" s="124"/>
      <c r="Y244" s="124"/>
    </row>
    <row r="245" ht="15.75" customHeight="1">
      <c r="B245" s="1"/>
      <c r="X245" s="124"/>
      <c r="Y245" s="124"/>
    </row>
    <row r="246" ht="15.75" customHeight="1">
      <c r="B246" s="1"/>
      <c r="X246" s="124"/>
      <c r="Y246" s="124"/>
    </row>
    <row r="247" ht="15.75" customHeight="1">
      <c r="B247" s="1"/>
      <c r="X247" s="124"/>
      <c r="Y247" s="124"/>
    </row>
    <row r="248" ht="15.75" customHeight="1">
      <c r="B248" s="1"/>
      <c r="X248" s="124"/>
      <c r="Y248" s="124"/>
    </row>
    <row r="249" ht="15.75" customHeight="1">
      <c r="B249" s="1"/>
      <c r="X249" s="124"/>
      <c r="Y249" s="124"/>
    </row>
    <row r="250" ht="15.75" customHeight="1">
      <c r="B250" s="1"/>
      <c r="X250" s="124"/>
      <c r="Y250" s="124"/>
    </row>
    <row r="251" ht="15.75" customHeight="1">
      <c r="B251" s="1"/>
      <c r="X251" s="124"/>
      <c r="Y251" s="124"/>
    </row>
    <row r="252" ht="15.75" customHeight="1">
      <c r="B252" s="1"/>
      <c r="X252" s="124"/>
      <c r="Y252" s="124"/>
    </row>
    <row r="253" ht="15.75" customHeight="1">
      <c r="B253" s="1"/>
      <c r="X253" s="124"/>
      <c r="Y253" s="124"/>
    </row>
    <row r="254" ht="15.75" customHeight="1">
      <c r="B254" s="1"/>
      <c r="X254" s="124"/>
      <c r="Y254" s="124"/>
    </row>
    <row r="255" ht="15.75" customHeight="1">
      <c r="B255" s="1"/>
      <c r="X255" s="124"/>
      <c r="Y255" s="124"/>
    </row>
    <row r="256" ht="15.75" customHeight="1">
      <c r="B256" s="1"/>
      <c r="X256" s="124"/>
      <c r="Y256" s="124"/>
    </row>
    <row r="257" ht="15.75" customHeight="1">
      <c r="B257" s="1"/>
      <c r="X257" s="124"/>
      <c r="Y257" s="124"/>
    </row>
    <row r="258" ht="15.75" customHeight="1">
      <c r="B258" s="1"/>
      <c r="X258" s="124"/>
      <c r="Y258" s="124"/>
    </row>
    <row r="259" ht="15.75" customHeight="1">
      <c r="B259" s="1"/>
      <c r="X259" s="124"/>
      <c r="Y259" s="124"/>
    </row>
    <row r="260" ht="15.75" customHeight="1">
      <c r="B260" s="1"/>
      <c r="X260" s="124"/>
      <c r="Y260" s="124"/>
    </row>
    <row r="261" ht="15.75" customHeight="1">
      <c r="B261" s="1"/>
      <c r="X261" s="124"/>
      <c r="Y261" s="124"/>
    </row>
    <row r="262" ht="15.75" customHeight="1">
      <c r="B262" s="1"/>
      <c r="X262" s="124"/>
      <c r="Y262" s="124"/>
    </row>
    <row r="263" ht="15.75" customHeight="1">
      <c r="B263" s="1"/>
      <c r="X263" s="124"/>
      <c r="Y263" s="124"/>
    </row>
    <row r="264" ht="15.75" customHeight="1">
      <c r="B264" s="1"/>
      <c r="X264" s="124"/>
      <c r="Y264" s="124"/>
    </row>
    <row r="265" ht="15.75" customHeight="1">
      <c r="B265" s="1"/>
      <c r="X265" s="124"/>
      <c r="Y265" s="124"/>
    </row>
    <row r="266" ht="15.75" customHeight="1">
      <c r="B266" s="1"/>
      <c r="X266" s="124"/>
      <c r="Y266" s="124"/>
    </row>
    <row r="267" ht="15.75" customHeight="1">
      <c r="B267" s="1"/>
      <c r="X267" s="124"/>
      <c r="Y267" s="124"/>
    </row>
    <row r="268" ht="15.75" customHeight="1">
      <c r="B268" s="1"/>
      <c r="X268" s="124"/>
      <c r="Y268" s="124"/>
    </row>
    <row r="269" ht="15.75" customHeight="1">
      <c r="B269" s="1"/>
      <c r="X269" s="124"/>
      <c r="Y269" s="124"/>
    </row>
    <row r="270" ht="15.75" customHeight="1">
      <c r="B270" s="1"/>
      <c r="X270" s="124"/>
      <c r="Y270" s="124"/>
    </row>
    <row r="271" ht="15.75" customHeight="1">
      <c r="B271" s="1"/>
      <c r="X271" s="124"/>
      <c r="Y271" s="124"/>
    </row>
    <row r="272" ht="15.75" customHeight="1">
      <c r="B272" s="1"/>
      <c r="X272" s="124"/>
      <c r="Y272" s="124"/>
    </row>
    <row r="273" ht="15.75" customHeight="1">
      <c r="B273" s="1"/>
      <c r="X273" s="124"/>
      <c r="Y273" s="124"/>
    </row>
    <row r="274" ht="15.75" customHeight="1">
      <c r="B274" s="1"/>
      <c r="X274" s="124"/>
      <c r="Y274" s="124"/>
    </row>
    <row r="275" ht="15.75" customHeight="1">
      <c r="B275" s="1"/>
      <c r="X275" s="124"/>
      <c r="Y275" s="124"/>
    </row>
    <row r="276" ht="15.75" customHeight="1">
      <c r="B276" s="1"/>
      <c r="X276" s="124"/>
      <c r="Y276" s="124"/>
    </row>
    <row r="277" ht="15.75" customHeight="1">
      <c r="B277" s="1"/>
      <c r="X277" s="124"/>
      <c r="Y277" s="124"/>
    </row>
    <row r="278" ht="15.75" customHeight="1">
      <c r="B278" s="1"/>
      <c r="X278" s="124"/>
      <c r="Y278" s="124"/>
    </row>
    <row r="279" ht="15.75" customHeight="1">
      <c r="B279" s="1"/>
      <c r="X279" s="124"/>
      <c r="Y279" s="124"/>
    </row>
    <row r="280" ht="15.75" customHeight="1">
      <c r="B280" s="1"/>
      <c r="X280" s="124"/>
      <c r="Y280" s="124"/>
    </row>
    <row r="281" ht="15.75" customHeight="1">
      <c r="B281" s="1"/>
      <c r="X281" s="124"/>
      <c r="Y281" s="124"/>
    </row>
    <row r="282" ht="15.75" customHeight="1">
      <c r="B282" s="1"/>
      <c r="X282" s="124"/>
      <c r="Y282" s="124"/>
    </row>
    <row r="283" ht="15.75" customHeight="1">
      <c r="B283" s="1"/>
      <c r="X283" s="124"/>
      <c r="Y283" s="124"/>
    </row>
    <row r="284" ht="15.75" customHeight="1">
      <c r="B284" s="1"/>
      <c r="X284" s="124"/>
      <c r="Y284" s="124"/>
    </row>
    <row r="285" ht="15.75" customHeight="1">
      <c r="B285" s="1"/>
      <c r="X285" s="124"/>
      <c r="Y285" s="124"/>
    </row>
    <row r="286" ht="15.75" customHeight="1">
      <c r="B286" s="1"/>
      <c r="X286" s="124"/>
      <c r="Y286" s="124"/>
    </row>
    <row r="287" ht="15.75" customHeight="1">
      <c r="B287" s="1"/>
      <c r="X287" s="124"/>
      <c r="Y287" s="124"/>
    </row>
    <row r="288" ht="15.75" customHeight="1">
      <c r="B288" s="1"/>
      <c r="X288" s="124"/>
      <c r="Y288" s="124"/>
    </row>
    <row r="289" ht="15.75" customHeight="1">
      <c r="B289" s="1"/>
      <c r="X289" s="124"/>
      <c r="Y289" s="124"/>
    </row>
    <row r="290" ht="15.75" customHeight="1">
      <c r="B290" s="1"/>
      <c r="X290" s="124"/>
      <c r="Y290" s="124"/>
    </row>
    <row r="291" ht="15.75" customHeight="1">
      <c r="B291" s="1"/>
      <c r="X291" s="124"/>
      <c r="Y291" s="124"/>
    </row>
    <row r="292" ht="15.75" customHeight="1">
      <c r="B292" s="1"/>
      <c r="X292" s="124"/>
      <c r="Y292" s="124"/>
    </row>
    <row r="293" ht="15.75" customHeight="1">
      <c r="B293" s="1"/>
      <c r="X293" s="124"/>
      <c r="Y293" s="124"/>
    </row>
    <row r="294" ht="15.75" customHeight="1">
      <c r="B294" s="1"/>
      <c r="X294" s="124"/>
      <c r="Y294" s="124"/>
    </row>
    <row r="295" ht="15.75" customHeight="1">
      <c r="B295" s="1"/>
      <c r="X295" s="124"/>
      <c r="Y295" s="124"/>
    </row>
    <row r="296" ht="15.75" customHeight="1">
      <c r="B296" s="1"/>
      <c r="X296" s="124"/>
      <c r="Y296" s="124"/>
    </row>
    <row r="297" ht="15.75" customHeight="1">
      <c r="B297" s="1"/>
      <c r="X297" s="124"/>
      <c r="Y297" s="124"/>
    </row>
    <row r="298" ht="15.75" customHeight="1">
      <c r="B298" s="1"/>
      <c r="X298" s="124"/>
      <c r="Y298" s="124"/>
    </row>
    <row r="299" ht="15.75" customHeight="1">
      <c r="B299" s="1"/>
      <c r="X299" s="124"/>
      <c r="Y299" s="124"/>
    </row>
    <row r="300" ht="15.75" customHeight="1">
      <c r="B300" s="1"/>
      <c r="X300" s="124"/>
      <c r="Y300" s="124"/>
    </row>
    <row r="301" ht="15.75" customHeight="1">
      <c r="B301" s="1"/>
      <c r="X301" s="124"/>
      <c r="Y301" s="124"/>
    </row>
    <row r="302" ht="15.75" customHeight="1">
      <c r="B302" s="1"/>
      <c r="X302" s="124"/>
      <c r="Y302" s="124"/>
    </row>
    <row r="303" ht="15.75" customHeight="1">
      <c r="B303" s="1"/>
      <c r="X303" s="124"/>
      <c r="Y303" s="124"/>
    </row>
    <row r="304" ht="15.75" customHeight="1">
      <c r="B304" s="1"/>
      <c r="X304" s="124"/>
      <c r="Y304" s="124"/>
    </row>
    <row r="305" ht="15.75" customHeight="1">
      <c r="B305" s="1"/>
      <c r="X305" s="124"/>
      <c r="Y305" s="124"/>
    </row>
    <row r="306" ht="15.75" customHeight="1">
      <c r="B306" s="1"/>
      <c r="X306" s="124"/>
      <c r="Y306" s="124"/>
    </row>
    <row r="307" ht="15.75" customHeight="1">
      <c r="B307" s="1"/>
      <c r="X307" s="124"/>
      <c r="Y307" s="124"/>
    </row>
    <row r="308" ht="15.75" customHeight="1">
      <c r="B308" s="1"/>
      <c r="X308" s="124"/>
      <c r="Y308" s="124"/>
    </row>
    <row r="309" ht="15.75" customHeight="1">
      <c r="B309" s="1"/>
      <c r="X309" s="124"/>
      <c r="Y309" s="124"/>
    </row>
    <row r="310" ht="15.75" customHeight="1">
      <c r="B310" s="1"/>
      <c r="X310" s="124"/>
      <c r="Y310" s="124"/>
    </row>
    <row r="311" ht="15.75" customHeight="1">
      <c r="B311" s="1"/>
      <c r="X311" s="124"/>
      <c r="Y311" s="124"/>
    </row>
    <row r="312" ht="15.75" customHeight="1">
      <c r="B312" s="1"/>
      <c r="X312" s="124"/>
      <c r="Y312" s="124"/>
    </row>
    <row r="313" ht="15.75" customHeight="1">
      <c r="B313" s="1"/>
      <c r="X313" s="124"/>
      <c r="Y313" s="124"/>
    </row>
    <row r="314" ht="15.75" customHeight="1">
      <c r="B314" s="1"/>
      <c r="X314" s="124"/>
      <c r="Y314" s="124"/>
    </row>
    <row r="315" ht="15.75" customHeight="1">
      <c r="B315" s="1"/>
      <c r="X315" s="124"/>
      <c r="Y315" s="124"/>
    </row>
    <row r="316" ht="15.75" customHeight="1">
      <c r="B316" s="1"/>
      <c r="X316" s="124"/>
      <c r="Y316" s="124"/>
    </row>
    <row r="317" ht="15.75" customHeight="1">
      <c r="B317" s="1"/>
      <c r="X317" s="124"/>
      <c r="Y317" s="124"/>
    </row>
    <row r="318" ht="15.75" customHeight="1">
      <c r="B318" s="1"/>
      <c r="X318" s="124"/>
      <c r="Y318" s="124"/>
    </row>
    <row r="319" ht="15.75" customHeight="1">
      <c r="B319" s="1"/>
      <c r="X319" s="124"/>
      <c r="Y319" s="124"/>
    </row>
    <row r="320" ht="15.75" customHeight="1">
      <c r="B320" s="1"/>
      <c r="X320" s="124"/>
      <c r="Y320" s="124"/>
    </row>
    <row r="321" ht="15.75" customHeight="1">
      <c r="B321" s="1"/>
      <c r="X321" s="124"/>
      <c r="Y321" s="124"/>
    </row>
    <row r="322" ht="15.75" customHeight="1">
      <c r="B322" s="1"/>
      <c r="X322" s="124"/>
      <c r="Y322" s="124"/>
    </row>
    <row r="323" ht="15.75" customHeight="1">
      <c r="B323" s="1"/>
      <c r="X323" s="124"/>
      <c r="Y323" s="124"/>
    </row>
    <row r="324" ht="15.75" customHeight="1">
      <c r="B324" s="1"/>
      <c r="X324" s="124"/>
      <c r="Y324" s="124"/>
    </row>
    <row r="325" ht="15.75" customHeight="1">
      <c r="B325" s="1"/>
      <c r="X325" s="124"/>
      <c r="Y325" s="124"/>
    </row>
    <row r="326" ht="15.75" customHeight="1">
      <c r="B326" s="1"/>
      <c r="X326" s="124"/>
      <c r="Y326" s="124"/>
    </row>
    <row r="327" ht="15.75" customHeight="1">
      <c r="B327" s="1"/>
      <c r="X327" s="124"/>
      <c r="Y327" s="124"/>
    </row>
    <row r="328" ht="15.75" customHeight="1">
      <c r="B328" s="1"/>
      <c r="X328" s="124"/>
      <c r="Y328" s="124"/>
    </row>
    <row r="329" ht="15.75" customHeight="1">
      <c r="B329" s="1"/>
      <c r="X329" s="124"/>
      <c r="Y329" s="124"/>
    </row>
    <row r="330" ht="15.75" customHeight="1">
      <c r="B330" s="1"/>
      <c r="X330" s="124"/>
      <c r="Y330" s="124"/>
    </row>
    <row r="331" ht="15.75" customHeight="1">
      <c r="B331" s="1"/>
      <c r="X331" s="124"/>
      <c r="Y331" s="124"/>
    </row>
    <row r="332" ht="15.75" customHeight="1">
      <c r="B332" s="1"/>
      <c r="X332" s="124"/>
      <c r="Y332" s="124"/>
    </row>
    <row r="333" ht="15.75" customHeight="1">
      <c r="B333" s="1"/>
      <c r="X333" s="124"/>
      <c r="Y333" s="124"/>
    </row>
    <row r="334" ht="15.75" customHeight="1">
      <c r="B334" s="1"/>
      <c r="X334" s="124"/>
      <c r="Y334" s="124"/>
    </row>
    <row r="335" ht="15.75" customHeight="1">
      <c r="B335" s="1"/>
      <c r="X335" s="124"/>
      <c r="Y335" s="124"/>
    </row>
    <row r="336" ht="15.75" customHeight="1">
      <c r="B336" s="1"/>
      <c r="X336" s="124"/>
      <c r="Y336" s="124"/>
    </row>
    <row r="337" ht="15.75" customHeight="1">
      <c r="B337" s="1"/>
      <c r="X337" s="124"/>
      <c r="Y337" s="124"/>
    </row>
    <row r="338" ht="15.75" customHeight="1">
      <c r="B338" s="1"/>
      <c r="X338" s="124"/>
      <c r="Y338" s="124"/>
    </row>
    <row r="339" ht="15.75" customHeight="1">
      <c r="B339" s="1"/>
      <c r="X339" s="124"/>
      <c r="Y339" s="124"/>
    </row>
    <row r="340" ht="15.75" customHeight="1">
      <c r="B340" s="1"/>
      <c r="X340" s="124"/>
      <c r="Y340" s="124"/>
    </row>
    <row r="341" ht="15.75" customHeight="1">
      <c r="B341" s="1"/>
      <c r="X341" s="124"/>
      <c r="Y341" s="124"/>
    </row>
    <row r="342" ht="15.75" customHeight="1">
      <c r="B342" s="1"/>
      <c r="X342" s="124"/>
      <c r="Y342" s="124"/>
    </row>
    <row r="343" ht="15.75" customHeight="1">
      <c r="B343" s="1"/>
      <c r="X343" s="124"/>
      <c r="Y343" s="124"/>
    </row>
    <row r="344" ht="15.75" customHeight="1">
      <c r="B344" s="1"/>
      <c r="X344" s="124"/>
      <c r="Y344" s="124"/>
    </row>
    <row r="345" ht="15.75" customHeight="1">
      <c r="B345" s="1"/>
      <c r="X345" s="124"/>
      <c r="Y345" s="124"/>
    </row>
    <row r="346" ht="15.75" customHeight="1">
      <c r="B346" s="1"/>
      <c r="X346" s="124"/>
      <c r="Y346" s="124"/>
    </row>
    <row r="347" ht="15.75" customHeight="1">
      <c r="B347" s="1"/>
      <c r="X347" s="124"/>
      <c r="Y347" s="124"/>
    </row>
    <row r="348" ht="15.75" customHeight="1">
      <c r="B348" s="1"/>
      <c r="X348" s="124"/>
      <c r="Y348" s="124"/>
    </row>
    <row r="349" ht="15.75" customHeight="1">
      <c r="B349" s="1"/>
      <c r="X349" s="124"/>
      <c r="Y349" s="124"/>
    </row>
    <row r="350" ht="15.75" customHeight="1">
      <c r="B350" s="1"/>
      <c r="X350" s="124"/>
      <c r="Y350" s="124"/>
    </row>
    <row r="351" ht="15.75" customHeight="1">
      <c r="B351" s="1"/>
      <c r="X351" s="124"/>
      <c r="Y351" s="124"/>
    </row>
    <row r="352" ht="15.75" customHeight="1">
      <c r="B352" s="1"/>
      <c r="X352" s="124"/>
      <c r="Y352" s="124"/>
    </row>
    <row r="353" ht="15.75" customHeight="1">
      <c r="B353" s="1"/>
      <c r="X353" s="124"/>
      <c r="Y353" s="124"/>
    </row>
    <row r="354" ht="15.75" customHeight="1">
      <c r="B354" s="1"/>
      <c r="X354" s="124"/>
      <c r="Y354" s="124"/>
    </row>
    <row r="355" ht="15.75" customHeight="1">
      <c r="B355" s="1"/>
      <c r="X355" s="124"/>
      <c r="Y355" s="124"/>
    </row>
    <row r="356" ht="15.75" customHeight="1">
      <c r="B356" s="1"/>
      <c r="X356" s="124"/>
      <c r="Y356" s="124"/>
    </row>
    <row r="357" ht="15.75" customHeight="1">
      <c r="B357" s="1"/>
      <c r="X357" s="124"/>
      <c r="Y357" s="124"/>
    </row>
    <row r="358" ht="15.75" customHeight="1">
      <c r="B358" s="1"/>
      <c r="X358" s="124"/>
      <c r="Y358" s="124"/>
    </row>
    <row r="359" ht="15.75" customHeight="1">
      <c r="B359" s="1"/>
      <c r="X359" s="124"/>
      <c r="Y359" s="124"/>
    </row>
    <row r="360" ht="15.75" customHeight="1">
      <c r="B360" s="1"/>
      <c r="X360" s="124"/>
      <c r="Y360" s="124"/>
    </row>
    <row r="361" ht="15.75" customHeight="1">
      <c r="B361" s="1"/>
      <c r="X361" s="124"/>
      <c r="Y361" s="124"/>
    </row>
    <row r="362" ht="15.75" customHeight="1">
      <c r="B362" s="1"/>
      <c r="X362" s="124"/>
      <c r="Y362" s="124"/>
    </row>
    <row r="363" ht="15.75" customHeight="1">
      <c r="B363" s="1"/>
      <c r="X363" s="124"/>
      <c r="Y363" s="124"/>
    </row>
    <row r="364" ht="15.75" customHeight="1">
      <c r="B364" s="1"/>
      <c r="X364" s="124"/>
      <c r="Y364" s="124"/>
    </row>
    <row r="365" ht="15.75" customHeight="1">
      <c r="B365" s="1"/>
      <c r="X365" s="124"/>
      <c r="Y365" s="124"/>
    </row>
    <row r="366" ht="15.75" customHeight="1">
      <c r="B366" s="1"/>
      <c r="X366" s="124"/>
      <c r="Y366" s="124"/>
    </row>
    <row r="367" ht="15.75" customHeight="1">
      <c r="B367" s="1"/>
      <c r="X367" s="124"/>
      <c r="Y367" s="124"/>
    </row>
    <row r="368" ht="15.75" customHeight="1">
      <c r="B368" s="1"/>
      <c r="X368" s="124"/>
      <c r="Y368" s="124"/>
    </row>
    <row r="369" ht="15.75" customHeight="1">
      <c r="B369" s="1"/>
      <c r="X369" s="124"/>
      <c r="Y369" s="124"/>
    </row>
    <row r="370" ht="15.75" customHeight="1">
      <c r="B370" s="1"/>
      <c r="X370" s="124"/>
      <c r="Y370" s="124"/>
    </row>
    <row r="371" ht="15.75" customHeight="1">
      <c r="B371" s="1"/>
      <c r="X371" s="124"/>
      <c r="Y371" s="124"/>
    </row>
    <row r="372" ht="15.75" customHeight="1">
      <c r="B372" s="1"/>
      <c r="X372" s="124"/>
      <c r="Y372" s="124"/>
    </row>
    <row r="373" ht="15.75" customHeight="1">
      <c r="B373" s="1"/>
      <c r="X373" s="124"/>
      <c r="Y373" s="124"/>
    </row>
    <row r="374" ht="15.75" customHeight="1">
      <c r="B374" s="1"/>
      <c r="X374" s="124"/>
      <c r="Y374" s="124"/>
    </row>
    <row r="375" ht="15.75" customHeight="1">
      <c r="B375" s="1"/>
      <c r="X375" s="124"/>
      <c r="Y375" s="124"/>
    </row>
    <row r="376" ht="15.75" customHeight="1">
      <c r="B376" s="1"/>
      <c r="X376" s="124"/>
      <c r="Y376" s="124"/>
    </row>
    <row r="377" ht="15.75" customHeight="1">
      <c r="B377" s="1"/>
      <c r="X377" s="124"/>
      <c r="Y377" s="124"/>
    </row>
    <row r="378" ht="15.75" customHeight="1">
      <c r="B378" s="1"/>
      <c r="X378" s="124"/>
      <c r="Y378" s="124"/>
    </row>
    <row r="379" ht="15.75" customHeight="1">
      <c r="B379" s="1"/>
      <c r="X379" s="124"/>
      <c r="Y379" s="124"/>
    </row>
    <row r="380" ht="15.75" customHeight="1">
      <c r="B380" s="1"/>
      <c r="X380" s="124"/>
      <c r="Y380" s="124"/>
    </row>
    <row r="381" ht="15.75" customHeight="1">
      <c r="B381" s="1"/>
      <c r="X381" s="124"/>
      <c r="Y381" s="124"/>
    </row>
    <row r="382" ht="15.75" customHeight="1">
      <c r="B382" s="1"/>
      <c r="X382" s="124"/>
      <c r="Y382" s="124"/>
    </row>
    <row r="383" ht="15.75" customHeight="1">
      <c r="B383" s="1"/>
      <c r="X383" s="124"/>
      <c r="Y383" s="124"/>
    </row>
    <row r="384" ht="15.75" customHeight="1">
      <c r="B384" s="1"/>
      <c r="X384" s="124"/>
      <c r="Y384" s="124"/>
    </row>
    <row r="385" ht="15.75" customHeight="1">
      <c r="B385" s="1"/>
      <c r="X385" s="124"/>
      <c r="Y385" s="124"/>
    </row>
    <row r="386" ht="15.75" customHeight="1">
      <c r="B386" s="1"/>
      <c r="X386" s="124"/>
      <c r="Y386" s="124"/>
    </row>
    <row r="387" ht="15.75" customHeight="1">
      <c r="B387" s="1"/>
      <c r="X387" s="124"/>
      <c r="Y387" s="124"/>
    </row>
    <row r="388" ht="15.75" customHeight="1">
      <c r="B388" s="1"/>
      <c r="X388" s="124"/>
      <c r="Y388" s="124"/>
    </row>
    <row r="389" ht="15.75" customHeight="1">
      <c r="B389" s="1"/>
      <c r="X389" s="124"/>
      <c r="Y389" s="124"/>
    </row>
    <row r="390" ht="15.75" customHeight="1">
      <c r="B390" s="1"/>
      <c r="X390" s="124"/>
      <c r="Y390" s="124"/>
    </row>
    <row r="391" ht="15.75" customHeight="1">
      <c r="B391" s="1"/>
      <c r="X391" s="124"/>
      <c r="Y391" s="124"/>
    </row>
    <row r="392" ht="15.75" customHeight="1">
      <c r="B392" s="1"/>
      <c r="X392" s="124"/>
      <c r="Y392" s="124"/>
    </row>
    <row r="393" ht="15.75" customHeight="1">
      <c r="B393" s="1"/>
      <c r="X393" s="124"/>
      <c r="Y393" s="124"/>
    </row>
    <row r="394" ht="15.75" customHeight="1">
      <c r="B394" s="1"/>
      <c r="X394" s="124"/>
      <c r="Y394" s="124"/>
    </row>
    <row r="395" ht="15.75" customHeight="1">
      <c r="B395" s="1"/>
      <c r="X395" s="124"/>
      <c r="Y395" s="124"/>
    </row>
    <row r="396" ht="15.75" customHeight="1">
      <c r="B396" s="1"/>
      <c r="X396" s="124"/>
      <c r="Y396" s="124"/>
    </row>
    <row r="397" ht="15.75" customHeight="1">
      <c r="B397" s="1"/>
      <c r="X397" s="124"/>
      <c r="Y397" s="124"/>
    </row>
    <row r="398" ht="15.75" customHeight="1">
      <c r="B398" s="1"/>
      <c r="X398" s="124"/>
      <c r="Y398" s="124"/>
    </row>
    <row r="399" ht="15.75" customHeight="1">
      <c r="B399" s="1"/>
      <c r="X399" s="124"/>
      <c r="Y399" s="124"/>
    </row>
    <row r="400" ht="15.75" customHeight="1">
      <c r="B400" s="1"/>
      <c r="X400" s="124"/>
      <c r="Y400" s="124"/>
    </row>
    <row r="401" ht="15.75" customHeight="1">
      <c r="B401" s="1"/>
      <c r="X401" s="124"/>
      <c r="Y401" s="124"/>
    </row>
    <row r="402" ht="15.75" customHeight="1">
      <c r="B402" s="1"/>
      <c r="X402" s="124"/>
      <c r="Y402" s="124"/>
    </row>
    <row r="403" ht="15.75" customHeight="1">
      <c r="B403" s="1"/>
      <c r="X403" s="124"/>
      <c r="Y403" s="124"/>
    </row>
    <row r="404" ht="15.75" customHeight="1">
      <c r="B404" s="1"/>
      <c r="X404" s="124"/>
      <c r="Y404" s="124"/>
    </row>
    <row r="405" ht="15.75" customHeight="1">
      <c r="B405" s="1"/>
      <c r="X405" s="124"/>
      <c r="Y405" s="124"/>
    </row>
    <row r="406" ht="15.75" customHeight="1">
      <c r="B406" s="1"/>
      <c r="X406" s="124"/>
      <c r="Y406" s="124"/>
    </row>
    <row r="407" ht="15.75" customHeight="1">
      <c r="B407" s="1"/>
      <c r="X407" s="124"/>
      <c r="Y407" s="124"/>
    </row>
    <row r="408" ht="15.75" customHeight="1">
      <c r="B408" s="1"/>
      <c r="X408" s="124"/>
      <c r="Y408" s="124"/>
    </row>
    <row r="409" ht="15.75" customHeight="1">
      <c r="B409" s="1"/>
      <c r="X409" s="124"/>
      <c r="Y409" s="124"/>
    </row>
    <row r="410" ht="15.75" customHeight="1">
      <c r="B410" s="1"/>
      <c r="X410" s="124"/>
      <c r="Y410" s="124"/>
    </row>
    <row r="411" ht="15.75" customHeight="1">
      <c r="B411" s="1"/>
      <c r="X411" s="124"/>
      <c r="Y411" s="124"/>
    </row>
    <row r="412" ht="15.75" customHeight="1">
      <c r="B412" s="1"/>
      <c r="X412" s="124"/>
      <c r="Y412" s="124"/>
    </row>
    <row r="413" ht="15.75" customHeight="1">
      <c r="B413" s="1"/>
      <c r="X413" s="124"/>
      <c r="Y413" s="124"/>
    </row>
    <row r="414" ht="15.75" customHeight="1">
      <c r="B414" s="1"/>
      <c r="X414" s="124"/>
      <c r="Y414" s="124"/>
    </row>
    <row r="415" ht="15.75" customHeight="1">
      <c r="B415" s="1"/>
      <c r="X415" s="124"/>
      <c r="Y415" s="124"/>
    </row>
    <row r="416" ht="15.75" customHeight="1">
      <c r="B416" s="1"/>
      <c r="X416" s="124"/>
      <c r="Y416" s="124"/>
    </row>
    <row r="417" ht="15.75" customHeight="1">
      <c r="B417" s="1"/>
      <c r="X417" s="124"/>
      <c r="Y417" s="124"/>
    </row>
    <row r="418" ht="15.75" customHeight="1">
      <c r="B418" s="1"/>
      <c r="X418" s="124"/>
      <c r="Y418" s="124"/>
    </row>
    <row r="419" ht="15.75" customHeight="1">
      <c r="B419" s="1"/>
      <c r="X419" s="124"/>
      <c r="Y419" s="124"/>
    </row>
    <row r="420" ht="15.75" customHeight="1">
      <c r="B420" s="1"/>
      <c r="X420" s="124"/>
      <c r="Y420" s="124"/>
    </row>
    <row r="421" ht="15.75" customHeight="1">
      <c r="B421" s="1"/>
      <c r="X421" s="124"/>
      <c r="Y421" s="124"/>
    </row>
    <row r="422" ht="15.75" customHeight="1">
      <c r="B422" s="1"/>
      <c r="X422" s="124"/>
      <c r="Y422" s="124"/>
    </row>
    <row r="423" ht="15.75" customHeight="1">
      <c r="B423" s="1"/>
      <c r="X423" s="124"/>
      <c r="Y423" s="124"/>
    </row>
    <row r="424" ht="15.75" customHeight="1">
      <c r="B424" s="1"/>
      <c r="X424" s="124"/>
      <c r="Y424" s="124"/>
    </row>
    <row r="425" ht="15.75" customHeight="1">
      <c r="B425" s="1"/>
      <c r="X425" s="124"/>
      <c r="Y425" s="124"/>
    </row>
    <row r="426" ht="15.75" customHeight="1">
      <c r="B426" s="1"/>
      <c r="X426" s="124"/>
      <c r="Y426" s="124"/>
    </row>
    <row r="427" ht="15.75" customHeight="1">
      <c r="B427" s="1"/>
      <c r="X427" s="124"/>
      <c r="Y427" s="124"/>
    </row>
    <row r="428" ht="15.75" customHeight="1">
      <c r="B428" s="1"/>
      <c r="X428" s="124"/>
      <c r="Y428" s="124"/>
    </row>
    <row r="429" ht="15.75" customHeight="1">
      <c r="B429" s="1"/>
      <c r="X429" s="124"/>
      <c r="Y429" s="124"/>
    </row>
    <row r="430" ht="15.75" customHeight="1">
      <c r="B430" s="1"/>
      <c r="X430" s="124"/>
      <c r="Y430" s="124"/>
    </row>
    <row r="431" ht="15.75" customHeight="1">
      <c r="B431" s="1"/>
      <c r="X431" s="124"/>
      <c r="Y431" s="124"/>
    </row>
    <row r="432" ht="15.75" customHeight="1">
      <c r="B432" s="1"/>
      <c r="X432" s="124"/>
      <c r="Y432" s="124"/>
    </row>
    <row r="433" ht="15.75" customHeight="1">
      <c r="B433" s="1"/>
      <c r="X433" s="124"/>
      <c r="Y433" s="124"/>
    </row>
    <row r="434" ht="15.75" customHeight="1">
      <c r="B434" s="1"/>
      <c r="X434" s="124"/>
      <c r="Y434" s="124"/>
    </row>
    <row r="435" ht="15.75" customHeight="1">
      <c r="B435" s="1"/>
      <c r="X435" s="124"/>
      <c r="Y435" s="124"/>
    </row>
    <row r="436" ht="15.75" customHeight="1">
      <c r="B436" s="1"/>
      <c r="X436" s="124"/>
      <c r="Y436" s="124"/>
    </row>
    <row r="437" ht="15.75" customHeight="1">
      <c r="B437" s="1"/>
      <c r="X437" s="124"/>
      <c r="Y437" s="124"/>
    </row>
    <row r="438" ht="15.75" customHeight="1">
      <c r="B438" s="1"/>
      <c r="X438" s="124"/>
      <c r="Y438" s="124"/>
    </row>
    <row r="439" ht="15.75" customHeight="1">
      <c r="B439" s="1"/>
      <c r="X439" s="124"/>
      <c r="Y439" s="124"/>
    </row>
    <row r="440" ht="15.75" customHeight="1">
      <c r="B440" s="1"/>
      <c r="X440" s="124"/>
      <c r="Y440" s="124"/>
    </row>
    <row r="441" ht="15.75" customHeight="1">
      <c r="B441" s="1"/>
      <c r="X441" s="124"/>
      <c r="Y441" s="124"/>
    </row>
    <row r="442" ht="15.75" customHeight="1">
      <c r="B442" s="1"/>
      <c r="X442" s="124"/>
      <c r="Y442" s="124"/>
    </row>
    <row r="443" ht="15.75" customHeight="1">
      <c r="B443" s="1"/>
      <c r="X443" s="124"/>
      <c r="Y443" s="124"/>
    </row>
    <row r="444" ht="15.75" customHeight="1">
      <c r="B444" s="1"/>
      <c r="X444" s="124"/>
      <c r="Y444" s="124"/>
    </row>
    <row r="445" ht="15.75" customHeight="1">
      <c r="B445" s="1"/>
      <c r="X445" s="124"/>
      <c r="Y445" s="124"/>
    </row>
    <row r="446" ht="15.75" customHeight="1">
      <c r="B446" s="1"/>
      <c r="X446" s="124"/>
      <c r="Y446" s="124"/>
    </row>
    <row r="447" ht="15.75" customHeight="1">
      <c r="B447" s="1"/>
      <c r="X447" s="124"/>
      <c r="Y447" s="124"/>
    </row>
    <row r="448" ht="15.75" customHeight="1">
      <c r="B448" s="1"/>
      <c r="X448" s="124"/>
      <c r="Y448" s="124"/>
    </row>
    <row r="449" ht="15.75" customHeight="1">
      <c r="B449" s="1"/>
      <c r="X449" s="124"/>
      <c r="Y449" s="124"/>
    </row>
    <row r="450" ht="15.75" customHeight="1">
      <c r="B450" s="1"/>
      <c r="X450" s="124"/>
      <c r="Y450" s="124"/>
    </row>
    <row r="451" ht="15.75" customHeight="1">
      <c r="B451" s="1"/>
      <c r="X451" s="124"/>
      <c r="Y451" s="124"/>
    </row>
    <row r="452" ht="15.75" customHeight="1">
      <c r="B452" s="1"/>
      <c r="X452" s="124"/>
      <c r="Y452" s="124"/>
    </row>
    <row r="453" ht="15.75" customHeight="1">
      <c r="B453" s="1"/>
      <c r="X453" s="124"/>
      <c r="Y453" s="124"/>
    </row>
    <row r="454" ht="15.75" customHeight="1">
      <c r="B454" s="1"/>
      <c r="X454" s="124"/>
      <c r="Y454" s="124"/>
    </row>
    <row r="455" ht="15.75" customHeight="1">
      <c r="B455" s="1"/>
      <c r="X455" s="124"/>
      <c r="Y455" s="124"/>
    </row>
    <row r="456" ht="15.75" customHeight="1">
      <c r="B456" s="1"/>
      <c r="X456" s="124"/>
      <c r="Y456" s="124"/>
    </row>
    <row r="457" ht="15.75" customHeight="1">
      <c r="B457" s="1"/>
      <c r="X457" s="124"/>
      <c r="Y457" s="124"/>
    </row>
    <row r="458" ht="15.75" customHeight="1">
      <c r="B458" s="1"/>
      <c r="X458" s="124"/>
      <c r="Y458" s="124"/>
    </row>
    <row r="459" ht="15.75" customHeight="1">
      <c r="B459" s="1"/>
      <c r="X459" s="124"/>
      <c r="Y459" s="124"/>
    </row>
    <row r="460" ht="15.75" customHeight="1">
      <c r="B460" s="1"/>
      <c r="X460" s="124"/>
      <c r="Y460" s="124"/>
    </row>
    <row r="461" ht="15.75" customHeight="1">
      <c r="B461" s="1"/>
      <c r="X461" s="124"/>
      <c r="Y461" s="124"/>
    </row>
    <row r="462" ht="15.75" customHeight="1">
      <c r="B462" s="1"/>
      <c r="X462" s="124"/>
      <c r="Y462" s="124"/>
    </row>
    <row r="463" ht="15.75" customHeight="1">
      <c r="B463" s="1"/>
      <c r="X463" s="124"/>
      <c r="Y463" s="124"/>
    </row>
    <row r="464" ht="15.75" customHeight="1">
      <c r="B464" s="1"/>
      <c r="X464" s="124"/>
      <c r="Y464" s="124"/>
    </row>
    <row r="465" ht="15.75" customHeight="1">
      <c r="B465" s="1"/>
      <c r="X465" s="124"/>
      <c r="Y465" s="124"/>
    </row>
    <row r="466" ht="15.75" customHeight="1">
      <c r="B466" s="1"/>
      <c r="X466" s="124"/>
      <c r="Y466" s="124"/>
    </row>
    <row r="467" ht="15.75" customHeight="1">
      <c r="B467" s="1"/>
      <c r="X467" s="124"/>
      <c r="Y467" s="124"/>
    </row>
    <row r="468" ht="15.75" customHeight="1">
      <c r="B468" s="1"/>
      <c r="X468" s="124"/>
      <c r="Y468" s="124"/>
    </row>
    <row r="469" ht="15.75" customHeight="1">
      <c r="B469" s="1"/>
      <c r="X469" s="124"/>
      <c r="Y469" s="124"/>
    </row>
    <row r="470" ht="15.75" customHeight="1">
      <c r="B470" s="1"/>
      <c r="X470" s="124"/>
      <c r="Y470" s="124"/>
    </row>
    <row r="471" ht="15.75" customHeight="1">
      <c r="B471" s="1"/>
      <c r="X471" s="124"/>
      <c r="Y471" s="124"/>
    </row>
    <row r="472" ht="15.75" customHeight="1">
      <c r="B472" s="1"/>
      <c r="X472" s="124"/>
      <c r="Y472" s="124"/>
    </row>
    <row r="473" ht="15.75" customHeight="1">
      <c r="B473" s="1"/>
      <c r="X473" s="124"/>
      <c r="Y473" s="124"/>
    </row>
    <row r="474" ht="15.75" customHeight="1">
      <c r="B474" s="1"/>
      <c r="X474" s="124"/>
      <c r="Y474" s="124"/>
    </row>
    <row r="475" ht="15.75" customHeight="1">
      <c r="B475" s="1"/>
      <c r="X475" s="124"/>
      <c r="Y475" s="124"/>
    </row>
    <row r="476" ht="15.75" customHeight="1">
      <c r="B476" s="1"/>
      <c r="X476" s="124"/>
      <c r="Y476" s="124"/>
    </row>
    <row r="477" ht="15.75" customHeight="1">
      <c r="B477" s="1"/>
      <c r="X477" s="124"/>
      <c r="Y477" s="124"/>
    </row>
    <row r="478" ht="15.75" customHeight="1">
      <c r="B478" s="1"/>
      <c r="X478" s="124"/>
      <c r="Y478" s="124"/>
    </row>
    <row r="479" ht="15.75" customHeight="1">
      <c r="B479" s="1"/>
      <c r="X479" s="124"/>
      <c r="Y479" s="124"/>
    </row>
    <row r="480" ht="15.75" customHeight="1">
      <c r="B480" s="1"/>
      <c r="X480" s="124"/>
      <c r="Y480" s="124"/>
    </row>
    <row r="481" ht="15.75" customHeight="1">
      <c r="B481" s="1"/>
      <c r="X481" s="124"/>
      <c r="Y481" s="124"/>
    </row>
    <row r="482" ht="15.75" customHeight="1">
      <c r="B482" s="1"/>
      <c r="X482" s="124"/>
      <c r="Y482" s="124"/>
    </row>
    <row r="483" ht="15.75" customHeight="1">
      <c r="B483" s="1"/>
      <c r="X483" s="124"/>
      <c r="Y483" s="124"/>
    </row>
    <row r="484" ht="15.75" customHeight="1">
      <c r="B484" s="1"/>
      <c r="X484" s="124"/>
      <c r="Y484" s="124"/>
    </row>
    <row r="485" ht="15.75" customHeight="1">
      <c r="B485" s="1"/>
      <c r="X485" s="124"/>
      <c r="Y485" s="124"/>
    </row>
    <row r="486" ht="15.75" customHeight="1">
      <c r="B486" s="1"/>
      <c r="X486" s="124"/>
      <c r="Y486" s="124"/>
    </row>
    <row r="487" ht="15.75" customHeight="1">
      <c r="B487" s="1"/>
      <c r="X487" s="124"/>
      <c r="Y487" s="124"/>
    </row>
    <row r="488" ht="15.75" customHeight="1">
      <c r="B488" s="1"/>
      <c r="X488" s="124"/>
      <c r="Y488" s="124"/>
    </row>
    <row r="489" ht="15.75" customHeight="1">
      <c r="B489" s="1"/>
      <c r="X489" s="124"/>
      <c r="Y489" s="124"/>
    </row>
    <row r="490" ht="15.75" customHeight="1">
      <c r="B490" s="1"/>
      <c r="X490" s="124"/>
      <c r="Y490" s="124"/>
    </row>
    <row r="491" ht="15.75" customHeight="1">
      <c r="B491" s="1"/>
      <c r="X491" s="124"/>
      <c r="Y491" s="124"/>
    </row>
    <row r="492" ht="15.75" customHeight="1">
      <c r="B492" s="1"/>
      <c r="X492" s="124"/>
      <c r="Y492" s="124"/>
    </row>
    <row r="493" ht="15.75" customHeight="1">
      <c r="B493" s="1"/>
      <c r="X493" s="124"/>
      <c r="Y493" s="124"/>
    </row>
    <row r="494" ht="15.75" customHeight="1">
      <c r="B494" s="1"/>
      <c r="X494" s="124"/>
      <c r="Y494" s="124"/>
    </row>
    <row r="495" ht="15.75" customHeight="1">
      <c r="B495" s="1"/>
      <c r="X495" s="124"/>
      <c r="Y495" s="124"/>
    </row>
    <row r="496" ht="15.75" customHeight="1">
      <c r="B496" s="1"/>
      <c r="X496" s="124"/>
      <c r="Y496" s="124"/>
    </row>
    <row r="497" ht="15.75" customHeight="1">
      <c r="B497" s="1"/>
      <c r="X497" s="124"/>
      <c r="Y497" s="124"/>
    </row>
    <row r="498" ht="15.75" customHeight="1">
      <c r="B498" s="1"/>
      <c r="X498" s="124"/>
      <c r="Y498" s="124"/>
    </row>
    <row r="499" ht="15.75" customHeight="1">
      <c r="B499" s="1"/>
      <c r="X499" s="124"/>
      <c r="Y499" s="124"/>
    </row>
    <row r="500" ht="15.75" customHeight="1">
      <c r="B500" s="1"/>
      <c r="X500" s="124"/>
      <c r="Y500" s="124"/>
    </row>
    <row r="501" ht="15.75" customHeight="1">
      <c r="B501" s="1"/>
      <c r="X501" s="124"/>
      <c r="Y501" s="124"/>
    </row>
    <row r="502" ht="15.75" customHeight="1">
      <c r="B502" s="1"/>
      <c r="X502" s="124"/>
      <c r="Y502" s="124"/>
    </row>
    <row r="503" ht="15.75" customHeight="1">
      <c r="B503" s="1"/>
      <c r="X503" s="124"/>
      <c r="Y503" s="124"/>
    </row>
    <row r="504" ht="15.75" customHeight="1">
      <c r="B504" s="1"/>
      <c r="X504" s="124"/>
      <c r="Y504" s="124"/>
    </row>
    <row r="505" ht="15.75" customHeight="1">
      <c r="B505" s="1"/>
      <c r="X505" s="124"/>
      <c r="Y505" s="124"/>
    </row>
    <row r="506" ht="15.75" customHeight="1">
      <c r="B506" s="1"/>
      <c r="X506" s="124"/>
      <c r="Y506" s="124"/>
    </row>
    <row r="507" ht="15.75" customHeight="1">
      <c r="B507" s="1"/>
      <c r="X507" s="124"/>
      <c r="Y507" s="124"/>
    </row>
    <row r="508" ht="15.75" customHeight="1">
      <c r="B508" s="1"/>
      <c r="X508" s="124"/>
      <c r="Y508" s="124"/>
    </row>
    <row r="509" ht="15.75" customHeight="1">
      <c r="B509" s="1"/>
      <c r="X509" s="124"/>
      <c r="Y509" s="124"/>
    </row>
    <row r="510" ht="15.75" customHeight="1">
      <c r="B510" s="1"/>
      <c r="X510" s="124"/>
      <c r="Y510" s="124"/>
    </row>
    <row r="511" ht="15.75" customHeight="1">
      <c r="B511" s="1"/>
      <c r="X511" s="124"/>
      <c r="Y511" s="124"/>
    </row>
    <row r="512" ht="15.75" customHeight="1">
      <c r="B512" s="1"/>
      <c r="X512" s="124"/>
      <c r="Y512" s="124"/>
    </row>
    <row r="513" ht="15.75" customHeight="1">
      <c r="B513" s="1"/>
      <c r="X513" s="124"/>
      <c r="Y513" s="124"/>
    </row>
    <row r="514" ht="15.75" customHeight="1">
      <c r="B514" s="1"/>
      <c r="X514" s="124"/>
      <c r="Y514" s="124"/>
    </row>
    <row r="515" ht="15.75" customHeight="1">
      <c r="B515" s="1"/>
      <c r="X515" s="124"/>
      <c r="Y515" s="124"/>
    </row>
    <row r="516" ht="15.75" customHeight="1">
      <c r="B516" s="1"/>
      <c r="X516" s="124"/>
      <c r="Y516" s="124"/>
    </row>
    <row r="517" ht="15.75" customHeight="1">
      <c r="B517" s="1"/>
      <c r="X517" s="124"/>
      <c r="Y517" s="124"/>
    </row>
    <row r="518" ht="15.75" customHeight="1">
      <c r="B518" s="1"/>
      <c r="X518" s="124"/>
      <c r="Y518" s="124"/>
    </row>
    <row r="519" ht="15.75" customHeight="1">
      <c r="B519" s="1"/>
      <c r="X519" s="124"/>
      <c r="Y519" s="124"/>
    </row>
    <row r="520" ht="15.75" customHeight="1">
      <c r="B520" s="1"/>
      <c r="X520" s="124"/>
      <c r="Y520" s="124"/>
    </row>
    <row r="521" ht="15.75" customHeight="1">
      <c r="B521" s="1"/>
      <c r="X521" s="124"/>
      <c r="Y521" s="124"/>
    </row>
    <row r="522" ht="15.75" customHeight="1">
      <c r="B522" s="1"/>
      <c r="X522" s="124"/>
      <c r="Y522" s="124"/>
    </row>
    <row r="523" ht="15.75" customHeight="1">
      <c r="B523" s="1"/>
      <c r="X523" s="124"/>
      <c r="Y523" s="124"/>
    </row>
    <row r="524" ht="15.75" customHeight="1">
      <c r="B524" s="1"/>
      <c r="X524" s="124"/>
      <c r="Y524" s="124"/>
    </row>
    <row r="525" ht="15.75" customHeight="1">
      <c r="B525" s="1"/>
      <c r="X525" s="124"/>
      <c r="Y525" s="124"/>
    </row>
    <row r="526" ht="15.75" customHeight="1">
      <c r="B526" s="1"/>
      <c r="X526" s="124"/>
      <c r="Y526" s="124"/>
    </row>
    <row r="527" ht="15.75" customHeight="1">
      <c r="B527" s="1"/>
      <c r="X527" s="124"/>
      <c r="Y527" s="124"/>
    </row>
    <row r="528" ht="15.75" customHeight="1">
      <c r="B528" s="1"/>
      <c r="X528" s="124"/>
      <c r="Y528" s="124"/>
    </row>
    <row r="529" ht="15.75" customHeight="1">
      <c r="B529" s="1"/>
      <c r="X529" s="124"/>
      <c r="Y529" s="124"/>
    </row>
    <row r="530" ht="15.75" customHeight="1">
      <c r="B530" s="1"/>
      <c r="X530" s="124"/>
      <c r="Y530" s="124"/>
    </row>
    <row r="531" ht="15.75" customHeight="1">
      <c r="B531" s="1"/>
      <c r="X531" s="124"/>
      <c r="Y531" s="124"/>
    </row>
    <row r="532" ht="15.75" customHeight="1">
      <c r="B532" s="1"/>
      <c r="X532" s="124"/>
      <c r="Y532" s="124"/>
    </row>
    <row r="533" ht="15.75" customHeight="1">
      <c r="B533" s="1"/>
      <c r="X533" s="124"/>
      <c r="Y533" s="124"/>
    </row>
    <row r="534" ht="15.75" customHeight="1">
      <c r="B534" s="1"/>
      <c r="X534" s="124"/>
      <c r="Y534" s="124"/>
    </row>
    <row r="535" ht="15.75" customHeight="1">
      <c r="B535" s="1"/>
      <c r="X535" s="124"/>
      <c r="Y535" s="124"/>
    </row>
    <row r="536" ht="15.75" customHeight="1">
      <c r="B536" s="1"/>
      <c r="X536" s="124"/>
      <c r="Y536" s="124"/>
    </row>
    <row r="537" ht="15.75" customHeight="1">
      <c r="B537" s="1"/>
      <c r="X537" s="124"/>
      <c r="Y537" s="124"/>
    </row>
    <row r="538" ht="15.75" customHeight="1">
      <c r="B538" s="1"/>
      <c r="X538" s="124"/>
      <c r="Y538" s="124"/>
    </row>
    <row r="539" ht="15.75" customHeight="1">
      <c r="B539" s="1"/>
      <c r="X539" s="124"/>
      <c r="Y539" s="124"/>
    </row>
    <row r="540" ht="15.75" customHeight="1">
      <c r="B540" s="1"/>
      <c r="X540" s="124"/>
      <c r="Y540" s="124"/>
    </row>
    <row r="541" ht="15.75" customHeight="1">
      <c r="B541" s="1"/>
      <c r="X541" s="124"/>
      <c r="Y541" s="124"/>
    </row>
    <row r="542" ht="15.75" customHeight="1">
      <c r="B542" s="1"/>
      <c r="X542" s="124"/>
      <c r="Y542" s="124"/>
    </row>
    <row r="543" ht="15.75" customHeight="1">
      <c r="B543" s="1"/>
      <c r="X543" s="124"/>
      <c r="Y543" s="124"/>
    </row>
    <row r="544" ht="15.75" customHeight="1">
      <c r="B544" s="1"/>
      <c r="X544" s="124"/>
      <c r="Y544" s="124"/>
    </row>
    <row r="545" ht="15.75" customHeight="1">
      <c r="B545" s="1"/>
      <c r="X545" s="124"/>
      <c r="Y545" s="124"/>
    </row>
    <row r="546" ht="15.75" customHeight="1">
      <c r="B546" s="1"/>
      <c r="X546" s="124"/>
      <c r="Y546" s="124"/>
    </row>
    <row r="547" ht="15.75" customHeight="1">
      <c r="B547" s="1"/>
      <c r="X547" s="124"/>
      <c r="Y547" s="124"/>
    </row>
    <row r="548" ht="15.75" customHeight="1">
      <c r="B548" s="1"/>
      <c r="X548" s="124"/>
      <c r="Y548" s="124"/>
    </row>
    <row r="549" ht="15.75" customHeight="1">
      <c r="B549" s="1"/>
      <c r="X549" s="124"/>
      <c r="Y549" s="124"/>
    </row>
    <row r="550" ht="15.75" customHeight="1">
      <c r="B550" s="1"/>
      <c r="X550" s="124"/>
      <c r="Y550" s="124"/>
    </row>
    <row r="551" ht="15.75" customHeight="1">
      <c r="B551" s="1"/>
      <c r="X551" s="124"/>
      <c r="Y551" s="124"/>
    </row>
    <row r="552" ht="15.75" customHeight="1">
      <c r="B552" s="1"/>
      <c r="X552" s="124"/>
      <c r="Y552" s="124"/>
    </row>
    <row r="553" ht="15.75" customHeight="1">
      <c r="B553" s="1"/>
      <c r="X553" s="124"/>
      <c r="Y553" s="124"/>
    </row>
    <row r="554" ht="15.75" customHeight="1">
      <c r="B554" s="1"/>
      <c r="X554" s="124"/>
      <c r="Y554" s="124"/>
    </row>
    <row r="555" ht="15.75" customHeight="1">
      <c r="B555" s="1"/>
      <c r="X555" s="124"/>
      <c r="Y555" s="124"/>
    </row>
    <row r="556" ht="15.75" customHeight="1">
      <c r="B556" s="1"/>
      <c r="X556" s="124"/>
      <c r="Y556" s="124"/>
    </row>
    <row r="557" ht="15.75" customHeight="1">
      <c r="B557" s="1"/>
      <c r="X557" s="124"/>
      <c r="Y557" s="124"/>
    </row>
    <row r="558" ht="15.75" customHeight="1">
      <c r="B558" s="1"/>
      <c r="X558" s="124"/>
      <c r="Y558" s="124"/>
    </row>
    <row r="559" ht="15.75" customHeight="1">
      <c r="B559" s="1"/>
      <c r="X559" s="124"/>
      <c r="Y559" s="124"/>
    </row>
    <row r="560" ht="15.75" customHeight="1">
      <c r="B560" s="1"/>
      <c r="X560" s="124"/>
      <c r="Y560" s="124"/>
    </row>
    <row r="561" ht="15.75" customHeight="1">
      <c r="B561" s="1"/>
      <c r="X561" s="124"/>
      <c r="Y561" s="124"/>
    </row>
    <row r="562" ht="15.75" customHeight="1">
      <c r="B562" s="1"/>
      <c r="X562" s="124"/>
      <c r="Y562" s="124"/>
    </row>
    <row r="563" ht="15.75" customHeight="1">
      <c r="B563" s="1"/>
      <c r="X563" s="124"/>
      <c r="Y563" s="124"/>
    </row>
    <row r="564" ht="15.75" customHeight="1">
      <c r="B564" s="1"/>
      <c r="X564" s="124"/>
      <c r="Y564" s="124"/>
    </row>
    <row r="565" ht="15.75" customHeight="1">
      <c r="B565" s="1"/>
      <c r="X565" s="124"/>
      <c r="Y565" s="124"/>
    </row>
    <row r="566" ht="15.75" customHeight="1">
      <c r="B566" s="1"/>
      <c r="X566" s="124"/>
      <c r="Y566" s="124"/>
    </row>
    <row r="567" ht="15.75" customHeight="1">
      <c r="B567" s="1"/>
      <c r="X567" s="124"/>
      <c r="Y567" s="124"/>
    </row>
    <row r="568" ht="15.75" customHeight="1">
      <c r="B568" s="1"/>
      <c r="X568" s="124"/>
      <c r="Y568" s="124"/>
    </row>
    <row r="569" ht="15.75" customHeight="1">
      <c r="B569" s="1"/>
      <c r="X569" s="124"/>
      <c r="Y569" s="124"/>
    </row>
    <row r="570" ht="15.75" customHeight="1">
      <c r="B570" s="1"/>
      <c r="X570" s="124"/>
      <c r="Y570" s="124"/>
    </row>
    <row r="571" ht="15.75" customHeight="1">
      <c r="B571" s="1"/>
      <c r="X571" s="124"/>
      <c r="Y571" s="124"/>
    </row>
    <row r="572" ht="15.75" customHeight="1">
      <c r="B572" s="1"/>
      <c r="X572" s="124"/>
      <c r="Y572" s="124"/>
    </row>
    <row r="573" ht="15.75" customHeight="1">
      <c r="B573" s="1"/>
      <c r="X573" s="124"/>
      <c r="Y573" s="124"/>
    </row>
    <row r="574" ht="15.75" customHeight="1">
      <c r="B574" s="1"/>
      <c r="X574" s="124"/>
      <c r="Y574" s="124"/>
    </row>
    <row r="575" ht="15.75" customHeight="1">
      <c r="B575" s="1"/>
      <c r="X575" s="124"/>
      <c r="Y575" s="124"/>
    </row>
    <row r="576" ht="15.75" customHeight="1">
      <c r="B576" s="1"/>
      <c r="X576" s="124"/>
      <c r="Y576" s="124"/>
    </row>
    <row r="577" ht="15.75" customHeight="1">
      <c r="B577" s="1"/>
      <c r="X577" s="124"/>
      <c r="Y577" s="124"/>
    </row>
    <row r="578" ht="15.75" customHeight="1">
      <c r="B578" s="1"/>
      <c r="X578" s="124"/>
      <c r="Y578" s="124"/>
    </row>
    <row r="579" ht="15.75" customHeight="1">
      <c r="B579" s="1"/>
      <c r="X579" s="124"/>
      <c r="Y579" s="124"/>
    </row>
    <row r="580" ht="15.75" customHeight="1">
      <c r="B580" s="1"/>
      <c r="X580" s="124"/>
      <c r="Y580" s="124"/>
    </row>
    <row r="581" ht="15.75" customHeight="1">
      <c r="B581" s="1"/>
      <c r="X581" s="124"/>
      <c r="Y581" s="124"/>
    </row>
    <row r="582" ht="15.75" customHeight="1">
      <c r="B582" s="1"/>
      <c r="X582" s="124"/>
      <c r="Y582" s="124"/>
    </row>
    <row r="583" ht="15.75" customHeight="1">
      <c r="B583" s="1"/>
      <c r="X583" s="124"/>
      <c r="Y583" s="124"/>
    </row>
    <row r="584" ht="15.75" customHeight="1">
      <c r="B584" s="1"/>
      <c r="X584" s="124"/>
      <c r="Y584" s="124"/>
    </row>
    <row r="585" ht="15.75" customHeight="1">
      <c r="B585" s="1"/>
      <c r="X585" s="124"/>
      <c r="Y585" s="124"/>
    </row>
    <row r="586" ht="15.75" customHeight="1">
      <c r="B586" s="1"/>
      <c r="X586" s="124"/>
      <c r="Y586" s="124"/>
    </row>
    <row r="587" ht="15.75" customHeight="1">
      <c r="B587" s="1"/>
      <c r="X587" s="124"/>
      <c r="Y587" s="124"/>
    </row>
    <row r="588" ht="15.75" customHeight="1">
      <c r="B588" s="1"/>
      <c r="X588" s="124"/>
      <c r="Y588" s="124"/>
    </row>
    <row r="589" ht="15.75" customHeight="1">
      <c r="B589" s="1"/>
      <c r="X589" s="124"/>
      <c r="Y589" s="124"/>
    </row>
    <row r="590" ht="15.75" customHeight="1">
      <c r="B590" s="1"/>
      <c r="X590" s="124"/>
      <c r="Y590" s="124"/>
    </row>
    <row r="591" ht="15.75" customHeight="1">
      <c r="B591" s="1"/>
      <c r="X591" s="124"/>
      <c r="Y591" s="124"/>
    </row>
    <row r="592" ht="15.75" customHeight="1">
      <c r="B592" s="1"/>
      <c r="X592" s="124"/>
      <c r="Y592" s="124"/>
    </row>
    <row r="593" ht="15.75" customHeight="1">
      <c r="B593" s="1"/>
      <c r="X593" s="124"/>
      <c r="Y593" s="124"/>
    </row>
    <row r="594" ht="15.75" customHeight="1">
      <c r="B594" s="1"/>
      <c r="X594" s="124"/>
      <c r="Y594" s="124"/>
    </row>
    <row r="595" ht="15.75" customHeight="1">
      <c r="B595" s="1"/>
      <c r="X595" s="124"/>
      <c r="Y595" s="124"/>
    </row>
    <row r="596" ht="15.75" customHeight="1">
      <c r="B596" s="1"/>
      <c r="X596" s="124"/>
      <c r="Y596" s="124"/>
    </row>
    <row r="597" ht="15.75" customHeight="1">
      <c r="B597" s="1"/>
      <c r="X597" s="124"/>
      <c r="Y597" s="124"/>
    </row>
    <row r="598" ht="15.75" customHeight="1">
      <c r="B598" s="1"/>
      <c r="X598" s="124"/>
      <c r="Y598" s="124"/>
    </row>
    <row r="599" ht="15.75" customHeight="1">
      <c r="B599" s="1"/>
      <c r="X599" s="124"/>
      <c r="Y599" s="124"/>
    </row>
    <row r="600" ht="15.75" customHeight="1">
      <c r="B600" s="1"/>
      <c r="X600" s="124"/>
      <c r="Y600" s="124"/>
    </row>
    <row r="601" ht="15.75" customHeight="1">
      <c r="B601" s="1"/>
      <c r="X601" s="124"/>
      <c r="Y601" s="124"/>
    </row>
    <row r="602" ht="15.75" customHeight="1">
      <c r="B602" s="1"/>
      <c r="X602" s="124"/>
      <c r="Y602" s="124"/>
    </row>
    <row r="603" ht="15.75" customHeight="1">
      <c r="B603" s="1"/>
      <c r="X603" s="124"/>
      <c r="Y603" s="124"/>
    </row>
    <row r="604" ht="15.75" customHeight="1">
      <c r="B604" s="1"/>
      <c r="X604" s="124"/>
      <c r="Y604" s="124"/>
    </row>
    <row r="605" ht="15.75" customHeight="1">
      <c r="B605" s="1"/>
      <c r="X605" s="124"/>
      <c r="Y605" s="124"/>
    </row>
    <row r="606" ht="15.75" customHeight="1">
      <c r="B606" s="1"/>
      <c r="X606" s="124"/>
      <c r="Y606" s="124"/>
    </row>
    <row r="607" ht="15.75" customHeight="1">
      <c r="B607" s="1"/>
      <c r="X607" s="124"/>
      <c r="Y607" s="124"/>
    </row>
    <row r="608" ht="15.75" customHeight="1">
      <c r="B608" s="1"/>
      <c r="X608" s="124"/>
      <c r="Y608" s="124"/>
    </row>
    <row r="609" ht="15.75" customHeight="1">
      <c r="B609" s="1"/>
      <c r="X609" s="124"/>
      <c r="Y609" s="124"/>
    </row>
    <row r="610" ht="15.75" customHeight="1">
      <c r="B610" s="1"/>
      <c r="X610" s="124"/>
      <c r="Y610" s="124"/>
    </row>
    <row r="611" ht="15.75" customHeight="1">
      <c r="B611" s="1"/>
      <c r="X611" s="124"/>
      <c r="Y611" s="124"/>
    </row>
    <row r="612" ht="15.75" customHeight="1">
      <c r="B612" s="1"/>
      <c r="X612" s="124"/>
      <c r="Y612" s="124"/>
    </row>
    <row r="613" ht="15.75" customHeight="1">
      <c r="B613" s="1"/>
      <c r="X613" s="124"/>
      <c r="Y613" s="124"/>
    </row>
    <row r="614" ht="15.75" customHeight="1">
      <c r="B614" s="1"/>
      <c r="X614" s="124"/>
      <c r="Y614" s="124"/>
    </row>
    <row r="615" ht="15.75" customHeight="1">
      <c r="B615" s="1"/>
      <c r="X615" s="124"/>
      <c r="Y615" s="124"/>
    </row>
    <row r="616" ht="15.75" customHeight="1">
      <c r="B616" s="1"/>
      <c r="X616" s="124"/>
      <c r="Y616" s="124"/>
    </row>
    <row r="617" ht="15.75" customHeight="1">
      <c r="B617" s="1"/>
      <c r="X617" s="124"/>
      <c r="Y617" s="124"/>
    </row>
    <row r="618" ht="15.75" customHeight="1">
      <c r="B618" s="1"/>
      <c r="X618" s="124"/>
      <c r="Y618" s="124"/>
    </row>
    <row r="619" ht="15.75" customHeight="1">
      <c r="B619" s="1"/>
      <c r="X619" s="124"/>
      <c r="Y619" s="124"/>
    </row>
    <row r="620" ht="15.75" customHeight="1">
      <c r="B620" s="1"/>
      <c r="X620" s="124"/>
      <c r="Y620" s="124"/>
    </row>
    <row r="621" ht="15.75" customHeight="1">
      <c r="B621" s="1"/>
      <c r="X621" s="124"/>
      <c r="Y621" s="124"/>
    </row>
    <row r="622" ht="15.75" customHeight="1">
      <c r="B622" s="1"/>
      <c r="X622" s="124"/>
      <c r="Y622" s="124"/>
    </row>
    <row r="623" ht="15.75" customHeight="1">
      <c r="B623" s="1"/>
      <c r="X623" s="124"/>
      <c r="Y623" s="124"/>
    </row>
    <row r="624" ht="15.75" customHeight="1">
      <c r="B624" s="1"/>
      <c r="X624" s="124"/>
      <c r="Y624" s="124"/>
    </row>
    <row r="625" ht="15.75" customHeight="1">
      <c r="B625" s="1"/>
      <c r="X625" s="124"/>
      <c r="Y625" s="124"/>
    </row>
    <row r="626" ht="15.75" customHeight="1">
      <c r="B626" s="1"/>
      <c r="X626" s="124"/>
      <c r="Y626" s="124"/>
    </row>
    <row r="627" ht="15.75" customHeight="1">
      <c r="B627" s="1"/>
      <c r="X627" s="124"/>
      <c r="Y627" s="124"/>
    </row>
    <row r="628" ht="15.75" customHeight="1">
      <c r="B628" s="1"/>
      <c r="X628" s="124"/>
      <c r="Y628" s="124"/>
    </row>
    <row r="629" ht="15.75" customHeight="1">
      <c r="B629" s="1"/>
      <c r="X629" s="124"/>
      <c r="Y629" s="124"/>
    </row>
    <row r="630" ht="15.75" customHeight="1">
      <c r="B630" s="1"/>
      <c r="X630" s="124"/>
      <c r="Y630" s="124"/>
    </row>
    <row r="631" ht="15.75" customHeight="1">
      <c r="B631" s="1"/>
      <c r="X631" s="124"/>
      <c r="Y631" s="124"/>
    </row>
    <row r="632" ht="15.75" customHeight="1">
      <c r="B632" s="1"/>
      <c r="X632" s="124"/>
      <c r="Y632" s="124"/>
    </row>
    <row r="633" ht="15.75" customHeight="1">
      <c r="B633" s="1"/>
      <c r="X633" s="124"/>
      <c r="Y633" s="124"/>
    </row>
    <row r="634" ht="15.75" customHeight="1">
      <c r="B634" s="1"/>
      <c r="X634" s="124"/>
      <c r="Y634" s="124"/>
    </row>
    <row r="635" ht="15.75" customHeight="1">
      <c r="B635" s="1"/>
      <c r="X635" s="124"/>
      <c r="Y635" s="124"/>
    </row>
    <row r="636" ht="15.75" customHeight="1">
      <c r="B636" s="1"/>
      <c r="X636" s="124"/>
      <c r="Y636" s="124"/>
    </row>
    <row r="637" ht="15.75" customHeight="1">
      <c r="B637" s="1"/>
      <c r="X637" s="124"/>
      <c r="Y637" s="124"/>
    </row>
    <row r="638" ht="15.75" customHeight="1">
      <c r="B638" s="1"/>
      <c r="X638" s="124"/>
      <c r="Y638" s="124"/>
    </row>
    <row r="639" ht="15.75" customHeight="1">
      <c r="B639" s="1"/>
      <c r="X639" s="124"/>
      <c r="Y639" s="124"/>
    </row>
    <row r="640" ht="15.75" customHeight="1">
      <c r="B640" s="1"/>
      <c r="X640" s="124"/>
      <c r="Y640" s="124"/>
    </row>
    <row r="641" ht="15.75" customHeight="1">
      <c r="B641" s="1"/>
      <c r="X641" s="124"/>
      <c r="Y641" s="124"/>
    </row>
    <row r="642" ht="15.75" customHeight="1">
      <c r="B642" s="1"/>
      <c r="X642" s="124"/>
      <c r="Y642" s="124"/>
    </row>
    <row r="643" ht="15.75" customHeight="1">
      <c r="B643" s="1"/>
      <c r="X643" s="124"/>
      <c r="Y643" s="124"/>
    </row>
    <row r="644" ht="15.75" customHeight="1">
      <c r="B644" s="1"/>
      <c r="X644" s="124"/>
      <c r="Y644" s="124"/>
    </row>
    <row r="645" ht="15.75" customHeight="1">
      <c r="B645" s="1"/>
      <c r="X645" s="124"/>
      <c r="Y645" s="124"/>
    </row>
    <row r="646" ht="15.75" customHeight="1">
      <c r="B646" s="1"/>
      <c r="X646" s="124"/>
      <c r="Y646" s="124"/>
    </row>
    <row r="647" ht="15.75" customHeight="1">
      <c r="B647" s="1"/>
      <c r="X647" s="124"/>
      <c r="Y647" s="124"/>
    </row>
    <row r="648" ht="15.75" customHeight="1">
      <c r="B648" s="1"/>
      <c r="X648" s="124"/>
      <c r="Y648" s="124"/>
    </row>
    <row r="649" ht="15.75" customHeight="1">
      <c r="B649" s="1"/>
      <c r="X649" s="124"/>
      <c r="Y649" s="124"/>
    </row>
    <row r="650" ht="15.75" customHeight="1">
      <c r="B650" s="1"/>
      <c r="X650" s="124"/>
      <c r="Y650" s="124"/>
    </row>
    <row r="651" ht="15.75" customHeight="1">
      <c r="B651" s="1"/>
      <c r="X651" s="124"/>
      <c r="Y651" s="124"/>
    </row>
    <row r="652" ht="15.75" customHeight="1">
      <c r="B652" s="1"/>
      <c r="X652" s="124"/>
      <c r="Y652" s="124"/>
    </row>
    <row r="653" ht="15.75" customHeight="1">
      <c r="B653" s="1"/>
      <c r="X653" s="124"/>
      <c r="Y653" s="124"/>
    </row>
    <row r="654" ht="15.75" customHeight="1">
      <c r="B654" s="1"/>
      <c r="X654" s="124"/>
      <c r="Y654" s="124"/>
    </row>
    <row r="655" ht="15.75" customHeight="1">
      <c r="B655" s="1"/>
      <c r="X655" s="124"/>
      <c r="Y655" s="124"/>
    </row>
    <row r="656" ht="15.75" customHeight="1">
      <c r="B656" s="1"/>
      <c r="X656" s="124"/>
      <c r="Y656" s="124"/>
    </row>
    <row r="657" ht="15.75" customHeight="1">
      <c r="B657" s="1"/>
      <c r="X657" s="124"/>
      <c r="Y657" s="124"/>
    </row>
    <row r="658" ht="15.75" customHeight="1">
      <c r="B658" s="1"/>
      <c r="X658" s="124"/>
      <c r="Y658" s="124"/>
    </row>
    <row r="659" ht="15.75" customHeight="1">
      <c r="B659" s="1"/>
      <c r="X659" s="124"/>
      <c r="Y659" s="124"/>
    </row>
    <row r="660" ht="15.75" customHeight="1">
      <c r="B660" s="1"/>
      <c r="X660" s="124"/>
      <c r="Y660" s="124"/>
    </row>
    <row r="661" ht="15.75" customHeight="1">
      <c r="B661" s="1"/>
      <c r="X661" s="124"/>
      <c r="Y661" s="124"/>
    </row>
    <row r="662" ht="15.75" customHeight="1">
      <c r="B662" s="1"/>
      <c r="X662" s="124"/>
      <c r="Y662" s="124"/>
    </row>
    <row r="663" ht="15.75" customHeight="1">
      <c r="B663" s="1"/>
      <c r="X663" s="124"/>
      <c r="Y663" s="124"/>
    </row>
    <row r="664" ht="15.75" customHeight="1">
      <c r="B664" s="1"/>
      <c r="X664" s="124"/>
      <c r="Y664" s="124"/>
    </row>
    <row r="665" ht="15.75" customHeight="1">
      <c r="B665" s="1"/>
      <c r="X665" s="124"/>
      <c r="Y665" s="124"/>
    </row>
    <row r="666" ht="15.75" customHeight="1">
      <c r="B666" s="1"/>
      <c r="X666" s="124"/>
      <c r="Y666" s="124"/>
    </row>
    <row r="667" ht="15.75" customHeight="1">
      <c r="B667" s="1"/>
      <c r="X667" s="124"/>
      <c r="Y667" s="124"/>
    </row>
    <row r="668" ht="15.75" customHeight="1">
      <c r="B668" s="1"/>
      <c r="X668" s="124"/>
      <c r="Y668" s="124"/>
    </row>
    <row r="669" ht="15.75" customHeight="1">
      <c r="B669" s="1"/>
      <c r="X669" s="124"/>
      <c r="Y669" s="124"/>
    </row>
    <row r="670" ht="15.75" customHeight="1">
      <c r="B670" s="1"/>
      <c r="X670" s="124"/>
      <c r="Y670" s="124"/>
    </row>
    <row r="671" ht="15.75" customHeight="1">
      <c r="B671" s="1"/>
      <c r="X671" s="124"/>
      <c r="Y671" s="124"/>
    </row>
    <row r="672" ht="15.75" customHeight="1">
      <c r="B672" s="1"/>
      <c r="X672" s="124"/>
      <c r="Y672" s="124"/>
    </row>
    <row r="673" ht="15.75" customHeight="1">
      <c r="B673" s="1"/>
      <c r="X673" s="124"/>
      <c r="Y673" s="124"/>
    </row>
    <row r="674" ht="15.75" customHeight="1">
      <c r="B674" s="1"/>
      <c r="X674" s="124"/>
      <c r="Y674" s="124"/>
    </row>
    <row r="675" ht="15.75" customHeight="1">
      <c r="B675" s="1"/>
      <c r="X675" s="124"/>
      <c r="Y675" s="124"/>
    </row>
    <row r="676" ht="15.75" customHeight="1">
      <c r="B676" s="1"/>
      <c r="X676" s="124"/>
      <c r="Y676" s="124"/>
    </row>
    <row r="677" ht="15.75" customHeight="1">
      <c r="B677" s="1"/>
      <c r="X677" s="124"/>
      <c r="Y677" s="124"/>
    </row>
    <row r="678" ht="15.75" customHeight="1">
      <c r="B678" s="1"/>
      <c r="X678" s="124"/>
      <c r="Y678" s="124"/>
    </row>
    <row r="679" ht="15.75" customHeight="1">
      <c r="B679" s="1"/>
      <c r="X679" s="124"/>
      <c r="Y679" s="124"/>
    </row>
    <row r="680" ht="15.75" customHeight="1">
      <c r="B680" s="1"/>
      <c r="X680" s="124"/>
      <c r="Y680" s="124"/>
    </row>
    <row r="681" ht="15.75" customHeight="1">
      <c r="B681" s="1"/>
      <c r="X681" s="124"/>
      <c r="Y681" s="124"/>
    </row>
    <row r="682" ht="15.75" customHeight="1">
      <c r="B682" s="1"/>
      <c r="X682" s="124"/>
      <c r="Y682" s="124"/>
    </row>
    <row r="683" ht="15.75" customHeight="1">
      <c r="B683" s="1"/>
      <c r="X683" s="124"/>
      <c r="Y683" s="124"/>
    </row>
    <row r="684" ht="15.75" customHeight="1">
      <c r="B684" s="1"/>
      <c r="X684" s="124"/>
      <c r="Y684" s="124"/>
    </row>
    <row r="685" ht="15.75" customHeight="1">
      <c r="B685" s="1"/>
      <c r="X685" s="124"/>
      <c r="Y685" s="124"/>
    </row>
    <row r="686" ht="15.75" customHeight="1">
      <c r="B686" s="1"/>
      <c r="X686" s="124"/>
      <c r="Y686" s="124"/>
    </row>
    <row r="687" ht="15.75" customHeight="1">
      <c r="B687" s="1"/>
      <c r="X687" s="124"/>
      <c r="Y687" s="124"/>
    </row>
    <row r="688" ht="15.75" customHeight="1">
      <c r="B688" s="1"/>
      <c r="X688" s="124"/>
      <c r="Y688" s="124"/>
    </row>
    <row r="689" ht="15.75" customHeight="1">
      <c r="B689" s="1"/>
      <c r="X689" s="124"/>
      <c r="Y689" s="124"/>
    </row>
    <row r="690" ht="15.75" customHeight="1">
      <c r="B690" s="1"/>
      <c r="X690" s="124"/>
      <c r="Y690" s="124"/>
    </row>
    <row r="691" ht="15.75" customHeight="1">
      <c r="B691" s="1"/>
      <c r="X691" s="124"/>
      <c r="Y691" s="124"/>
    </row>
    <row r="692" ht="15.75" customHeight="1">
      <c r="B692" s="1"/>
      <c r="X692" s="124"/>
      <c r="Y692" s="124"/>
    </row>
    <row r="693" ht="15.75" customHeight="1">
      <c r="B693" s="1"/>
      <c r="X693" s="124"/>
      <c r="Y693" s="124"/>
    </row>
    <row r="694" ht="15.75" customHeight="1">
      <c r="B694" s="1"/>
      <c r="X694" s="124"/>
      <c r="Y694" s="124"/>
    </row>
    <row r="695" ht="15.75" customHeight="1">
      <c r="B695" s="1"/>
      <c r="X695" s="124"/>
      <c r="Y695" s="124"/>
    </row>
    <row r="696" ht="15.75" customHeight="1">
      <c r="B696" s="1"/>
      <c r="X696" s="124"/>
      <c r="Y696" s="124"/>
    </row>
    <row r="697" ht="15.75" customHeight="1">
      <c r="B697" s="1"/>
      <c r="X697" s="124"/>
      <c r="Y697" s="124"/>
    </row>
    <row r="698" ht="15.75" customHeight="1">
      <c r="B698" s="1"/>
      <c r="X698" s="124"/>
      <c r="Y698" s="124"/>
    </row>
    <row r="699" ht="15.75" customHeight="1">
      <c r="B699" s="1"/>
      <c r="X699" s="124"/>
      <c r="Y699" s="124"/>
    </row>
    <row r="700" ht="15.75" customHeight="1">
      <c r="B700" s="1"/>
      <c r="X700" s="124"/>
      <c r="Y700" s="124"/>
    </row>
    <row r="701" ht="15.75" customHeight="1">
      <c r="B701" s="1"/>
      <c r="X701" s="124"/>
      <c r="Y701" s="124"/>
    </row>
    <row r="702" ht="15.75" customHeight="1">
      <c r="B702" s="1"/>
      <c r="X702" s="124"/>
      <c r="Y702" s="124"/>
    </row>
    <row r="703" ht="15.75" customHeight="1">
      <c r="B703" s="1"/>
      <c r="X703" s="124"/>
      <c r="Y703" s="124"/>
    </row>
    <row r="704" ht="15.75" customHeight="1">
      <c r="B704" s="1"/>
      <c r="X704" s="124"/>
      <c r="Y704" s="124"/>
    </row>
    <row r="705" ht="15.75" customHeight="1">
      <c r="B705" s="1"/>
      <c r="X705" s="124"/>
      <c r="Y705" s="124"/>
    </row>
    <row r="706" ht="15.75" customHeight="1">
      <c r="B706" s="1"/>
      <c r="X706" s="124"/>
      <c r="Y706" s="124"/>
    </row>
    <row r="707" ht="15.75" customHeight="1">
      <c r="B707" s="1"/>
      <c r="X707" s="124"/>
      <c r="Y707" s="124"/>
    </row>
    <row r="708" ht="15.75" customHeight="1">
      <c r="B708" s="1"/>
      <c r="X708" s="124"/>
      <c r="Y708" s="124"/>
    </row>
    <row r="709" ht="15.75" customHeight="1">
      <c r="B709" s="1"/>
      <c r="X709" s="124"/>
      <c r="Y709" s="124"/>
    </row>
    <row r="710" ht="15.75" customHeight="1">
      <c r="B710" s="1"/>
      <c r="X710" s="124"/>
      <c r="Y710" s="124"/>
    </row>
    <row r="711" ht="15.75" customHeight="1">
      <c r="B711" s="1"/>
      <c r="X711" s="124"/>
      <c r="Y711" s="124"/>
    </row>
    <row r="712" ht="15.75" customHeight="1">
      <c r="B712" s="1"/>
      <c r="X712" s="124"/>
      <c r="Y712" s="124"/>
    </row>
    <row r="713" ht="15.75" customHeight="1">
      <c r="B713" s="1"/>
      <c r="X713" s="124"/>
      <c r="Y713" s="124"/>
    </row>
    <row r="714" ht="15.75" customHeight="1">
      <c r="B714" s="1"/>
      <c r="X714" s="124"/>
      <c r="Y714" s="124"/>
    </row>
    <row r="715" ht="15.75" customHeight="1">
      <c r="B715" s="1"/>
      <c r="X715" s="124"/>
      <c r="Y715" s="124"/>
    </row>
    <row r="716" ht="15.75" customHeight="1">
      <c r="B716" s="1"/>
      <c r="X716" s="124"/>
      <c r="Y716" s="124"/>
    </row>
    <row r="717" ht="15.75" customHeight="1">
      <c r="B717" s="1"/>
      <c r="X717" s="124"/>
      <c r="Y717" s="124"/>
    </row>
    <row r="718" ht="15.75" customHeight="1">
      <c r="B718" s="1"/>
      <c r="X718" s="124"/>
      <c r="Y718" s="124"/>
    </row>
    <row r="719" ht="15.75" customHeight="1">
      <c r="B719" s="1"/>
      <c r="X719" s="124"/>
      <c r="Y719" s="124"/>
    </row>
    <row r="720" ht="15.75" customHeight="1">
      <c r="B720" s="1"/>
      <c r="X720" s="124"/>
      <c r="Y720" s="124"/>
    </row>
    <row r="721" ht="15.75" customHeight="1">
      <c r="B721" s="1"/>
      <c r="X721" s="124"/>
      <c r="Y721" s="124"/>
    </row>
    <row r="722" ht="15.75" customHeight="1">
      <c r="B722" s="1"/>
      <c r="X722" s="124"/>
      <c r="Y722" s="124"/>
    </row>
    <row r="723" ht="15.75" customHeight="1">
      <c r="B723" s="1"/>
      <c r="X723" s="124"/>
      <c r="Y723" s="124"/>
    </row>
    <row r="724" ht="15.75" customHeight="1">
      <c r="B724" s="1"/>
      <c r="X724" s="124"/>
      <c r="Y724" s="124"/>
    </row>
    <row r="725" ht="15.75" customHeight="1">
      <c r="B725" s="1"/>
      <c r="X725" s="124"/>
      <c r="Y725" s="124"/>
    </row>
    <row r="726" ht="15.75" customHeight="1">
      <c r="B726" s="1"/>
      <c r="X726" s="124"/>
      <c r="Y726" s="124"/>
    </row>
    <row r="727" ht="15.75" customHeight="1">
      <c r="B727" s="1"/>
      <c r="X727" s="124"/>
      <c r="Y727" s="124"/>
    </row>
    <row r="728" ht="15.75" customHeight="1">
      <c r="B728" s="1"/>
      <c r="X728" s="124"/>
      <c r="Y728" s="124"/>
    </row>
    <row r="729" ht="15.75" customHeight="1">
      <c r="B729" s="1"/>
      <c r="X729" s="124"/>
      <c r="Y729" s="124"/>
    </row>
    <row r="730" ht="15.75" customHeight="1">
      <c r="B730" s="1"/>
      <c r="X730" s="124"/>
      <c r="Y730" s="124"/>
    </row>
    <row r="731" ht="15.75" customHeight="1">
      <c r="B731" s="1"/>
      <c r="X731" s="124"/>
      <c r="Y731" s="124"/>
    </row>
    <row r="732" ht="15.75" customHeight="1">
      <c r="B732" s="1"/>
      <c r="X732" s="124"/>
      <c r="Y732" s="124"/>
    </row>
    <row r="733" ht="15.75" customHeight="1">
      <c r="B733" s="1"/>
      <c r="X733" s="124"/>
      <c r="Y733" s="124"/>
    </row>
    <row r="734" ht="15.75" customHeight="1">
      <c r="B734" s="1"/>
      <c r="X734" s="124"/>
      <c r="Y734" s="124"/>
    </row>
    <row r="735" ht="15.75" customHeight="1">
      <c r="B735" s="1"/>
      <c r="X735" s="124"/>
      <c r="Y735" s="124"/>
    </row>
    <row r="736" ht="15.75" customHeight="1">
      <c r="B736" s="1"/>
      <c r="X736" s="124"/>
      <c r="Y736" s="124"/>
    </row>
    <row r="737" ht="15.75" customHeight="1">
      <c r="B737" s="1"/>
      <c r="X737" s="124"/>
      <c r="Y737" s="124"/>
    </row>
    <row r="738" ht="15.75" customHeight="1">
      <c r="B738" s="1"/>
      <c r="X738" s="124"/>
      <c r="Y738" s="124"/>
    </row>
    <row r="739" ht="15.75" customHeight="1">
      <c r="B739" s="1"/>
      <c r="X739" s="124"/>
      <c r="Y739" s="124"/>
    </row>
    <row r="740" ht="15.75" customHeight="1">
      <c r="B740" s="1"/>
      <c r="X740" s="124"/>
      <c r="Y740" s="124"/>
    </row>
    <row r="741" ht="15.75" customHeight="1">
      <c r="B741" s="1"/>
      <c r="X741" s="124"/>
      <c r="Y741" s="124"/>
    </row>
    <row r="742" ht="15.75" customHeight="1">
      <c r="B742" s="1"/>
      <c r="X742" s="124"/>
      <c r="Y742" s="124"/>
    </row>
    <row r="743" ht="15.75" customHeight="1">
      <c r="B743" s="1"/>
      <c r="X743" s="124"/>
      <c r="Y743" s="124"/>
    </row>
    <row r="744" ht="15.75" customHeight="1">
      <c r="B744" s="1"/>
      <c r="X744" s="124"/>
      <c r="Y744" s="124"/>
    </row>
    <row r="745" ht="15.75" customHeight="1">
      <c r="B745" s="1"/>
      <c r="X745" s="124"/>
      <c r="Y745" s="124"/>
    </row>
    <row r="746" ht="15.75" customHeight="1">
      <c r="B746" s="1"/>
      <c r="X746" s="124"/>
      <c r="Y746" s="124"/>
    </row>
    <row r="747" ht="15.75" customHeight="1">
      <c r="B747" s="1"/>
      <c r="X747" s="124"/>
      <c r="Y747" s="124"/>
    </row>
    <row r="748" ht="15.75" customHeight="1">
      <c r="B748" s="1"/>
      <c r="X748" s="124"/>
      <c r="Y748" s="124"/>
    </row>
    <row r="749" ht="15.75" customHeight="1">
      <c r="B749" s="1"/>
      <c r="X749" s="124"/>
      <c r="Y749" s="124"/>
    </row>
    <row r="750" ht="15.75" customHeight="1">
      <c r="B750" s="1"/>
      <c r="X750" s="124"/>
      <c r="Y750" s="124"/>
    </row>
    <row r="751" ht="15.75" customHeight="1">
      <c r="B751" s="1"/>
      <c r="X751" s="124"/>
      <c r="Y751" s="124"/>
    </row>
    <row r="752" ht="15.75" customHeight="1">
      <c r="B752" s="1"/>
      <c r="X752" s="124"/>
      <c r="Y752" s="124"/>
    </row>
    <row r="753" ht="15.75" customHeight="1">
      <c r="B753" s="1"/>
      <c r="X753" s="124"/>
      <c r="Y753" s="124"/>
    </row>
    <row r="754" ht="15.75" customHeight="1">
      <c r="B754" s="1"/>
      <c r="X754" s="124"/>
      <c r="Y754" s="124"/>
    </row>
    <row r="755" ht="15.75" customHeight="1">
      <c r="B755" s="1"/>
      <c r="X755" s="124"/>
      <c r="Y755" s="124"/>
    </row>
    <row r="756" ht="15.75" customHeight="1">
      <c r="B756" s="1"/>
      <c r="X756" s="124"/>
      <c r="Y756" s="124"/>
    </row>
    <row r="757" ht="15.75" customHeight="1">
      <c r="B757" s="1"/>
      <c r="X757" s="124"/>
      <c r="Y757" s="124"/>
    </row>
    <row r="758" ht="15.75" customHeight="1">
      <c r="B758" s="1"/>
      <c r="X758" s="124"/>
      <c r="Y758" s="124"/>
    </row>
    <row r="759" ht="15.75" customHeight="1">
      <c r="B759" s="1"/>
      <c r="X759" s="124"/>
      <c r="Y759" s="124"/>
    </row>
    <row r="760" ht="15.75" customHeight="1">
      <c r="B760" s="1"/>
      <c r="X760" s="124"/>
      <c r="Y760" s="124"/>
    </row>
    <row r="761" ht="15.75" customHeight="1">
      <c r="B761" s="1"/>
      <c r="X761" s="124"/>
      <c r="Y761" s="124"/>
    </row>
    <row r="762" ht="15.75" customHeight="1">
      <c r="B762" s="1"/>
      <c r="X762" s="124"/>
      <c r="Y762" s="124"/>
    </row>
    <row r="763" ht="15.75" customHeight="1">
      <c r="B763" s="1"/>
      <c r="X763" s="124"/>
      <c r="Y763" s="124"/>
    </row>
    <row r="764" ht="15.75" customHeight="1">
      <c r="B764" s="1"/>
      <c r="X764" s="124"/>
      <c r="Y764" s="124"/>
    </row>
    <row r="765" ht="15.75" customHeight="1">
      <c r="B765" s="1"/>
      <c r="X765" s="124"/>
      <c r="Y765" s="124"/>
    </row>
    <row r="766" ht="15.75" customHeight="1">
      <c r="B766" s="1"/>
      <c r="X766" s="124"/>
      <c r="Y766" s="124"/>
    </row>
    <row r="767" ht="15.75" customHeight="1">
      <c r="B767" s="1"/>
      <c r="X767" s="124"/>
      <c r="Y767" s="124"/>
    </row>
    <row r="768" ht="15.75" customHeight="1">
      <c r="B768" s="1"/>
      <c r="X768" s="124"/>
      <c r="Y768" s="124"/>
    </row>
    <row r="769" ht="15.75" customHeight="1">
      <c r="B769" s="1"/>
      <c r="X769" s="124"/>
      <c r="Y769" s="124"/>
    </row>
    <row r="770" ht="15.75" customHeight="1">
      <c r="B770" s="1"/>
      <c r="X770" s="124"/>
      <c r="Y770" s="124"/>
    </row>
    <row r="771" ht="15.75" customHeight="1">
      <c r="B771" s="1"/>
      <c r="X771" s="124"/>
      <c r="Y771" s="124"/>
    </row>
    <row r="772" ht="15.75" customHeight="1">
      <c r="B772" s="1"/>
      <c r="X772" s="124"/>
      <c r="Y772" s="124"/>
    </row>
    <row r="773" ht="15.75" customHeight="1">
      <c r="B773" s="1"/>
      <c r="X773" s="124"/>
      <c r="Y773" s="124"/>
    </row>
    <row r="774" ht="15.75" customHeight="1">
      <c r="B774" s="1"/>
      <c r="X774" s="124"/>
      <c r="Y774" s="124"/>
    </row>
    <row r="775" ht="15.75" customHeight="1">
      <c r="B775" s="1"/>
      <c r="X775" s="124"/>
      <c r="Y775" s="124"/>
    </row>
    <row r="776" ht="15.75" customHeight="1">
      <c r="B776" s="1"/>
      <c r="X776" s="124"/>
      <c r="Y776" s="124"/>
    </row>
    <row r="777" ht="15.75" customHeight="1">
      <c r="B777" s="1"/>
      <c r="X777" s="124"/>
      <c r="Y777" s="124"/>
    </row>
    <row r="778" ht="15.75" customHeight="1">
      <c r="B778" s="1"/>
      <c r="X778" s="124"/>
      <c r="Y778" s="124"/>
    </row>
    <row r="779" ht="15.75" customHeight="1">
      <c r="B779" s="1"/>
      <c r="X779" s="124"/>
      <c r="Y779" s="124"/>
    </row>
    <row r="780" ht="15.75" customHeight="1">
      <c r="B780" s="1"/>
      <c r="X780" s="124"/>
      <c r="Y780" s="124"/>
    </row>
    <row r="781" ht="15.75" customHeight="1">
      <c r="B781" s="1"/>
      <c r="X781" s="124"/>
      <c r="Y781" s="124"/>
    </row>
    <row r="782" ht="15.75" customHeight="1">
      <c r="B782" s="1"/>
      <c r="X782" s="124"/>
      <c r="Y782" s="124"/>
    </row>
    <row r="783" ht="15.75" customHeight="1">
      <c r="B783" s="1"/>
      <c r="X783" s="124"/>
      <c r="Y783" s="124"/>
    </row>
    <row r="784" ht="15.75" customHeight="1">
      <c r="B784" s="1"/>
      <c r="X784" s="124"/>
      <c r="Y784" s="124"/>
    </row>
    <row r="785" ht="15.75" customHeight="1">
      <c r="B785" s="1"/>
      <c r="X785" s="124"/>
      <c r="Y785" s="124"/>
    </row>
    <row r="786" ht="15.75" customHeight="1">
      <c r="B786" s="1"/>
      <c r="X786" s="124"/>
      <c r="Y786" s="124"/>
    </row>
    <row r="787" ht="15.75" customHeight="1">
      <c r="B787" s="1"/>
      <c r="X787" s="124"/>
      <c r="Y787" s="124"/>
    </row>
    <row r="788" ht="15.75" customHeight="1">
      <c r="B788" s="1"/>
      <c r="X788" s="124"/>
      <c r="Y788" s="124"/>
    </row>
    <row r="789" ht="15.75" customHeight="1">
      <c r="B789" s="1"/>
      <c r="X789" s="124"/>
      <c r="Y789" s="124"/>
    </row>
    <row r="790" ht="15.75" customHeight="1">
      <c r="B790" s="1"/>
      <c r="X790" s="124"/>
      <c r="Y790" s="124"/>
    </row>
    <row r="791" ht="15.75" customHeight="1">
      <c r="B791" s="1"/>
      <c r="X791" s="124"/>
      <c r="Y791" s="124"/>
    </row>
    <row r="792" ht="15.75" customHeight="1">
      <c r="B792" s="1"/>
      <c r="X792" s="124"/>
      <c r="Y792" s="124"/>
    </row>
    <row r="793" ht="15.75" customHeight="1">
      <c r="B793" s="1"/>
      <c r="X793" s="124"/>
      <c r="Y793" s="124"/>
    </row>
    <row r="794" ht="15.75" customHeight="1">
      <c r="B794" s="1"/>
      <c r="X794" s="124"/>
      <c r="Y794" s="124"/>
    </row>
    <row r="795" ht="15.75" customHeight="1">
      <c r="B795" s="1"/>
      <c r="X795" s="124"/>
      <c r="Y795" s="124"/>
    </row>
    <row r="796" ht="15.75" customHeight="1">
      <c r="B796" s="1"/>
      <c r="X796" s="124"/>
      <c r="Y796" s="124"/>
    </row>
    <row r="797" ht="15.75" customHeight="1">
      <c r="B797" s="1"/>
      <c r="X797" s="124"/>
      <c r="Y797" s="124"/>
    </row>
    <row r="798" ht="15.75" customHeight="1">
      <c r="B798" s="1"/>
      <c r="X798" s="124"/>
      <c r="Y798" s="124"/>
    </row>
    <row r="799" ht="15.75" customHeight="1">
      <c r="B799" s="1"/>
      <c r="X799" s="124"/>
      <c r="Y799" s="124"/>
    </row>
    <row r="800" ht="15.75" customHeight="1">
      <c r="B800" s="1"/>
      <c r="X800" s="124"/>
      <c r="Y800" s="124"/>
    </row>
    <row r="801" ht="15.75" customHeight="1">
      <c r="B801" s="1"/>
      <c r="X801" s="124"/>
      <c r="Y801" s="124"/>
    </row>
    <row r="802" ht="15.75" customHeight="1">
      <c r="B802" s="1"/>
      <c r="X802" s="124"/>
      <c r="Y802" s="124"/>
    </row>
    <row r="803" ht="15.75" customHeight="1">
      <c r="B803" s="1"/>
      <c r="X803" s="124"/>
      <c r="Y803" s="124"/>
    </row>
    <row r="804" ht="15.75" customHeight="1">
      <c r="B804" s="1"/>
      <c r="X804" s="124"/>
      <c r="Y804" s="124"/>
    </row>
    <row r="805" ht="15.75" customHeight="1">
      <c r="B805" s="1"/>
      <c r="X805" s="124"/>
      <c r="Y805" s="124"/>
    </row>
    <row r="806" ht="15.75" customHeight="1">
      <c r="B806" s="1"/>
      <c r="X806" s="124"/>
      <c r="Y806" s="124"/>
    </row>
    <row r="807" ht="15.75" customHeight="1">
      <c r="B807" s="1"/>
      <c r="X807" s="124"/>
      <c r="Y807" s="124"/>
    </row>
    <row r="808" ht="15.75" customHeight="1">
      <c r="B808" s="1"/>
      <c r="X808" s="124"/>
      <c r="Y808" s="124"/>
    </row>
    <row r="809" ht="15.75" customHeight="1">
      <c r="B809" s="1"/>
      <c r="X809" s="124"/>
      <c r="Y809" s="124"/>
    </row>
    <row r="810" ht="15.75" customHeight="1">
      <c r="B810" s="1"/>
      <c r="X810" s="124"/>
      <c r="Y810" s="124"/>
    </row>
    <row r="811" ht="15.75" customHeight="1">
      <c r="B811" s="1"/>
      <c r="X811" s="124"/>
      <c r="Y811" s="124"/>
    </row>
    <row r="812" ht="15.75" customHeight="1">
      <c r="B812" s="1"/>
      <c r="X812" s="124"/>
      <c r="Y812" s="124"/>
    </row>
    <row r="813" ht="15.75" customHeight="1">
      <c r="B813" s="1"/>
      <c r="X813" s="124"/>
      <c r="Y813" s="124"/>
    </row>
    <row r="814" ht="15.75" customHeight="1">
      <c r="B814" s="1"/>
      <c r="X814" s="124"/>
      <c r="Y814" s="124"/>
    </row>
    <row r="815" ht="15.75" customHeight="1">
      <c r="B815" s="1"/>
      <c r="X815" s="124"/>
      <c r="Y815" s="124"/>
    </row>
    <row r="816" ht="15.75" customHeight="1">
      <c r="B816" s="1"/>
      <c r="X816" s="124"/>
      <c r="Y816" s="124"/>
    </row>
    <row r="817" ht="15.75" customHeight="1">
      <c r="B817" s="1"/>
      <c r="X817" s="124"/>
      <c r="Y817" s="124"/>
    </row>
    <row r="818" ht="15.75" customHeight="1">
      <c r="B818" s="1"/>
      <c r="X818" s="124"/>
      <c r="Y818" s="124"/>
    </row>
    <row r="819" ht="15.75" customHeight="1">
      <c r="B819" s="1"/>
      <c r="X819" s="124"/>
      <c r="Y819" s="124"/>
    </row>
    <row r="820" ht="15.75" customHeight="1">
      <c r="B820" s="1"/>
      <c r="X820" s="124"/>
      <c r="Y820" s="124"/>
    </row>
    <row r="821" ht="15.75" customHeight="1">
      <c r="B821" s="1"/>
      <c r="X821" s="124"/>
      <c r="Y821" s="124"/>
    </row>
    <row r="822" ht="15.75" customHeight="1">
      <c r="B822" s="1"/>
      <c r="X822" s="124"/>
      <c r="Y822" s="124"/>
    </row>
    <row r="823" ht="15.75" customHeight="1">
      <c r="B823" s="1"/>
      <c r="X823" s="124"/>
      <c r="Y823" s="124"/>
    </row>
    <row r="824" ht="15.75" customHeight="1">
      <c r="B824" s="1"/>
      <c r="X824" s="124"/>
      <c r="Y824" s="124"/>
    </row>
    <row r="825" ht="15.75" customHeight="1">
      <c r="B825" s="1"/>
      <c r="X825" s="124"/>
      <c r="Y825" s="124"/>
    </row>
    <row r="826" ht="15.75" customHeight="1">
      <c r="B826" s="1"/>
      <c r="X826" s="124"/>
      <c r="Y826" s="124"/>
    </row>
    <row r="827" ht="15.75" customHeight="1">
      <c r="B827" s="1"/>
      <c r="X827" s="124"/>
      <c r="Y827" s="124"/>
    </row>
    <row r="828" ht="15.75" customHeight="1">
      <c r="B828" s="1"/>
      <c r="X828" s="124"/>
      <c r="Y828" s="124"/>
    </row>
    <row r="829" ht="15.75" customHeight="1">
      <c r="B829" s="1"/>
      <c r="X829" s="124"/>
      <c r="Y829" s="124"/>
    </row>
    <row r="830" ht="15.75" customHeight="1">
      <c r="B830" s="1"/>
      <c r="X830" s="124"/>
      <c r="Y830" s="124"/>
    </row>
    <row r="831" ht="15.75" customHeight="1">
      <c r="B831" s="1"/>
      <c r="X831" s="124"/>
      <c r="Y831" s="124"/>
    </row>
    <row r="832" ht="15.75" customHeight="1">
      <c r="B832" s="1"/>
      <c r="X832" s="124"/>
      <c r="Y832" s="124"/>
    </row>
    <row r="833" ht="15.75" customHeight="1">
      <c r="B833" s="1"/>
      <c r="X833" s="124"/>
      <c r="Y833" s="124"/>
    </row>
    <row r="834" ht="15.75" customHeight="1">
      <c r="B834" s="1"/>
      <c r="X834" s="124"/>
      <c r="Y834" s="124"/>
    </row>
    <row r="835" ht="15.75" customHeight="1">
      <c r="B835" s="1"/>
      <c r="X835" s="124"/>
      <c r="Y835" s="124"/>
    </row>
    <row r="836" ht="15.75" customHeight="1">
      <c r="B836" s="1"/>
      <c r="X836" s="124"/>
      <c r="Y836" s="124"/>
    </row>
    <row r="837" ht="15.75" customHeight="1">
      <c r="B837" s="1"/>
      <c r="X837" s="124"/>
      <c r="Y837" s="124"/>
    </row>
    <row r="838" ht="15.75" customHeight="1">
      <c r="B838" s="1"/>
      <c r="X838" s="124"/>
      <c r="Y838" s="124"/>
    </row>
    <row r="839" ht="15.75" customHeight="1">
      <c r="B839" s="1"/>
      <c r="X839" s="124"/>
      <c r="Y839" s="124"/>
    </row>
    <row r="840" ht="15.75" customHeight="1">
      <c r="B840" s="1"/>
      <c r="X840" s="124"/>
      <c r="Y840" s="124"/>
    </row>
    <row r="841" ht="15.75" customHeight="1">
      <c r="B841" s="1"/>
      <c r="X841" s="124"/>
      <c r="Y841" s="124"/>
    </row>
    <row r="842" ht="15.75" customHeight="1">
      <c r="B842" s="1"/>
      <c r="X842" s="124"/>
      <c r="Y842" s="124"/>
    </row>
    <row r="843" ht="15.75" customHeight="1">
      <c r="B843" s="1"/>
      <c r="X843" s="124"/>
      <c r="Y843" s="124"/>
    </row>
    <row r="844" ht="15.75" customHeight="1">
      <c r="B844" s="1"/>
      <c r="X844" s="124"/>
      <c r="Y844" s="124"/>
    </row>
    <row r="845" ht="15.75" customHeight="1">
      <c r="B845" s="1"/>
      <c r="X845" s="124"/>
      <c r="Y845" s="124"/>
    </row>
    <row r="846" ht="15.75" customHeight="1">
      <c r="B846" s="1"/>
      <c r="X846" s="124"/>
      <c r="Y846" s="124"/>
    </row>
    <row r="847" ht="15.75" customHeight="1">
      <c r="B847" s="1"/>
      <c r="X847" s="124"/>
      <c r="Y847" s="124"/>
    </row>
    <row r="848" ht="15.75" customHeight="1">
      <c r="B848" s="1"/>
      <c r="X848" s="124"/>
      <c r="Y848" s="124"/>
    </row>
    <row r="849" ht="15.75" customHeight="1">
      <c r="B849" s="1"/>
      <c r="X849" s="124"/>
      <c r="Y849" s="124"/>
    </row>
    <row r="850" ht="15.75" customHeight="1">
      <c r="B850" s="1"/>
      <c r="X850" s="124"/>
      <c r="Y850" s="124"/>
    </row>
    <row r="851" ht="15.75" customHeight="1">
      <c r="B851" s="1"/>
      <c r="X851" s="124"/>
      <c r="Y851" s="124"/>
    </row>
    <row r="852" ht="15.75" customHeight="1">
      <c r="B852" s="1"/>
      <c r="X852" s="124"/>
      <c r="Y852" s="124"/>
    </row>
    <row r="853" ht="15.75" customHeight="1">
      <c r="B853" s="1"/>
      <c r="X853" s="124"/>
      <c r="Y853" s="124"/>
    </row>
    <row r="854" ht="15.75" customHeight="1">
      <c r="B854" s="1"/>
      <c r="X854" s="124"/>
      <c r="Y854" s="124"/>
    </row>
    <row r="855" ht="15.75" customHeight="1">
      <c r="B855" s="1"/>
      <c r="X855" s="124"/>
      <c r="Y855" s="124"/>
    </row>
    <row r="856" ht="15.75" customHeight="1">
      <c r="B856" s="1"/>
      <c r="X856" s="124"/>
      <c r="Y856" s="124"/>
    </row>
    <row r="857" ht="15.75" customHeight="1">
      <c r="B857" s="1"/>
      <c r="X857" s="124"/>
      <c r="Y857" s="124"/>
    </row>
    <row r="858" ht="15.75" customHeight="1">
      <c r="B858" s="1"/>
      <c r="X858" s="124"/>
      <c r="Y858" s="124"/>
    </row>
    <row r="859" ht="15.75" customHeight="1">
      <c r="B859" s="1"/>
      <c r="X859" s="124"/>
      <c r="Y859" s="124"/>
    </row>
    <row r="860" ht="15.75" customHeight="1">
      <c r="B860" s="1"/>
      <c r="X860" s="124"/>
      <c r="Y860" s="124"/>
    </row>
    <row r="861" ht="15.75" customHeight="1">
      <c r="B861" s="1"/>
      <c r="X861" s="124"/>
      <c r="Y861" s="124"/>
    </row>
    <row r="862" ht="15.75" customHeight="1">
      <c r="B862" s="1"/>
      <c r="X862" s="124"/>
      <c r="Y862" s="124"/>
    </row>
    <row r="863" ht="15.75" customHeight="1">
      <c r="B863" s="1"/>
      <c r="X863" s="124"/>
      <c r="Y863" s="124"/>
    </row>
    <row r="864" ht="15.75" customHeight="1">
      <c r="B864" s="1"/>
      <c r="X864" s="124"/>
      <c r="Y864" s="124"/>
    </row>
    <row r="865" ht="15.75" customHeight="1">
      <c r="B865" s="1"/>
      <c r="X865" s="124"/>
      <c r="Y865" s="124"/>
    </row>
    <row r="866" ht="15.75" customHeight="1">
      <c r="B866" s="1"/>
      <c r="X866" s="124"/>
      <c r="Y866" s="124"/>
    </row>
    <row r="867" ht="15.75" customHeight="1">
      <c r="B867" s="1"/>
      <c r="X867" s="124"/>
      <c r="Y867" s="124"/>
    </row>
    <row r="868" ht="15.75" customHeight="1">
      <c r="B868" s="1"/>
      <c r="X868" s="124"/>
      <c r="Y868" s="124"/>
    </row>
    <row r="869" ht="15.75" customHeight="1">
      <c r="B869" s="1"/>
      <c r="X869" s="124"/>
      <c r="Y869" s="124"/>
    </row>
    <row r="870" ht="15.75" customHeight="1">
      <c r="B870" s="1"/>
      <c r="X870" s="124"/>
      <c r="Y870" s="124"/>
    </row>
    <row r="871" ht="15.75" customHeight="1">
      <c r="B871" s="1"/>
      <c r="X871" s="124"/>
      <c r="Y871" s="124"/>
    </row>
    <row r="872" ht="15.75" customHeight="1">
      <c r="B872" s="1"/>
      <c r="X872" s="124"/>
      <c r="Y872" s="124"/>
    </row>
    <row r="873" ht="15.75" customHeight="1">
      <c r="B873" s="1"/>
      <c r="X873" s="124"/>
      <c r="Y873" s="124"/>
    </row>
    <row r="874" ht="15.75" customHeight="1">
      <c r="B874" s="1"/>
      <c r="X874" s="124"/>
      <c r="Y874" s="124"/>
    </row>
    <row r="875" ht="15.75" customHeight="1">
      <c r="B875" s="1"/>
      <c r="X875" s="124"/>
      <c r="Y875" s="124"/>
    </row>
    <row r="876" ht="15.75" customHeight="1">
      <c r="B876" s="1"/>
      <c r="X876" s="124"/>
      <c r="Y876" s="124"/>
    </row>
    <row r="877" ht="15.75" customHeight="1">
      <c r="B877" s="1"/>
      <c r="X877" s="124"/>
      <c r="Y877" s="124"/>
    </row>
    <row r="878" ht="15.75" customHeight="1">
      <c r="B878" s="1"/>
      <c r="X878" s="124"/>
      <c r="Y878" s="124"/>
    </row>
    <row r="879" ht="15.75" customHeight="1">
      <c r="B879" s="1"/>
      <c r="X879" s="124"/>
      <c r="Y879" s="124"/>
    </row>
    <row r="880" ht="15.75" customHeight="1">
      <c r="B880" s="1"/>
      <c r="X880" s="124"/>
      <c r="Y880" s="124"/>
    </row>
    <row r="881" ht="15.75" customHeight="1">
      <c r="B881" s="1"/>
      <c r="X881" s="124"/>
      <c r="Y881" s="124"/>
    </row>
    <row r="882" ht="15.75" customHeight="1">
      <c r="B882" s="1"/>
      <c r="X882" s="124"/>
      <c r="Y882" s="124"/>
    </row>
    <row r="883" ht="15.75" customHeight="1">
      <c r="B883" s="1"/>
      <c r="X883" s="124"/>
      <c r="Y883" s="124"/>
    </row>
    <row r="884" ht="15.75" customHeight="1">
      <c r="B884" s="1"/>
      <c r="X884" s="124"/>
      <c r="Y884" s="124"/>
    </row>
    <row r="885" ht="15.75" customHeight="1">
      <c r="B885" s="1"/>
      <c r="X885" s="124"/>
      <c r="Y885" s="124"/>
    </row>
    <row r="886" ht="15.75" customHeight="1">
      <c r="B886" s="1"/>
      <c r="X886" s="124"/>
      <c r="Y886" s="124"/>
    </row>
    <row r="887" ht="15.75" customHeight="1">
      <c r="B887" s="1"/>
      <c r="X887" s="124"/>
      <c r="Y887" s="124"/>
    </row>
    <row r="888" ht="15.75" customHeight="1">
      <c r="B888" s="1"/>
      <c r="X888" s="124"/>
      <c r="Y888" s="124"/>
    </row>
    <row r="889" ht="15.75" customHeight="1">
      <c r="B889" s="1"/>
      <c r="X889" s="124"/>
      <c r="Y889" s="124"/>
    </row>
    <row r="890" ht="15.75" customHeight="1">
      <c r="B890" s="1"/>
      <c r="X890" s="124"/>
      <c r="Y890" s="124"/>
    </row>
    <row r="891" ht="15.75" customHeight="1">
      <c r="B891" s="1"/>
      <c r="X891" s="124"/>
      <c r="Y891" s="124"/>
    </row>
    <row r="892" ht="15.75" customHeight="1">
      <c r="B892" s="1"/>
      <c r="X892" s="124"/>
      <c r="Y892" s="124"/>
    </row>
    <row r="893" ht="15.75" customHeight="1">
      <c r="B893" s="1"/>
      <c r="X893" s="124"/>
      <c r="Y893" s="124"/>
    </row>
    <row r="894" ht="15.75" customHeight="1">
      <c r="B894" s="1"/>
      <c r="X894" s="124"/>
      <c r="Y894" s="124"/>
    </row>
    <row r="895" ht="15.75" customHeight="1">
      <c r="B895" s="1"/>
      <c r="X895" s="124"/>
      <c r="Y895" s="124"/>
    </row>
    <row r="896" ht="15.75" customHeight="1">
      <c r="B896" s="1"/>
      <c r="X896" s="124"/>
      <c r="Y896" s="124"/>
    </row>
    <row r="897" ht="15.75" customHeight="1">
      <c r="B897" s="1"/>
      <c r="X897" s="124"/>
      <c r="Y897" s="124"/>
    </row>
    <row r="898" ht="15.75" customHeight="1">
      <c r="B898" s="1"/>
      <c r="X898" s="124"/>
      <c r="Y898" s="124"/>
    </row>
    <row r="899" ht="15.75" customHeight="1">
      <c r="B899" s="1"/>
      <c r="X899" s="124"/>
      <c r="Y899" s="124"/>
    </row>
    <row r="900" ht="15.75" customHeight="1">
      <c r="B900" s="1"/>
      <c r="X900" s="124"/>
      <c r="Y900" s="124"/>
    </row>
    <row r="901" ht="15.75" customHeight="1">
      <c r="B901" s="1"/>
      <c r="X901" s="124"/>
      <c r="Y901" s="124"/>
    </row>
    <row r="902" ht="15.75" customHeight="1">
      <c r="B902" s="1"/>
      <c r="X902" s="124"/>
      <c r="Y902" s="124"/>
    </row>
    <row r="903" ht="15.75" customHeight="1">
      <c r="B903" s="1"/>
      <c r="X903" s="124"/>
      <c r="Y903" s="124"/>
    </row>
    <row r="904" ht="15.75" customHeight="1">
      <c r="B904" s="1"/>
      <c r="X904" s="124"/>
      <c r="Y904" s="124"/>
    </row>
    <row r="905" ht="15.75" customHeight="1">
      <c r="B905" s="1"/>
      <c r="X905" s="124"/>
      <c r="Y905" s="124"/>
    </row>
    <row r="906" ht="15.75" customHeight="1">
      <c r="B906" s="1"/>
      <c r="X906" s="124"/>
      <c r="Y906" s="124"/>
    </row>
    <row r="907" ht="15.75" customHeight="1">
      <c r="B907" s="1"/>
      <c r="X907" s="124"/>
      <c r="Y907" s="124"/>
    </row>
    <row r="908" ht="15.75" customHeight="1">
      <c r="B908" s="1"/>
      <c r="X908" s="124"/>
      <c r="Y908" s="124"/>
    </row>
    <row r="909" ht="15.75" customHeight="1">
      <c r="B909" s="1"/>
      <c r="X909" s="124"/>
      <c r="Y909" s="124"/>
    </row>
    <row r="910" ht="15.75" customHeight="1">
      <c r="B910" s="1"/>
      <c r="X910" s="124"/>
      <c r="Y910" s="124"/>
    </row>
    <row r="911" ht="15.75" customHeight="1">
      <c r="B911" s="1"/>
      <c r="X911" s="124"/>
      <c r="Y911" s="124"/>
    </row>
    <row r="912" ht="15.75" customHeight="1">
      <c r="B912" s="1"/>
      <c r="X912" s="124"/>
      <c r="Y912" s="124"/>
    </row>
    <row r="913" ht="15.75" customHeight="1">
      <c r="B913" s="1"/>
      <c r="X913" s="124"/>
      <c r="Y913" s="124"/>
    </row>
    <row r="914" ht="15.75" customHeight="1">
      <c r="B914" s="1"/>
      <c r="X914" s="124"/>
      <c r="Y914" s="124"/>
    </row>
    <row r="915" ht="15.75" customHeight="1">
      <c r="B915" s="1"/>
      <c r="X915" s="124"/>
      <c r="Y915" s="124"/>
    </row>
    <row r="916" ht="15.75" customHeight="1">
      <c r="B916" s="1"/>
      <c r="X916" s="124"/>
      <c r="Y916" s="124"/>
    </row>
    <row r="917" ht="15.75" customHeight="1">
      <c r="B917" s="1"/>
      <c r="X917" s="124"/>
      <c r="Y917" s="124"/>
    </row>
    <row r="918" ht="15.75" customHeight="1">
      <c r="B918" s="1"/>
      <c r="X918" s="124"/>
      <c r="Y918" s="124"/>
    </row>
    <row r="919" ht="15.75" customHeight="1">
      <c r="B919" s="1"/>
      <c r="X919" s="124"/>
      <c r="Y919" s="124"/>
    </row>
    <row r="920" ht="15.75" customHeight="1">
      <c r="B920" s="1"/>
      <c r="X920" s="124"/>
      <c r="Y920" s="124"/>
    </row>
    <row r="921" ht="15.75" customHeight="1">
      <c r="B921" s="1"/>
      <c r="X921" s="124"/>
      <c r="Y921" s="124"/>
    </row>
    <row r="922" ht="15.75" customHeight="1">
      <c r="B922" s="1"/>
      <c r="X922" s="124"/>
      <c r="Y922" s="124"/>
    </row>
    <row r="923" ht="15.75" customHeight="1">
      <c r="B923" s="1"/>
      <c r="X923" s="124"/>
      <c r="Y923" s="124"/>
    </row>
    <row r="924" ht="15.75" customHeight="1">
      <c r="B924" s="1"/>
      <c r="X924" s="124"/>
      <c r="Y924" s="124"/>
    </row>
    <row r="925" ht="15.75" customHeight="1">
      <c r="B925" s="1"/>
      <c r="X925" s="124"/>
      <c r="Y925" s="124"/>
    </row>
    <row r="926" ht="15.75" customHeight="1">
      <c r="B926" s="1"/>
      <c r="X926" s="124"/>
      <c r="Y926" s="124"/>
    </row>
    <row r="927" ht="15.75" customHeight="1">
      <c r="B927" s="1"/>
      <c r="X927" s="124"/>
      <c r="Y927" s="124"/>
    </row>
    <row r="928" ht="15.75" customHeight="1">
      <c r="B928" s="1"/>
      <c r="X928" s="124"/>
      <c r="Y928" s="124"/>
    </row>
    <row r="929" ht="15.75" customHeight="1">
      <c r="B929" s="1"/>
      <c r="X929" s="124"/>
      <c r="Y929" s="124"/>
    </row>
    <row r="930" ht="15.75" customHeight="1">
      <c r="B930" s="1"/>
      <c r="X930" s="124"/>
      <c r="Y930" s="124"/>
    </row>
    <row r="931" ht="15.75" customHeight="1">
      <c r="B931" s="1"/>
      <c r="X931" s="124"/>
      <c r="Y931" s="124"/>
    </row>
    <row r="932" ht="15.75" customHeight="1">
      <c r="B932" s="1"/>
      <c r="X932" s="124"/>
      <c r="Y932" s="124"/>
    </row>
    <row r="933" ht="15.75" customHeight="1">
      <c r="B933" s="1"/>
      <c r="X933" s="124"/>
      <c r="Y933" s="124"/>
    </row>
    <row r="934" ht="15.75" customHeight="1">
      <c r="B934" s="1"/>
      <c r="X934" s="124"/>
      <c r="Y934" s="124"/>
    </row>
    <row r="935" ht="15.75" customHeight="1">
      <c r="B935" s="1"/>
      <c r="X935" s="124"/>
      <c r="Y935" s="124"/>
    </row>
    <row r="936" ht="15.75" customHeight="1">
      <c r="B936" s="1"/>
      <c r="X936" s="124"/>
      <c r="Y936" s="124"/>
    </row>
    <row r="937" ht="15.75" customHeight="1">
      <c r="B937" s="1"/>
      <c r="X937" s="124"/>
      <c r="Y937" s="124"/>
    </row>
    <row r="938" ht="15.75" customHeight="1">
      <c r="B938" s="1"/>
      <c r="X938" s="124"/>
      <c r="Y938" s="124"/>
    </row>
    <row r="939" ht="15.75" customHeight="1">
      <c r="B939" s="1"/>
      <c r="X939" s="124"/>
      <c r="Y939" s="124"/>
    </row>
    <row r="940" ht="15.75" customHeight="1">
      <c r="B940" s="1"/>
      <c r="X940" s="124"/>
      <c r="Y940" s="124"/>
    </row>
    <row r="941" ht="15.75" customHeight="1">
      <c r="B941" s="1"/>
      <c r="X941" s="124"/>
      <c r="Y941" s="124"/>
    </row>
    <row r="942" ht="15.75" customHeight="1">
      <c r="B942" s="1"/>
      <c r="X942" s="124"/>
      <c r="Y942" s="124"/>
    </row>
    <row r="943" ht="15.75" customHeight="1">
      <c r="B943" s="1"/>
      <c r="X943" s="124"/>
      <c r="Y943" s="124"/>
    </row>
    <row r="944" ht="15.75" customHeight="1">
      <c r="B944" s="1"/>
      <c r="X944" s="124"/>
      <c r="Y944" s="124"/>
    </row>
    <row r="945" ht="15.75" customHeight="1">
      <c r="B945" s="1"/>
      <c r="X945" s="124"/>
      <c r="Y945" s="124"/>
    </row>
    <row r="946" ht="15.75" customHeight="1">
      <c r="B946" s="1"/>
      <c r="X946" s="124"/>
      <c r="Y946" s="124"/>
    </row>
    <row r="947" ht="15.75" customHeight="1">
      <c r="B947" s="1"/>
      <c r="X947" s="124"/>
      <c r="Y947" s="124"/>
    </row>
    <row r="948" ht="15.75" customHeight="1">
      <c r="B948" s="1"/>
      <c r="X948" s="124"/>
      <c r="Y948" s="124"/>
    </row>
    <row r="949" ht="15.75" customHeight="1">
      <c r="B949" s="1"/>
      <c r="X949" s="124"/>
      <c r="Y949" s="124"/>
    </row>
    <row r="950" ht="15.75" customHeight="1">
      <c r="B950" s="1"/>
      <c r="X950" s="124"/>
      <c r="Y950" s="124"/>
    </row>
    <row r="951" ht="15.75" customHeight="1">
      <c r="B951" s="1"/>
      <c r="X951" s="124"/>
      <c r="Y951" s="124"/>
    </row>
    <row r="952" ht="15.75" customHeight="1">
      <c r="B952" s="1"/>
      <c r="X952" s="124"/>
      <c r="Y952" s="124"/>
    </row>
    <row r="953" ht="15.75" customHeight="1">
      <c r="B953" s="1"/>
      <c r="X953" s="124"/>
      <c r="Y953" s="124"/>
    </row>
    <row r="954" ht="15.75" customHeight="1">
      <c r="B954" s="1"/>
      <c r="X954" s="124"/>
      <c r="Y954" s="124"/>
    </row>
    <row r="955" ht="15.75" customHeight="1">
      <c r="B955" s="1"/>
      <c r="X955" s="124"/>
      <c r="Y955" s="124"/>
    </row>
    <row r="956" ht="15.75" customHeight="1">
      <c r="B956" s="1"/>
      <c r="X956" s="124"/>
      <c r="Y956" s="124"/>
    </row>
    <row r="957" ht="15.75" customHeight="1">
      <c r="B957" s="1"/>
      <c r="X957" s="124"/>
      <c r="Y957" s="124"/>
    </row>
    <row r="958" ht="15.75" customHeight="1">
      <c r="B958" s="1"/>
      <c r="X958" s="124"/>
      <c r="Y958" s="124"/>
    </row>
    <row r="959" ht="15.75" customHeight="1">
      <c r="B959" s="1"/>
      <c r="X959" s="124"/>
      <c r="Y959" s="124"/>
    </row>
    <row r="960" ht="15.75" customHeight="1">
      <c r="B960" s="1"/>
      <c r="X960" s="124"/>
      <c r="Y960" s="124"/>
    </row>
    <row r="961" ht="15.75" customHeight="1">
      <c r="B961" s="1"/>
      <c r="X961" s="124"/>
      <c r="Y961" s="124"/>
    </row>
    <row r="962" ht="15.75" customHeight="1">
      <c r="B962" s="1"/>
      <c r="X962" s="124"/>
      <c r="Y962" s="124"/>
    </row>
    <row r="963" ht="15.75" customHeight="1">
      <c r="B963" s="1"/>
      <c r="X963" s="124"/>
      <c r="Y963" s="124"/>
    </row>
    <row r="964" ht="15.75" customHeight="1">
      <c r="B964" s="1"/>
      <c r="X964" s="124"/>
      <c r="Y964" s="124"/>
    </row>
    <row r="965" ht="15.75" customHeight="1">
      <c r="B965" s="1"/>
      <c r="X965" s="124"/>
      <c r="Y965" s="124"/>
    </row>
    <row r="966" ht="15.75" customHeight="1">
      <c r="B966" s="1"/>
      <c r="X966" s="124"/>
      <c r="Y966" s="124"/>
    </row>
    <row r="967" ht="15.75" customHeight="1">
      <c r="B967" s="1"/>
      <c r="X967" s="124"/>
      <c r="Y967" s="124"/>
    </row>
    <row r="968" ht="15.75" customHeight="1">
      <c r="B968" s="1"/>
      <c r="X968" s="124"/>
      <c r="Y968" s="124"/>
    </row>
    <row r="969" ht="15.75" customHeight="1">
      <c r="B969" s="1"/>
      <c r="X969" s="124"/>
      <c r="Y969" s="124"/>
    </row>
    <row r="970" ht="15.75" customHeight="1">
      <c r="B970" s="1"/>
      <c r="X970" s="124"/>
      <c r="Y970" s="124"/>
    </row>
    <row r="971" ht="15.75" customHeight="1">
      <c r="B971" s="1"/>
      <c r="X971" s="124"/>
      <c r="Y971" s="124"/>
    </row>
    <row r="972" ht="15.75" customHeight="1">
      <c r="B972" s="1"/>
      <c r="X972" s="124"/>
      <c r="Y972" s="124"/>
    </row>
    <row r="973" ht="15.75" customHeight="1">
      <c r="B973" s="1"/>
      <c r="X973" s="124"/>
      <c r="Y973" s="124"/>
    </row>
    <row r="974" ht="15.75" customHeight="1">
      <c r="B974" s="1"/>
      <c r="X974" s="124"/>
      <c r="Y974" s="124"/>
    </row>
    <row r="975" ht="15.75" customHeight="1">
      <c r="B975" s="1"/>
      <c r="X975" s="124"/>
      <c r="Y975" s="124"/>
    </row>
    <row r="976" ht="15.75" customHeight="1">
      <c r="B976" s="1"/>
      <c r="X976" s="124"/>
      <c r="Y976" s="124"/>
    </row>
    <row r="977" ht="15.75" customHeight="1">
      <c r="B977" s="1"/>
      <c r="X977" s="124"/>
      <c r="Y977" s="124"/>
    </row>
    <row r="978" ht="15.75" customHeight="1">
      <c r="B978" s="1"/>
      <c r="X978" s="124"/>
      <c r="Y978" s="124"/>
    </row>
    <row r="979" ht="15.75" customHeight="1">
      <c r="B979" s="1"/>
      <c r="X979" s="124"/>
      <c r="Y979" s="124"/>
    </row>
    <row r="980" ht="15.75" customHeight="1">
      <c r="B980" s="1"/>
      <c r="X980" s="124"/>
      <c r="Y980" s="124"/>
    </row>
    <row r="981" ht="15.75" customHeight="1">
      <c r="B981" s="1"/>
      <c r="X981" s="124"/>
      <c r="Y981" s="124"/>
    </row>
    <row r="982" ht="15.75" customHeight="1">
      <c r="B982" s="1"/>
      <c r="X982" s="124"/>
      <c r="Y982" s="124"/>
    </row>
    <row r="983" ht="15.75" customHeight="1">
      <c r="B983" s="1"/>
      <c r="X983" s="124"/>
      <c r="Y983" s="124"/>
    </row>
    <row r="984" ht="15.75" customHeight="1">
      <c r="B984" s="1"/>
      <c r="X984" s="124"/>
      <c r="Y984" s="124"/>
    </row>
    <row r="985" ht="15.75" customHeight="1">
      <c r="B985" s="1"/>
      <c r="X985" s="124"/>
      <c r="Y985" s="124"/>
    </row>
    <row r="986" ht="15.75" customHeight="1">
      <c r="B986" s="1"/>
      <c r="X986" s="124"/>
      <c r="Y986" s="124"/>
    </row>
    <row r="987" ht="15.75" customHeight="1">
      <c r="B987" s="1"/>
      <c r="X987" s="124"/>
      <c r="Y987" s="124"/>
    </row>
    <row r="988" ht="15.75" customHeight="1">
      <c r="B988" s="1"/>
      <c r="X988" s="124"/>
      <c r="Y988" s="124"/>
    </row>
    <row r="989" ht="15.75" customHeight="1">
      <c r="B989" s="1"/>
      <c r="X989" s="124"/>
      <c r="Y989" s="124"/>
    </row>
    <row r="990" ht="15.75" customHeight="1">
      <c r="B990" s="1"/>
      <c r="X990" s="124"/>
      <c r="Y990" s="124"/>
    </row>
    <row r="991" ht="15.75" customHeight="1">
      <c r="B991" s="1"/>
      <c r="X991" s="124"/>
      <c r="Y991" s="124"/>
    </row>
    <row r="992" ht="15.75" customHeight="1">
      <c r="B992" s="1"/>
      <c r="X992" s="124"/>
      <c r="Y992" s="124"/>
    </row>
    <row r="993" ht="15.75" customHeight="1">
      <c r="B993" s="1"/>
      <c r="X993" s="124"/>
      <c r="Y993" s="124"/>
    </row>
    <row r="994" ht="15.75" customHeight="1">
      <c r="B994" s="1"/>
      <c r="X994" s="124"/>
      <c r="Y994" s="124"/>
    </row>
    <row r="995" ht="15.75" customHeight="1">
      <c r="B995" s="1"/>
      <c r="X995" s="124"/>
      <c r="Y995" s="124"/>
    </row>
    <row r="996" ht="15.75" customHeight="1">
      <c r="B996" s="1"/>
      <c r="X996" s="124"/>
      <c r="Y996" s="124"/>
    </row>
    <row r="997" ht="15.75" customHeight="1">
      <c r="B997" s="1"/>
      <c r="X997" s="124"/>
      <c r="Y997" s="124"/>
    </row>
    <row r="998" ht="15.75" customHeight="1">
      <c r="B998" s="1"/>
      <c r="X998" s="124"/>
      <c r="Y998" s="124"/>
    </row>
    <row r="999" ht="15.75" customHeight="1">
      <c r="B999" s="1"/>
      <c r="X999" s="124"/>
      <c r="Y999" s="124"/>
    </row>
    <row r="1000" ht="15.75" customHeight="1">
      <c r="B1000" s="1"/>
      <c r="X1000" s="124"/>
      <c r="Y1000" s="124"/>
    </row>
    <row r="1001" ht="15.75" customHeight="1">
      <c r="B1001" s="1"/>
      <c r="X1001" s="124"/>
      <c r="Y1001" s="124"/>
    </row>
    <row r="1002" ht="15.75" customHeight="1">
      <c r="B1002" s="1"/>
      <c r="X1002" s="124"/>
      <c r="Y1002" s="124"/>
    </row>
  </sheetData>
  <mergeCells count="5">
    <mergeCell ref="B1:V1"/>
    <mergeCell ref="A6:A13"/>
    <mergeCell ref="A17:A25"/>
    <mergeCell ref="A31:A42"/>
    <mergeCell ref="A47:A53"/>
  </mergeCells>
  <printOptions/>
  <pageMargins bottom="1.0" footer="0.0" header="0.0" left="0.75" right="0.75" top="1.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2.63" defaultRowHeight="15.0"/>
  <cols>
    <col customWidth="1" min="1" max="1" width="32.13"/>
  </cols>
  <sheetData>
    <row r="1" ht="15.0" customHeight="1">
      <c r="A1" s="14"/>
      <c r="B1" s="125">
        <v>44197.0</v>
      </c>
      <c r="C1" s="125">
        <v>44228.0</v>
      </c>
      <c r="D1" s="125">
        <v>44256.0</v>
      </c>
      <c r="E1" s="125">
        <v>44287.0</v>
      </c>
      <c r="F1" s="125">
        <v>44317.0</v>
      </c>
      <c r="G1" s="125">
        <v>44348.0</v>
      </c>
      <c r="H1" s="125">
        <v>44378.0</v>
      </c>
      <c r="I1" s="125">
        <v>44409.0</v>
      </c>
      <c r="J1" s="125">
        <v>44440.0</v>
      </c>
      <c r="K1" s="125">
        <v>44470.0</v>
      </c>
      <c r="L1" s="125">
        <v>44501.0</v>
      </c>
      <c r="M1" s="125">
        <v>44531.0</v>
      </c>
      <c r="N1" s="125">
        <v>44562.0</v>
      </c>
      <c r="O1" s="125">
        <v>44593.0</v>
      </c>
      <c r="P1" s="125">
        <v>44621.0</v>
      </c>
      <c r="Q1" s="125">
        <v>44652.0</v>
      </c>
      <c r="R1" s="125">
        <v>44682.0</v>
      </c>
      <c r="S1" s="125">
        <v>44713.0</v>
      </c>
      <c r="T1" s="125">
        <v>44743.0</v>
      </c>
      <c r="U1" s="125">
        <v>44774.0</v>
      </c>
      <c r="V1" s="125">
        <v>44805.0</v>
      </c>
      <c r="W1" s="125">
        <v>44835.0</v>
      </c>
      <c r="X1" s="125">
        <v>44866.0</v>
      </c>
      <c r="Y1" s="125">
        <v>44896.0</v>
      </c>
      <c r="Z1" s="125">
        <v>44927.0</v>
      </c>
      <c r="AA1" s="125">
        <v>44958.0</v>
      </c>
      <c r="AB1" s="125">
        <v>44986.0</v>
      </c>
      <c r="AC1" s="125">
        <v>45017.0</v>
      </c>
      <c r="AD1" s="125">
        <v>45047.0</v>
      </c>
      <c r="AE1" s="125">
        <v>45078.0</v>
      </c>
      <c r="AF1" s="125">
        <v>45108.0</v>
      </c>
      <c r="AG1" s="125">
        <v>45139.0</v>
      </c>
      <c r="AH1" s="125">
        <v>45170.0</v>
      </c>
      <c r="AI1" s="125">
        <v>45200.0</v>
      </c>
      <c r="AJ1" s="125">
        <v>45231.0</v>
      </c>
      <c r="AK1" s="125">
        <v>45261.0</v>
      </c>
      <c r="AL1" s="125">
        <v>45292.0</v>
      </c>
      <c r="AM1" s="125">
        <v>45323.0</v>
      </c>
      <c r="AN1" s="125">
        <v>45352.0</v>
      </c>
      <c r="AO1" s="125">
        <v>45383.0</v>
      </c>
      <c r="AP1" s="125">
        <v>45413.0</v>
      </c>
      <c r="AQ1" s="125">
        <v>45444.0</v>
      </c>
      <c r="AR1" s="125">
        <v>45474.0</v>
      </c>
      <c r="AS1" s="125">
        <v>45505.0</v>
      </c>
      <c r="AT1" s="125">
        <v>45536.0</v>
      </c>
      <c r="AU1" s="125">
        <v>45566.0</v>
      </c>
      <c r="AV1" s="125">
        <v>45597.0</v>
      </c>
      <c r="AW1" s="125">
        <v>45627.0</v>
      </c>
    </row>
    <row r="2" ht="15.0" customHeight="1">
      <c r="A2" s="1" t="s">
        <v>64</v>
      </c>
      <c r="B2" s="1" t="str">
        <f>SUM('2021-2024'!O121:Z121)/SUM('2021-2024'!O117:Z117)</f>
        <v>#DIV/0!</v>
      </c>
      <c r="C2" s="1" t="str">
        <f>SUM('2021-2024'!P121:AA121)/SUM('2021-2024'!P117:AA117)</f>
        <v>#DIV/0!</v>
      </c>
      <c r="D2" s="1" t="str">
        <f>SUM('2021-2024'!Q121:AB121)/SUM('2021-2024'!Q117:AB117)</f>
        <v>#DIV/0!</v>
      </c>
      <c r="E2" s="1" t="str">
        <f>SUM('2021-2024'!R121:AC121)/SUM('2021-2024'!R117:AC117)</f>
        <v>#DIV/0!</v>
      </c>
      <c r="F2" s="1" t="str">
        <f>SUM('2021-2024'!S121:AD121)/SUM('2021-2024'!S117:AD117)</f>
        <v>#DIV/0!</v>
      </c>
      <c r="G2" s="1" t="str">
        <f>SUM('2021-2024'!T121:AE121)/SUM('2021-2024'!T117:AE117)</f>
        <v>#DIV/0!</v>
      </c>
      <c r="H2" s="1" t="str">
        <f>SUM('2021-2024'!U121:AF121)/SUM('2021-2024'!U117:AF117)</f>
        <v>#DIV/0!</v>
      </c>
      <c r="I2" s="1" t="str">
        <f>SUM('2021-2024'!V121:AG121)/SUM('2021-2024'!V117:AG117)</f>
        <v>#DIV/0!</v>
      </c>
      <c r="J2" s="1" t="str">
        <f>SUM('2021-2024'!W121:AH121)/SUM('2021-2024'!W117:AH117)</f>
        <v>#DIV/0!</v>
      </c>
      <c r="K2" s="1" t="str">
        <f>SUM('2021-2024'!X121:AI121)/SUM('2021-2024'!X117:AI117)</f>
        <v>#DIV/0!</v>
      </c>
      <c r="L2" s="1" t="str">
        <f>SUM('2021-2024'!Y121:AJ121)/SUM('2021-2024'!Y117:AJ117)</f>
        <v>#DIV/0!</v>
      </c>
      <c r="M2" s="1" t="str">
        <f>SUM('2021-2024'!Z121:AK121)/SUM('2021-2024'!Z117:AK117)</f>
        <v>#DIV/0!</v>
      </c>
      <c r="N2" s="1" t="str">
        <f>SUM('2021-2024'!AA121:AL121)/SUM('2021-2024'!AA117:AL117)</f>
        <v>#DIV/0!</v>
      </c>
      <c r="O2" s="1" t="str">
        <f>SUM('2021-2024'!AB121:AM121)/SUM('2021-2024'!AB117:AM117)</f>
        <v>#DIV/0!</v>
      </c>
      <c r="P2" s="1" t="str">
        <f>SUM('2021-2024'!AC121:AN121)/SUM('2021-2024'!AC117:AN117)</f>
        <v>#DIV/0!</v>
      </c>
      <c r="Q2" s="1" t="str">
        <f>SUM('2021-2024'!AD121:AO121)/SUM('2021-2024'!AD117:AO117)</f>
        <v>#DIV/0!</v>
      </c>
      <c r="R2" s="1" t="str">
        <f>SUM('2021-2024'!AE121:AP121)/SUM('2021-2024'!AE117:AP117)</f>
        <v>#DIV/0!</v>
      </c>
      <c r="S2" s="1" t="str">
        <f>SUM('2021-2024'!AF121:AQ121)/SUM('2021-2024'!AF117:AQ117)</f>
        <v>#DIV/0!</v>
      </c>
      <c r="T2" s="1" t="str">
        <f>SUM('2021-2024'!AG121:AR121)/SUM('2021-2024'!AG117:AR117)</f>
        <v>#DIV/0!</v>
      </c>
      <c r="U2" s="1" t="str">
        <f>SUM('2021-2024'!AH121:AS121)/SUM('2021-2024'!AH117:AS117)</f>
        <v>#DIV/0!</v>
      </c>
      <c r="V2" s="1" t="str">
        <f>SUM('2021-2024'!AI121:AT121)/SUM('2021-2024'!AI117:AT117)</f>
        <v>#DIV/0!</v>
      </c>
      <c r="W2" s="1" t="str">
        <f>SUM('2021-2024'!AJ121:AU121)/SUM('2021-2024'!AJ117:AU117)</f>
        <v>#DIV/0!</v>
      </c>
      <c r="X2" s="1" t="str">
        <f>SUM('2021-2024'!AK121:AV121)/SUM('2021-2024'!AK117:AV117)</f>
        <v>#DIV/0!</v>
      </c>
      <c r="Y2" s="1" t="str">
        <f>SUM('2021-2024'!AL121:AW121)/SUM('2021-2024'!AL117:AW117)</f>
        <v>#DIV/0!</v>
      </c>
      <c r="Z2" s="1" t="str">
        <f>SUM('2021-2024'!AM121:AX121)/SUM('2021-2024'!AM117:AX117)</f>
        <v>#DIV/0!</v>
      </c>
      <c r="AA2" s="1" t="str">
        <f>SUM('2021-2024'!AN121:AY121)/SUM('2021-2024'!AN117:AY117)</f>
        <v>#DIV/0!</v>
      </c>
      <c r="AB2" s="1" t="str">
        <f>SUM('2021-2024'!AO121:AZ121)/SUM('2021-2024'!AO117:AZ117)</f>
        <v>#DIV/0!</v>
      </c>
      <c r="AC2" s="1" t="str">
        <f>SUM('2021-2024'!AP121:BA121)/SUM('2021-2024'!AP117:BA117)</f>
        <v>#DIV/0!</v>
      </c>
      <c r="AD2" s="1" t="str">
        <f>SUM('2021-2024'!AQ121:BB121)/SUM('2021-2024'!AQ117:BB117)</f>
        <v>#DIV/0!</v>
      </c>
      <c r="AE2" s="1" t="str">
        <f>SUM('2021-2024'!AR121:BC121)/SUM('2021-2024'!AR117:BC117)</f>
        <v>#DIV/0!</v>
      </c>
      <c r="AF2" s="1" t="str">
        <f>SUM('2021-2024'!AS121:BD121)/SUM('2021-2024'!AS117:BD117)</f>
        <v>#DIV/0!</v>
      </c>
      <c r="AG2" s="1" t="str">
        <f>SUM('2021-2024'!AT121:BE121)/SUM('2021-2024'!AT117:BE117)</f>
        <v>#DIV/0!</v>
      </c>
      <c r="AH2" s="1" t="str">
        <f>SUM('2021-2024'!AU121:BF121)/SUM('2021-2024'!AU117:BF117)</f>
        <v>#DIV/0!</v>
      </c>
      <c r="AI2" s="1" t="str">
        <f>SUM('2021-2024'!AV121:BG121)/SUM('2021-2024'!AV117:BG117)</f>
        <v>#DIV/0!</v>
      </c>
      <c r="AJ2" s="1" t="str">
        <f>SUM('2021-2024'!AW121:BH121)/SUM('2021-2024'!AW117:BH117)</f>
        <v>#DIV/0!</v>
      </c>
      <c r="AK2" s="1" t="str">
        <f>SUM('2021-2024'!AX121:BI121)/SUM('2021-2024'!AX117:BI117)</f>
        <v>#DIV/0!</v>
      </c>
      <c r="AL2" s="1" t="str">
        <f>SUM('2021-2024'!AY121:BR121)/SUM('2021-2024'!AY117:BR117)</f>
        <v>#DIV/0!</v>
      </c>
      <c r="AM2" s="1" t="str">
        <f>SUM('2021-2024'!AZ121:BS121)/SUM('2021-2024'!AZ117:BS117)</f>
        <v>#DIV/0!</v>
      </c>
      <c r="AN2" s="1" t="str">
        <f>SUM('2021-2024'!BA121:BT121)/SUM('2021-2024'!BA117:BT117)</f>
        <v>#DIV/0!</v>
      </c>
      <c r="AO2" s="1" t="str">
        <f>SUM('2021-2024'!BB121:BU121)/SUM('2021-2024'!BB117:BU117)</f>
        <v>#DIV/0!</v>
      </c>
      <c r="AP2" s="1" t="str">
        <f>SUM('2021-2024'!BC121:BV121)/SUM('2021-2024'!BC117:BV117)</f>
        <v>#DIV/0!</v>
      </c>
      <c r="AQ2" s="1" t="str">
        <f>SUM('2021-2024'!BD121:BW121)/SUM('2021-2024'!BD117:BW117)</f>
        <v>#DIV/0!</v>
      </c>
      <c r="AR2" s="1" t="str">
        <f>SUM('2021-2024'!BE121:BX121)/SUM('2021-2024'!BE117:BX117)</f>
        <v>#DIV/0!</v>
      </c>
      <c r="AS2" s="1" t="str">
        <f>SUM('2021-2024'!BF121:BY121)/SUM('2021-2024'!BF117:BY117)</f>
        <v>#DIV/0!</v>
      </c>
      <c r="AT2" s="1" t="str">
        <f>SUM('2021-2024'!BG121:BZ121)/SUM('2021-2024'!BG117:BZ117)</f>
        <v>#DIV/0!</v>
      </c>
      <c r="AU2" s="1" t="str">
        <f>SUM('2021-2024'!BH121:CA121)/SUM('2021-2024'!BH117:CA117)</f>
        <v>#DIV/0!</v>
      </c>
      <c r="AV2" s="1" t="str">
        <f>SUM('2021-2024'!BI121:CB121)/SUM('2021-2024'!BI117:CB117)</f>
        <v>#DIV/0!</v>
      </c>
      <c r="AW2" s="1" t="str">
        <f>SUM('2021-2024'!BR121:CC121)/SUM('2021-2024'!BR117:CC117)</f>
        <v>#DIV/0!</v>
      </c>
    </row>
    <row r="3" ht="15.0" customHeight="1">
      <c r="A3" s="1"/>
    </row>
    <row r="4" ht="15.0" customHeight="1">
      <c r="A4" s="1" t="s">
        <v>60</v>
      </c>
      <c r="B4" s="1" t="str">
        <f>SUM('2021-2024'!O155:Z155)/SUM('2021-2024'!O119:Z119)</f>
        <v>#DIV/0!</v>
      </c>
      <c r="C4" s="1" t="str">
        <f>SUM('2021-2024'!P155:AA155)/SUM('2021-2024'!P119:AA119)</f>
        <v>#DIV/0!</v>
      </c>
      <c r="D4" s="1" t="str">
        <f>SUM('2021-2024'!Q155:AB155)/SUM('2021-2024'!Q119:AB119)</f>
        <v>#DIV/0!</v>
      </c>
      <c r="E4" s="1" t="str">
        <f>SUM('2021-2024'!R155:AC155)/SUM('2021-2024'!R119:AC119)</f>
        <v>#DIV/0!</v>
      </c>
      <c r="F4" s="1" t="str">
        <f>SUM('2021-2024'!S155:AD155)/SUM('2021-2024'!S119:AD119)</f>
        <v>#DIV/0!</v>
      </c>
      <c r="G4" s="1" t="str">
        <f>SUM('2021-2024'!T155:AE155)/SUM('2021-2024'!T119:AE119)</f>
        <v>#DIV/0!</v>
      </c>
      <c r="H4" s="1" t="str">
        <f>SUM('2021-2024'!U155:AF155)/SUM('2021-2024'!U119:AF119)</f>
        <v>#DIV/0!</v>
      </c>
      <c r="I4" s="1" t="str">
        <f>SUM('2021-2024'!V155:AG155)/SUM('2021-2024'!V119:AG119)</f>
        <v>#DIV/0!</v>
      </c>
      <c r="J4" s="1" t="str">
        <f>SUM('2021-2024'!W155:AH155)/SUM('2021-2024'!W119:AH119)</f>
        <v>#DIV/0!</v>
      </c>
      <c r="K4" s="1" t="str">
        <f>SUM('2021-2024'!X155:AI155)/SUM('2021-2024'!X119:AI119)</f>
        <v>#DIV/0!</v>
      </c>
      <c r="L4" s="1" t="str">
        <f>SUM('2021-2024'!Y155:AJ155)/SUM('2021-2024'!Y119:AJ119)</f>
        <v>#DIV/0!</v>
      </c>
      <c r="M4" s="1" t="str">
        <f>SUM('2021-2024'!Z155:AK155)/SUM('2021-2024'!Z119:AK119)</f>
        <v>#DIV/0!</v>
      </c>
      <c r="N4" s="1" t="str">
        <f>SUM('2021-2024'!AA155:AL155)/SUM('2021-2024'!AA119:AL119)</f>
        <v>#DIV/0!</v>
      </c>
      <c r="O4" s="1" t="str">
        <f>SUM('2021-2024'!AB155:AM155)/SUM('2021-2024'!AB119:AM119)</f>
        <v>#DIV/0!</v>
      </c>
      <c r="P4" s="1" t="str">
        <f>SUM('2021-2024'!AC155:AN155)/SUM('2021-2024'!AC119:AN119)</f>
        <v>#DIV/0!</v>
      </c>
      <c r="Q4" s="1" t="str">
        <f>SUM('2021-2024'!AD155:AO155)/SUM('2021-2024'!AD119:AO119)</f>
        <v>#DIV/0!</v>
      </c>
      <c r="R4" s="1" t="str">
        <f>SUM('2021-2024'!AE155:AP155)/SUM('2021-2024'!AE119:AP119)</f>
        <v>#DIV/0!</v>
      </c>
      <c r="S4" s="1" t="str">
        <f>SUM('2021-2024'!AF155:AQ155)/SUM('2021-2024'!AF119:AQ119)</f>
        <v>#DIV/0!</v>
      </c>
      <c r="T4" s="1" t="str">
        <f>SUM('2021-2024'!AG155:AR155)/SUM('2021-2024'!AG119:AR119)</f>
        <v>#DIV/0!</v>
      </c>
      <c r="U4" s="1" t="str">
        <f>SUM('2021-2024'!AH155:AS155)/SUM('2021-2024'!AH119:AS119)</f>
        <v>#DIV/0!</v>
      </c>
      <c r="V4" s="1" t="str">
        <f>SUM('2021-2024'!AI155:AT155)/SUM('2021-2024'!AI119:AT119)</f>
        <v>#DIV/0!</v>
      </c>
      <c r="W4" s="1" t="str">
        <f>SUM('2021-2024'!AJ155:AU155)/SUM('2021-2024'!AJ119:AU119)</f>
        <v>#DIV/0!</v>
      </c>
      <c r="X4" s="1" t="str">
        <f>SUM('2021-2024'!AK155:AV155)/SUM('2021-2024'!AK119:AV119)</f>
        <v>#DIV/0!</v>
      </c>
      <c r="Y4" s="1" t="str">
        <f>SUM('2021-2024'!AL155:AW155)/SUM('2021-2024'!AL119:AW119)</f>
        <v>#DIV/0!</v>
      </c>
      <c r="Z4" s="1" t="str">
        <f>SUM('2021-2024'!AM155:AX155)/SUM('2021-2024'!AM119:AX119)</f>
        <v>#DIV/0!</v>
      </c>
      <c r="AA4" s="1" t="str">
        <f>SUM('2021-2024'!AN155:AY155)/SUM('2021-2024'!AN119:AY119)</f>
        <v>#DIV/0!</v>
      </c>
      <c r="AB4" s="1" t="str">
        <f>SUM('2021-2024'!AO155:AZ155)/SUM('2021-2024'!AO119:AZ119)</f>
        <v>#DIV/0!</v>
      </c>
      <c r="AC4" s="1" t="str">
        <f>SUM('2021-2024'!AP155:BA155)/SUM('2021-2024'!AP119:BA119)</f>
        <v>#DIV/0!</v>
      </c>
      <c r="AD4" s="1" t="str">
        <f>SUM('2021-2024'!AQ155:BB155)/SUM('2021-2024'!AQ119:BB119)</f>
        <v>#DIV/0!</v>
      </c>
      <c r="AE4" s="1" t="str">
        <f>SUM('2021-2024'!AR155:BC155)/SUM('2021-2024'!AR119:BC119)</f>
        <v>#DIV/0!</v>
      </c>
      <c r="AF4" s="1" t="str">
        <f>SUM('2021-2024'!AS155:BD155)/SUM('2021-2024'!AS119:BD119)</f>
        <v>#DIV/0!</v>
      </c>
      <c r="AG4" s="1" t="str">
        <f>SUM('2021-2024'!AT155:BE155)/SUM('2021-2024'!AT119:BE119)</f>
        <v>#DIV/0!</v>
      </c>
      <c r="AH4" s="1" t="str">
        <f>SUM('2021-2024'!AU155:BF155)/SUM('2021-2024'!AU119:BF119)</f>
        <v>#DIV/0!</v>
      </c>
      <c r="AI4" s="1" t="str">
        <f>SUM('2021-2024'!AV155:BG155)/SUM('2021-2024'!AV119:BG119)</f>
        <v>#DIV/0!</v>
      </c>
      <c r="AJ4" s="1" t="str">
        <f>SUM('2021-2024'!AW155:BH155)/SUM('2021-2024'!AW119:BH119)</f>
        <v>#DIV/0!</v>
      </c>
      <c r="AK4" s="1" t="str">
        <f>SUM('2021-2024'!AX155:BI155)/SUM('2021-2024'!AX119:BI119)</f>
        <v>#DIV/0!</v>
      </c>
      <c r="AL4" s="1" t="str">
        <f>SUM('2021-2024'!AY155:BR155)/SUM('2021-2024'!AY119:BR119)</f>
        <v>#DIV/0!</v>
      </c>
      <c r="AM4" s="1" t="str">
        <f>SUM('2021-2024'!AZ155:BS155)/SUM('2021-2024'!AZ119:BS119)</f>
        <v>#DIV/0!</v>
      </c>
      <c r="AN4" s="1" t="str">
        <f>SUM('2021-2024'!BA155:BT155)/SUM('2021-2024'!BA119:BT119)</f>
        <v>#DIV/0!</v>
      </c>
      <c r="AO4" s="1" t="str">
        <f>SUM('2021-2024'!BB155:BU155)/SUM('2021-2024'!BB119:BU119)</f>
        <v>#DIV/0!</v>
      </c>
      <c r="AP4" s="1" t="str">
        <f>SUM('2021-2024'!BC155:BV155)/SUM('2021-2024'!BC119:BV119)</f>
        <v>#DIV/0!</v>
      </c>
      <c r="AQ4" s="1" t="str">
        <f>SUM('2021-2024'!BD155:BW155)/SUM('2021-2024'!BD119:BW119)</f>
        <v>#DIV/0!</v>
      </c>
      <c r="AR4" s="1" t="str">
        <f>SUM('2021-2024'!BE155:BX155)/SUM('2021-2024'!BE119:BX119)</f>
        <v>#DIV/0!</v>
      </c>
      <c r="AS4" s="1" t="str">
        <f>SUM('2021-2024'!BF155:BY155)/SUM('2021-2024'!BF119:BY119)</f>
        <v>#DIV/0!</v>
      </c>
      <c r="AT4" s="1" t="str">
        <f>SUM('2021-2024'!BG155:BZ155)/SUM('2021-2024'!BG119:BZ119)</f>
        <v>#DIV/0!</v>
      </c>
      <c r="AU4" s="1" t="str">
        <f>SUM('2021-2024'!BH155:CA155)/SUM('2021-2024'!BH119:CA119)</f>
        <v>#DIV/0!</v>
      </c>
      <c r="AV4" s="1" t="str">
        <f>SUM('2021-2024'!BI155:CB155)/SUM('2021-2024'!BI119:CB119)</f>
        <v>#DIV/0!</v>
      </c>
      <c r="AW4" s="1" t="str">
        <f>SUM('2021-2024'!BR155:CC155)/SUM('2021-2024'!BR119:CC119)</f>
        <v>#DIV/0!</v>
      </c>
    </row>
    <row r="5" ht="15.0" customHeight="1">
      <c r="A5" s="1" t="s">
        <v>65</v>
      </c>
      <c r="B5" s="1" t="str">
        <f>SUM('2021-2024'!O120:Z120)/SUM('2021-2024'!O120:Z120)</f>
        <v>#DIV/0!</v>
      </c>
      <c r="C5" s="1" t="str">
        <f>SUM('2021-2024'!P120:AA120)/SUM('2021-2024'!P120:AA120)</f>
        <v>#DIV/0!</v>
      </c>
      <c r="D5" s="1" t="str">
        <f>SUM('2021-2024'!Q120:AB120)/SUM('2021-2024'!Q120:AB120)</f>
        <v>#DIV/0!</v>
      </c>
      <c r="E5" s="1" t="str">
        <f>SUM('2021-2024'!R120:AC120)/SUM('2021-2024'!R120:AC120)</f>
        <v>#DIV/0!</v>
      </c>
      <c r="F5" s="1" t="str">
        <f>SUM('2021-2024'!S120:AD120)/SUM('2021-2024'!S120:AD120)</f>
        <v>#DIV/0!</v>
      </c>
      <c r="G5" s="1" t="str">
        <f>SUM('2021-2024'!T120:AE120)/SUM('2021-2024'!T120:AE120)</f>
        <v>#DIV/0!</v>
      </c>
      <c r="H5" s="1" t="str">
        <f>SUM('2021-2024'!U120:AF120)/SUM('2021-2024'!U120:AF120)</f>
        <v>#DIV/0!</v>
      </c>
      <c r="I5" s="1" t="str">
        <f>SUM('2021-2024'!V120:AG120)/SUM('2021-2024'!V120:AG120)</f>
        <v>#DIV/0!</v>
      </c>
      <c r="J5" s="1" t="str">
        <f>SUM('2021-2024'!W120:AH120)/SUM('2021-2024'!W120:AH120)</f>
        <v>#DIV/0!</v>
      </c>
      <c r="K5" s="1" t="str">
        <f>SUM('2021-2024'!X120:AI120)/SUM('2021-2024'!X120:AI120)</f>
        <v>#DIV/0!</v>
      </c>
      <c r="L5" s="1" t="str">
        <f>SUM('2021-2024'!Y120:AJ120)/SUM('2021-2024'!Y120:AJ120)</f>
        <v>#DIV/0!</v>
      </c>
      <c r="M5" s="1" t="str">
        <f>SUM('2021-2024'!Z120:AK120)/SUM('2021-2024'!Z120:AK120)</f>
        <v>#DIV/0!</v>
      </c>
      <c r="N5" s="1" t="str">
        <f>SUM('2021-2024'!AA120:AL120)/SUM('2021-2024'!AA120:AL120)</f>
        <v>#DIV/0!</v>
      </c>
      <c r="O5" s="1" t="str">
        <f>SUM('2021-2024'!AB120:AM120)/SUM('2021-2024'!AB120:AM120)</f>
        <v>#DIV/0!</v>
      </c>
      <c r="P5" s="1" t="str">
        <f>SUM('2021-2024'!AC120:AN120)/SUM('2021-2024'!AC120:AN120)</f>
        <v>#DIV/0!</v>
      </c>
      <c r="Q5" s="1" t="str">
        <f>SUM('2021-2024'!AD120:AO120)/SUM('2021-2024'!AD120:AO120)</f>
        <v>#DIV/0!</v>
      </c>
      <c r="R5" s="1" t="str">
        <f>SUM('2021-2024'!AE120:AP120)/SUM('2021-2024'!AE120:AP120)</f>
        <v>#DIV/0!</v>
      </c>
      <c r="S5" s="1" t="str">
        <f>SUM('2021-2024'!AF120:AQ120)/SUM('2021-2024'!AF120:AQ120)</f>
        <v>#DIV/0!</v>
      </c>
      <c r="T5" s="1" t="str">
        <f>SUM('2021-2024'!AG120:AR120)/SUM('2021-2024'!AG120:AR120)</f>
        <v>#DIV/0!</v>
      </c>
      <c r="U5" s="1" t="str">
        <f>SUM('2021-2024'!AH120:AS120)/SUM('2021-2024'!AH120:AS120)</f>
        <v>#DIV/0!</v>
      </c>
      <c r="V5" s="1" t="str">
        <f>SUM('2021-2024'!AI120:AT120)/SUM('2021-2024'!AI120:AT120)</f>
        <v>#DIV/0!</v>
      </c>
      <c r="W5" s="1" t="str">
        <f>SUM('2021-2024'!AJ120:AU120)/SUM('2021-2024'!AJ120:AU120)</f>
        <v>#DIV/0!</v>
      </c>
      <c r="X5" s="1" t="str">
        <f>SUM('2021-2024'!AK120:AV120)/SUM('2021-2024'!AK120:AV120)</f>
        <v>#DIV/0!</v>
      </c>
      <c r="Y5" s="1" t="str">
        <f>SUM('2021-2024'!AL120:AW120)/SUM('2021-2024'!AL120:AW120)</f>
        <v>#DIV/0!</v>
      </c>
      <c r="Z5" s="1" t="str">
        <f>SUM('2021-2024'!AM120:AX120)/SUM('2021-2024'!AM120:AX120)</f>
        <v>#DIV/0!</v>
      </c>
      <c r="AA5" s="1" t="str">
        <f>SUM('2021-2024'!AN120:AY120)/SUM('2021-2024'!AN120:AY120)</f>
        <v>#DIV/0!</v>
      </c>
      <c r="AB5" s="1" t="str">
        <f>SUM('2021-2024'!AO120:AZ120)/SUM('2021-2024'!AO120:AZ120)</f>
        <v>#DIV/0!</v>
      </c>
      <c r="AC5" s="1" t="str">
        <f>SUM('2021-2024'!AP120:BA120)/SUM('2021-2024'!AP120:BA120)</f>
        <v>#DIV/0!</v>
      </c>
      <c r="AD5" s="1" t="str">
        <f>SUM('2021-2024'!AQ120:BB120)/SUM('2021-2024'!AQ120:BB120)</f>
        <v>#DIV/0!</v>
      </c>
      <c r="AE5" s="1" t="str">
        <f>SUM('2021-2024'!AR120:BC120)/SUM('2021-2024'!AR120:BC120)</f>
        <v>#DIV/0!</v>
      </c>
      <c r="AF5" s="1" t="str">
        <f>SUM('2021-2024'!AS120:BD120)/SUM('2021-2024'!AS120:BD120)</f>
        <v>#DIV/0!</v>
      </c>
      <c r="AG5" s="1" t="str">
        <f>SUM('2021-2024'!AT120:BE120)/SUM('2021-2024'!AT120:BE120)</f>
        <v>#DIV/0!</v>
      </c>
      <c r="AH5" s="1" t="str">
        <f>SUM('2021-2024'!AU120:BF120)/SUM('2021-2024'!AU120:BF120)</f>
        <v>#DIV/0!</v>
      </c>
      <c r="AI5" s="1" t="str">
        <f>SUM('2021-2024'!AV120:BG120)/SUM('2021-2024'!AV120:BG120)</f>
        <v>#DIV/0!</v>
      </c>
      <c r="AJ5" s="1" t="str">
        <f>SUM('2021-2024'!AW120:BH120)/SUM('2021-2024'!AW120:BH120)</f>
        <v>#DIV/0!</v>
      </c>
      <c r="AK5" s="1" t="str">
        <f>SUM('2021-2024'!AX120:BI120)/SUM('2021-2024'!AX120:BI120)</f>
        <v>#DIV/0!</v>
      </c>
      <c r="AL5" s="1" t="str">
        <f>SUM('2021-2024'!AY120:BR120)/SUM('2021-2024'!AY120:BR120)</f>
        <v>#DIV/0!</v>
      </c>
      <c r="AM5" s="1" t="str">
        <f>SUM('2021-2024'!AZ120:BS120)/SUM('2021-2024'!AZ120:BS120)</f>
        <v>#DIV/0!</v>
      </c>
      <c r="AN5" s="1" t="str">
        <f>SUM('2021-2024'!BA120:BT120)/SUM('2021-2024'!BA120:BT120)</f>
        <v>#DIV/0!</v>
      </c>
      <c r="AO5" s="1" t="str">
        <f>SUM('2021-2024'!BB120:BU120)/SUM('2021-2024'!BB120:BU120)</f>
        <v>#DIV/0!</v>
      </c>
      <c r="AP5" s="1" t="str">
        <f>SUM('2021-2024'!BC120:BV120)/SUM('2021-2024'!BC120:BV120)</f>
        <v>#DIV/0!</v>
      </c>
      <c r="AQ5" s="1" t="str">
        <f>SUM('2021-2024'!BD120:BW120)/SUM('2021-2024'!BD120:BW120)</f>
        <v>#DIV/0!</v>
      </c>
      <c r="AR5" s="1" t="str">
        <f>SUM('2021-2024'!BE120:BX120)/SUM('2021-2024'!BE120:BX120)</f>
        <v>#DIV/0!</v>
      </c>
      <c r="AS5" s="1" t="str">
        <f>SUM('2021-2024'!BF120:BY120)/SUM('2021-2024'!BF120:BY120)</f>
        <v>#DIV/0!</v>
      </c>
      <c r="AT5" s="1" t="str">
        <f>SUM('2021-2024'!BG120:BZ120)/SUM('2021-2024'!BG120:BZ120)</f>
        <v>#DIV/0!</v>
      </c>
      <c r="AU5" s="1" t="str">
        <f>SUM('2021-2024'!BH120:CA120)/SUM('2021-2024'!BH120:CA120)</f>
        <v>#DIV/0!</v>
      </c>
      <c r="AV5" s="1" t="str">
        <f>SUM('2021-2024'!BI120:CB120)/SUM('2021-2024'!BI120:CB120)</f>
        <v>#DIV/0!</v>
      </c>
      <c r="AW5" s="1" t="str">
        <f>SUM('2021-2024'!BR120:CC120)/SUM('2021-2024'!BR120:CC120)</f>
        <v>#DIV/0!</v>
      </c>
    </row>
    <row r="6" ht="15.0" customHeight="1">
      <c r="A6" s="1" t="s">
        <v>66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5.0" topLeftCell="B6" activePane="bottomRight" state="frozen"/>
      <selection activeCell="B1" sqref="B1" pane="topRight"/>
      <selection activeCell="A6" sqref="A6" pane="bottomLeft"/>
      <selection activeCell="B6" sqref="B6" pane="bottomRight"/>
    </sheetView>
  </sheetViews>
  <sheetFormatPr customHeight="1" defaultColWidth="12.63" defaultRowHeight="15.0"/>
  <cols>
    <col customWidth="1" min="1" max="1" width="41.88"/>
    <col customWidth="1" min="2" max="12" width="9.0"/>
    <col customWidth="1" min="13" max="13" width="10.0"/>
    <col customWidth="1" min="14" max="37" width="9.0"/>
    <col customWidth="1" min="38" max="49" width="10.38"/>
    <col customWidth="1" min="50" max="50" width="7.63"/>
    <col customWidth="1" min="51" max="54" width="9.63"/>
    <col customWidth="1" min="55" max="69" width="7.63"/>
  </cols>
  <sheetData>
    <row r="1" ht="12.75" customHeight="1">
      <c r="A1" s="126" t="s">
        <v>0</v>
      </c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4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4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ht="12.75" customHeight="1">
      <c r="A3" s="4"/>
      <c r="B3" s="125">
        <v>44197.0</v>
      </c>
      <c r="C3" s="125">
        <v>44228.0</v>
      </c>
      <c r="D3" s="125">
        <v>44256.0</v>
      </c>
      <c r="E3" s="125">
        <v>44287.0</v>
      </c>
      <c r="F3" s="125">
        <v>44317.0</v>
      </c>
      <c r="G3" s="125">
        <v>44348.0</v>
      </c>
      <c r="H3" s="125">
        <v>44378.0</v>
      </c>
      <c r="I3" s="125">
        <v>44409.0</v>
      </c>
      <c r="J3" s="125">
        <v>44440.0</v>
      </c>
      <c r="K3" s="125">
        <v>44470.0</v>
      </c>
      <c r="L3" s="125">
        <v>44501.0</v>
      </c>
      <c r="M3" s="125">
        <v>44531.0</v>
      </c>
      <c r="N3" s="125">
        <v>44562.0</v>
      </c>
      <c r="O3" s="125">
        <v>44593.0</v>
      </c>
      <c r="P3" s="125">
        <v>44621.0</v>
      </c>
      <c r="Q3" s="125">
        <v>44652.0</v>
      </c>
      <c r="R3" s="125">
        <v>44682.0</v>
      </c>
      <c r="S3" s="125">
        <v>44713.0</v>
      </c>
      <c r="T3" s="125">
        <v>44743.0</v>
      </c>
      <c r="U3" s="125">
        <v>44774.0</v>
      </c>
      <c r="V3" s="125">
        <v>44805.0</v>
      </c>
      <c r="W3" s="125">
        <v>44835.0</v>
      </c>
      <c r="X3" s="125">
        <v>44866.0</v>
      </c>
      <c r="Y3" s="125">
        <v>44896.0</v>
      </c>
      <c r="Z3" s="125">
        <v>44927.0</v>
      </c>
      <c r="AA3" s="125">
        <v>44958.0</v>
      </c>
      <c r="AB3" s="125">
        <v>44986.0</v>
      </c>
      <c r="AC3" s="125">
        <v>45017.0</v>
      </c>
      <c r="AD3" s="125">
        <v>45047.0</v>
      </c>
      <c r="AE3" s="125">
        <v>45078.0</v>
      </c>
      <c r="AF3" s="125">
        <v>45108.0</v>
      </c>
      <c r="AG3" s="125">
        <v>45139.0</v>
      </c>
      <c r="AH3" s="125">
        <v>45170.0</v>
      </c>
      <c r="AI3" s="125">
        <v>45200.0</v>
      </c>
      <c r="AJ3" s="125">
        <v>45231.0</v>
      </c>
      <c r="AK3" s="125">
        <v>45261.0</v>
      </c>
      <c r="AL3" s="125">
        <v>45292.0</v>
      </c>
      <c r="AM3" s="125">
        <v>45323.0</v>
      </c>
      <c r="AN3" s="125">
        <v>45352.0</v>
      </c>
      <c r="AO3" s="125">
        <v>45383.0</v>
      </c>
      <c r="AP3" s="125">
        <v>45413.0</v>
      </c>
      <c r="AQ3" s="125">
        <v>45444.0</v>
      </c>
      <c r="AR3" s="125">
        <v>45474.0</v>
      </c>
      <c r="AS3" s="125">
        <v>45505.0</v>
      </c>
      <c r="AT3" s="125">
        <v>45536.0</v>
      </c>
      <c r="AU3" s="125">
        <v>45566.0</v>
      </c>
      <c r="AV3" s="125">
        <v>45597.0</v>
      </c>
      <c r="AW3" s="125">
        <v>45627.0</v>
      </c>
      <c r="AX3" s="1"/>
      <c r="AY3" s="127" t="s">
        <v>67</v>
      </c>
      <c r="AZ3" s="128" t="s">
        <v>68</v>
      </c>
      <c r="BA3" s="127" t="s">
        <v>69</v>
      </c>
      <c r="BB3" s="128" t="s">
        <v>2</v>
      </c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</row>
    <row r="4" ht="9.0" customHeight="1">
      <c r="A4" s="4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/>
      <c r="O4" s="9"/>
      <c r="P4" s="9"/>
      <c r="Q4" s="9"/>
      <c r="R4" s="9"/>
      <c r="S4" s="9"/>
      <c r="T4" s="9"/>
      <c r="U4" s="9"/>
      <c r="V4" s="9"/>
      <c r="W4" s="9"/>
      <c r="X4" s="9"/>
      <c r="Y4" s="11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10"/>
      <c r="AM4" s="9"/>
      <c r="AN4" s="9"/>
      <c r="AO4" s="9"/>
      <c r="AP4" s="9"/>
      <c r="AQ4" s="9"/>
      <c r="AR4" s="9"/>
      <c r="AS4" s="9"/>
      <c r="AT4" s="9"/>
      <c r="AU4" s="9"/>
      <c r="AV4" s="9"/>
      <c r="AW4" s="11"/>
      <c r="AX4" s="1"/>
      <c r="AY4" s="129"/>
      <c r="AZ4" s="130"/>
      <c r="BA4" s="129"/>
      <c r="BB4" s="130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ht="8.25" customHeight="1">
      <c r="A5" s="131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0"/>
      <c r="O5" s="9"/>
      <c r="P5" s="9"/>
      <c r="Q5" s="9"/>
      <c r="R5" s="9"/>
      <c r="S5" s="9"/>
      <c r="T5" s="9"/>
      <c r="U5" s="9"/>
      <c r="V5" s="9"/>
      <c r="W5" s="9"/>
      <c r="X5" s="9"/>
      <c r="Y5" s="11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10"/>
      <c r="AM5" s="9"/>
      <c r="AN5" s="9"/>
      <c r="AO5" s="9"/>
      <c r="AP5" s="9"/>
      <c r="AQ5" s="9"/>
      <c r="AR5" s="9"/>
      <c r="AS5" s="9"/>
      <c r="AT5" s="9"/>
      <c r="AU5" s="9"/>
      <c r="AV5" s="9"/>
      <c r="AW5" s="11"/>
      <c r="AX5" s="1"/>
      <c r="AY5" s="129"/>
      <c r="AZ5" s="130"/>
      <c r="BA5" s="129"/>
      <c r="BB5" s="130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</row>
    <row r="6" ht="12.75" customHeight="1">
      <c r="A6" s="132" t="s">
        <v>70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4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4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4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4"/>
      <c r="AX6" s="1"/>
      <c r="AY6" s="129"/>
      <c r="AZ6" s="130"/>
      <c r="BA6" s="129"/>
      <c r="BB6" s="130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</row>
    <row r="7" ht="12.75" customHeight="1">
      <c r="A7" s="135" t="str">
        <f>'Product Landed Costs (3PL)'!A5</f>
        <v>SKU 1</v>
      </c>
      <c r="B7" s="136">
        <v>0.0</v>
      </c>
      <c r="C7" s="136">
        <v>0.0</v>
      </c>
      <c r="D7" s="136">
        <v>0.0</v>
      </c>
      <c r="E7" s="136">
        <v>0.0</v>
      </c>
      <c r="F7" s="136">
        <v>0.0</v>
      </c>
      <c r="G7" s="136">
        <v>0.0</v>
      </c>
      <c r="H7" s="136">
        <v>0.0</v>
      </c>
      <c r="I7" s="136">
        <v>0.0</v>
      </c>
      <c r="J7" s="136">
        <v>0.0</v>
      </c>
      <c r="K7" s="136">
        <v>0.0</v>
      </c>
      <c r="L7" s="136">
        <v>0.0</v>
      </c>
      <c r="M7" s="137">
        <v>0.0</v>
      </c>
      <c r="N7" s="136">
        <v>0.0</v>
      </c>
      <c r="O7" s="136">
        <v>0.0</v>
      </c>
      <c r="P7" s="136">
        <v>0.0</v>
      </c>
      <c r="Q7" s="136">
        <v>0.0</v>
      </c>
      <c r="R7" s="136">
        <v>0.0</v>
      </c>
      <c r="S7" s="136">
        <v>0.0</v>
      </c>
      <c r="T7" s="136">
        <v>0.0</v>
      </c>
      <c r="U7" s="136">
        <v>0.0</v>
      </c>
      <c r="V7" s="136">
        <v>0.0</v>
      </c>
      <c r="W7" s="136">
        <v>0.0</v>
      </c>
      <c r="X7" s="136">
        <v>0.0</v>
      </c>
      <c r="Y7" s="137">
        <v>0.0</v>
      </c>
      <c r="Z7" s="136">
        <v>0.0</v>
      </c>
      <c r="AA7" s="136">
        <v>0.0</v>
      </c>
      <c r="AB7" s="136">
        <v>0.0</v>
      </c>
      <c r="AC7" s="136">
        <v>0.0</v>
      </c>
      <c r="AD7" s="136">
        <v>0.0</v>
      </c>
      <c r="AE7" s="136">
        <v>0.0</v>
      </c>
      <c r="AF7" s="136">
        <v>0.0</v>
      </c>
      <c r="AG7" s="136">
        <v>0.0</v>
      </c>
      <c r="AH7" s="136">
        <v>0.0</v>
      </c>
      <c r="AI7" s="136">
        <v>0.0</v>
      </c>
      <c r="AJ7" s="136">
        <v>0.0</v>
      </c>
      <c r="AK7" s="137">
        <v>0.0</v>
      </c>
      <c r="AL7" s="136">
        <v>0.0</v>
      </c>
      <c r="AM7" s="136">
        <v>0.0</v>
      </c>
      <c r="AN7" s="136">
        <v>0.0</v>
      </c>
      <c r="AO7" s="136">
        <v>0.0</v>
      </c>
      <c r="AP7" s="136">
        <v>0.0</v>
      </c>
      <c r="AQ7" s="136">
        <v>0.0</v>
      </c>
      <c r="AR7" s="136">
        <v>0.0</v>
      </c>
      <c r="AS7" s="136">
        <v>0.0</v>
      </c>
      <c r="AT7" s="136">
        <v>0.0</v>
      </c>
      <c r="AU7" s="136">
        <v>0.0</v>
      </c>
      <c r="AV7" s="136">
        <v>0.0</v>
      </c>
      <c r="AW7" s="137">
        <v>0.0</v>
      </c>
      <c r="AX7" s="1"/>
      <c r="AY7" s="138">
        <f t="shared" ref="AY7:AY107" si="1">SUM(B7:M7)</f>
        <v>0</v>
      </c>
      <c r="AZ7" s="137">
        <f t="shared" ref="AZ7:AZ107" si="2">SUM(N7:Y7)</f>
        <v>0</v>
      </c>
      <c r="BA7" s="138">
        <f t="shared" ref="BA7:BA107" si="3">SUM(Z7:AK7)</f>
        <v>0</v>
      </c>
      <c r="BB7" s="137">
        <f t="shared" ref="BB7:BB107" si="4">SUM(AL7:AW7)</f>
        <v>0</v>
      </c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</row>
    <row r="8" ht="12.75" customHeight="1">
      <c r="A8" s="135" t="str">
        <f>'Product Landed Costs (3PL)'!A6</f>
        <v>SKU 2</v>
      </c>
      <c r="B8" s="136">
        <v>0.0</v>
      </c>
      <c r="C8" s="136">
        <v>0.0</v>
      </c>
      <c r="D8" s="136">
        <v>0.0</v>
      </c>
      <c r="E8" s="136">
        <v>0.0</v>
      </c>
      <c r="F8" s="136">
        <v>0.0</v>
      </c>
      <c r="G8" s="136">
        <v>0.0</v>
      </c>
      <c r="H8" s="136">
        <v>0.0</v>
      </c>
      <c r="I8" s="136">
        <v>0.0</v>
      </c>
      <c r="J8" s="136">
        <v>0.0</v>
      </c>
      <c r="K8" s="136">
        <v>0.0</v>
      </c>
      <c r="L8" s="136">
        <v>0.0</v>
      </c>
      <c r="M8" s="137">
        <v>0.0</v>
      </c>
      <c r="N8" s="136">
        <v>0.0</v>
      </c>
      <c r="O8" s="136">
        <v>0.0</v>
      </c>
      <c r="P8" s="136">
        <v>0.0</v>
      </c>
      <c r="Q8" s="136">
        <v>0.0</v>
      </c>
      <c r="R8" s="136">
        <v>0.0</v>
      </c>
      <c r="S8" s="136">
        <v>0.0</v>
      </c>
      <c r="T8" s="136">
        <v>0.0</v>
      </c>
      <c r="U8" s="136">
        <v>0.0</v>
      </c>
      <c r="V8" s="136">
        <v>0.0</v>
      </c>
      <c r="W8" s="136">
        <v>0.0</v>
      </c>
      <c r="X8" s="136">
        <v>0.0</v>
      </c>
      <c r="Y8" s="137">
        <v>0.0</v>
      </c>
      <c r="Z8" s="136">
        <v>0.0</v>
      </c>
      <c r="AA8" s="136">
        <v>0.0</v>
      </c>
      <c r="AB8" s="136">
        <v>0.0</v>
      </c>
      <c r="AC8" s="136">
        <v>0.0</v>
      </c>
      <c r="AD8" s="136">
        <v>0.0</v>
      </c>
      <c r="AE8" s="136">
        <v>0.0</v>
      </c>
      <c r="AF8" s="136">
        <v>0.0</v>
      </c>
      <c r="AG8" s="136">
        <v>0.0</v>
      </c>
      <c r="AH8" s="136">
        <v>0.0</v>
      </c>
      <c r="AI8" s="136">
        <v>0.0</v>
      </c>
      <c r="AJ8" s="136">
        <v>0.0</v>
      </c>
      <c r="AK8" s="137">
        <v>0.0</v>
      </c>
      <c r="AL8" s="136">
        <v>0.0</v>
      </c>
      <c r="AM8" s="136">
        <v>0.0</v>
      </c>
      <c r="AN8" s="136">
        <v>0.0</v>
      </c>
      <c r="AO8" s="136">
        <v>0.0</v>
      </c>
      <c r="AP8" s="136">
        <v>0.0</v>
      </c>
      <c r="AQ8" s="136">
        <v>0.0</v>
      </c>
      <c r="AR8" s="136">
        <v>0.0</v>
      </c>
      <c r="AS8" s="136">
        <v>0.0</v>
      </c>
      <c r="AT8" s="136">
        <v>0.0</v>
      </c>
      <c r="AU8" s="136">
        <v>0.0</v>
      </c>
      <c r="AV8" s="136">
        <v>0.0</v>
      </c>
      <c r="AW8" s="137">
        <v>0.0</v>
      </c>
      <c r="AX8" s="1"/>
      <c r="AY8" s="138">
        <f t="shared" si="1"/>
        <v>0</v>
      </c>
      <c r="AZ8" s="137">
        <f t="shared" si="2"/>
        <v>0</v>
      </c>
      <c r="BA8" s="138">
        <f t="shared" si="3"/>
        <v>0</v>
      </c>
      <c r="BB8" s="137">
        <f t="shared" si="4"/>
        <v>0</v>
      </c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</row>
    <row r="9" ht="12.75" customHeight="1">
      <c r="A9" s="135" t="str">
        <f>'Product Landed Costs (3PL)'!A7</f>
        <v>SKU 3</v>
      </c>
      <c r="B9" s="136">
        <v>0.0</v>
      </c>
      <c r="C9" s="136">
        <v>0.0</v>
      </c>
      <c r="D9" s="136">
        <v>0.0</v>
      </c>
      <c r="E9" s="136">
        <v>0.0</v>
      </c>
      <c r="F9" s="136">
        <v>0.0</v>
      </c>
      <c r="G9" s="136">
        <v>0.0</v>
      </c>
      <c r="H9" s="136">
        <v>0.0</v>
      </c>
      <c r="I9" s="136">
        <v>0.0</v>
      </c>
      <c r="J9" s="136">
        <v>0.0</v>
      </c>
      <c r="K9" s="136">
        <v>0.0</v>
      </c>
      <c r="L9" s="136">
        <v>0.0</v>
      </c>
      <c r="M9" s="137">
        <v>0.0</v>
      </c>
      <c r="N9" s="136">
        <v>0.0</v>
      </c>
      <c r="O9" s="136">
        <v>0.0</v>
      </c>
      <c r="P9" s="136">
        <v>0.0</v>
      </c>
      <c r="Q9" s="136">
        <v>0.0</v>
      </c>
      <c r="R9" s="136">
        <v>0.0</v>
      </c>
      <c r="S9" s="136">
        <v>0.0</v>
      </c>
      <c r="T9" s="136">
        <v>0.0</v>
      </c>
      <c r="U9" s="136">
        <v>0.0</v>
      </c>
      <c r="V9" s="136">
        <v>0.0</v>
      </c>
      <c r="W9" s="136">
        <v>0.0</v>
      </c>
      <c r="X9" s="136">
        <v>0.0</v>
      </c>
      <c r="Y9" s="137">
        <v>0.0</v>
      </c>
      <c r="Z9" s="136">
        <v>0.0</v>
      </c>
      <c r="AA9" s="136">
        <v>0.0</v>
      </c>
      <c r="AB9" s="136">
        <v>0.0</v>
      </c>
      <c r="AC9" s="136">
        <v>0.0</v>
      </c>
      <c r="AD9" s="136">
        <v>0.0</v>
      </c>
      <c r="AE9" s="136">
        <v>0.0</v>
      </c>
      <c r="AF9" s="136">
        <v>0.0</v>
      </c>
      <c r="AG9" s="136">
        <v>0.0</v>
      </c>
      <c r="AH9" s="136">
        <v>0.0</v>
      </c>
      <c r="AI9" s="136">
        <v>0.0</v>
      </c>
      <c r="AJ9" s="136">
        <v>0.0</v>
      </c>
      <c r="AK9" s="137">
        <v>0.0</v>
      </c>
      <c r="AL9" s="136">
        <v>0.0</v>
      </c>
      <c r="AM9" s="136">
        <v>0.0</v>
      </c>
      <c r="AN9" s="136">
        <v>0.0</v>
      </c>
      <c r="AO9" s="136">
        <v>0.0</v>
      </c>
      <c r="AP9" s="136">
        <v>0.0</v>
      </c>
      <c r="AQ9" s="136">
        <v>0.0</v>
      </c>
      <c r="AR9" s="136">
        <v>0.0</v>
      </c>
      <c r="AS9" s="136">
        <v>0.0</v>
      </c>
      <c r="AT9" s="136">
        <v>0.0</v>
      </c>
      <c r="AU9" s="136">
        <v>0.0</v>
      </c>
      <c r="AV9" s="136">
        <v>0.0</v>
      </c>
      <c r="AW9" s="137">
        <v>0.0</v>
      </c>
      <c r="AX9" s="1"/>
      <c r="AY9" s="138">
        <f t="shared" si="1"/>
        <v>0</v>
      </c>
      <c r="AZ9" s="137">
        <f t="shared" si="2"/>
        <v>0</v>
      </c>
      <c r="BA9" s="138">
        <f t="shared" si="3"/>
        <v>0</v>
      </c>
      <c r="BB9" s="137">
        <f t="shared" si="4"/>
        <v>0</v>
      </c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</row>
    <row r="10" ht="12.75" customHeight="1">
      <c r="A10" s="135" t="str">
        <f>'Product Landed Costs (3PL)'!A8</f>
        <v/>
      </c>
      <c r="B10" s="136">
        <v>0.0</v>
      </c>
      <c r="C10" s="136">
        <v>0.0</v>
      </c>
      <c r="D10" s="136">
        <v>0.0</v>
      </c>
      <c r="E10" s="136">
        <v>0.0</v>
      </c>
      <c r="F10" s="136">
        <v>0.0</v>
      </c>
      <c r="G10" s="136">
        <v>0.0</v>
      </c>
      <c r="H10" s="136">
        <v>0.0</v>
      </c>
      <c r="I10" s="136">
        <v>0.0</v>
      </c>
      <c r="J10" s="136">
        <v>0.0</v>
      </c>
      <c r="K10" s="136">
        <v>0.0</v>
      </c>
      <c r="L10" s="136">
        <v>0.0</v>
      </c>
      <c r="M10" s="137">
        <v>0.0</v>
      </c>
      <c r="N10" s="136">
        <v>0.0</v>
      </c>
      <c r="O10" s="136">
        <v>0.0</v>
      </c>
      <c r="P10" s="136">
        <v>0.0</v>
      </c>
      <c r="Q10" s="136">
        <v>0.0</v>
      </c>
      <c r="R10" s="136">
        <v>0.0</v>
      </c>
      <c r="S10" s="136">
        <v>0.0</v>
      </c>
      <c r="T10" s="136">
        <v>0.0</v>
      </c>
      <c r="U10" s="136">
        <v>0.0</v>
      </c>
      <c r="V10" s="136">
        <v>0.0</v>
      </c>
      <c r="W10" s="136">
        <v>0.0</v>
      </c>
      <c r="X10" s="136">
        <v>0.0</v>
      </c>
      <c r="Y10" s="137">
        <v>0.0</v>
      </c>
      <c r="Z10" s="136">
        <v>0.0</v>
      </c>
      <c r="AA10" s="136">
        <v>0.0</v>
      </c>
      <c r="AB10" s="136">
        <v>0.0</v>
      </c>
      <c r="AC10" s="136">
        <v>0.0</v>
      </c>
      <c r="AD10" s="136">
        <v>0.0</v>
      </c>
      <c r="AE10" s="136">
        <v>0.0</v>
      </c>
      <c r="AF10" s="136">
        <v>0.0</v>
      </c>
      <c r="AG10" s="136">
        <v>0.0</v>
      </c>
      <c r="AH10" s="136">
        <v>0.0</v>
      </c>
      <c r="AI10" s="136">
        <v>0.0</v>
      </c>
      <c r="AJ10" s="136">
        <v>0.0</v>
      </c>
      <c r="AK10" s="137">
        <v>0.0</v>
      </c>
      <c r="AL10" s="136">
        <v>0.0</v>
      </c>
      <c r="AM10" s="136">
        <v>0.0</v>
      </c>
      <c r="AN10" s="136">
        <v>0.0</v>
      </c>
      <c r="AO10" s="136">
        <v>0.0</v>
      </c>
      <c r="AP10" s="136">
        <v>0.0</v>
      </c>
      <c r="AQ10" s="136">
        <v>0.0</v>
      </c>
      <c r="AR10" s="136">
        <v>0.0</v>
      </c>
      <c r="AS10" s="136">
        <v>0.0</v>
      </c>
      <c r="AT10" s="136">
        <v>0.0</v>
      </c>
      <c r="AU10" s="136">
        <v>0.0</v>
      </c>
      <c r="AV10" s="136">
        <v>0.0</v>
      </c>
      <c r="AW10" s="137">
        <v>0.0</v>
      </c>
      <c r="AX10" s="1"/>
      <c r="AY10" s="138">
        <f t="shared" si="1"/>
        <v>0</v>
      </c>
      <c r="AZ10" s="137">
        <f t="shared" si="2"/>
        <v>0</v>
      </c>
      <c r="BA10" s="138">
        <f t="shared" si="3"/>
        <v>0</v>
      </c>
      <c r="BB10" s="137">
        <f t="shared" si="4"/>
        <v>0</v>
      </c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</row>
    <row r="11" ht="12.75" customHeight="1">
      <c r="A11" s="135" t="str">
        <f>'Product Landed Costs (3PL)'!A9</f>
        <v/>
      </c>
      <c r="B11" s="136">
        <v>0.0</v>
      </c>
      <c r="C11" s="136">
        <v>0.0</v>
      </c>
      <c r="D11" s="136">
        <v>0.0</v>
      </c>
      <c r="E11" s="136">
        <v>0.0</v>
      </c>
      <c r="F11" s="136">
        <v>0.0</v>
      </c>
      <c r="G11" s="136">
        <v>0.0</v>
      </c>
      <c r="H11" s="136">
        <v>0.0</v>
      </c>
      <c r="I11" s="136">
        <v>0.0</v>
      </c>
      <c r="J11" s="136">
        <v>0.0</v>
      </c>
      <c r="K11" s="136">
        <v>0.0</v>
      </c>
      <c r="L11" s="136">
        <v>0.0</v>
      </c>
      <c r="M11" s="137">
        <v>0.0</v>
      </c>
      <c r="N11" s="136">
        <v>0.0</v>
      </c>
      <c r="O11" s="136">
        <v>0.0</v>
      </c>
      <c r="P11" s="136">
        <v>0.0</v>
      </c>
      <c r="Q11" s="136">
        <v>0.0</v>
      </c>
      <c r="R11" s="136">
        <v>0.0</v>
      </c>
      <c r="S11" s="136">
        <v>0.0</v>
      </c>
      <c r="T11" s="136">
        <v>0.0</v>
      </c>
      <c r="U11" s="136">
        <v>0.0</v>
      </c>
      <c r="V11" s="136">
        <v>0.0</v>
      </c>
      <c r="W11" s="136">
        <v>0.0</v>
      </c>
      <c r="X11" s="136">
        <v>0.0</v>
      </c>
      <c r="Y11" s="137">
        <v>0.0</v>
      </c>
      <c r="Z11" s="136">
        <v>0.0</v>
      </c>
      <c r="AA11" s="136">
        <v>0.0</v>
      </c>
      <c r="AB11" s="136">
        <v>0.0</v>
      </c>
      <c r="AC11" s="136">
        <v>0.0</v>
      </c>
      <c r="AD11" s="136">
        <v>0.0</v>
      </c>
      <c r="AE11" s="136">
        <v>0.0</v>
      </c>
      <c r="AF11" s="136">
        <v>0.0</v>
      </c>
      <c r="AG11" s="136">
        <v>0.0</v>
      </c>
      <c r="AH11" s="136">
        <v>0.0</v>
      </c>
      <c r="AI11" s="136">
        <v>0.0</v>
      </c>
      <c r="AJ11" s="136">
        <v>0.0</v>
      </c>
      <c r="AK11" s="137">
        <v>0.0</v>
      </c>
      <c r="AL11" s="136">
        <v>0.0</v>
      </c>
      <c r="AM11" s="136">
        <v>0.0</v>
      </c>
      <c r="AN11" s="136">
        <v>0.0</v>
      </c>
      <c r="AO11" s="136">
        <v>0.0</v>
      </c>
      <c r="AP11" s="136">
        <v>0.0</v>
      </c>
      <c r="AQ11" s="136">
        <v>0.0</v>
      </c>
      <c r="AR11" s="136">
        <v>0.0</v>
      </c>
      <c r="AS11" s="136">
        <v>0.0</v>
      </c>
      <c r="AT11" s="136">
        <v>0.0</v>
      </c>
      <c r="AU11" s="136">
        <v>0.0</v>
      </c>
      <c r="AV11" s="136">
        <v>0.0</v>
      </c>
      <c r="AW11" s="137">
        <v>0.0</v>
      </c>
      <c r="AX11" s="1"/>
      <c r="AY11" s="138">
        <f t="shared" si="1"/>
        <v>0</v>
      </c>
      <c r="AZ11" s="137">
        <f t="shared" si="2"/>
        <v>0</v>
      </c>
      <c r="BA11" s="138">
        <f t="shared" si="3"/>
        <v>0</v>
      </c>
      <c r="BB11" s="137">
        <f t="shared" si="4"/>
        <v>0</v>
      </c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</row>
    <row r="12" ht="12.75" customHeight="1">
      <c r="A12" s="135" t="str">
        <f>'Product Landed Costs (3PL)'!A10</f>
        <v/>
      </c>
      <c r="B12" s="136">
        <v>0.0</v>
      </c>
      <c r="C12" s="136">
        <v>0.0</v>
      </c>
      <c r="D12" s="136">
        <v>0.0</v>
      </c>
      <c r="E12" s="136">
        <v>0.0</v>
      </c>
      <c r="F12" s="136">
        <v>0.0</v>
      </c>
      <c r="G12" s="136">
        <v>0.0</v>
      </c>
      <c r="H12" s="136">
        <v>0.0</v>
      </c>
      <c r="I12" s="136">
        <v>0.0</v>
      </c>
      <c r="J12" s="136">
        <v>0.0</v>
      </c>
      <c r="K12" s="136">
        <v>0.0</v>
      </c>
      <c r="L12" s="136">
        <v>0.0</v>
      </c>
      <c r="M12" s="137">
        <v>0.0</v>
      </c>
      <c r="N12" s="136">
        <v>0.0</v>
      </c>
      <c r="O12" s="136">
        <v>0.0</v>
      </c>
      <c r="P12" s="136">
        <v>0.0</v>
      </c>
      <c r="Q12" s="136">
        <v>0.0</v>
      </c>
      <c r="R12" s="136">
        <v>0.0</v>
      </c>
      <c r="S12" s="136">
        <v>0.0</v>
      </c>
      <c r="T12" s="136">
        <v>0.0</v>
      </c>
      <c r="U12" s="136">
        <v>0.0</v>
      </c>
      <c r="V12" s="136">
        <v>0.0</v>
      </c>
      <c r="W12" s="136">
        <v>0.0</v>
      </c>
      <c r="X12" s="136">
        <v>0.0</v>
      </c>
      <c r="Y12" s="137">
        <v>0.0</v>
      </c>
      <c r="Z12" s="136">
        <v>0.0</v>
      </c>
      <c r="AA12" s="136">
        <v>0.0</v>
      </c>
      <c r="AB12" s="136">
        <v>0.0</v>
      </c>
      <c r="AC12" s="136">
        <v>0.0</v>
      </c>
      <c r="AD12" s="136">
        <v>0.0</v>
      </c>
      <c r="AE12" s="136">
        <v>0.0</v>
      </c>
      <c r="AF12" s="136">
        <v>0.0</v>
      </c>
      <c r="AG12" s="136">
        <v>0.0</v>
      </c>
      <c r="AH12" s="136">
        <v>0.0</v>
      </c>
      <c r="AI12" s="136">
        <v>0.0</v>
      </c>
      <c r="AJ12" s="136">
        <v>0.0</v>
      </c>
      <c r="AK12" s="137">
        <v>0.0</v>
      </c>
      <c r="AL12" s="136">
        <v>0.0</v>
      </c>
      <c r="AM12" s="136">
        <v>0.0</v>
      </c>
      <c r="AN12" s="136">
        <v>0.0</v>
      </c>
      <c r="AO12" s="136">
        <v>0.0</v>
      </c>
      <c r="AP12" s="136">
        <v>0.0</v>
      </c>
      <c r="AQ12" s="136">
        <v>0.0</v>
      </c>
      <c r="AR12" s="136">
        <v>0.0</v>
      </c>
      <c r="AS12" s="136">
        <v>0.0</v>
      </c>
      <c r="AT12" s="136">
        <v>0.0</v>
      </c>
      <c r="AU12" s="136">
        <v>0.0</v>
      </c>
      <c r="AV12" s="136">
        <v>0.0</v>
      </c>
      <c r="AW12" s="137">
        <v>0.0</v>
      </c>
      <c r="AX12" s="1"/>
      <c r="AY12" s="138">
        <f t="shared" si="1"/>
        <v>0</v>
      </c>
      <c r="AZ12" s="137">
        <f t="shared" si="2"/>
        <v>0</v>
      </c>
      <c r="BA12" s="138">
        <f t="shared" si="3"/>
        <v>0</v>
      </c>
      <c r="BB12" s="137">
        <f t="shared" si="4"/>
        <v>0</v>
      </c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</row>
    <row r="13" ht="12.75" customHeight="1">
      <c r="A13" s="135" t="str">
        <f>'Product Landed Costs (3PL)'!A11</f>
        <v/>
      </c>
      <c r="B13" s="136">
        <v>0.0</v>
      </c>
      <c r="C13" s="136">
        <v>0.0</v>
      </c>
      <c r="D13" s="136">
        <v>0.0</v>
      </c>
      <c r="E13" s="136">
        <v>0.0</v>
      </c>
      <c r="F13" s="136">
        <v>0.0</v>
      </c>
      <c r="G13" s="136">
        <v>0.0</v>
      </c>
      <c r="H13" s="136">
        <v>0.0</v>
      </c>
      <c r="I13" s="136">
        <v>0.0</v>
      </c>
      <c r="J13" s="136">
        <v>0.0</v>
      </c>
      <c r="K13" s="136">
        <v>0.0</v>
      </c>
      <c r="L13" s="136">
        <v>0.0</v>
      </c>
      <c r="M13" s="137">
        <v>0.0</v>
      </c>
      <c r="N13" s="136">
        <v>0.0</v>
      </c>
      <c r="O13" s="136">
        <v>0.0</v>
      </c>
      <c r="P13" s="136">
        <v>0.0</v>
      </c>
      <c r="Q13" s="136">
        <v>0.0</v>
      </c>
      <c r="R13" s="136">
        <v>0.0</v>
      </c>
      <c r="S13" s="136">
        <v>0.0</v>
      </c>
      <c r="T13" s="136">
        <v>0.0</v>
      </c>
      <c r="U13" s="136">
        <v>0.0</v>
      </c>
      <c r="V13" s="136">
        <v>0.0</v>
      </c>
      <c r="W13" s="136">
        <v>0.0</v>
      </c>
      <c r="X13" s="136">
        <v>0.0</v>
      </c>
      <c r="Y13" s="137">
        <v>0.0</v>
      </c>
      <c r="Z13" s="136">
        <v>0.0</v>
      </c>
      <c r="AA13" s="136">
        <v>0.0</v>
      </c>
      <c r="AB13" s="136">
        <v>0.0</v>
      </c>
      <c r="AC13" s="136">
        <v>0.0</v>
      </c>
      <c r="AD13" s="136">
        <v>0.0</v>
      </c>
      <c r="AE13" s="136">
        <v>0.0</v>
      </c>
      <c r="AF13" s="136">
        <v>0.0</v>
      </c>
      <c r="AG13" s="136">
        <v>0.0</v>
      </c>
      <c r="AH13" s="136">
        <v>0.0</v>
      </c>
      <c r="AI13" s="136">
        <v>0.0</v>
      </c>
      <c r="AJ13" s="136">
        <v>0.0</v>
      </c>
      <c r="AK13" s="137">
        <v>0.0</v>
      </c>
      <c r="AL13" s="136">
        <v>0.0</v>
      </c>
      <c r="AM13" s="136">
        <v>0.0</v>
      </c>
      <c r="AN13" s="136">
        <v>0.0</v>
      </c>
      <c r="AO13" s="136">
        <v>0.0</v>
      </c>
      <c r="AP13" s="136">
        <v>0.0</v>
      </c>
      <c r="AQ13" s="136">
        <v>0.0</v>
      </c>
      <c r="AR13" s="136">
        <v>0.0</v>
      </c>
      <c r="AS13" s="136">
        <v>0.0</v>
      </c>
      <c r="AT13" s="136">
        <v>0.0</v>
      </c>
      <c r="AU13" s="136">
        <v>0.0</v>
      </c>
      <c r="AV13" s="136">
        <v>0.0</v>
      </c>
      <c r="AW13" s="137">
        <v>0.0</v>
      </c>
      <c r="AX13" s="1"/>
      <c r="AY13" s="138">
        <f t="shared" si="1"/>
        <v>0</v>
      </c>
      <c r="AZ13" s="137">
        <f t="shared" si="2"/>
        <v>0</v>
      </c>
      <c r="BA13" s="138">
        <f t="shared" si="3"/>
        <v>0</v>
      </c>
      <c r="BB13" s="137">
        <f t="shared" si="4"/>
        <v>0</v>
      </c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</row>
    <row r="14" ht="12.75" customHeight="1">
      <c r="A14" s="135" t="str">
        <f>'Product Landed Costs (3PL)'!A12</f>
        <v/>
      </c>
      <c r="B14" s="136">
        <v>0.0</v>
      </c>
      <c r="C14" s="136">
        <v>0.0</v>
      </c>
      <c r="D14" s="136">
        <v>0.0</v>
      </c>
      <c r="E14" s="136">
        <v>0.0</v>
      </c>
      <c r="F14" s="136">
        <v>0.0</v>
      </c>
      <c r="G14" s="136">
        <v>0.0</v>
      </c>
      <c r="H14" s="136">
        <v>0.0</v>
      </c>
      <c r="I14" s="136">
        <v>0.0</v>
      </c>
      <c r="J14" s="136">
        <v>0.0</v>
      </c>
      <c r="K14" s="136">
        <v>0.0</v>
      </c>
      <c r="L14" s="136">
        <v>0.0</v>
      </c>
      <c r="M14" s="137">
        <v>0.0</v>
      </c>
      <c r="N14" s="136">
        <v>0.0</v>
      </c>
      <c r="O14" s="136">
        <v>0.0</v>
      </c>
      <c r="P14" s="136">
        <v>0.0</v>
      </c>
      <c r="Q14" s="136">
        <v>0.0</v>
      </c>
      <c r="R14" s="136">
        <v>0.0</v>
      </c>
      <c r="S14" s="136">
        <v>0.0</v>
      </c>
      <c r="T14" s="136">
        <v>0.0</v>
      </c>
      <c r="U14" s="136">
        <v>0.0</v>
      </c>
      <c r="V14" s="136">
        <v>0.0</v>
      </c>
      <c r="W14" s="136">
        <v>0.0</v>
      </c>
      <c r="X14" s="136">
        <v>0.0</v>
      </c>
      <c r="Y14" s="137">
        <v>0.0</v>
      </c>
      <c r="Z14" s="136">
        <v>0.0</v>
      </c>
      <c r="AA14" s="136">
        <v>0.0</v>
      </c>
      <c r="AB14" s="136">
        <v>0.0</v>
      </c>
      <c r="AC14" s="136">
        <v>0.0</v>
      </c>
      <c r="AD14" s="136">
        <v>0.0</v>
      </c>
      <c r="AE14" s="136">
        <v>0.0</v>
      </c>
      <c r="AF14" s="136">
        <v>0.0</v>
      </c>
      <c r="AG14" s="136">
        <v>0.0</v>
      </c>
      <c r="AH14" s="136">
        <v>0.0</v>
      </c>
      <c r="AI14" s="136">
        <v>0.0</v>
      </c>
      <c r="AJ14" s="136">
        <v>0.0</v>
      </c>
      <c r="AK14" s="137">
        <v>0.0</v>
      </c>
      <c r="AL14" s="136">
        <v>0.0</v>
      </c>
      <c r="AM14" s="136">
        <v>0.0</v>
      </c>
      <c r="AN14" s="136">
        <v>0.0</v>
      </c>
      <c r="AO14" s="136">
        <v>0.0</v>
      </c>
      <c r="AP14" s="136">
        <v>0.0</v>
      </c>
      <c r="AQ14" s="136">
        <v>0.0</v>
      </c>
      <c r="AR14" s="136">
        <v>0.0</v>
      </c>
      <c r="AS14" s="136">
        <v>0.0</v>
      </c>
      <c r="AT14" s="136">
        <v>0.0</v>
      </c>
      <c r="AU14" s="136">
        <v>0.0</v>
      </c>
      <c r="AV14" s="136">
        <v>0.0</v>
      </c>
      <c r="AW14" s="137">
        <v>0.0</v>
      </c>
      <c r="AX14" s="1"/>
      <c r="AY14" s="138">
        <f t="shared" si="1"/>
        <v>0</v>
      </c>
      <c r="AZ14" s="137">
        <f t="shared" si="2"/>
        <v>0</v>
      </c>
      <c r="BA14" s="138">
        <f t="shared" si="3"/>
        <v>0</v>
      </c>
      <c r="BB14" s="137">
        <f t="shared" si="4"/>
        <v>0</v>
      </c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</row>
    <row r="15" ht="12.75" customHeight="1">
      <c r="A15" s="135" t="str">
        <f>'Product Landed Costs (3PL)'!A13</f>
        <v/>
      </c>
      <c r="B15" s="136">
        <v>0.0</v>
      </c>
      <c r="C15" s="136">
        <v>0.0</v>
      </c>
      <c r="D15" s="136">
        <v>0.0</v>
      </c>
      <c r="E15" s="136">
        <v>0.0</v>
      </c>
      <c r="F15" s="136">
        <v>0.0</v>
      </c>
      <c r="G15" s="136">
        <v>0.0</v>
      </c>
      <c r="H15" s="136">
        <v>0.0</v>
      </c>
      <c r="I15" s="136">
        <v>0.0</v>
      </c>
      <c r="J15" s="136">
        <v>0.0</v>
      </c>
      <c r="K15" s="136">
        <v>0.0</v>
      </c>
      <c r="L15" s="136">
        <v>0.0</v>
      </c>
      <c r="M15" s="137">
        <v>0.0</v>
      </c>
      <c r="N15" s="136">
        <v>0.0</v>
      </c>
      <c r="O15" s="136">
        <v>0.0</v>
      </c>
      <c r="P15" s="136">
        <v>0.0</v>
      </c>
      <c r="Q15" s="136">
        <v>0.0</v>
      </c>
      <c r="R15" s="136">
        <v>0.0</v>
      </c>
      <c r="S15" s="136">
        <v>0.0</v>
      </c>
      <c r="T15" s="136">
        <v>0.0</v>
      </c>
      <c r="U15" s="136">
        <v>0.0</v>
      </c>
      <c r="V15" s="136">
        <v>0.0</v>
      </c>
      <c r="W15" s="136">
        <v>0.0</v>
      </c>
      <c r="X15" s="136">
        <v>0.0</v>
      </c>
      <c r="Y15" s="137">
        <v>0.0</v>
      </c>
      <c r="Z15" s="136">
        <v>0.0</v>
      </c>
      <c r="AA15" s="136">
        <v>0.0</v>
      </c>
      <c r="AB15" s="136">
        <v>0.0</v>
      </c>
      <c r="AC15" s="136">
        <v>0.0</v>
      </c>
      <c r="AD15" s="136">
        <v>0.0</v>
      </c>
      <c r="AE15" s="136">
        <v>0.0</v>
      </c>
      <c r="AF15" s="136">
        <v>0.0</v>
      </c>
      <c r="AG15" s="136">
        <v>0.0</v>
      </c>
      <c r="AH15" s="136">
        <v>0.0</v>
      </c>
      <c r="AI15" s="136">
        <v>0.0</v>
      </c>
      <c r="AJ15" s="136">
        <v>0.0</v>
      </c>
      <c r="AK15" s="137">
        <v>0.0</v>
      </c>
      <c r="AL15" s="136">
        <v>0.0</v>
      </c>
      <c r="AM15" s="136">
        <v>0.0</v>
      </c>
      <c r="AN15" s="136">
        <v>0.0</v>
      </c>
      <c r="AO15" s="136">
        <v>0.0</v>
      </c>
      <c r="AP15" s="136">
        <v>0.0</v>
      </c>
      <c r="AQ15" s="136">
        <v>0.0</v>
      </c>
      <c r="AR15" s="136">
        <v>0.0</v>
      </c>
      <c r="AS15" s="136">
        <v>0.0</v>
      </c>
      <c r="AT15" s="136">
        <v>0.0</v>
      </c>
      <c r="AU15" s="136">
        <v>0.0</v>
      </c>
      <c r="AV15" s="136">
        <v>0.0</v>
      </c>
      <c r="AW15" s="137">
        <v>0.0</v>
      </c>
      <c r="AX15" s="1"/>
      <c r="AY15" s="138">
        <f t="shared" si="1"/>
        <v>0</v>
      </c>
      <c r="AZ15" s="137">
        <f t="shared" si="2"/>
        <v>0</v>
      </c>
      <c r="BA15" s="138">
        <f t="shared" si="3"/>
        <v>0</v>
      </c>
      <c r="BB15" s="137">
        <f t="shared" si="4"/>
        <v>0</v>
      </c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</row>
    <row r="16" ht="12.75" customHeight="1">
      <c r="A16" s="135" t="str">
        <f>'Product Landed Costs (3PL)'!A14</f>
        <v/>
      </c>
      <c r="B16" s="136">
        <v>0.0</v>
      </c>
      <c r="C16" s="136">
        <v>0.0</v>
      </c>
      <c r="D16" s="136">
        <v>0.0</v>
      </c>
      <c r="E16" s="136">
        <v>0.0</v>
      </c>
      <c r="F16" s="136">
        <v>0.0</v>
      </c>
      <c r="G16" s="136">
        <v>0.0</v>
      </c>
      <c r="H16" s="136">
        <v>0.0</v>
      </c>
      <c r="I16" s="136">
        <v>0.0</v>
      </c>
      <c r="J16" s="136">
        <v>0.0</v>
      </c>
      <c r="K16" s="136">
        <v>0.0</v>
      </c>
      <c r="L16" s="136">
        <v>0.0</v>
      </c>
      <c r="M16" s="137">
        <v>0.0</v>
      </c>
      <c r="N16" s="136">
        <v>0.0</v>
      </c>
      <c r="O16" s="136">
        <v>0.0</v>
      </c>
      <c r="P16" s="136">
        <v>0.0</v>
      </c>
      <c r="Q16" s="136">
        <v>0.0</v>
      </c>
      <c r="R16" s="136">
        <v>0.0</v>
      </c>
      <c r="S16" s="136">
        <v>0.0</v>
      </c>
      <c r="T16" s="136">
        <v>0.0</v>
      </c>
      <c r="U16" s="136">
        <v>0.0</v>
      </c>
      <c r="V16" s="136">
        <v>0.0</v>
      </c>
      <c r="W16" s="136">
        <v>0.0</v>
      </c>
      <c r="X16" s="136">
        <v>0.0</v>
      </c>
      <c r="Y16" s="137">
        <v>0.0</v>
      </c>
      <c r="Z16" s="136">
        <v>0.0</v>
      </c>
      <c r="AA16" s="136">
        <v>0.0</v>
      </c>
      <c r="AB16" s="136">
        <v>0.0</v>
      </c>
      <c r="AC16" s="136">
        <v>0.0</v>
      </c>
      <c r="AD16" s="136">
        <v>0.0</v>
      </c>
      <c r="AE16" s="136">
        <v>0.0</v>
      </c>
      <c r="AF16" s="136">
        <v>0.0</v>
      </c>
      <c r="AG16" s="136">
        <v>0.0</v>
      </c>
      <c r="AH16" s="136">
        <v>0.0</v>
      </c>
      <c r="AI16" s="136">
        <v>0.0</v>
      </c>
      <c r="AJ16" s="136">
        <v>0.0</v>
      </c>
      <c r="AK16" s="137">
        <v>0.0</v>
      </c>
      <c r="AL16" s="136">
        <v>0.0</v>
      </c>
      <c r="AM16" s="136">
        <v>0.0</v>
      </c>
      <c r="AN16" s="136">
        <v>0.0</v>
      </c>
      <c r="AO16" s="136">
        <v>0.0</v>
      </c>
      <c r="AP16" s="136">
        <v>0.0</v>
      </c>
      <c r="AQ16" s="136">
        <v>0.0</v>
      </c>
      <c r="AR16" s="136">
        <v>0.0</v>
      </c>
      <c r="AS16" s="136">
        <v>0.0</v>
      </c>
      <c r="AT16" s="136">
        <v>0.0</v>
      </c>
      <c r="AU16" s="136">
        <v>0.0</v>
      </c>
      <c r="AV16" s="136">
        <v>0.0</v>
      </c>
      <c r="AW16" s="137">
        <v>0.0</v>
      </c>
      <c r="AX16" s="1"/>
      <c r="AY16" s="138">
        <f t="shared" si="1"/>
        <v>0</v>
      </c>
      <c r="AZ16" s="137">
        <f t="shared" si="2"/>
        <v>0</v>
      </c>
      <c r="BA16" s="138">
        <f t="shared" si="3"/>
        <v>0</v>
      </c>
      <c r="BB16" s="137">
        <f t="shared" si="4"/>
        <v>0</v>
      </c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</row>
    <row r="17" ht="12.75" customHeight="1">
      <c r="A17" s="135" t="str">
        <f>'Product Landed Costs (3PL)'!A15</f>
        <v/>
      </c>
      <c r="B17" s="136">
        <v>0.0</v>
      </c>
      <c r="C17" s="136">
        <v>0.0</v>
      </c>
      <c r="D17" s="136">
        <v>0.0</v>
      </c>
      <c r="E17" s="136">
        <v>0.0</v>
      </c>
      <c r="F17" s="136">
        <v>0.0</v>
      </c>
      <c r="G17" s="136">
        <v>0.0</v>
      </c>
      <c r="H17" s="136">
        <v>0.0</v>
      </c>
      <c r="I17" s="136">
        <v>0.0</v>
      </c>
      <c r="J17" s="136">
        <v>0.0</v>
      </c>
      <c r="K17" s="136">
        <v>0.0</v>
      </c>
      <c r="L17" s="136">
        <v>0.0</v>
      </c>
      <c r="M17" s="137">
        <v>0.0</v>
      </c>
      <c r="N17" s="136">
        <v>0.0</v>
      </c>
      <c r="O17" s="136">
        <v>0.0</v>
      </c>
      <c r="P17" s="136">
        <v>0.0</v>
      </c>
      <c r="Q17" s="136">
        <v>0.0</v>
      </c>
      <c r="R17" s="136">
        <v>0.0</v>
      </c>
      <c r="S17" s="136">
        <v>0.0</v>
      </c>
      <c r="T17" s="136">
        <v>0.0</v>
      </c>
      <c r="U17" s="136">
        <v>0.0</v>
      </c>
      <c r="V17" s="136">
        <v>0.0</v>
      </c>
      <c r="W17" s="136">
        <v>0.0</v>
      </c>
      <c r="X17" s="136">
        <v>0.0</v>
      </c>
      <c r="Y17" s="137">
        <v>0.0</v>
      </c>
      <c r="Z17" s="136">
        <v>0.0</v>
      </c>
      <c r="AA17" s="136">
        <v>0.0</v>
      </c>
      <c r="AB17" s="136">
        <v>0.0</v>
      </c>
      <c r="AC17" s="136">
        <v>0.0</v>
      </c>
      <c r="AD17" s="136">
        <v>0.0</v>
      </c>
      <c r="AE17" s="136">
        <v>0.0</v>
      </c>
      <c r="AF17" s="136">
        <v>0.0</v>
      </c>
      <c r="AG17" s="136">
        <v>0.0</v>
      </c>
      <c r="AH17" s="136">
        <v>0.0</v>
      </c>
      <c r="AI17" s="136">
        <v>0.0</v>
      </c>
      <c r="AJ17" s="136">
        <v>0.0</v>
      </c>
      <c r="AK17" s="137">
        <v>0.0</v>
      </c>
      <c r="AL17" s="136">
        <v>0.0</v>
      </c>
      <c r="AM17" s="136">
        <v>0.0</v>
      </c>
      <c r="AN17" s="136">
        <v>0.0</v>
      </c>
      <c r="AO17" s="136">
        <v>0.0</v>
      </c>
      <c r="AP17" s="136">
        <v>0.0</v>
      </c>
      <c r="AQ17" s="136">
        <v>0.0</v>
      </c>
      <c r="AR17" s="136">
        <v>0.0</v>
      </c>
      <c r="AS17" s="136">
        <v>0.0</v>
      </c>
      <c r="AT17" s="136">
        <v>0.0</v>
      </c>
      <c r="AU17" s="136">
        <v>0.0</v>
      </c>
      <c r="AV17" s="136">
        <v>0.0</v>
      </c>
      <c r="AW17" s="137">
        <v>0.0</v>
      </c>
      <c r="AX17" s="1"/>
      <c r="AY17" s="138">
        <f t="shared" si="1"/>
        <v>0</v>
      </c>
      <c r="AZ17" s="137">
        <f t="shared" si="2"/>
        <v>0</v>
      </c>
      <c r="BA17" s="138">
        <f t="shared" si="3"/>
        <v>0</v>
      </c>
      <c r="BB17" s="137">
        <f t="shared" si="4"/>
        <v>0</v>
      </c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</row>
    <row r="18" ht="12.75" customHeight="1">
      <c r="A18" s="135" t="str">
        <f>'Product Landed Costs (3PL)'!A16</f>
        <v/>
      </c>
      <c r="B18" s="136">
        <v>0.0</v>
      </c>
      <c r="C18" s="136">
        <v>0.0</v>
      </c>
      <c r="D18" s="136">
        <v>0.0</v>
      </c>
      <c r="E18" s="136">
        <v>0.0</v>
      </c>
      <c r="F18" s="136">
        <v>0.0</v>
      </c>
      <c r="G18" s="136">
        <v>0.0</v>
      </c>
      <c r="H18" s="136">
        <v>0.0</v>
      </c>
      <c r="I18" s="136">
        <v>0.0</v>
      </c>
      <c r="J18" s="136">
        <v>0.0</v>
      </c>
      <c r="K18" s="136">
        <v>0.0</v>
      </c>
      <c r="L18" s="136">
        <v>0.0</v>
      </c>
      <c r="M18" s="137">
        <v>0.0</v>
      </c>
      <c r="N18" s="136">
        <v>0.0</v>
      </c>
      <c r="O18" s="136">
        <v>0.0</v>
      </c>
      <c r="P18" s="136">
        <v>0.0</v>
      </c>
      <c r="Q18" s="136">
        <v>0.0</v>
      </c>
      <c r="R18" s="136">
        <v>0.0</v>
      </c>
      <c r="S18" s="136">
        <v>0.0</v>
      </c>
      <c r="T18" s="136">
        <v>0.0</v>
      </c>
      <c r="U18" s="136">
        <v>0.0</v>
      </c>
      <c r="V18" s="136">
        <v>0.0</v>
      </c>
      <c r="W18" s="136">
        <v>0.0</v>
      </c>
      <c r="X18" s="136">
        <v>0.0</v>
      </c>
      <c r="Y18" s="137">
        <v>0.0</v>
      </c>
      <c r="Z18" s="136">
        <v>0.0</v>
      </c>
      <c r="AA18" s="136">
        <v>0.0</v>
      </c>
      <c r="AB18" s="136">
        <v>0.0</v>
      </c>
      <c r="AC18" s="136">
        <v>0.0</v>
      </c>
      <c r="AD18" s="136">
        <v>0.0</v>
      </c>
      <c r="AE18" s="136">
        <v>0.0</v>
      </c>
      <c r="AF18" s="136">
        <v>0.0</v>
      </c>
      <c r="AG18" s="136">
        <v>0.0</v>
      </c>
      <c r="AH18" s="136">
        <v>0.0</v>
      </c>
      <c r="AI18" s="136">
        <v>0.0</v>
      </c>
      <c r="AJ18" s="136">
        <v>0.0</v>
      </c>
      <c r="AK18" s="137">
        <v>0.0</v>
      </c>
      <c r="AL18" s="136">
        <v>0.0</v>
      </c>
      <c r="AM18" s="136">
        <v>0.0</v>
      </c>
      <c r="AN18" s="136">
        <v>0.0</v>
      </c>
      <c r="AO18" s="136">
        <v>0.0</v>
      </c>
      <c r="AP18" s="136">
        <v>0.0</v>
      </c>
      <c r="AQ18" s="136">
        <v>0.0</v>
      </c>
      <c r="AR18" s="136">
        <v>0.0</v>
      </c>
      <c r="AS18" s="136">
        <v>0.0</v>
      </c>
      <c r="AT18" s="136">
        <v>0.0</v>
      </c>
      <c r="AU18" s="136">
        <v>0.0</v>
      </c>
      <c r="AV18" s="136">
        <v>0.0</v>
      </c>
      <c r="AW18" s="137">
        <v>0.0</v>
      </c>
      <c r="AX18" s="1"/>
      <c r="AY18" s="138">
        <f t="shared" si="1"/>
        <v>0</v>
      </c>
      <c r="AZ18" s="137">
        <f t="shared" si="2"/>
        <v>0</v>
      </c>
      <c r="BA18" s="138">
        <f t="shared" si="3"/>
        <v>0</v>
      </c>
      <c r="BB18" s="137">
        <f t="shared" si="4"/>
        <v>0</v>
      </c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</row>
    <row r="19" ht="12.75" customHeight="1">
      <c r="A19" s="135" t="str">
        <f>'Product Landed Costs (3PL)'!A17</f>
        <v/>
      </c>
      <c r="B19" s="136">
        <v>0.0</v>
      </c>
      <c r="C19" s="136">
        <v>0.0</v>
      </c>
      <c r="D19" s="136">
        <v>0.0</v>
      </c>
      <c r="E19" s="136">
        <v>0.0</v>
      </c>
      <c r="F19" s="136">
        <v>0.0</v>
      </c>
      <c r="G19" s="136">
        <v>0.0</v>
      </c>
      <c r="H19" s="136">
        <v>0.0</v>
      </c>
      <c r="I19" s="136">
        <v>0.0</v>
      </c>
      <c r="J19" s="136">
        <v>0.0</v>
      </c>
      <c r="K19" s="136">
        <v>0.0</v>
      </c>
      <c r="L19" s="136">
        <v>0.0</v>
      </c>
      <c r="M19" s="137">
        <v>0.0</v>
      </c>
      <c r="N19" s="136">
        <v>0.0</v>
      </c>
      <c r="O19" s="136">
        <v>0.0</v>
      </c>
      <c r="P19" s="136">
        <v>0.0</v>
      </c>
      <c r="Q19" s="136">
        <v>0.0</v>
      </c>
      <c r="R19" s="136">
        <v>0.0</v>
      </c>
      <c r="S19" s="136">
        <v>0.0</v>
      </c>
      <c r="T19" s="136">
        <v>0.0</v>
      </c>
      <c r="U19" s="136">
        <v>0.0</v>
      </c>
      <c r="V19" s="136">
        <v>0.0</v>
      </c>
      <c r="W19" s="136">
        <v>0.0</v>
      </c>
      <c r="X19" s="136">
        <v>0.0</v>
      </c>
      <c r="Y19" s="137">
        <v>0.0</v>
      </c>
      <c r="Z19" s="136">
        <v>0.0</v>
      </c>
      <c r="AA19" s="136">
        <v>0.0</v>
      </c>
      <c r="AB19" s="136">
        <v>0.0</v>
      </c>
      <c r="AC19" s="136">
        <v>0.0</v>
      </c>
      <c r="AD19" s="136">
        <v>0.0</v>
      </c>
      <c r="AE19" s="136">
        <v>0.0</v>
      </c>
      <c r="AF19" s="136">
        <v>0.0</v>
      </c>
      <c r="AG19" s="136">
        <v>0.0</v>
      </c>
      <c r="AH19" s="136">
        <v>0.0</v>
      </c>
      <c r="AI19" s="136">
        <v>0.0</v>
      </c>
      <c r="AJ19" s="136">
        <v>0.0</v>
      </c>
      <c r="AK19" s="137">
        <v>0.0</v>
      </c>
      <c r="AL19" s="136">
        <v>0.0</v>
      </c>
      <c r="AM19" s="136">
        <v>0.0</v>
      </c>
      <c r="AN19" s="136">
        <v>0.0</v>
      </c>
      <c r="AO19" s="136">
        <v>0.0</v>
      </c>
      <c r="AP19" s="136">
        <v>0.0</v>
      </c>
      <c r="AQ19" s="136">
        <v>0.0</v>
      </c>
      <c r="AR19" s="136">
        <v>0.0</v>
      </c>
      <c r="AS19" s="136">
        <v>0.0</v>
      </c>
      <c r="AT19" s="136">
        <v>0.0</v>
      </c>
      <c r="AU19" s="136">
        <v>0.0</v>
      </c>
      <c r="AV19" s="136">
        <v>0.0</v>
      </c>
      <c r="AW19" s="137">
        <v>0.0</v>
      </c>
      <c r="AX19" s="1"/>
      <c r="AY19" s="138">
        <f t="shared" si="1"/>
        <v>0</v>
      </c>
      <c r="AZ19" s="137">
        <f t="shared" si="2"/>
        <v>0</v>
      </c>
      <c r="BA19" s="138">
        <f t="shared" si="3"/>
        <v>0</v>
      </c>
      <c r="BB19" s="137">
        <f t="shared" si="4"/>
        <v>0</v>
      </c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</row>
    <row r="20" ht="12.75" customHeight="1">
      <c r="A20" s="135" t="str">
        <f>'Product Landed Costs (3PL)'!A18</f>
        <v/>
      </c>
      <c r="B20" s="136">
        <v>0.0</v>
      </c>
      <c r="C20" s="136">
        <v>0.0</v>
      </c>
      <c r="D20" s="136">
        <v>0.0</v>
      </c>
      <c r="E20" s="136">
        <v>0.0</v>
      </c>
      <c r="F20" s="136">
        <v>0.0</v>
      </c>
      <c r="G20" s="136">
        <v>0.0</v>
      </c>
      <c r="H20" s="136">
        <v>0.0</v>
      </c>
      <c r="I20" s="136">
        <v>0.0</v>
      </c>
      <c r="J20" s="136">
        <v>0.0</v>
      </c>
      <c r="K20" s="136">
        <v>0.0</v>
      </c>
      <c r="L20" s="136">
        <v>0.0</v>
      </c>
      <c r="M20" s="137">
        <v>0.0</v>
      </c>
      <c r="N20" s="136">
        <v>0.0</v>
      </c>
      <c r="O20" s="136">
        <v>0.0</v>
      </c>
      <c r="P20" s="136">
        <v>0.0</v>
      </c>
      <c r="Q20" s="136">
        <v>0.0</v>
      </c>
      <c r="R20" s="136">
        <v>0.0</v>
      </c>
      <c r="S20" s="136">
        <v>0.0</v>
      </c>
      <c r="T20" s="136">
        <v>0.0</v>
      </c>
      <c r="U20" s="136">
        <v>0.0</v>
      </c>
      <c r="V20" s="136">
        <v>0.0</v>
      </c>
      <c r="W20" s="136">
        <v>0.0</v>
      </c>
      <c r="X20" s="136">
        <v>0.0</v>
      </c>
      <c r="Y20" s="137">
        <v>0.0</v>
      </c>
      <c r="Z20" s="136">
        <v>0.0</v>
      </c>
      <c r="AA20" s="136">
        <v>0.0</v>
      </c>
      <c r="AB20" s="136">
        <v>0.0</v>
      </c>
      <c r="AC20" s="136">
        <v>0.0</v>
      </c>
      <c r="AD20" s="136">
        <v>0.0</v>
      </c>
      <c r="AE20" s="136">
        <v>0.0</v>
      </c>
      <c r="AF20" s="136">
        <v>0.0</v>
      </c>
      <c r="AG20" s="136">
        <v>0.0</v>
      </c>
      <c r="AH20" s="136">
        <v>0.0</v>
      </c>
      <c r="AI20" s="136">
        <v>0.0</v>
      </c>
      <c r="AJ20" s="136">
        <v>0.0</v>
      </c>
      <c r="AK20" s="137">
        <v>0.0</v>
      </c>
      <c r="AL20" s="136">
        <v>0.0</v>
      </c>
      <c r="AM20" s="136">
        <v>0.0</v>
      </c>
      <c r="AN20" s="136">
        <v>0.0</v>
      </c>
      <c r="AO20" s="136">
        <v>0.0</v>
      </c>
      <c r="AP20" s="136">
        <v>0.0</v>
      </c>
      <c r="AQ20" s="136">
        <v>0.0</v>
      </c>
      <c r="AR20" s="136">
        <v>0.0</v>
      </c>
      <c r="AS20" s="136">
        <v>0.0</v>
      </c>
      <c r="AT20" s="136">
        <v>0.0</v>
      </c>
      <c r="AU20" s="136">
        <v>0.0</v>
      </c>
      <c r="AV20" s="136">
        <v>0.0</v>
      </c>
      <c r="AW20" s="137">
        <v>0.0</v>
      </c>
      <c r="AX20" s="1"/>
      <c r="AY20" s="138">
        <f t="shared" si="1"/>
        <v>0</v>
      </c>
      <c r="AZ20" s="137">
        <f t="shared" si="2"/>
        <v>0</v>
      </c>
      <c r="BA20" s="138">
        <f t="shared" si="3"/>
        <v>0</v>
      </c>
      <c r="BB20" s="137">
        <f t="shared" si="4"/>
        <v>0</v>
      </c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</row>
    <row r="21" ht="12.75" customHeight="1">
      <c r="A21" s="135" t="str">
        <f>'Product Landed Costs (3PL)'!A19</f>
        <v/>
      </c>
      <c r="B21" s="136">
        <v>0.0</v>
      </c>
      <c r="C21" s="136">
        <v>0.0</v>
      </c>
      <c r="D21" s="136">
        <v>0.0</v>
      </c>
      <c r="E21" s="136">
        <v>0.0</v>
      </c>
      <c r="F21" s="136">
        <v>0.0</v>
      </c>
      <c r="G21" s="136">
        <v>0.0</v>
      </c>
      <c r="H21" s="136">
        <v>0.0</v>
      </c>
      <c r="I21" s="136">
        <v>0.0</v>
      </c>
      <c r="J21" s="136">
        <v>0.0</v>
      </c>
      <c r="K21" s="136">
        <v>0.0</v>
      </c>
      <c r="L21" s="136">
        <v>0.0</v>
      </c>
      <c r="M21" s="137">
        <v>0.0</v>
      </c>
      <c r="N21" s="136">
        <v>0.0</v>
      </c>
      <c r="O21" s="136">
        <v>0.0</v>
      </c>
      <c r="P21" s="136">
        <v>0.0</v>
      </c>
      <c r="Q21" s="136">
        <v>0.0</v>
      </c>
      <c r="R21" s="136">
        <v>0.0</v>
      </c>
      <c r="S21" s="136">
        <v>0.0</v>
      </c>
      <c r="T21" s="136">
        <v>0.0</v>
      </c>
      <c r="U21" s="136">
        <v>0.0</v>
      </c>
      <c r="V21" s="136">
        <v>0.0</v>
      </c>
      <c r="W21" s="136">
        <v>0.0</v>
      </c>
      <c r="X21" s="136">
        <v>0.0</v>
      </c>
      <c r="Y21" s="137">
        <v>0.0</v>
      </c>
      <c r="Z21" s="136">
        <v>0.0</v>
      </c>
      <c r="AA21" s="136">
        <v>0.0</v>
      </c>
      <c r="AB21" s="136">
        <v>0.0</v>
      </c>
      <c r="AC21" s="136">
        <v>0.0</v>
      </c>
      <c r="AD21" s="136">
        <v>0.0</v>
      </c>
      <c r="AE21" s="136">
        <v>0.0</v>
      </c>
      <c r="AF21" s="136">
        <v>0.0</v>
      </c>
      <c r="AG21" s="136">
        <v>0.0</v>
      </c>
      <c r="AH21" s="136">
        <v>0.0</v>
      </c>
      <c r="AI21" s="136">
        <v>0.0</v>
      </c>
      <c r="AJ21" s="136">
        <v>0.0</v>
      </c>
      <c r="AK21" s="137">
        <v>0.0</v>
      </c>
      <c r="AL21" s="136">
        <v>0.0</v>
      </c>
      <c r="AM21" s="136">
        <v>0.0</v>
      </c>
      <c r="AN21" s="136">
        <v>0.0</v>
      </c>
      <c r="AO21" s="136">
        <v>0.0</v>
      </c>
      <c r="AP21" s="136">
        <v>0.0</v>
      </c>
      <c r="AQ21" s="136">
        <v>0.0</v>
      </c>
      <c r="AR21" s="136">
        <v>0.0</v>
      </c>
      <c r="AS21" s="136">
        <v>0.0</v>
      </c>
      <c r="AT21" s="136">
        <v>0.0</v>
      </c>
      <c r="AU21" s="136">
        <v>0.0</v>
      </c>
      <c r="AV21" s="136">
        <v>0.0</v>
      </c>
      <c r="AW21" s="137">
        <v>0.0</v>
      </c>
      <c r="AX21" s="1"/>
      <c r="AY21" s="138">
        <f t="shared" si="1"/>
        <v>0</v>
      </c>
      <c r="AZ21" s="137">
        <f t="shared" si="2"/>
        <v>0</v>
      </c>
      <c r="BA21" s="138">
        <f t="shared" si="3"/>
        <v>0</v>
      </c>
      <c r="BB21" s="137">
        <f t="shared" si="4"/>
        <v>0</v>
      </c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</row>
    <row r="22" ht="12.75" customHeight="1">
      <c r="A22" s="135" t="str">
        <f>'Product Landed Costs (3PL)'!A20</f>
        <v/>
      </c>
      <c r="B22" s="136">
        <v>0.0</v>
      </c>
      <c r="C22" s="136">
        <v>0.0</v>
      </c>
      <c r="D22" s="136">
        <v>0.0</v>
      </c>
      <c r="E22" s="136">
        <v>0.0</v>
      </c>
      <c r="F22" s="136">
        <v>0.0</v>
      </c>
      <c r="G22" s="136">
        <v>0.0</v>
      </c>
      <c r="H22" s="136">
        <v>0.0</v>
      </c>
      <c r="I22" s="136">
        <v>0.0</v>
      </c>
      <c r="J22" s="136">
        <v>0.0</v>
      </c>
      <c r="K22" s="136">
        <v>0.0</v>
      </c>
      <c r="L22" s="136">
        <v>0.0</v>
      </c>
      <c r="M22" s="137">
        <v>0.0</v>
      </c>
      <c r="N22" s="136">
        <v>0.0</v>
      </c>
      <c r="O22" s="136">
        <v>0.0</v>
      </c>
      <c r="P22" s="136">
        <v>0.0</v>
      </c>
      <c r="Q22" s="136">
        <v>0.0</v>
      </c>
      <c r="R22" s="136">
        <v>0.0</v>
      </c>
      <c r="S22" s="136">
        <v>0.0</v>
      </c>
      <c r="T22" s="136">
        <v>0.0</v>
      </c>
      <c r="U22" s="136">
        <v>0.0</v>
      </c>
      <c r="V22" s="136">
        <v>0.0</v>
      </c>
      <c r="W22" s="136">
        <v>0.0</v>
      </c>
      <c r="X22" s="136">
        <v>0.0</v>
      </c>
      <c r="Y22" s="137">
        <v>0.0</v>
      </c>
      <c r="Z22" s="136">
        <v>0.0</v>
      </c>
      <c r="AA22" s="136">
        <v>0.0</v>
      </c>
      <c r="AB22" s="136">
        <v>0.0</v>
      </c>
      <c r="AC22" s="136">
        <v>0.0</v>
      </c>
      <c r="AD22" s="136">
        <v>0.0</v>
      </c>
      <c r="AE22" s="136">
        <v>0.0</v>
      </c>
      <c r="AF22" s="136">
        <v>0.0</v>
      </c>
      <c r="AG22" s="136">
        <v>0.0</v>
      </c>
      <c r="AH22" s="136">
        <v>0.0</v>
      </c>
      <c r="AI22" s="136">
        <v>0.0</v>
      </c>
      <c r="AJ22" s="136">
        <v>0.0</v>
      </c>
      <c r="AK22" s="137">
        <v>0.0</v>
      </c>
      <c r="AL22" s="136">
        <v>0.0</v>
      </c>
      <c r="AM22" s="136">
        <v>0.0</v>
      </c>
      <c r="AN22" s="136">
        <v>0.0</v>
      </c>
      <c r="AO22" s="136">
        <v>0.0</v>
      </c>
      <c r="AP22" s="136">
        <v>0.0</v>
      </c>
      <c r="AQ22" s="136">
        <v>0.0</v>
      </c>
      <c r="AR22" s="136">
        <v>0.0</v>
      </c>
      <c r="AS22" s="136">
        <v>0.0</v>
      </c>
      <c r="AT22" s="136">
        <v>0.0</v>
      </c>
      <c r="AU22" s="136">
        <v>0.0</v>
      </c>
      <c r="AV22" s="136">
        <v>0.0</v>
      </c>
      <c r="AW22" s="137">
        <v>0.0</v>
      </c>
      <c r="AX22" s="1"/>
      <c r="AY22" s="138">
        <f t="shared" si="1"/>
        <v>0</v>
      </c>
      <c r="AZ22" s="137">
        <f t="shared" si="2"/>
        <v>0</v>
      </c>
      <c r="BA22" s="138">
        <f t="shared" si="3"/>
        <v>0</v>
      </c>
      <c r="BB22" s="137">
        <f t="shared" si="4"/>
        <v>0</v>
      </c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</row>
    <row r="23" ht="12.75" customHeight="1">
      <c r="A23" s="135" t="str">
        <f>'Product Landed Costs (3PL)'!A21</f>
        <v/>
      </c>
      <c r="B23" s="136">
        <v>0.0</v>
      </c>
      <c r="C23" s="136">
        <v>0.0</v>
      </c>
      <c r="D23" s="136">
        <v>0.0</v>
      </c>
      <c r="E23" s="136">
        <v>0.0</v>
      </c>
      <c r="F23" s="136">
        <v>0.0</v>
      </c>
      <c r="G23" s="136">
        <v>0.0</v>
      </c>
      <c r="H23" s="136">
        <v>0.0</v>
      </c>
      <c r="I23" s="136">
        <v>0.0</v>
      </c>
      <c r="J23" s="136">
        <v>0.0</v>
      </c>
      <c r="K23" s="136">
        <v>0.0</v>
      </c>
      <c r="L23" s="136">
        <v>0.0</v>
      </c>
      <c r="M23" s="137">
        <v>0.0</v>
      </c>
      <c r="N23" s="136">
        <v>0.0</v>
      </c>
      <c r="O23" s="136">
        <v>0.0</v>
      </c>
      <c r="P23" s="136">
        <v>0.0</v>
      </c>
      <c r="Q23" s="136">
        <v>0.0</v>
      </c>
      <c r="R23" s="136">
        <v>0.0</v>
      </c>
      <c r="S23" s="136">
        <v>0.0</v>
      </c>
      <c r="T23" s="136">
        <v>0.0</v>
      </c>
      <c r="U23" s="136">
        <v>0.0</v>
      </c>
      <c r="V23" s="136">
        <v>0.0</v>
      </c>
      <c r="W23" s="136">
        <v>0.0</v>
      </c>
      <c r="X23" s="136">
        <v>0.0</v>
      </c>
      <c r="Y23" s="137">
        <v>0.0</v>
      </c>
      <c r="Z23" s="136">
        <v>0.0</v>
      </c>
      <c r="AA23" s="136">
        <v>0.0</v>
      </c>
      <c r="AB23" s="136">
        <v>0.0</v>
      </c>
      <c r="AC23" s="136">
        <v>0.0</v>
      </c>
      <c r="AD23" s="136">
        <v>0.0</v>
      </c>
      <c r="AE23" s="136">
        <v>0.0</v>
      </c>
      <c r="AF23" s="136">
        <v>0.0</v>
      </c>
      <c r="AG23" s="136">
        <v>0.0</v>
      </c>
      <c r="AH23" s="136">
        <v>0.0</v>
      </c>
      <c r="AI23" s="136">
        <v>0.0</v>
      </c>
      <c r="AJ23" s="136">
        <v>0.0</v>
      </c>
      <c r="AK23" s="137">
        <v>0.0</v>
      </c>
      <c r="AL23" s="136">
        <v>0.0</v>
      </c>
      <c r="AM23" s="136">
        <v>0.0</v>
      </c>
      <c r="AN23" s="136">
        <v>0.0</v>
      </c>
      <c r="AO23" s="136">
        <v>0.0</v>
      </c>
      <c r="AP23" s="136">
        <v>0.0</v>
      </c>
      <c r="AQ23" s="136">
        <v>0.0</v>
      </c>
      <c r="AR23" s="136">
        <v>0.0</v>
      </c>
      <c r="AS23" s="136">
        <v>0.0</v>
      </c>
      <c r="AT23" s="136">
        <v>0.0</v>
      </c>
      <c r="AU23" s="136">
        <v>0.0</v>
      </c>
      <c r="AV23" s="136">
        <v>0.0</v>
      </c>
      <c r="AW23" s="137">
        <v>0.0</v>
      </c>
      <c r="AX23" s="1"/>
      <c r="AY23" s="138">
        <f t="shared" si="1"/>
        <v>0</v>
      </c>
      <c r="AZ23" s="137">
        <f t="shared" si="2"/>
        <v>0</v>
      </c>
      <c r="BA23" s="138">
        <f t="shared" si="3"/>
        <v>0</v>
      </c>
      <c r="BB23" s="137">
        <f t="shared" si="4"/>
        <v>0</v>
      </c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</row>
    <row r="24" ht="12.75" customHeight="1">
      <c r="A24" s="135" t="str">
        <f>'Product Landed Costs (3PL)'!A22</f>
        <v/>
      </c>
      <c r="B24" s="136">
        <v>0.0</v>
      </c>
      <c r="C24" s="136">
        <v>0.0</v>
      </c>
      <c r="D24" s="136">
        <v>0.0</v>
      </c>
      <c r="E24" s="136">
        <v>0.0</v>
      </c>
      <c r="F24" s="136">
        <v>0.0</v>
      </c>
      <c r="G24" s="136">
        <v>0.0</v>
      </c>
      <c r="H24" s="136">
        <v>0.0</v>
      </c>
      <c r="I24" s="136">
        <v>0.0</v>
      </c>
      <c r="J24" s="136">
        <v>0.0</v>
      </c>
      <c r="K24" s="136">
        <v>0.0</v>
      </c>
      <c r="L24" s="136">
        <v>0.0</v>
      </c>
      <c r="M24" s="137">
        <v>0.0</v>
      </c>
      <c r="N24" s="136">
        <v>0.0</v>
      </c>
      <c r="O24" s="136">
        <v>0.0</v>
      </c>
      <c r="P24" s="136">
        <v>0.0</v>
      </c>
      <c r="Q24" s="136">
        <v>0.0</v>
      </c>
      <c r="R24" s="136">
        <v>0.0</v>
      </c>
      <c r="S24" s="136">
        <v>0.0</v>
      </c>
      <c r="T24" s="136">
        <v>0.0</v>
      </c>
      <c r="U24" s="136">
        <v>0.0</v>
      </c>
      <c r="V24" s="136">
        <v>0.0</v>
      </c>
      <c r="W24" s="136">
        <v>0.0</v>
      </c>
      <c r="X24" s="136">
        <v>0.0</v>
      </c>
      <c r="Y24" s="137">
        <v>0.0</v>
      </c>
      <c r="Z24" s="136">
        <v>0.0</v>
      </c>
      <c r="AA24" s="136">
        <v>0.0</v>
      </c>
      <c r="AB24" s="136">
        <v>0.0</v>
      </c>
      <c r="AC24" s="136">
        <v>0.0</v>
      </c>
      <c r="AD24" s="136">
        <v>0.0</v>
      </c>
      <c r="AE24" s="136">
        <v>0.0</v>
      </c>
      <c r="AF24" s="136">
        <v>0.0</v>
      </c>
      <c r="AG24" s="136">
        <v>0.0</v>
      </c>
      <c r="AH24" s="136">
        <v>0.0</v>
      </c>
      <c r="AI24" s="136">
        <v>0.0</v>
      </c>
      <c r="AJ24" s="136">
        <v>0.0</v>
      </c>
      <c r="AK24" s="137">
        <v>0.0</v>
      </c>
      <c r="AL24" s="136">
        <v>0.0</v>
      </c>
      <c r="AM24" s="136">
        <v>0.0</v>
      </c>
      <c r="AN24" s="136">
        <v>0.0</v>
      </c>
      <c r="AO24" s="136">
        <v>0.0</v>
      </c>
      <c r="AP24" s="136">
        <v>0.0</v>
      </c>
      <c r="AQ24" s="136">
        <v>0.0</v>
      </c>
      <c r="AR24" s="136">
        <v>0.0</v>
      </c>
      <c r="AS24" s="136">
        <v>0.0</v>
      </c>
      <c r="AT24" s="136">
        <v>0.0</v>
      </c>
      <c r="AU24" s="136">
        <v>0.0</v>
      </c>
      <c r="AV24" s="136">
        <v>0.0</v>
      </c>
      <c r="AW24" s="137">
        <v>0.0</v>
      </c>
      <c r="AX24" s="1"/>
      <c r="AY24" s="138">
        <f t="shared" si="1"/>
        <v>0</v>
      </c>
      <c r="AZ24" s="137">
        <f t="shared" si="2"/>
        <v>0</v>
      </c>
      <c r="BA24" s="138">
        <f t="shared" si="3"/>
        <v>0</v>
      </c>
      <c r="BB24" s="137">
        <f t="shared" si="4"/>
        <v>0</v>
      </c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</row>
    <row r="25" ht="12.75" hidden="1" customHeight="1">
      <c r="A25" s="135" t="str">
        <f>'Product Landed Costs (3PL)'!A23</f>
        <v/>
      </c>
      <c r="B25" s="136">
        <v>0.0</v>
      </c>
      <c r="C25" s="136">
        <v>0.0</v>
      </c>
      <c r="D25" s="136">
        <v>0.0</v>
      </c>
      <c r="E25" s="136">
        <v>0.0</v>
      </c>
      <c r="F25" s="136">
        <v>0.0</v>
      </c>
      <c r="G25" s="136">
        <v>0.0</v>
      </c>
      <c r="H25" s="136">
        <v>0.0</v>
      </c>
      <c r="I25" s="136">
        <v>0.0</v>
      </c>
      <c r="J25" s="136">
        <v>0.0</v>
      </c>
      <c r="K25" s="136">
        <v>0.0</v>
      </c>
      <c r="L25" s="136">
        <v>0.0</v>
      </c>
      <c r="M25" s="137">
        <v>0.0</v>
      </c>
      <c r="N25" s="136">
        <v>0.0</v>
      </c>
      <c r="O25" s="136">
        <v>0.0</v>
      </c>
      <c r="P25" s="136">
        <v>0.0</v>
      </c>
      <c r="Q25" s="136">
        <v>0.0</v>
      </c>
      <c r="R25" s="136">
        <v>0.0</v>
      </c>
      <c r="S25" s="136">
        <v>0.0</v>
      </c>
      <c r="T25" s="136">
        <v>0.0</v>
      </c>
      <c r="U25" s="136">
        <v>0.0</v>
      </c>
      <c r="V25" s="136">
        <v>0.0</v>
      </c>
      <c r="W25" s="136">
        <v>0.0</v>
      </c>
      <c r="X25" s="136">
        <v>0.0</v>
      </c>
      <c r="Y25" s="137">
        <v>0.0</v>
      </c>
      <c r="Z25" s="136">
        <v>0.0</v>
      </c>
      <c r="AA25" s="136">
        <v>0.0</v>
      </c>
      <c r="AB25" s="136">
        <v>0.0</v>
      </c>
      <c r="AC25" s="136">
        <v>0.0</v>
      </c>
      <c r="AD25" s="136">
        <v>0.0</v>
      </c>
      <c r="AE25" s="136">
        <v>0.0</v>
      </c>
      <c r="AF25" s="136">
        <v>0.0</v>
      </c>
      <c r="AG25" s="136">
        <v>0.0</v>
      </c>
      <c r="AH25" s="136">
        <v>0.0</v>
      </c>
      <c r="AI25" s="136">
        <v>0.0</v>
      </c>
      <c r="AJ25" s="136">
        <v>0.0</v>
      </c>
      <c r="AK25" s="137">
        <v>0.0</v>
      </c>
      <c r="AL25" s="136">
        <v>0.0</v>
      </c>
      <c r="AM25" s="136">
        <v>0.0</v>
      </c>
      <c r="AN25" s="136">
        <v>0.0</v>
      </c>
      <c r="AO25" s="136">
        <v>0.0</v>
      </c>
      <c r="AP25" s="136">
        <v>0.0</v>
      </c>
      <c r="AQ25" s="136">
        <v>0.0</v>
      </c>
      <c r="AR25" s="136">
        <v>0.0</v>
      </c>
      <c r="AS25" s="136">
        <v>0.0</v>
      </c>
      <c r="AT25" s="136">
        <v>0.0</v>
      </c>
      <c r="AU25" s="136">
        <v>0.0</v>
      </c>
      <c r="AV25" s="136">
        <v>0.0</v>
      </c>
      <c r="AW25" s="137">
        <v>0.0</v>
      </c>
      <c r="AX25" s="1"/>
      <c r="AY25" s="138">
        <f t="shared" si="1"/>
        <v>0</v>
      </c>
      <c r="AZ25" s="137">
        <f t="shared" si="2"/>
        <v>0</v>
      </c>
      <c r="BA25" s="138">
        <f t="shared" si="3"/>
        <v>0</v>
      </c>
      <c r="BB25" s="137">
        <f t="shared" si="4"/>
        <v>0</v>
      </c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</row>
    <row r="26" ht="12.75" hidden="1" customHeight="1">
      <c r="A26" s="135" t="str">
        <f>'Product Landed Costs (3PL)'!A24</f>
        <v/>
      </c>
      <c r="B26" s="136">
        <v>0.0</v>
      </c>
      <c r="C26" s="136">
        <v>0.0</v>
      </c>
      <c r="D26" s="136">
        <v>0.0</v>
      </c>
      <c r="E26" s="136">
        <v>0.0</v>
      </c>
      <c r="F26" s="136">
        <v>0.0</v>
      </c>
      <c r="G26" s="136">
        <v>0.0</v>
      </c>
      <c r="H26" s="136">
        <v>0.0</v>
      </c>
      <c r="I26" s="136">
        <v>0.0</v>
      </c>
      <c r="J26" s="136">
        <v>0.0</v>
      </c>
      <c r="K26" s="136">
        <v>0.0</v>
      </c>
      <c r="L26" s="136">
        <v>0.0</v>
      </c>
      <c r="M26" s="137">
        <v>0.0</v>
      </c>
      <c r="N26" s="136">
        <v>0.0</v>
      </c>
      <c r="O26" s="136">
        <v>0.0</v>
      </c>
      <c r="P26" s="136">
        <v>0.0</v>
      </c>
      <c r="Q26" s="136">
        <v>0.0</v>
      </c>
      <c r="R26" s="136">
        <v>0.0</v>
      </c>
      <c r="S26" s="136">
        <v>0.0</v>
      </c>
      <c r="T26" s="136">
        <v>0.0</v>
      </c>
      <c r="U26" s="136">
        <v>0.0</v>
      </c>
      <c r="V26" s="136">
        <v>0.0</v>
      </c>
      <c r="W26" s="136">
        <v>0.0</v>
      </c>
      <c r="X26" s="136">
        <v>0.0</v>
      </c>
      <c r="Y26" s="137">
        <v>0.0</v>
      </c>
      <c r="Z26" s="136">
        <v>0.0</v>
      </c>
      <c r="AA26" s="136">
        <v>0.0</v>
      </c>
      <c r="AB26" s="136">
        <v>0.0</v>
      </c>
      <c r="AC26" s="136">
        <v>0.0</v>
      </c>
      <c r="AD26" s="136">
        <v>0.0</v>
      </c>
      <c r="AE26" s="136">
        <v>0.0</v>
      </c>
      <c r="AF26" s="136">
        <v>0.0</v>
      </c>
      <c r="AG26" s="136">
        <v>0.0</v>
      </c>
      <c r="AH26" s="136">
        <v>0.0</v>
      </c>
      <c r="AI26" s="136">
        <v>0.0</v>
      </c>
      <c r="AJ26" s="136">
        <v>0.0</v>
      </c>
      <c r="AK26" s="137">
        <v>0.0</v>
      </c>
      <c r="AL26" s="136">
        <v>0.0</v>
      </c>
      <c r="AM26" s="136">
        <v>0.0</v>
      </c>
      <c r="AN26" s="136">
        <v>0.0</v>
      </c>
      <c r="AO26" s="136">
        <v>0.0</v>
      </c>
      <c r="AP26" s="136">
        <v>0.0</v>
      </c>
      <c r="AQ26" s="136">
        <v>0.0</v>
      </c>
      <c r="AR26" s="136">
        <v>0.0</v>
      </c>
      <c r="AS26" s="136">
        <v>0.0</v>
      </c>
      <c r="AT26" s="136">
        <v>0.0</v>
      </c>
      <c r="AU26" s="136">
        <v>0.0</v>
      </c>
      <c r="AV26" s="136">
        <v>0.0</v>
      </c>
      <c r="AW26" s="137">
        <v>0.0</v>
      </c>
      <c r="AX26" s="1"/>
      <c r="AY26" s="138">
        <f t="shared" si="1"/>
        <v>0</v>
      </c>
      <c r="AZ26" s="137">
        <f t="shared" si="2"/>
        <v>0</v>
      </c>
      <c r="BA26" s="138">
        <f t="shared" si="3"/>
        <v>0</v>
      </c>
      <c r="BB26" s="137">
        <f t="shared" si="4"/>
        <v>0</v>
      </c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</row>
    <row r="27" ht="12.75" hidden="1" customHeight="1">
      <c r="A27" s="135" t="str">
        <f>'Product Landed Costs (3PL)'!A25</f>
        <v/>
      </c>
      <c r="B27" s="136">
        <v>0.0</v>
      </c>
      <c r="C27" s="136">
        <v>0.0</v>
      </c>
      <c r="D27" s="136">
        <v>0.0</v>
      </c>
      <c r="E27" s="136">
        <v>0.0</v>
      </c>
      <c r="F27" s="136">
        <v>0.0</v>
      </c>
      <c r="G27" s="136">
        <v>0.0</v>
      </c>
      <c r="H27" s="136">
        <v>0.0</v>
      </c>
      <c r="I27" s="136">
        <v>0.0</v>
      </c>
      <c r="J27" s="136">
        <v>0.0</v>
      </c>
      <c r="K27" s="136">
        <v>0.0</v>
      </c>
      <c r="L27" s="136">
        <v>0.0</v>
      </c>
      <c r="M27" s="137">
        <v>0.0</v>
      </c>
      <c r="N27" s="136">
        <v>0.0</v>
      </c>
      <c r="O27" s="136">
        <v>0.0</v>
      </c>
      <c r="P27" s="136">
        <v>0.0</v>
      </c>
      <c r="Q27" s="136">
        <v>0.0</v>
      </c>
      <c r="R27" s="136">
        <v>0.0</v>
      </c>
      <c r="S27" s="136">
        <v>0.0</v>
      </c>
      <c r="T27" s="136">
        <v>0.0</v>
      </c>
      <c r="U27" s="136">
        <v>0.0</v>
      </c>
      <c r="V27" s="136">
        <v>0.0</v>
      </c>
      <c r="W27" s="136">
        <v>0.0</v>
      </c>
      <c r="X27" s="136">
        <v>0.0</v>
      </c>
      <c r="Y27" s="137">
        <v>0.0</v>
      </c>
      <c r="Z27" s="136">
        <v>0.0</v>
      </c>
      <c r="AA27" s="136">
        <v>0.0</v>
      </c>
      <c r="AB27" s="136">
        <v>0.0</v>
      </c>
      <c r="AC27" s="136">
        <v>0.0</v>
      </c>
      <c r="AD27" s="136">
        <v>0.0</v>
      </c>
      <c r="AE27" s="136">
        <v>0.0</v>
      </c>
      <c r="AF27" s="136">
        <v>0.0</v>
      </c>
      <c r="AG27" s="136">
        <v>0.0</v>
      </c>
      <c r="AH27" s="136">
        <v>0.0</v>
      </c>
      <c r="AI27" s="136">
        <v>0.0</v>
      </c>
      <c r="AJ27" s="136">
        <v>0.0</v>
      </c>
      <c r="AK27" s="137">
        <v>0.0</v>
      </c>
      <c r="AL27" s="136">
        <v>0.0</v>
      </c>
      <c r="AM27" s="136">
        <v>0.0</v>
      </c>
      <c r="AN27" s="136">
        <v>0.0</v>
      </c>
      <c r="AO27" s="136">
        <v>0.0</v>
      </c>
      <c r="AP27" s="136">
        <v>0.0</v>
      </c>
      <c r="AQ27" s="136">
        <v>0.0</v>
      </c>
      <c r="AR27" s="136">
        <v>0.0</v>
      </c>
      <c r="AS27" s="136">
        <v>0.0</v>
      </c>
      <c r="AT27" s="136">
        <v>0.0</v>
      </c>
      <c r="AU27" s="136">
        <v>0.0</v>
      </c>
      <c r="AV27" s="136">
        <v>0.0</v>
      </c>
      <c r="AW27" s="137">
        <v>0.0</v>
      </c>
      <c r="AX27" s="1"/>
      <c r="AY27" s="138">
        <f t="shared" si="1"/>
        <v>0</v>
      </c>
      <c r="AZ27" s="137">
        <f t="shared" si="2"/>
        <v>0</v>
      </c>
      <c r="BA27" s="138">
        <f t="shared" si="3"/>
        <v>0</v>
      </c>
      <c r="BB27" s="137">
        <f t="shared" si="4"/>
        <v>0</v>
      </c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</row>
    <row r="28" ht="12.75" hidden="1" customHeight="1">
      <c r="A28" s="135" t="str">
        <f>'Product Landed Costs (3PL)'!A26</f>
        <v/>
      </c>
      <c r="B28" s="136">
        <v>0.0</v>
      </c>
      <c r="C28" s="136">
        <v>0.0</v>
      </c>
      <c r="D28" s="136">
        <v>0.0</v>
      </c>
      <c r="E28" s="136">
        <v>0.0</v>
      </c>
      <c r="F28" s="136">
        <v>0.0</v>
      </c>
      <c r="G28" s="136">
        <v>0.0</v>
      </c>
      <c r="H28" s="136">
        <v>0.0</v>
      </c>
      <c r="I28" s="136">
        <v>0.0</v>
      </c>
      <c r="J28" s="136">
        <v>0.0</v>
      </c>
      <c r="K28" s="136">
        <v>0.0</v>
      </c>
      <c r="L28" s="136">
        <v>0.0</v>
      </c>
      <c r="M28" s="137">
        <v>0.0</v>
      </c>
      <c r="N28" s="136">
        <v>0.0</v>
      </c>
      <c r="O28" s="136">
        <v>0.0</v>
      </c>
      <c r="P28" s="136">
        <v>0.0</v>
      </c>
      <c r="Q28" s="136">
        <v>0.0</v>
      </c>
      <c r="R28" s="136">
        <v>0.0</v>
      </c>
      <c r="S28" s="136">
        <v>0.0</v>
      </c>
      <c r="T28" s="136">
        <v>0.0</v>
      </c>
      <c r="U28" s="136">
        <v>0.0</v>
      </c>
      <c r="V28" s="136">
        <v>0.0</v>
      </c>
      <c r="W28" s="136">
        <v>0.0</v>
      </c>
      <c r="X28" s="136">
        <v>0.0</v>
      </c>
      <c r="Y28" s="137">
        <v>0.0</v>
      </c>
      <c r="Z28" s="136">
        <v>0.0</v>
      </c>
      <c r="AA28" s="136">
        <v>0.0</v>
      </c>
      <c r="AB28" s="136">
        <v>0.0</v>
      </c>
      <c r="AC28" s="136">
        <v>0.0</v>
      </c>
      <c r="AD28" s="136">
        <v>0.0</v>
      </c>
      <c r="AE28" s="136">
        <v>0.0</v>
      </c>
      <c r="AF28" s="136">
        <v>0.0</v>
      </c>
      <c r="AG28" s="136">
        <v>0.0</v>
      </c>
      <c r="AH28" s="136">
        <v>0.0</v>
      </c>
      <c r="AI28" s="136">
        <v>0.0</v>
      </c>
      <c r="AJ28" s="136">
        <v>0.0</v>
      </c>
      <c r="AK28" s="137">
        <v>0.0</v>
      </c>
      <c r="AL28" s="136">
        <v>0.0</v>
      </c>
      <c r="AM28" s="136">
        <v>0.0</v>
      </c>
      <c r="AN28" s="136">
        <v>0.0</v>
      </c>
      <c r="AO28" s="136">
        <v>0.0</v>
      </c>
      <c r="AP28" s="136">
        <v>0.0</v>
      </c>
      <c r="AQ28" s="136">
        <v>0.0</v>
      </c>
      <c r="AR28" s="136">
        <v>0.0</v>
      </c>
      <c r="AS28" s="136">
        <v>0.0</v>
      </c>
      <c r="AT28" s="136">
        <v>0.0</v>
      </c>
      <c r="AU28" s="136">
        <v>0.0</v>
      </c>
      <c r="AV28" s="136">
        <v>0.0</v>
      </c>
      <c r="AW28" s="137">
        <v>0.0</v>
      </c>
      <c r="AX28" s="1"/>
      <c r="AY28" s="138">
        <f t="shared" si="1"/>
        <v>0</v>
      </c>
      <c r="AZ28" s="137">
        <f t="shared" si="2"/>
        <v>0</v>
      </c>
      <c r="BA28" s="138">
        <f t="shared" si="3"/>
        <v>0</v>
      </c>
      <c r="BB28" s="137">
        <f t="shared" si="4"/>
        <v>0</v>
      </c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</row>
    <row r="29" ht="12.75" hidden="1" customHeight="1">
      <c r="A29" s="135" t="str">
        <f>'Product Landed Costs (3PL)'!A27</f>
        <v/>
      </c>
      <c r="B29" s="136">
        <v>0.0</v>
      </c>
      <c r="C29" s="136">
        <v>0.0</v>
      </c>
      <c r="D29" s="136">
        <v>0.0</v>
      </c>
      <c r="E29" s="136">
        <v>0.0</v>
      </c>
      <c r="F29" s="136">
        <v>0.0</v>
      </c>
      <c r="G29" s="136">
        <v>0.0</v>
      </c>
      <c r="H29" s="136">
        <v>0.0</v>
      </c>
      <c r="I29" s="136">
        <v>0.0</v>
      </c>
      <c r="J29" s="136">
        <v>0.0</v>
      </c>
      <c r="K29" s="136">
        <v>0.0</v>
      </c>
      <c r="L29" s="136">
        <v>0.0</v>
      </c>
      <c r="M29" s="137">
        <v>0.0</v>
      </c>
      <c r="N29" s="136">
        <v>0.0</v>
      </c>
      <c r="O29" s="136">
        <v>0.0</v>
      </c>
      <c r="P29" s="136">
        <v>0.0</v>
      </c>
      <c r="Q29" s="136">
        <v>0.0</v>
      </c>
      <c r="R29" s="136">
        <v>0.0</v>
      </c>
      <c r="S29" s="136">
        <v>0.0</v>
      </c>
      <c r="T29" s="136">
        <v>0.0</v>
      </c>
      <c r="U29" s="136">
        <v>0.0</v>
      </c>
      <c r="V29" s="136">
        <v>0.0</v>
      </c>
      <c r="W29" s="136">
        <v>0.0</v>
      </c>
      <c r="X29" s="136">
        <v>0.0</v>
      </c>
      <c r="Y29" s="137">
        <v>0.0</v>
      </c>
      <c r="Z29" s="136">
        <v>0.0</v>
      </c>
      <c r="AA29" s="136">
        <v>0.0</v>
      </c>
      <c r="AB29" s="136">
        <v>0.0</v>
      </c>
      <c r="AC29" s="136">
        <v>0.0</v>
      </c>
      <c r="AD29" s="136">
        <v>0.0</v>
      </c>
      <c r="AE29" s="136">
        <v>0.0</v>
      </c>
      <c r="AF29" s="136">
        <v>0.0</v>
      </c>
      <c r="AG29" s="136">
        <v>0.0</v>
      </c>
      <c r="AH29" s="136">
        <v>0.0</v>
      </c>
      <c r="AI29" s="136">
        <v>0.0</v>
      </c>
      <c r="AJ29" s="136">
        <v>0.0</v>
      </c>
      <c r="AK29" s="137">
        <v>0.0</v>
      </c>
      <c r="AL29" s="136">
        <v>0.0</v>
      </c>
      <c r="AM29" s="136">
        <v>0.0</v>
      </c>
      <c r="AN29" s="136">
        <v>0.0</v>
      </c>
      <c r="AO29" s="136">
        <v>0.0</v>
      </c>
      <c r="AP29" s="136">
        <v>0.0</v>
      </c>
      <c r="AQ29" s="136">
        <v>0.0</v>
      </c>
      <c r="AR29" s="136">
        <v>0.0</v>
      </c>
      <c r="AS29" s="136">
        <v>0.0</v>
      </c>
      <c r="AT29" s="136">
        <v>0.0</v>
      </c>
      <c r="AU29" s="136">
        <v>0.0</v>
      </c>
      <c r="AV29" s="136">
        <v>0.0</v>
      </c>
      <c r="AW29" s="137">
        <v>0.0</v>
      </c>
      <c r="AX29" s="1"/>
      <c r="AY29" s="138">
        <f t="shared" si="1"/>
        <v>0</v>
      </c>
      <c r="AZ29" s="137">
        <f t="shared" si="2"/>
        <v>0</v>
      </c>
      <c r="BA29" s="138">
        <f t="shared" si="3"/>
        <v>0</v>
      </c>
      <c r="BB29" s="137">
        <f t="shared" si="4"/>
        <v>0</v>
      </c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</row>
    <row r="30" ht="12.75" hidden="1" customHeight="1">
      <c r="A30" s="135" t="str">
        <f>'Product Landed Costs (3PL)'!A28</f>
        <v/>
      </c>
      <c r="B30" s="136">
        <v>0.0</v>
      </c>
      <c r="C30" s="136">
        <v>0.0</v>
      </c>
      <c r="D30" s="136">
        <v>0.0</v>
      </c>
      <c r="E30" s="136">
        <v>0.0</v>
      </c>
      <c r="F30" s="136">
        <v>0.0</v>
      </c>
      <c r="G30" s="136">
        <v>0.0</v>
      </c>
      <c r="H30" s="136">
        <v>0.0</v>
      </c>
      <c r="I30" s="136">
        <v>0.0</v>
      </c>
      <c r="J30" s="136">
        <v>0.0</v>
      </c>
      <c r="K30" s="136">
        <v>0.0</v>
      </c>
      <c r="L30" s="136">
        <v>0.0</v>
      </c>
      <c r="M30" s="137">
        <v>0.0</v>
      </c>
      <c r="N30" s="136">
        <v>0.0</v>
      </c>
      <c r="O30" s="136">
        <v>0.0</v>
      </c>
      <c r="P30" s="136">
        <v>0.0</v>
      </c>
      <c r="Q30" s="136">
        <v>0.0</v>
      </c>
      <c r="R30" s="136">
        <v>0.0</v>
      </c>
      <c r="S30" s="136">
        <v>0.0</v>
      </c>
      <c r="T30" s="136">
        <v>0.0</v>
      </c>
      <c r="U30" s="136">
        <v>0.0</v>
      </c>
      <c r="V30" s="136">
        <v>0.0</v>
      </c>
      <c r="W30" s="136">
        <v>0.0</v>
      </c>
      <c r="X30" s="136">
        <v>0.0</v>
      </c>
      <c r="Y30" s="137">
        <v>0.0</v>
      </c>
      <c r="Z30" s="136">
        <v>0.0</v>
      </c>
      <c r="AA30" s="136">
        <v>0.0</v>
      </c>
      <c r="AB30" s="136">
        <v>0.0</v>
      </c>
      <c r="AC30" s="136">
        <v>0.0</v>
      </c>
      <c r="AD30" s="136">
        <v>0.0</v>
      </c>
      <c r="AE30" s="136">
        <v>0.0</v>
      </c>
      <c r="AF30" s="136">
        <v>0.0</v>
      </c>
      <c r="AG30" s="136">
        <v>0.0</v>
      </c>
      <c r="AH30" s="136">
        <v>0.0</v>
      </c>
      <c r="AI30" s="136">
        <v>0.0</v>
      </c>
      <c r="AJ30" s="136">
        <v>0.0</v>
      </c>
      <c r="AK30" s="137">
        <v>0.0</v>
      </c>
      <c r="AL30" s="136">
        <v>0.0</v>
      </c>
      <c r="AM30" s="136">
        <v>0.0</v>
      </c>
      <c r="AN30" s="136">
        <v>0.0</v>
      </c>
      <c r="AO30" s="136">
        <v>0.0</v>
      </c>
      <c r="AP30" s="136">
        <v>0.0</v>
      </c>
      <c r="AQ30" s="136">
        <v>0.0</v>
      </c>
      <c r="AR30" s="136">
        <v>0.0</v>
      </c>
      <c r="AS30" s="136">
        <v>0.0</v>
      </c>
      <c r="AT30" s="136">
        <v>0.0</v>
      </c>
      <c r="AU30" s="136">
        <v>0.0</v>
      </c>
      <c r="AV30" s="136">
        <v>0.0</v>
      </c>
      <c r="AW30" s="137">
        <v>0.0</v>
      </c>
      <c r="AX30" s="1"/>
      <c r="AY30" s="138">
        <f t="shared" si="1"/>
        <v>0</v>
      </c>
      <c r="AZ30" s="137">
        <f t="shared" si="2"/>
        <v>0</v>
      </c>
      <c r="BA30" s="138">
        <f t="shared" si="3"/>
        <v>0</v>
      </c>
      <c r="BB30" s="137">
        <f t="shared" si="4"/>
        <v>0</v>
      </c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</row>
    <row r="31" ht="12.75" hidden="1" customHeight="1">
      <c r="A31" s="135" t="str">
        <f>'Product Landed Costs (3PL)'!A29</f>
        <v/>
      </c>
      <c r="B31" s="136">
        <v>0.0</v>
      </c>
      <c r="C31" s="136">
        <v>0.0</v>
      </c>
      <c r="D31" s="136">
        <v>0.0</v>
      </c>
      <c r="E31" s="136">
        <v>0.0</v>
      </c>
      <c r="F31" s="136">
        <v>0.0</v>
      </c>
      <c r="G31" s="136">
        <v>0.0</v>
      </c>
      <c r="H31" s="136">
        <v>0.0</v>
      </c>
      <c r="I31" s="136">
        <v>0.0</v>
      </c>
      <c r="J31" s="136">
        <v>0.0</v>
      </c>
      <c r="K31" s="136">
        <v>0.0</v>
      </c>
      <c r="L31" s="136">
        <v>0.0</v>
      </c>
      <c r="M31" s="137">
        <v>0.0</v>
      </c>
      <c r="N31" s="136">
        <v>0.0</v>
      </c>
      <c r="O31" s="136">
        <v>0.0</v>
      </c>
      <c r="P31" s="136">
        <v>0.0</v>
      </c>
      <c r="Q31" s="136">
        <v>0.0</v>
      </c>
      <c r="R31" s="136">
        <v>0.0</v>
      </c>
      <c r="S31" s="136">
        <v>0.0</v>
      </c>
      <c r="T31" s="136">
        <v>0.0</v>
      </c>
      <c r="U31" s="136">
        <v>0.0</v>
      </c>
      <c r="V31" s="136">
        <v>0.0</v>
      </c>
      <c r="W31" s="136">
        <v>0.0</v>
      </c>
      <c r="X31" s="136">
        <v>0.0</v>
      </c>
      <c r="Y31" s="137">
        <v>0.0</v>
      </c>
      <c r="Z31" s="136">
        <v>0.0</v>
      </c>
      <c r="AA31" s="136">
        <v>0.0</v>
      </c>
      <c r="AB31" s="136">
        <v>0.0</v>
      </c>
      <c r="AC31" s="136">
        <v>0.0</v>
      </c>
      <c r="AD31" s="136">
        <v>0.0</v>
      </c>
      <c r="AE31" s="136">
        <v>0.0</v>
      </c>
      <c r="AF31" s="136">
        <v>0.0</v>
      </c>
      <c r="AG31" s="136">
        <v>0.0</v>
      </c>
      <c r="AH31" s="136">
        <v>0.0</v>
      </c>
      <c r="AI31" s="136">
        <v>0.0</v>
      </c>
      <c r="AJ31" s="136">
        <v>0.0</v>
      </c>
      <c r="AK31" s="137">
        <v>0.0</v>
      </c>
      <c r="AL31" s="136">
        <v>0.0</v>
      </c>
      <c r="AM31" s="136">
        <v>0.0</v>
      </c>
      <c r="AN31" s="136">
        <v>0.0</v>
      </c>
      <c r="AO31" s="136">
        <v>0.0</v>
      </c>
      <c r="AP31" s="136">
        <v>0.0</v>
      </c>
      <c r="AQ31" s="136">
        <v>0.0</v>
      </c>
      <c r="AR31" s="136">
        <v>0.0</v>
      </c>
      <c r="AS31" s="136">
        <v>0.0</v>
      </c>
      <c r="AT31" s="136">
        <v>0.0</v>
      </c>
      <c r="AU31" s="136">
        <v>0.0</v>
      </c>
      <c r="AV31" s="136">
        <v>0.0</v>
      </c>
      <c r="AW31" s="137">
        <v>0.0</v>
      </c>
      <c r="AX31" s="1"/>
      <c r="AY31" s="138">
        <f t="shared" si="1"/>
        <v>0</v>
      </c>
      <c r="AZ31" s="137">
        <f t="shared" si="2"/>
        <v>0</v>
      </c>
      <c r="BA31" s="138">
        <f t="shared" si="3"/>
        <v>0</v>
      </c>
      <c r="BB31" s="137">
        <f t="shared" si="4"/>
        <v>0</v>
      </c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</row>
    <row r="32" ht="12.75" hidden="1" customHeight="1">
      <c r="A32" s="135" t="str">
        <f>'Product Landed Costs (3PL)'!A30</f>
        <v/>
      </c>
      <c r="B32" s="136">
        <v>0.0</v>
      </c>
      <c r="C32" s="136">
        <v>0.0</v>
      </c>
      <c r="D32" s="136">
        <v>0.0</v>
      </c>
      <c r="E32" s="136">
        <v>0.0</v>
      </c>
      <c r="F32" s="136">
        <v>0.0</v>
      </c>
      <c r="G32" s="136">
        <v>0.0</v>
      </c>
      <c r="H32" s="136">
        <v>0.0</v>
      </c>
      <c r="I32" s="136">
        <v>0.0</v>
      </c>
      <c r="J32" s="136">
        <v>0.0</v>
      </c>
      <c r="K32" s="136">
        <v>0.0</v>
      </c>
      <c r="L32" s="136">
        <v>0.0</v>
      </c>
      <c r="M32" s="137">
        <v>0.0</v>
      </c>
      <c r="N32" s="136">
        <v>0.0</v>
      </c>
      <c r="O32" s="136">
        <v>0.0</v>
      </c>
      <c r="P32" s="136">
        <v>0.0</v>
      </c>
      <c r="Q32" s="136">
        <v>0.0</v>
      </c>
      <c r="R32" s="136">
        <v>0.0</v>
      </c>
      <c r="S32" s="136">
        <v>0.0</v>
      </c>
      <c r="T32" s="136">
        <v>0.0</v>
      </c>
      <c r="U32" s="136">
        <v>0.0</v>
      </c>
      <c r="V32" s="136">
        <v>0.0</v>
      </c>
      <c r="W32" s="136">
        <v>0.0</v>
      </c>
      <c r="X32" s="136">
        <v>0.0</v>
      </c>
      <c r="Y32" s="137">
        <v>0.0</v>
      </c>
      <c r="Z32" s="136">
        <v>0.0</v>
      </c>
      <c r="AA32" s="136">
        <v>0.0</v>
      </c>
      <c r="AB32" s="136">
        <v>0.0</v>
      </c>
      <c r="AC32" s="136">
        <v>0.0</v>
      </c>
      <c r="AD32" s="136">
        <v>0.0</v>
      </c>
      <c r="AE32" s="136">
        <v>0.0</v>
      </c>
      <c r="AF32" s="136">
        <v>0.0</v>
      </c>
      <c r="AG32" s="136">
        <v>0.0</v>
      </c>
      <c r="AH32" s="136">
        <v>0.0</v>
      </c>
      <c r="AI32" s="136">
        <v>0.0</v>
      </c>
      <c r="AJ32" s="136">
        <v>0.0</v>
      </c>
      <c r="AK32" s="137">
        <v>0.0</v>
      </c>
      <c r="AL32" s="136">
        <v>0.0</v>
      </c>
      <c r="AM32" s="136">
        <v>0.0</v>
      </c>
      <c r="AN32" s="136">
        <v>0.0</v>
      </c>
      <c r="AO32" s="136">
        <v>0.0</v>
      </c>
      <c r="AP32" s="136">
        <v>0.0</v>
      </c>
      <c r="AQ32" s="136">
        <v>0.0</v>
      </c>
      <c r="AR32" s="136">
        <v>0.0</v>
      </c>
      <c r="AS32" s="136">
        <v>0.0</v>
      </c>
      <c r="AT32" s="136">
        <v>0.0</v>
      </c>
      <c r="AU32" s="136">
        <v>0.0</v>
      </c>
      <c r="AV32" s="136">
        <v>0.0</v>
      </c>
      <c r="AW32" s="137">
        <v>0.0</v>
      </c>
      <c r="AX32" s="1"/>
      <c r="AY32" s="138">
        <f t="shared" si="1"/>
        <v>0</v>
      </c>
      <c r="AZ32" s="137">
        <f t="shared" si="2"/>
        <v>0</v>
      </c>
      <c r="BA32" s="138">
        <f t="shared" si="3"/>
        <v>0</v>
      </c>
      <c r="BB32" s="137">
        <f t="shared" si="4"/>
        <v>0</v>
      </c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</row>
    <row r="33" ht="12.75" hidden="1" customHeight="1">
      <c r="A33" s="135" t="str">
        <f>'Product Landed Costs (3PL)'!A31</f>
        <v/>
      </c>
      <c r="B33" s="136">
        <v>0.0</v>
      </c>
      <c r="C33" s="136">
        <v>0.0</v>
      </c>
      <c r="D33" s="136">
        <v>0.0</v>
      </c>
      <c r="E33" s="136">
        <v>0.0</v>
      </c>
      <c r="F33" s="136">
        <v>0.0</v>
      </c>
      <c r="G33" s="136">
        <v>0.0</v>
      </c>
      <c r="H33" s="136">
        <v>0.0</v>
      </c>
      <c r="I33" s="136">
        <v>0.0</v>
      </c>
      <c r="J33" s="136">
        <v>0.0</v>
      </c>
      <c r="K33" s="136">
        <v>0.0</v>
      </c>
      <c r="L33" s="136">
        <v>0.0</v>
      </c>
      <c r="M33" s="137">
        <v>0.0</v>
      </c>
      <c r="N33" s="136">
        <v>0.0</v>
      </c>
      <c r="O33" s="136">
        <v>0.0</v>
      </c>
      <c r="P33" s="136">
        <v>0.0</v>
      </c>
      <c r="Q33" s="136">
        <v>0.0</v>
      </c>
      <c r="R33" s="136">
        <v>0.0</v>
      </c>
      <c r="S33" s="136">
        <v>0.0</v>
      </c>
      <c r="T33" s="136">
        <v>0.0</v>
      </c>
      <c r="U33" s="136">
        <v>0.0</v>
      </c>
      <c r="V33" s="136">
        <v>0.0</v>
      </c>
      <c r="W33" s="136">
        <v>0.0</v>
      </c>
      <c r="X33" s="136">
        <v>0.0</v>
      </c>
      <c r="Y33" s="137">
        <v>0.0</v>
      </c>
      <c r="Z33" s="136">
        <v>0.0</v>
      </c>
      <c r="AA33" s="136">
        <v>0.0</v>
      </c>
      <c r="AB33" s="136">
        <v>0.0</v>
      </c>
      <c r="AC33" s="136">
        <v>0.0</v>
      </c>
      <c r="AD33" s="136">
        <v>0.0</v>
      </c>
      <c r="AE33" s="136">
        <v>0.0</v>
      </c>
      <c r="AF33" s="136">
        <v>0.0</v>
      </c>
      <c r="AG33" s="136">
        <v>0.0</v>
      </c>
      <c r="AH33" s="136">
        <v>0.0</v>
      </c>
      <c r="AI33" s="136">
        <v>0.0</v>
      </c>
      <c r="AJ33" s="136">
        <v>0.0</v>
      </c>
      <c r="AK33" s="137">
        <v>0.0</v>
      </c>
      <c r="AL33" s="136">
        <v>0.0</v>
      </c>
      <c r="AM33" s="136">
        <v>0.0</v>
      </c>
      <c r="AN33" s="136">
        <v>0.0</v>
      </c>
      <c r="AO33" s="136">
        <v>0.0</v>
      </c>
      <c r="AP33" s="136">
        <v>0.0</v>
      </c>
      <c r="AQ33" s="136">
        <v>0.0</v>
      </c>
      <c r="AR33" s="136">
        <v>0.0</v>
      </c>
      <c r="AS33" s="136">
        <v>0.0</v>
      </c>
      <c r="AT33" s="136">
        <v>0.0</v>
      </c>
      <c r="AU33" s="136">
        <v>0.0</v>
      </c>
      <c r="AV33" s="136">
        <v>0.0</v>
      </c>
      <c r="AW33" s="137">
        <v>0.0</v>
      </c>
      <c r="AX33" s="1"/>
      <c r="AY33" s="138">
        <f t="shared" si="1"/>
        <v>0</v>
      </c>
      <c r="AZ33" s="137">
        <f t="shared" si="2"/>
        <v>0</v>
      </c>
      <c r="BA33" s="138">
        <f t="shared" si="3"/>
        <v>0</v>
      </c>
      <c r="BB33" s="137">
        <f t="shared" si="4"/>
        <v>0</v>
      </c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</row>
    <row r="34" ht="12.75" hidden="1" customHeight="1">
      <c r="A34" s="135" t="str">
        <f>'Product Landed Costs (3PL)'!A32</f>
        <v/>
      </c>
      <c r="B34" s="136">
        <v>0.0</v>
      </c>
      <c r="C34" s="136">
        <v>0.0</v>
      </c>
      <c r="D34" s="136">
        <v>0.0</v>
      </c>
      <c r="E34" s="136">
        <v>0.0</v>
      </c>
      <c r="F34" s="136">
        <v>0.0</v>
      </c>
      <c r="G34" s="136">
        <v>0.0</v>
      </c>
      <c r="H34" s="136">
        <v>0.0</v>
      </c>
      <c r="I34" s="136">
        <v>0.0</v>
      </c>
      <c r="J34" s="136">
        <v>0.0</v>
      </c>
      <c r="K34" s="136">
        <v>0.0</v>
      </c>
      <c r="L34" s="136">
        <v>0.0</v>
      </c>
      <c r="M34" s="137">
        <v>0.0</v>
      </c>
      <c r="N34" s="136">
        <v>0.0</v>
      </c>
      <c r="O34" s="136">
        <v>0.0</v>
      </c>
      <c r="P34" s="136">
        <v>0.0</v>
      </c>
      <c r="Q34" s="136">
        <v>0.0</v>
      </c>
      <c r="R34" s="136">
        <v>0.0</v>
      </c>
      <c r="S34" s="136">
        <v>0.0</v>
      </c>
      <c r="T34" s="136">
        <v>0.0</v>
      </c>
      <c r="U34" s="136">
        <v>0.0</v>
      </c>
      <c r="V34" s="136">
        <v>0.0</v>
      </c>
      <c r="W34" s="136">
        <v>0.0</v>
      </c>
      <c r="X34" s="136">
        <v>0.0</v>
      </c>
      <c r="Y34" s="137">
        <v>0.0</v>
      </c>
      <c r="Z34" s="136">
        <v>0.0</v>
      </c>
      <c r="AA34" s="136">
        <v>0.0</v>
      </c>
      <c r="AB34" s="136">
        <v>0.0</v>
      </c>
      <c r="AC34" s="136">
        <v>0.0</v>
      </c>
      <c r="AD34" s="136">
        <v>0.0</v>
      </c>
      <c r="AE34" s="136">
        <v>0.0</v>
      </c>
      <c r="AF34" s="136">
        <v>0.0</v>
      </c>
      <c r="AG34" s="136">
        <v>0.0</v>
      </c>
      <c r="AH34" s="136">
        <v>0.0</v>
      </c>
      <c r="AI34" s="136">
        <v>0.0</v>
      </c>
      <c r="AJ34" s="136">
        <v>0.0</v>
      </c>
      <c r="AK34" s="137">
        <v>0.0</v>
      </c>
      <c r="AL34" s="136">
        <v>0.0</v>
      </c>
      <c r="AM34" s="136">
        <v>0.0</v>
      </c>
      <c r="AN34" s="136">
        <v>0.0</v>
      </c>
      <c r="AO34" s="136">
        <v>0.0</v>
      </c>
      <c r="AP34" s="136">
        <v>0.0</v>
      </c>
      <c r="AQ34" s="136">
        <v>0.0</v>
      </c>
      <c r="AR34" s="136">
        <v>0.0</v>
      </c>
      <c r="AS34" s="136">
        <v>0.0</v>
      </c>
      <c r="AT34" s="136">
        <v>0.0</v>
      </c>
      <c r="AU34" s="136">
        <v>0.0</v>
      </c>
      <c r="AV34" s="136">
        <v>0.0</v>
      </c>
      <c r="AW34" s="137">
        <v>0.0</v>
      </c>
      <c r="AX34" s="1"/>
      <c r="AY34" s="138">
        <f t="shared" si="1"/>
        <v>0</v>
      </c>
      <c r="AZ34" s="137">
        <f t="shared" si="2"/>
        <v>0</v>
      </c>
      <c r="BA34" s="138">
        <f t="shared" si="3"/>
        <v>0</v>
      </c>
      <c r="BB34" s="137">
        <f t="shared" si="4"/>
        <v>0</v>
      </c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</row>
    <row r="35" ht="12.75" hidden="1" customHeight="1">
      <c r="A35" s="135" t="str">
        <f>'Product Landed Costs (3PL)'!A33</f>
        <v/>
      </c>
      <c r="B35" s="136">
        <v>0.0</v>
      </c>
      <c r="C35" s="136">
        <v>0.0</v>
      </c>
      <c r="D35" s="136">
        <v>0.0</v>
      </c>
      <c r="E35" s="136">
        <v>0.0</v>
      </c>
      <c r="F35" s="136">
        <v>0.0</v>
      </c>
      <c r="G35" s="136">
        <v>0.0</v>
      </c>
      <c r="H35" s="136">
        <v>0.0</v>
      </c>
      <c r="I35" s="136">
        <v>0.0</v>
      </c>
      <c r="J35" s="136">
        <v>0.0</v>
      </c>
      <c r="K35" s="136">
        <v>0.0</v>
      </c>
      <c r="L35" s="136">
        <v>0.0</v>
      </c>
      <c r="M35" s="137">
        <v>0.0</v>
      </c>
      <c r="N35" s="136">
        <v>0.0</v>
      </c>
      <c r="O35" s="136">
        <v>0.0</v>
      </c>
      <c r="P35" s="136">
        <v>0.0</v>
      </c>
      <c r="Q35" s="136">
        <v>0.0</v>
      </c>
      <c r="R35" s="136">
        <v>0.0</v>
      </c>
      <c r="S35" s="136">
        <v>0.0</v>
      </c>
      <c r="T35" s="136">
        <v>0.0</v>
      </c>
      <c r="U35" s="136">
        <v>0.0</v>
      </c>
      <c r="V35" s="136">
        <v>0.0</v>
      </c>
      <c r="W35" s="136">
        <v>0.0</v>
      </c>
      <c r="X35" s="136">
        <v>0.0</v>
      </c>
      <c r="Y35" s="137">
        <v>0.0</v>
      </c>
      <c r="Z35" s="136">
        <v>0.0</v>
      </c>
      <c r="AA35" s="136">
        <v>0.0</v>
      </c>
      <c r="AB35" s="136">
        <v>0.0</v>
      </c>
      <c r="AC35" s="136">
        <v>0.0</v>
      </c>
      <c r="AD35" s="136">
        <v>0.0</v>
      </c>
      <c r="AE35" s="136">
        <v>0.0</v>
      </c>
      <c r="AF35" s="136">
        <v>0.0</v>
      </c>
      <c r="AG35" s="136">
        <v>0.0</v>
      </c>
      <c r="AH35" s="136">
        <v>0.0</v>
      </c>
      <c r="AI35" s="136">
        <v>0.0</v>
      </c>
      <c r="AJ35" s="136">
        <v>0.0</v>
      </c>
      <c r="AK35" s="137">
        <v>0.0</v>
      </c>
      <c r="AL35" s="136">
        <v>0.0</v>
      </c>
      <c r="AM35" s="136">
        <v>0.0</v>
      </c>
      <c r="AN35" s="136">
        <v>0.0</v>
      </c>
      <c r="AO35" s="136">
        <v>0.0</v>
      </c>
      <c r="AP35" s="136">
        <v>0.0</v>
      </c>
      <c r="AQ35" s="136">
        <v>0.0</v>
      </c>
      <c r="AR35" s="136">
        <v>0.0</v>
      </c>
      <c r="AS35" s="136">
        <v>0.0</v>
      </c>
      <c r="AT35" s="136">
        <v>0.0</v>
      </c>
      <c r="AU35" s="136">
        <v>0.0</v>
      </c>
      <c r="AV35" s="136">
        <v>0.0</v>
      </c>
      <c r="AW35" s="137">
        <v>0.0</v>
      </c>
      <c r="AX35" s="1"/>
      <c r="AY35" s="138">
        <f t="shared" si="1"/>
        <v>0</v>
      </c>
      <c r="AZ35" s="137">
        <f t="shared" si="2"/>
        <v>0</v>
      </c>
      <c r="BA35" s="138">
        <f t="shared" si="3"/>
        <v>0</v>
      </c>
      <c r="BB35" s="137">
        <f t="shared" si="4"/>
        <v>0</v>
      </c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</row>
    <row r="36" ht="12.75" hidden="1" customHeight="1">
      <c r="A36" s="135" t="str">
        <f>'Product Landed Costs (3PL)'!A34</f>
        <v/>
      </c>
      <c r="B36" s="136">
        <v>0.0</v>
      </c>
      <c r="C36" s="136">
        <v>0.0</v>
      </c>
      <c r="D36" s="136">
        <v>0.0</v>
      </c>
      <c r="E36" s="136">
        <v>0.0</v>
      </c>
      <c r="F36" s="136">
        <v>0.0</v>
      </c>
      <c r="G36" s="136">
        <v>0.0</v>
      </c>
      <c r="H36" s="136">
        <v>0.0</v>
      </c>
      <c r="I36" s="136">
        <v>0.0</v>
      </c>
      <c r="J36" s="136">
        <v>0.0</v>
      </c>
      <c r="K36" s="136">
        <v>0.0</v>
      </c>
      <c r="L36" s="136">
        <v>0.0</v>
      </c>
      <c r="M36" s="137">
        <v>0.0</v>
      </c>
      <c r="N36" s="136">
        <v>0.0</v>
      </c>
      <c r="O36" s="136">
        <v>0.0</v>
      </c>
      <c r="P36" s="136">
        <v>0.0</v>
      </c>
      <c r="Q36" s="136">
        <v>0.0</v>
      </c>
      <c r="R36" s="136">
        <v>0.0</v>
      </c>
      <c r="S36" s="136">
        <v>0.0</v>
      </c>
      <c r="T36" s="136">
        <v>0.0</v>
      </c>
      <c r="U36" s="136">
        <v>0.0</v>
      </c>
      <c r="V36" s="136">
        <v>0.0</v>
      </c>
      <c r="W36" s="136">
        <v>0.0</v>
      </c>
      <c r="X36" s="136">
        <v>0.0</v>
      </c>
      <c r="Y36" s="137">
        <v>0.0</v>
      </c>
      <c r="Z36" s="136">
        <v>0.0</v>
      </c>
      <c r="AA36" s="136">
        <v>0.0</v>
      </c>
      <c r="AB36" s="136">
        <v>0.0</v>
      </c>
      <c r="AC36" s="136">
        <v>0.0</v>
      </c>
      <c r="AD36" s="136">
        <v>0.0</v>
      </c>
      <c r="AE36" s="136">
        <v>0.0</v>
      </c>
      <c r="AF36" s="136">
        <v>0.0</v>
      </c>
      <c r="AG36" s="136">
        <v>0.0</v>
      </c>
      <c r="AH36" s="136">
        <v>0.0</v>
      </c>
      <c r="AI36" s="136">
        <v>0.0</v>
      </c>
      <c r="AJ36" s="136">
        <v>0.0</v>
      </c>
      <c r="AK36" s="137">
        <v>0.0</v>
      </c>
      <c r="AL36" s="136">
        <v>0.0</v>
      </c>
      <c r="AM36" s="136">
        <v>0.0</v>
      </c>
      <c r="AN36" s="136">
        <v>0.0</v>
      </c>
      <c r="AO36" s="136">
        <v>0.0</v>
      </c>
      <c r="AP36" s="136">
        <v>0.0</v>
      </c>
      <c r="AQ36" s="136">
        <v>0.0</v>
      </c>
      <c r="AR36" s="136">
        <v>0.0</v>
      </c>
      <c r="AS36" s="136">
        <v>0.0</v>
      </c>
      <c r="AT36" s="136">
        <v>0.0</v>
      </c>
      <c r="AU36" s="136">
        <v>0.0</v>
      </c>
      <c r="AV36" s="136">
        <v>0.0</v>
      </c>
      <c r="AW36" s="137">
        <v>0.0</v>
      </c>
      <c r="AX36" s="1"/>
      <c r="AY36" s="138">
        <f t="shared" si="1"/>
        <v>0</v>
      </c>
      <c r="AZ36" s="137">
        <f t="shared" si="2"/>
        <v>0</v>
      </c>
      <c r="BA36" s="138">
        <f t="shared" si="3"/>
        <v>0</v>
      </c>
      <c r="BB36" s="137">
        <f t="shared" si="4"/>
        <v>0</v>
      </c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</row>
    <row r="37" ht="12.75" hidden="1" customHeight="1">
      <c r="A37" s="135" t="str">
        <f>'Product Landed Costs (3PL)'!A35</f>
        <v/>
      </c>
      <c r="B37" s="136">
        <v>0.0</v>
      </c>
      <c r="C37" s="136">
        <v>0.0</v>
      </c>
      <c r="D37" s="136">
        <v>0.0</v>
      </c>
      <c r="E37" s="136">
        <v>0.0</v>
      </c>
      <c r="F37" s="136">
        <v>0.0</v>
      </c>
      <c r="G37" s="136">
        <v>0.0</v>
      </c>
      <c r="H37" s="136">
        <v>0.0</v>
      </c>
      <c r="I37" s="136">
        <v>0.0</v>
      </c>
      <c r="J37" s="136">
        <v>0.0</v>
      </c>
      <c r="K37" s="136">
        <v>0.0</v>
      </c>
      <c r="L37" s="136">
        <v>0.0</v>
      </c>
      <c r="M37" s="137">
        <v>0.0</v>
      </c>
      <c r="N37" s="136">
        <v>0.0</v>
      </c>
      <c r="O37" s="136">
        <v>0.0</v>
      </c>
      <c r="P37" s="136">
        <v>0.0</v>
      </c>
      <c r="Q37" s="136">
        <v>0.0</v>
      </c>
      <c r="R37" s="136">
        <v>0.0</v>
      </c>
      <c r="S37" s="136">
        <v>0.0</v>
      </c>
      <c r="T37" s="136">
        <v>0.0</v>
      </c>
      <c r="U37" s="136">
        <v>0.0</v>
      </c>
      <c r="V37" s="136">
        <v>0.0</v>
      </c>
      <c r="W37" s="136">
        <v>0.0</v>
      </c>
      <c r="X37" s="136">
        <v>0.0</v>
      </c>
      <c r="Y37" s="137">
        <v>0.0</v>
      </c>
      <c r="Z37" s="136">
        <v>0.0</v>
      </c>
      <c r="AA37" s="136">
        <v>0.0</v>
      </c>
      <c r="AB37" s="136">
        <v>0.0</v>
      </c>
      <c r="AC37" s="136">
        <v>0.0</v>
      </c>
      <c r="AD37" s="136">
        <v>0.0</v>
      </c>
      <c r="AE37" s="136">
        <v>0.0</v>
      </c>
      <c r="AF37" s="136">
        <v>0.0</v>
      </c>
      <c r="AG37" s="136">
        <v>0.0</v>
      </c>
      <c r="AH37" s="136">
        <v>0.0</v>
      </c>
      <c r="AI37" s="136">
        <v>0.0</v>
      </c>
      <c r="AJ37" s="136">
        <v>0.0</v>
      </c>
      <c r="AK37" s="137">
        <v>0.0</v>
      </c>
      <c r="AL37" s="136">
        <v>0.0</v>
      </c>
      <c r="AM37" s="136">
        <v>0.0</v>
      </c>
      <c r="AN37" s="136">
        <v>0.0</v>
      </c>
      <c r="AO37" s="136">
        <v>0.0</v>
      </c>
      <c r="AP37" s="136">
        <v>0.0</v>
      </c>
      <c r="AQ37" s="136">
        <v>0.0</v>
      </c>
      <c r="AR37" s="136">
        <v>0.0</v>
      </c>
      <c r="AS37" s="136">
        <v>0.0</v>
      </c>
      <c r="AT37" s="136">
        <v>0.0</v>
      </c>
      <c r="AU37" s="136">
        <v>0.0</v>
      </c>
      <c r="AV37" s="136">
        <v>0.0</v>
      </c>
      <c r="AW37" s="137">
        <v>0.0</v>
      </c>
      <c r="AX37" s="1"/>
      <c r="AY37" s="138">
        <f t="shared" si="1"/>
        <v>0</v>
      </c>
      <c r="AZ37" s="137">
        <f t="shared" si="2"/>
        <v>0</v>
      </c>
      <c r="BA37" s="138">
        <f t="shared" si="3"/>
        <v>0</v>
      </c>
      <c r="BB37" s="137">
        <f t="shared" si="4"/>
        <v>0</v>
      </c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</row>
    <row r="38" ht="12.75" hidden="1" customHeight="1">
      <c r="A38" s="135" t="str">
        <f>'Product Landed Costs (3PL)'!A36</f>
        <v/>
      </c>
      <c r="B38" s="136">
        <v>0.0</v>
      </c>
      <c r="C38" s="136">
        <v>0.0</v>
      </c>
      <c r="D38" s="136">
        <v>0.0</v>
      </c>
      <c r="E38" s="136">
        <v>0.0</v>
      </c>
      <c r="F38" s="136">
        <v>0.0</v>
      </c>
      <c r="G38" s="136">
        <v>0.0</v>
      </c>
      <c r="H38" s="136">
        <v>0.0</v>
      </c>
      <c r="I38" s="136">
        <v>0.0</v>
      </c>
      <c r="J38" s="136">
        <v>0.0</v>
      </c>
      <c r="K38" s="136">
        <v>0.0</v>
      </c>
      <c r="L38" s="136">
        <v>0.0</v>
      </c>
      <c r="M38" s="137">
        <v>0.0</v>
      </c>
      <c r="N38" s="136">
        <v>0.0</v>
      </c>
      <c r="O38" s="136">
        <v>0.0</v>
      </c>
      <c r="P38" s="136">
        <v>0.0</v>
      </c>
      <c r="Q38" s="136">
        <v>0.0</v>
      </c>
      <c r="R38" s="136">
        <v>0.0</v>
      </c>
      <c r="S38" s="136">
        <v>0.0</v>
      </c>
      <c r="T38" s="136">
        <v>0.0</v>
      </c>
      <c r="U38" s="136">
        <v>0.0</v>
      </c>
      <c r="V38" s="136">
        <v>0.0</v>
      </c>
      <c r="W38" s="136">
        <v>0.0</v>
      </c>
      <c r="X38" s="136">
        <v>0.0</v>
      </c>
      <c r="Y38" s="137">
        <v>0.0</v>
      </c>
      <c r="Z38" s="136">
        <v>0.0</v>
      </c>
      <c r="AA38" s="136">
        <v>0.0</v>
      </c>
      <c r="AB38" s="136">
        <v>0.0</v>
      </c>
      <c r="AC38" s="136">
        <v>0.0</v>
      </c>
      <c r="AD38" s="136">
        <v>0.0</v>
      </c>
      <c r="AE38" s="136">
        <v>0.0</v>
      </c>
      <c r="AF38" s="136">
        <v>0.0</v>
      </c>
      <c r="AG38" s="136">
        <v>0.0</v>
      </c>
      <c r="AH38" s="136">
        <v>0.0</v>
      </c>
      <c r="AI38" s="136">
        <v>0.0</v>
      </c>
      <c r="AJ38" s="136">
        <v>0.0</v>
      </c>
      <c r="AK38" s="137">
        <v>0.0</v>
      </c>
      <c r="AL38" s="136">
        <v>0.0</v>
      </c>
      <c r="AM38" s="136">
        <v>0.0</v>
      </c>
      <c r="AN38" s="136">
        <v>0.0</v>
      </c>
      <c r="AO38" s="136">
        <v>0.0</v>
      </c>
      <c r="AP38" s="136">
        <v>0.0</v>
      </c>
      <c r="AQ38" s="136">
        <v>0.0</v>
      </c>
      <c r="AR38" s="136">
        <v>0.0</v>
      </c>
      <c r="AS38" s="136">
        <v>0.0</v>
      </c>
      <c r="AT38" s="136">
        <v>0.0</v>
      </c>
      <c r="AU38" s="136">
        <v>0.0</v>
      </c>
      <c r="AV38" s="136">
        <v>0.0</v>
      </c>
      <c r="AW38" s="137">
        <v>0.0</v>
      </c>
      <c r="AX38" s="1"/>
      <c r="AY38" s="138">
        <f t="shared" si="1"/>
        <v>0</v>
      </c>
      <c r="AZ38" s="137">
        <f t="shared" si="2"/>
        <v>0</v>
      </c>
      <c r="BA38" s="138">
        <f t="shared" si="3"/>
        <v>0</v>
      </c>
      <c r="BB38" s="137">
        <f t="shared" si="4"/>
        <v>0</v>
      </c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</row>
    <row r="39" ht="12.75" hidden="1" customHeight="1">
      <c r="A39" s="135" t="str">
        <f>'Product Landed Costs (3PL)'!A37</f>
        <v/>
      </c>
      <c r="B39" s="136">
        <v>0.0</v>
      </c>
      <c r="C39" s="136">
        <v>0.0</v>
      </c>
      <c r="D39" s="136">
        <v>0.0</v>
      </c>
      <c r="E39" s="136">
        <v>0.0</v>
      </c>
      <c r="F39" s="136">
        <v>0.0</v>
      </c>
      <c r="G39" s="136">
        <v>0.0</v>
      </c>
      <c r="H39" s="136">
        <v>0.0</v>
      </c>
      <c r="I39" s="136">
        <v>0.0</v>
      </c>
      <c r="J39" s="136">
        <v>0.0</v>
      </c>
      <c r="K39" s="136">
        <v>0.0</v>
      </c>
      <c r="L39" s="136">
        <v>0.0</v>
      </c>
      <c r="M39" s="137">
        <v>0.0</v>
      </c>
      <c r="N39" s="136">
        <v>0.0</v>
      </c>
      <c r="O39" s="136">
        <v>0.0</v>
      </c>
      <c r="P39" s="136">
        <v>0.0</v>
      </c>
      <c r="Q39" s="136">
        <v>0.0</v>
      </c>
      <c r="R39" s="136">
        <v>0.0</v>
      </c>
      <c r="S39" s="136">
        <v>0.0</v>
      </c>
      <c r="T39" s="136">
        <v>0.0</v>
      </c>
      <c r="U39" s="136">
        <v>0.0</v>
      </c>
      <c r="V39" s="136">
        <v>0.0</v>
      </c>
      <c r="W39" s="136">
        <v>0.0</v>
      </c>
      <c r="X39" s="136">
        <v>0.0</v>
      </c>
      <c r="Y39" s="137">
        <v>0.0</v>
      </c>
      <c r="Z39" s="136">
        <v>0.0</v>
      </c>
      <c r="AA39" s="136">
        <v>0.0</v>
      </c>
      <c r="AB39" s="136">
        <v>0.0</v>
      </c>
      <c r="AC39" s="136">
        <v>0.0</v>
      </c>
      <c r="AD39" s="136">
        <v>0.0</v>
      </c>
      <c r="AE39" s="136">
        <v>0.0</v>
      </c>
      <c r="AF39" s="136">
        <v>0.0</v>
      </c>
      <c r="AG39" s="136">
        <v>0.0</v>
      </c>
      <c r="AH39" s="136">
        <v>0.0</v>
      </c>
      <c r="AI39" s="136">
        <v>0.0</v>
      </c>
      <c r="AJ39" s="136">
        <v>0.0</v>
      </c>
      <c r="AK39" s="137">
        <v>0.0</v>
      </c>
      <c r="AL39" s="136">
        <v>0.0</v>
      </c>
      <c r="AM39" s="136">
        <v>0.0</v>
      </c>
      <c r="AN39" s="136">
        <v>0.0</v>
      </c>
      <c r="AO39" s="136">
        <v>0.0</v>
      </c>
      <c r="AP39" s="136">
        <v>0.0</v>
      </c>
      <c r="AQ39" s="136">
        <v>0.0</v>
      </c>
      <c r="AR39" s="136">
        <v>0.0</v>
      </c>
      <c r="AS39" s="136">
        <v>0.0</v>
      </c>
      <c r="AT39" s="136">
        <v>0.0</v>
      </c>
      <c r="AU39" s="136">
        <v>0.0</v>
      </c>
      <c r="AV39" s="136">
        <v>0.0</v>
      </c>
      <c r="AW39" s="137">
        <v>0.0</v>
      </c>
      <c r="AX39" s="1"/>
      <c r="AY39" s="138">
        <f t="shared" si="1"/>
        <v>0</v>
      </c>
      <c r="AZ39" s="137">
        <f t="shared" si="2"/>
        <v>0</v>
      </c>
      <c r="BA39" s="138">
        <f t="shared" si="3"/>
        <v>0</v>
      </c>
      <c r="BB39" s="137">
        <f t="shared" si="4"/>
        <v>0</v>
      </c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</row>
    <row r="40" ht="12.75" hidden="1" customHeight="1">
      <c r="A40" s="135" t="str">
        <f>'Product Landed Costs (3PL)'!A38</f>
        <v/>
      </c>
      <c r="B40" s="136">
        <v>0.0</v>
      </c>
      <c r="C40" s="136">
        <v>0.0</v>
      </c>
      <c r="D40" s="136">
        <v>0.0</v>
      </c>
      <c r="E40" s="136">
        <v>0.0</v>
      </c>
      <c r="F40" s="136">
        <v>0.0</v>
      </c>
      <c r="G40" s="136">
        <v>0.0</v>
      </c>
      <c r="H40" s="136">
        <v>0.0</v>
      </c>
      <c r="I40" s="136">
        <v>0.0</v>
      </c>
      <c r="J40" s="136">
        <v>0.0</v>
      </c>
      <c r="K40" s="136">
        <v>0.0</v>
      </c>
      <c r="L40" s="136">
        <v>0.0</v>
      </c>
      <c r="M40" s="137">
        <v>0.0</v>
      </c>
      <c r="N40" s="136">
        <v>0.0</v>
      </c>
      <c r="O40" s="136">
        <v>0.0</v>
      </c>
      <c r="P40" s="136">
        <v>0.0</v>
      </c>
      <c r="Q40" s="136">
        <v>0.0</v>
      </c>
      <c r="R40" s="136">
        <v>0.0</v>
      </c>
      <c r="S40" s="136">
        <v>0.0</v>
      </c>
      <c r="T40" s="136">
        <v>0.0</v>
      </c>
      <c r="U40" s="136">
        <v>0.0</v>
      </c>
      <c r="V40" s="136">
        <v>0.0</v>
      </c>
      <c r="W40" s="136">
        <v>0.0</v>
      </c>
      <c r="X40" s="136">
        <v>0.0</v>
      </c>
      <c r="Y40" s="137">
        <v>0.0</v>
      </c>
      <c r="Z40" s="136">
        <v>0.0</v>
      </c>
      <c r="AA40" s="136">
        <v>0.0</v>
      </c>
      <c r="AB40" s="136">
        <v>0.0</v>
      </c>
      <c r="AC40" s="136">
        <v>0.0</v>
      </c>
      <c r="AD40" s="136">
        <v>0.0</v>
      </c>
      <c r="AE40" s="136">
        <v>0.0</v>
      </c>
      <c r="AF40" s="136">
        <v>0.0</v>
      </c>
      <c r="AG40" s="136">
        <v>0.0</v>
      </c>
      <c r="AH40" s="136">
        <v>0.0</v>
      </c>
      <c r="AI40" s="136">
        <v>0.0</v>
      </c>
      <c r="AJ40" s="136">
        <v>0.0</v>
      </c>
      <c r="AK40" s="137">
        <v>0.0</v>
      </c>
      <c r="AL40" s="136">
        <v>0.0</v>
      </c>
      <c r="AM40" s="136">
        <v>0.0</v>
      </c>
      <c r="AN40" s="136">
        <v>0.0</v>
      </c>
      <c r="AO40" s="136">
        <v>0.0</v>
      </c>
      <c r="AP40" s="136">
        <v>0.0</v>
      </c>
      <c r="AQ40" s="136">
        <v>0.0</v>
      </c>
      <c r="AR40" s="136">
        <v>0.0</v>
      </c>
      <c r="AS40" s="136">
        <v>0.0</v>
      </c>
      <c r="AT40" s="136">
        <v>0.0</v>
      </c>
      <c r="AU40" s="136">
        <v>0.0</v>
      </c>
      <c r="AV40" s="136">
        <v>0.0</v>
      </c>
      <c r="AW40" s="137">
        <v>0.0</v>
      </c>
      <c r="AX40" s="1"/>
      <c r="AY40" s="138">
        <f t="shared" si="1"/>
        <v>0</v>
      </c>
      <c r="AZ40" s="137">
        <f t="shared" si="2"/>
        <v>0</v>
      </c>
      <c r="BA40" s="138">
        <f t="shared" si="3"/>
        <v>0</v>
      </c>
      <c r="BB40" s="137">
        <f t="shared" si="4"/>
        <v>0</v>
      </c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</row>
    <row r="41" ht="12.75" hidden="1" customHeight="1">
      <c r="A41" s="135" t="str">
        <f>'Product Landed Costs (3PL)'!A39</f>
        <v/>
      </c>
      <c r="B41" s="136">
        <v>0.0</v>
      </c>
      <c r="C41" s="136">
        <v>0.0</v>
      </c>
      <c r="D41" s="136">
        <v>0.0</v>
      </c>
      <c r="E41" s="136">
        <v>0.0</v>
      </c>
      <c r="F41" s="136">
        <v>0.0</v>
      </c>
      <c r="G41" s="136">
        <v>0.0</v>
      </c>
      <c r="H41" s="136">
        <v>0.0</v>
      </c>
      <c r="I41" s="136">
        <v>0.0</v>
      </c>
      <c r="J41" s="136">
        <v>0.0</v>
      </c>
      <c r="K41" s="136">
        <v>0.0</v>
      </c>
      <c r="L41" s="136">
        <v>0.0</v>
      </c>
      <c r="M41" s="137">
        <v>0.0</v>
      </c>
      <c r="N41" s="136">
        <v>0.0</v>
      </c>
      <c r="O41" s="136">
        <v>0.0</v>
      </c>
      <c r="P41" s="136">
        <v>0.0</v>
      </c>
      <c r="Q41" s="136">
        <v>0.0</v>
      </c>
      <c r="R41" s="136">
        <v>0.0</v>
      </c>
      <c r="S41" s="136">
        <v>0.0</v>
      </c>
      <c r="T41" s="136">
        <v>0.0</v>
      </c>
      <c r="U41" s="136">
        <v>0.0</v>
      </c>
      <c r="V41" s="136">
        <v>0.0</v>
      </c>
      <c r="W41" s="136">
        <v>0.0</v>
      </c>
      <c r="X41" s="136">
        <v>0.0</v>
      </c>
      <c r="Y41" s="137">
        <v>0.0</v>
      </c>
      <c r="Z41" s="136">
        <v>0.0</v>
      </c>
      <c r="AA41" s="136">
        <v>0.0</v>
      </c>
      <c r="AB41" s="136">
        <v>0.0</v>
      </c>
      <c r="AC41" s="136">
        <v>0.0</v>
      </c>
      <c r="AD41" s="136">
        <v>0.0</v>
      </c>
      <c r="AE41" s="136">
        <v>0.0</v>
      </c>
      <c r="AF41" s="136">
        <v>0.0</v>
      </c>
      <c r="AG41" s="136">
        <v>0.0</v>
      </c>
      <c r="AH41" s="136">
        <v>0.0</v>
      </c>
      <c r="AI41" s="136">
        <v>0.0</v>
      </c>
      <c r="AJ41" s="136">
        <v>0.0</v>
      </c>
      <c r="AK41" s="137">
        <v>0.0</v>
      </c>
      <c r="AL41" s="136">
        <v>0.0</v>
      </c>
      <c r="AM41" s="136">
        <v>0.0</v>
      </c>
      <c r="AN41" s="136">
        <v>0.0</v>
      </c>
      <c r="AO41" s="136">
        <v>0.0</v>
      </c>
      <c r="AP41" s="136">
        <v>0.0</v>
      </c>
      <c r="AQ41" s="136">
        <v>0.0</v>
      </c>
      <c r="AR41" s="136">
        <v>0.0</v>
      </c>
      <c r="AS41" s="136">
        <v>0.0</v>
      </c>
      <c r="AT41" s="136">
        <v>0.0</v>
      </c>
      <c r="AU41" s="136">
        <v>0.0</v>
      </c>
      <c r="AV41" s="136">
        <v>0.0</v>
      </c>
      <c r="AW41" s="137">
        <v>0.0</v>
      </c>
      <c r="AX41" s="1"/>
      <c r="AY41" s="138">
        <f t="shared" si="1"/>
        <v>0</v>
      </c>
      <c r="AZ41" s="137">
        <f t="shared" si="2"/>
        <v>0</v>
      </c>
      <c r="BA41" s="138">
        <f t="shared" si="3"/>
        <v>0</v>
      </c>
      <c r="BB41" s="137">
        <f t="shared" si="4"/>
        <v>0</v>
      </c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</row>
    <row r="42" ht="12.75" hidden="1" customHeight="1">
      <c r="A42" s="135" t="str">
        <f>'Product Landed Costs (3PL)'!A40</f>
        <v/>
      </c>
      <c r="B42" s="136">
        <v>0.0</v>
      </c>
      <c r="C42" s="136">
        <v>0.0</v>
      </c>
      <c r="D42" s="136">
        <v>0.0</v>
      </c>
      <c r="E42" s="136">
        <v>0.0</v>
      </c>
      <c r="F42" s="136">
        <v>0.0</v>
      </c>
      <c r="G42" s="136">
        <v>0.0</v>
      </c>
      <c r="H42" s="136">
        <v>0.0</v>
      </c>
      <c r="I42" s="136">
        <v>0.0</v>
      </c>
      <c r="J42" s="136">
        <v>0.0</v>
      </c>
      <c r="K42" s="136">
        <v>0.0</v>
      </c>
      <c r="L42" s="136">
        <v>0.0</v>
      </c>
      <c r="M42" s="137">
        <v>0.0</v>
      </c>
      <c r="N42" s="136">
        <v>0.0</v>
      </c>
      <c r="O42" s="136">
        <v>0.0</v>
      </c>
      <c r="P42" s="136">
        <v>0.0</v>
      </c>
      <c r="Q42" s="136">
        <v>0.0</v>
      </c>
      <c r="R42" s="136">
        <v>0.0</v>
      </c>
      <c r="S42" s="136">
        <v>0.0</v>
      </c>
      <c r="T42" s="136">
        <v>0.0</v>
      </c>
      <c r="U42" s="136">
        <v>0.0</v>
      </c>
      <c r="V42" s="136">
        <v>0.0</v>
      </c>
      <c r="W42" s="136">
        <v>0.0</v>
      </c>
      <c r="X42" s="136">
        <v>0.0</v>
      </c>
      <c r="Y42" s="137">
        <v>0.0</v>
      </c>
      <c r="Z42" s="136">
        <v>0.0</v>
      </c>
      <c r="AA42" s="136">
        <v>0.0</v>
      </c>
      <c r="AB42" s="136">
        <v>0.0</v>
      </c>
      <c r="AC42" s="136">
        <v>0.0</v>
      </c>
      <c r="AD42" s="136">
        <v>0.0</v>
      </c>
      <c r="AE42" s="136">
        <v>0.0</v>
      </c>
      <c r="AF42" s="136">
        <v>0.0</v>
      </c>
      <c r="AG42" s="136">
        <v>0.0</v>
      </c>
      <c r="AH42" s="136">
        <v>0.0</v>
      </c>
      <c r="AI42" s="136">
        <v>0.0</v>
      </c>
      <c r="AJ42" s="136">
        <v>0.0</v>
      </c>
      <c r="AK42" s="137">
        <v>0.0</v>
      </c>
      <c r="AL42" s="136">
        <v>0.0</v>
      </c>
      <c r="AM42" s="136">
        <v>0.0</v>
      </c>
      <c r="AN42" s="136">
        <v>0.0</v>
      </c>
      <c r="AO42" s="136">
        <v>0.0</v>
      </c>
      <c r="AP42" s="136">
        <v>0.0</v>
      </c>
      <c r="AQ42" s="136">
        <v>0.0</v>
      </c>
      <c r="AR42" s="136">
        <v>0.0</v>
      </c>
      <c r="AS42" s="136">
        <v>0.0</v>
      </c>
      <c r="AT42" s="136">
        <v>0.0</v>
      </c>
      <c r="AU42" s="136">
        <v>0.0</v>
      </c>
      <c r="AV42" s="136">
        <v>0.0</v>
      </c>
      <c r="AW42" s="137">
        <v>0.0</v>
      </c>
      <c r="AX42" s="1"/>
      <c r="AY42" s="138">
        <f t="shared" si="1"/>
        <v>0</v>
      </c>
      <c r="AZ42" s="137">
        <f t="shared" si="2"/>
        <v>0</v>
      </c>
      <c r="BA42" s="138">
        <f t="shared" si="3"/>
        <v>0</v>
      </c>
      <c r="BB42" s="137">
        <f t="shared" si="4"/>
        <v>0</v>
      </c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ht="12.75" hidden="1" customHeight="1">
      <c r="A43" s="135" t="str">
        <f>'Product Landed Costs (3PL)'!A41</f>
        <v/>
      </c>
      <c r="B43" s="136">
        <v>0.0</v>
      </c>
      <c r="C43" s="136">
        <v>0.0</v>
      </c>
      <c r="D43" s="136">
        <v>0.0</v>
      </c>
      <c r="E43" s="136">
        <v>0.0</v>
      </c>
      <c r="F43" s="136">
        <v>0.0</v>
      </c>
      <c r="G43" s="136">
        <v>0.0</v>
      </c>
      <c r="H43" s="136">
        <v>0.0</v>
      </c>
      <c r="I43" s="136">
        <v>0.0</v>
      </c>
      <c r="J43" s="136">
        <v>0.0</v>
      </c>
      <c r="K43" s="136">
        <v>0.0</v>
      </c>
      <c r="L43" s="136">
        <v>0.0</v>
      </c>
      <c r="M43" s="137">
        <v>0.0</v>
      </c>
      <c r="N43" s="136">
        <v>0.0</v>
      </c>
      <c r="O43" s="136">
        <v>0.0</v>
      </c>
      <c r="P43" s="136">
        <v>0.0</v>
      </c>
      <c r="Q43" s="136">
        <v>0.0</v>
      </c>
      <c r="R43" s="136">
        <v>0.0</v>
      </c>
      <c r="S43" s="136">
        <v>0.0</v>
      </c>
      <c r="T43" s="136">
        <v>0.0</v>
      </c>
      <c r="U43" s="136">
        <v>0.0</v>
      </c>
      <c r="V43" s="136">
        <v>0.0</v>
      </c>
      <c r="W43" s="136">
        <v>0.0</v>
      </c>
      <c r="X43" s="136">
        <v>0.0</v>
      </c>
      <c r="Y43" s="137">
        <v>0.0</v>
      </c>
      <c r="Z43" s="136">
        <v>0.0</v>
      </c>
      <c r="AA43" s="136">
        <v>0.0</v>
      </c>
      <c r="AB43" s="136">
        <v>0.0</v>
      </c>
      <c r="AC43" s="136">
        <v>0.0</v>
      </c>
      <c r="AD43" s="136">
        <v>0.0</v>
      </c>
      <c r="AE43" s="136">
        <v>0.0</v>
      </c>
      <c r="AF43" s="136">
        <v>0.0</v>
      </c>
      <c r="AG43" s="136">
        <v>0.0</v>
      </c>
      <c r="AH43" s="136">
        <v>0.0</v>
      </c>
      <c r="AI43" s="136">
        <v>0.0</v>
      </c>
      <c r="AJ43" s="136">
        <v>0.0</v>
      </c>
      <c r="AK43" s="137">
        <v>0.0</v>
      </c>
      <c r="AL43" s="136">
        <v>0.0</v>
      </c>
      <c r="AM43" s="136">
        <v>0.0</v>
      </c>
      <c r="AN43" s="136">
        <v>0.0</v>
      </c>
      <c r="AO43" s="136">
        <v>0.0</v>
      </c>
      <c r="AP43" s="136">
        <v>0.0</v>
      </c>
      <c r="AQ43" s="136">
        <v>0.0</v>
      </c>
      <c r="AR43" s="136">
        <v>0.0</v>
      </c>
      <c r="AS43" s="136">
        <v>0.0</v>
      </c>
      <c r="AT43" s="136">
        <v>0.0</v>
      </c>
      <c r="AU43" s="136">
        <v>0.0</v>
      </c>
      <c r="AV43" s="136">
        <v>0.0</v>
      </c>
      <c r="AW43" s="137">
        <v>0.0</v>
      </c>
      <c r="AX43" s="1"/>
      <c r="AY43" s="138">
        <f t="shared" si="1"/>
        <v>0</v>
      </c>
      <c r="AZ43" s="137">
        <f t="shared" si="2"/>
        <v>0</v>
      </c>
      <c r="BA43" s="138">
        <f t="shared" si="3"/>
        <v>0</v>
      </c>
      <c r="BB43" s="137">
        <f t="shared" si="4"/>
        <v>0</v>
      </c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ht="12.75" hidden="1" customHeight="1">
      <c r="A44" s="135" t="str">
        <f>'Product Landed Costs (3PL)'!A42</f>
        <v/>
      </c>
      <c r="B44" s="136">
        <v>0.0</v>
      </c>
      <c r="C44" s="136">
        <v>0.0</v>
      </c>
      <c r="D44" s="136">
        <v>0.0</v>
      </c>
      <c r="E44" s="136">
        <v>0.0</v>
      </c>
      <c r="F44" s="136">
        <v>0.0</v>
      </c>
      <c r="G44" s="136">
        <v>0.0</v>
      </c>
      <c r="H44" s="136">
        <v>0.0</v>
      </c>
      <c r="I44" s="136">
        <v>0.0</v>
      </c>
      <c r="J44" s="136">
        <v>0.0</v>
      </c>
      <c r="K44" s="136">
        <v>0.0</v>
      </c>
      <c r="L44" s="136">
        <v>0.0</v>
      </c>
      <c r="M44" s="137">
        <v>0.0</v>
      </c>
      <c r="N44" s="136">
        <v>0.0</v>
      </c>
      <c r="O44" s="136">
        <v>0.0</v>
      </c>
      <c r="P44" s="136">
        <v>0.0</v>
      </c>
      <c r="Q44" s="136">
        <v>0.0</v>
      </c>
      <c r="R44" s="136">
        <v>0.0</v>
      </c>
      <c r="S44" s="136">
        <v>0.0</v>
      </c>
      <c r="T44" s="136">
        <v>0.0</v>
      </c>
      <c r="U44" s="136">
        <v>0.0</v>
      </c>
      <c r="V44" s="136">
        <v>0.0</v>
      </c>
      <c r="W44" s="136">
        <v>0.0</v>
      </c>
      <c r="X44" s="136">
        <v>0.0</v>
      </c>
      <c r="Y44" s="137">
        <v>0.0</v>
      </c>
      <c r="Z44" s="136">
        <v>0.0</v>
      </c>
      <c r="AA44" s="136">
        <v>0.0</v>
      </c>
      <c r="AB44" s="136">
        <v>0.0</v>
      </c>
      <c r="AC44" s="136">
        <v>0.0</v>
      </c>
      <c r="AD44" s="136">
        <v>0.0</v>
      </c>
      <c r="AE44" s="136">
        <v>0.0</v>
      </c>
      <c r="AF44" s="136">
        <v>0.0</v>
      </c>
      <c r="AG44" s="136">
        <v>0.0</v>
      </c>
      <c r="AH44" s="136">
        <v>0.0</v>
      </c>
      <c r="AI44" s="136">
        <v>0.0</v>
      </c>
      <c r="AJ44" s="136">
        <v>0.0</v>
      </c>
      <c r="AK44" s="137">
        <v>0.0</v>
      </c>
      <c r="AL44" s="136">
        <v>0.0</v>
      </c>
      <c r="AM44" s="136">
        <v>0.0</v>
      </c>
      <c r="AN44" s="136">
        <v>0.0</v>
      </c>
      <c r="AO44" s="136">
        <v>0.0</v>
      </c>
      <c r="AP44" s="136">
        <v>0.0</v>
      </c>
      <c r="AQ44" s="136">
        <v>0.0</v>
      </c>
      <c r="AR44" s="136">
        <v>0.0</v>
      </c>
      <c r="AS44" s="136">
        <v>0.0</v>
      </c>
      <c r="AT44" s="136">
        <v>0.0</v>
      </c>
      <c r="AU44" s="136">
        <v>0.0</v>
      </c>
      <c r="AV44" s="136">
        <v>0.0</v>
      </c>
      <c r="AW44" s="137">
        <v>0.0</v>
      </c>
      <c r="AX44" s="1"/>
      <c r="AY44" s="138">
        <f t="shared" si="1"/>
        <v>0</v>
      </c>
      <c r="AZ44" s="137">
        <f t="shared" si="2"/>
        <v>0</v>
      </c>
      <c r="BA44" s="138">
        <f t="shared" si="3"/>
        <v>0</v>
      </c>
      <c r="BB44" s="137">
        <f t="shared" si="4"/>
        <v>0</v>
      </c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ht="12.75" hidden="1" customHeight="1">
      <c r="A45" s="135" t="str">
        <f>'Product Landed Costs (3PL)'!A43</f>
        <v/>
      </c>
      <c r="B45" s="136">
        <v>0.0</v>
      </c>
      <c r="C45" s="136">
        <v>0.0</v>
      </c>
      <c r="D45" s="136">
        <v>0.0</v>
      </c>
      <c r="E45" s="136">
        <v>0.0</v>
      </c>
      <c r="F45" s="136">
        <v>0.0</v>
      </c>
      <c r="G45" s="136">
        <v>0.0</v>
      </c>
      <c r="H45" s="136">
        <v>0.0</v>
      </c>
      <c r="I45" s="136">
        <v>0.0</v>
      </c>
      <c r="J45" s="136">
        <v>0.0</v>
      </c>
      <c r="K45" s="136">
        <v>0.0</v>
      </c>
      <c r="L45" s="136">
        <v>0.0</v>
      </c>
      <c r="M45" s="137">
        <v>0.0</v>
      </c>
      <c r="N45" s="136">
        <v>0.0</v>
      </c>
      <c r="O45" s="136">
        <v>0.0</v>
      </c>
      <c r="P45" s="136">
        <v>0.0</v>
      </c>
      <c r="Q45" s="136">
        <v>0.0</v>
      </c>
      <c r="R45" s="136">
        <v>0.0</v>
      </c>
      <c r="S45" s="136">
        <v>0.0</v>
      </c>
      <c r="T45" s="136">
        <v>0.0</v>
      </c>
      <c r="U45" s="136">
        <v>0.0</v>
      </c>
      <c r="V45" s="136">
        <v>0.0</v>
      </c>
      <c r="W45" s="136">
        <v>0.0</v>
      </c>
      <c r="X45" s="136">
        <v>0.0</v>
      </c>
      <c r="Y45" s="137">
        <v>0.0</v>
      </c>
      <c r="Z45" s="136">
        <v>0.0</v>
      </c>
      <c r="AA45" s="136">
        <v>0.0</v>
      </c>
      <c r="AB45" s="136">
        <v>0.0</v>
      </c>
      <c r="AC45" s="136">
        <v>0.0</v>
      </c>
      <c r="AD45" s="136">
        <v>0.0</v>
      </c>
      <c r="AE45" s="136">
        <v>0.0</v>
      </c>
      <c r="AF45" s="136">
        <v>0.0</v>
      </c>
      <c r="AG45" s="136">
        <v>0.0</v>
      </c>
      <c r="AH45" s="136">
        <v>0.0</v>
      </c>
      <c r="AI45" s="136">
        <v>0.0</v>
      </c>
      <c r="AJ45" s="136">
        <v>0.0</v>
      </c>
      <c r="AK45" s="137">
        <v>0.0</v>
      </c>
      <c r="AL45" s="136">
        <v>0.0</v>
      </c>
      <c r="AM45" s="136">
        <v>0.0</v>
      </c>
      <c r="AN45" s="136">
        <v>0.0</v>
      </c>
      <c r="AO45" s="136">
        <v>0.0</v>
      </c>
      <c r="AP45" s="136">
        <v>0.0</v>
      </c>
      <c r="AQ45" s="136">
        <v>0.0</v>
      </c>
      <c r="AR45" s="136">
        <v>0.0</v>
      </c>
      <c r="AS45" s="136">
        <v>0.0</v>
      </c>
      <c r="AT45" s="136">
        <v>0.0</v>
      </c>
      <c r="AU45" s="136">
        <v>0.0</v>
      </c>
      <c r="AV45" s="136">
        <v>0.0</v>
      </c>
      <c r="AW45" s="137">
        <v>0.0</v>
      </c>
      <c r="AX45" s="1"/>
      <c r="AY45" s="138">
        <f t="shared" si="1"/>
        <v>0</v>
      </c>
      <c r="AZ45" s="137">
        <f t="shared" si="2"/>
        <v>0</v>
      </c>
      <c r="BA45" s="138">
        <f t="shared" si="3"/>
        <v>0</v>
      </c>
      <c r="BB45" s="137">
        <f t="shared" si="4"/>
        <v>0</v>
      </c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ht="12.75" hidden="1" customHeight="1">
      <c r="A46" s="135" t="str">
        <f>'Product Landed Costs (3PL)'!A44</f>
        <v/>
      </c>
      <c r="B46" s="136">
        <v>0.0</v>
      </c>
      <c r="C46" s="136">
        <v>0.0</v>
      </c>
      <c r="D46" s="136">
        <v>0.0</v>
      </c>
      <c r="E46" s="136">
        <v>0.0</v>
      </c>
      <c r="F46" s="136">
        <v>0.0</v>
      </c>
      <c r="G46" s="136">
        <v>0.0</v>
      </c>
      <c r="H46" s="136">
        <v>0.0</v>
      </c>
      <c r="I46" s="136">
        <v>0.0</v>
      </c>
      <c r="J46" s="136">
        <v>0.0</v>
      </c>
      <c r="K46" s="136">
        <v>0.0</v>
      </c>
      <c r="L46" s="136">
        <v>0.0</v>
      </c>
      <c r="M46" s="137">
        <v>0.0</v>
      </c>
      <c r="N46" s="136">
        <v>0.0</v>
      </c>
      <c r="O46" s="136">
        <v>0.0</v>
      </c>
      <c r="P46" s="136">
        <v>0.0</v>
      </c>
      <c r="Q46" s="136">
        <v>0.0</v>
      </c>
      <c r="R46" s="136">
        <v>0.0</v>
      </c>
      <c r="S46" s="136">
        <v>0.0</v>
      </c>
      <c r="T46" s="136">
        <v>0.0</v>
      </c>
      <c r="U46" s="136">
        <v>0.0</v>
      </c>
      <c r="V46" s="136">
        <v>0.0</v>
      </c>
      <c r="W46" s="136">
        <v>0.0</v>
      </c>
      <c r="X46" s="136">
        <v>0.0</v>
      </c>
      <c r="Y46" s="137">
        <v>0.0</v>
      </c>
      <c r="Z46" s="136">
        <v>0.0</v>
      </c>
      <c r="AA46" s="136">
        <v>0.0</v>
      </c>
      <c r="AB46" s="136">
        <v>0.0</v>
      </c>
      <c r="AC46" s="136">
        <v>0.0</v>
      </c>
      <c r="AD46" s="136">
        <v>0.0</v>
      </c>
      <c r="AE46" s="136">
        <v>0.0</v>
      </c>
      <c r="AF46" s="136">
        <v>0.0</v>
      </c>
      <c r="AG46" s="136">
        <v>0.0</v>
      </c>
      <c r="AH46" s="136">
        <v>0.0</v>
      </c>
      <c r="AI46" s="136">
        <v>0.0</v>
      </c>
      <c r="AJ46" s="136">
        <v>0.0</v>
      </c>
      <c r="AK46" s="137">
        <v>0.0</v>
      </c>
      <c r="AL46" s="136">
        <v>0.0</v>
      </c>
      <c r="AM46" s="136">
        <v>0.0</v>
      </c>
      <c r="AN46" s="136">
        <v>0.0</v>
      </c>
      <c r="AO46" s="136">
        <v>0.0</v>
      </c>
      <c r="AP46" s="136">
        <v>0.0</v>
      </c>
      <c r="AQ46" s="136">
        <v>0.0</v>
      </c>
      <c r="AR46" s="136">
        <v>0.0</v>
      </c>
      <c r="AS46" s="136">
        <v>0.0</v>
      </c>
      <c r="AT46" s="136">
        <v>0.0</v>
      </c>
      <c r="AU46" s="136">
        <v>0.0</v>
      </c>
      <c r="AV46" s="136">
        <v>0.0</v>
      </c>
      <c r="AW46" s="137">
        <v>0.0</v>
      </c>
      <c r="AX46" s="1"/>
      <c r="AY46" s="138">
        <f t="shared" si="1"/>
        <v>0</v>
      </c>
      <c r="AZ46" s="137">
        <f t="shared" si="2"/>
        <v>0</v>
      </c>
      <c r="BA46" s="138">
        <f t="shared" si="3"/>
        <v>0</v>
      </c>
      <c r="BB46" s="137">
        <f t="shared" si="4"/>
        <v>0</v>
      </c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ht="12.75" hidden="1" customHeight="1">
      <c r="A47" s="135" t="str">
        <f>'Product Landed Costs (3PL)'!A45</f>
        <v/>
      </c>
      <c r="B47" s="136">
        <v>0.0</v>
      </c>
      <c r="C47" s="136">
        <v>0.0</v>
      </c>
      <c r="D47" s="136">
        <v>0.0</v>
      </c>
      <c r="E47" s="136">
        <v>0.0</v>
      </c>
      <c r="F47" s="136">
        <v>0.0</v>
      </c>
      <c r="G47" s="136">
        <v>0.0</v>
      </c>
      <c r="H47" s="136">
        <v>0.0</v>
      </c>
      <c r="I47" s="136">
        <v>0.0</v>
      </c>
      <c r="J47" s="136">
        <v>0.0</v>
      </c>
      <c r="K47" s="136">
        <v>0.0</v>
      </c>
      <c r="L47" s="136">
        <v>0.0</v>
      </c>
      <c r="M47" s="137">
        <v>0.0</v>
      </c>
      <c r="N47" s="136">
        <v>0.0</v>
      </c>
      <c r="O47" s="136">
        <v>0.0</v>
      </c>
      <c r="P47" s="136">
        <v>0.0</v>
      </c>
      <c r="Q47" s="136">
        <v>0.0</v>
      </c>
      <c r="R47" s="136">
        <v>0.0</v>
      </c>
      <c r="S47" s="136">
        <v>0.0</v>
      </c>
      <c r="T47" s="136">
        <v>0.0</v>
      </c>
      <c r="U47" s="136">
        <v>0.0</v>
      </c>
      <c r="V47" s="136">
        <v>0.0</v>
      </c>
      <c r="W47" s="136">
        <v>0.0</v>
      </c>
      <c r="X47" s="136">
        <v>0.0</v>
      </c>
      <c r="Y47" s="137">
        <v>0.0</v>
      </c>
      <c r="Z47" s="136">
        <v>0.0</v>
      </c>
      <c r="AA47" s="136">
        <v>0.0</v>
      </c>
      <c r="AB47" s="136">
        <v>0.0</v>
      </c>
      <c r="AC47" s="136">
        <v>0.0</v>
      </c>
      <c r="AD47" s="136">
        <v>0.0</v>
      </c>
      <c r="AE47" s="136">
        <v>0.0</v>
      </c>
      <c r="AF47" s="136">
        <v>0.0</v>
      </c>
      <c r="AG47" s="136">
        <v>0.0</v>
      </c>
      <c r="AH47" s="136">
        <v>0.0</v>
      </c>
      <c r="AI47" s="136">
        <v>0.0</v>
      </c>
      <c r="AJ47" s="136">
        <v>0.0</v>
      </c>
      <c r="AK47" s="137">
        <v>0.0</v>
      </c>
      <c r="AL47" s="136">
        <v>0.0</v>
      </c>
      <c r="AM47" s="136">
        <v>0.0</v>
      </c>
      <c r="AN47" s="136">
        <v>0.0</v>
      </c>
      <c r="AO47" s="136">
        <v>0.0</v>
      </c>
      <c r="AP47" s="136">
        <v>0.0</v>
      </c>
      <c r="AQ47" s="136">
        <v>0.0</v>
      </c>
      <c r="AR47" s="136">
        <v>0.0</v>
      </c>
      <c r="AS47" s="136">
        <v>0.0</v>
      </c>
      <c r="AT47" s="136">
        <v>0.0</v>
      </c>
      <c r="AU47" s="136">
        <v>0.0</v>
      </c>
      <c r="AV47" s="136">
        <v>0.0</v>
      </c>
      <c r="AW47" s="137">
        <v>0.0</v>
      </c>
      <c r="AX47" s="1"/>
      <c r="AY47" s="138">
        <f t="shared" si="1"/>
        <v>0</v>
      </c>
      <c r="AZ47" s="137">
        <f t="shared" si="2"/>
        <v>0</v>
      </c>
      <c r="BA47" s="138">
        <f t="shared" si="3"/>
        <v>0</v>
      </c>
      <c r="BB47" s="137">
        <f t="shared" si="4"/>
        <v>0</v>
      </c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ht="12.75" hidden="1" customHeight="1">
      <c r="A48" s="135" t="str">
        <f>'Product Landed Costs (3PL)'!A46</f>
        <v/>
      </c>
      <c r="B48" s="136">
        <v>0.0</v>
      </c>
      <c r="C48" s="136">
        <v>0.0</v>
      </c>
      <c r="D48" s="136">
        <v>0.0</v>
      </c>
      <c r="E48" s="136">
        <v>0.0</v>
      </c>
      <c r="F48" s="136">
        <v>0.0</v>
      </c>
      <c r="G48" s="136">
        <v>0.0</v>
      </c>
      <c r="H48" s="136">
        <v>0.0</v>
      </c>
      <c r="I48" s="136">
        <v>0.0</v>
      </c>
      <c r="J48" s="136">
        <v>0.0</v>
      </c>
      <c r="K48" s="136">
        <v>0.0</v>
      </c>
      <c r="L48" s="136">
        <v>0.0</v>
      </c>
      <c r="M48" s="137">
        <v>0.0</v>
      </c>
      <c r="N48" s="136">
        <v>0.0</v>
      </c>
      <c r="O48" s="136">
        <v>0.0</v>
      </c>
      <c r="P48" s="136">
        <v>0.0</v>
      </c>
      <c r="Q48" s="136">
        <v>0.0</v>
      </c>
      <c r="R48" s="136">
        <v>0.0</v>
      </c>
      <c r="S48" s="136">
        <v>0.0</v>
      </c>
      <c r="T48" s="136">
        <v>0.0</v>
      </c>
      <c r="U48" s="136">
        <v>0.0</v>
      </c>
      <c r="V48" s="136">
        <v>0.0</v>
      </c>
      <c r="W48" s="136">
        <v>0.0</v>
      </c>
      <c r="X48" s="136">
        <v>0.0</v>
      </c>
      <c r="Y48" s="137">
        <v>0.0</v>
      </c>
      <c r="Z48" s="136">
        <v>0.0</v>
      </c>
      <c r="AA48" s="136">
        <v>0.0</v>
      </c>
      <c r="AB48" s="136">
        <v>0.0</v>
      </c>
      <c r="AC48" s="136">
        <v>0.0</v>
      </c>
      <c r="AD48" s="136">
        <v>0.0</v>
      </c>
      <c r="AE48" s="136">
        <v>0.0</v>
      </c>
      <c r="AF48" s="136">
        <v>0.0</v>
      </c>
      <c r="AG48" s="136">
        <v>0.0</v>
      </c>
      <c r="AH48" s="136">
        <v>0.0</v>
      </c>
      <c r="AI48" s="136">
        <v>0.0</v>
      </c>
      <c r="AJ48" s="136">
        <v>0.0</v>
      </c>
      <c r="AK48" s="137">
        <v>0.0</v>
      </c>
      <c r="AL48" s="136">
        <v>0.0</v>
      </c>
      <c r="AM48" s="136">
        <v>0.0</v>
      </c>
      <c r="AN48" s="136">
        <v>0.0</v>
      </c>
      <c r="AO48" s="136">
        <v>0.0</v>
      </c>
      <c r="AP48" s="136">
        <v>0.0</v>
      </c>
      <c r="AQ48" s="136">
        <v>0.0</v>
      </c>
      <c r="AR48" s="136">
        <v>0.0</v>
      </c>
      <c r="AS48" s="136">
        <v>0.0</v>
      </c>
      <c r="AT48" s="136">
        <v>0.0</v>
      </c>
      <c r="AU48" s="136">
        <v>0.0</v>
      </c>
      <c r="AV48" s="136">
        <v>0.0</v>
      </c>
      <c r="AW48" s="137">
        <v>0.0</v>
      </c>
      <c r="AX48" s="1"/>
      <c r="AY48" s="138">
        <f t="shared" si="1"/>
        <v>0</v>
      </c>
      <c r="AZ48" s="137">
        <f t="shared" si="2"/>
        <v>0</v>
      </c>
      <c r="BA48" s="138">
        <f t="shared" si="3"/>
        <v>0</v>
      </c>
      <c r="BB48" s="137">
        <f t="shared" si="4"/>
        <v>0</v>
      </c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ht="12.75" hidden="1" customHeight="1">
      <c r="A49" s="135" t="str">
        <f>'Product Landed Costs (3PL)'!A47</f>
        <v/>
      </c>
      <c r="B49" s="136">
        <v>0.0</v>
      </c>
      <c r="C49" s="136">
        <v>0.0</v>
      </c>
      <c r="D49" s="136">
        <v>0.0</v>
      </c>
      <c r="E49" s="136">
        <v>0.0</v>
      </c>
      <c r="F49" s="136">
        <v>0.0</v>
      </c>
      <c r="G49" s="136">
        <v>0.0</v>
      </c>
      <c r="H49" s="136">
        <v>0.0</v>
      </c>
      <c r="I49" s="136">
        <v>0.0</v>
      </c>
      <c r="J49" s="136">
        <v>0.0</v>
      </c>
      <c r="K49" s="136">
        <v>0.0</v>
      </c>
      <c r="L49" s="136">
        <v>0.0</v>
      </c>
      <c r="M49" s="137">
        <v>0.0</v>
      </c>
      <c r="N49" s="136">
        <v>0.0</v>
      </c>
      <c r="O49" s="136">
        <v>0.0</v>
      </c>
      <c r="P49" s="136">
        <v>0.0</v>
      </c>
      <c r="Q49" s="136">
        <v>0.0</v>
      </c>
      <c r="R49" s="136">
        <v>0.0</v>
      </c>
      <c r="S49" s="136">
        <v>0.0</v>
      </c>
      <c r="T49" s="136">
        <v>0.0</v>
      </c>
      <c r="U49" s="136">
        <v>0.0</v>
      </c>
      <c r="V49" s="136">
        <v>0.0</v>
      </c>
      <c r="W49" s="136">
        <v>0.0</v>
      </c>
      <c r="X49" s="136">
        <v>0.0</v>
      </c>
      <c r="Y49" s="137">
        <v>0.0</v>
      </c>
      <c r="Z49" s="136">
        <v>0.0</v>
      </c>
      <c r="AA49" s="136">
        <v>0.0</v>
      </c>
      <c r="AB49" s="136">
        <v>0.0</v>
      </c>
      <c r="AC49" s="136">
        <v>0.0</v>
      </c>
      <c r="AD49" s="136">
        <v>0.0</v>
      </c>
      <c r="AE49" s="136">
        <v>0.0</v>
      </c>
      <c r="AF49" s="136">
        <v>0.0</v>
      </c>
      <c r="AG49" s="136">
        <v>0.0</v>
      </c>
      <c r="AH49" s="136">
        <v>0.0</v>
      </c>
      <c r="AI49" s="136">
        <v>0.0</v>
      </c>
      <c r="AJ49" s="136">
        <v>0.0</v>
      </c>
      <c r="AK49" s="137">
        <v>0.0</v>
      </c>
      <c r="AL49" s="136">
        <v>0.0</v>
      </c>
      <c r="AM49" s="136">
        <v>0.0</v>
      </c>
      <c r="AN49" s="136">
        <v>0.0</v>
      </c>
      <c r="AO49" s="136">
        <v>0.0</v>
      </c>
      <c r="AP49" s="136">
        <v>0.0</v>
      </c>
      <c r="AQ49" s="136">
        <v>0.0</v>
      </c>
      <c r="AR49" s="136">
        <v>0.0</v>
      </c>
      <c r="AS49" s="136">
        <v>0.0</v>
      </c>
      <c r="AT49" s="136">
        <v>0.0</v>
      </c>
      <c r="AU49" s="136">
        <v>0.0</v>
      </c>
      <c r="AV49" s="136">
        <v>0.0</v>
      </c>
      <c r="AW49" s="137">
        <v>0.0</v>
      </c>
      <c r="AX49" s="1"/>
      <c r="AY49" s="138">
        <f t="shared" si="1"/>
        <v>0</v>
      </c>
      <c r="AZ49" s="137">
        <f t="shared" si="2"/>
        <v>0</v>
      </c>
      <c r="BA49" s="138">
        <f t="shared" si="3"/>
        <v>0</v>
      </c>
      <c r="BB49" s="137">
        <f t="shared" si="4"/>
        <v>0</v>
      </c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50" ht="12.75" hidden="1" customHeight="1">
      <c r="A50" s="135" t="str">
        <f>'Product Landed Costs (3PL)'!A48</f>
        <v/>
      </c>
      <c r="B50" s="136">
        <v>0.0</v>
      </c>
      <c r="C50" s="136">
        <v>0.0</v>
      </c>
      <c r="D50" s="136">
        <v>0.0</v>
      </c>
      <c r="E50" s="136">
        <v>0.0</v>
      </c>
      <c r="F50" s="136">
        <v>0.0</v>
      </c>
      <c r="G50" s="136">
        <v>0.0</v>
      </c>
      <c r="H50" s="136">
        <v>0.0</v>
      </c>
      <c r="I50" s="136">
        <v>0.0</v>
      </c>
      <c r="J50" s="136">
        <v>0.0</v>
      </c>
      <c r="K50" s="136">
        <v>0.0</v>
      </c>
      <c r="L50" s="136">
        <v>0.0</v>
      </c>
      <c r="M50" s="137">
        <v>0.0</v>
      </c>
      <c r="N50" s="136">
        <v>0.0</v>
      </c>
      <c r="O50" s="136">
        <v>0.0</v>
      </c>
      <c r="P50" s="136">
        <v>0.0</v>
      </c>
      <c r="Q50" s="136">
        <v>0.0</v>
      </c>
      <c r="R50" s="136">
        <v>0.0</v>
      </c>
      <c r="S50" s="136">
        <v>0.0</v>
      </c>
      <c r="T50" s="136">
        <v>0.0</v>
      </c>
      <c r="U50" s="136">
        <v>0.0</v>
      </c>
      <c r="V50" s="136">
        <v>0.0</v>
      </c>
      <c r="W50" s="136">
        <v>0.0</v>
      </c>
      <c r="X50" s="136">
        <v>0.0</v>
      </c>
      <c r="Y50" s="137">
        <v>0.0</v>
      </c>
      <c r="Z50" s="136">
        <v>0.0</v>
      </c>
      <c r="AA50" s="136">
        <v>0.0</v>
      </c>
      <c r="AB50" s="136">
        <v>0.0</v>
      </c>
      <c r="AC50" s="136">
        <v>0.0</v>
      </c>
      <c r="AD50" s="136">
        <v>0.0</v>
      </c>
      <c r="AE50" s="136">
        <v>0.0</v>
      </c>
      <c r="AF50" s="136">
        <v>0.0</v>
      </c>
      <c r="AG50" s="136">
        <v>0.0</v>
      </c>
      <c r="AH50" s="136">
        <v>0.0</v>
      </c>
      <c r="AI50" s="136">
        <v>0.0</v>
      </c>
      <c r="AJ50" s="136">
        <v>0.0</v>
      </c>
      <c r="AK50" s="137">
        <v>0.0</v>
      </c>
      <c r="AL50" s="136">
        <v>0.0</v>
      </c>
      <c r="AM50" s="136">
        <v>0.0</v>
      </c>
      <c r="AN50" s="136">
        <v>0.0</v>
      </c>
      <c r="AO50" s="136">
        <v>0.0</v>
      </c>
      <c r="AP50" s="136">
        <v>0.0</v>
      </c>
      <c r="AQ50" s="136">
        <v>0.0</v>
      </c>
      <c r="AR50" s="136">
        <v>0.0</v>
      </c>
      <c r="AS50" s="136">
        <v>0.0</v>
      </c>
      <c r="AT50" s="136">
        <v>0.0</v>
      </c>
      <c r="AU50" s="136">
        <v>0.0</v>
      </c>
      <c r="AV50" s="136">
        <v>0.0</v>
      </c>
      <c r="AW50" s="137">
        <v>0.0</v>
      </c>
      <c r="AX50" s="1"/>
      <c r="AY50" s="138">
        <f t="shared" si="1"/>
        <v>0</v>
      </c>
      <c r="AZ50" s="137">
        <f t="shared" si="2"/>
        <v>0</v>
      </c>
      <c r="BA50" s="138">
        <f t="shared" si="3"/>
        <v>0</v>
      </c>
      <c r="BB50" s="137">
        <f t="shared" si="4"/>
        <v>0</v>
      </c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</row>
    <row r="51" ht="12.75" hidden="1" customHeight="1">
      <c r="A51" s="135" t="str">
        <f>'Product Landed Costs (3PL)'!A49</f>
        <v/>
      </c>
      <c r="B51" s="136">
        <v>0.0</v>
      </c>
      <c r="C51" s="136">
        <v>0.0</v>
      </c>
      <c r="D51" s="136">
        <v>0.0</v>
      </c>
      <c r="E51" s="136">
        <v>0.0</v>
      </c>
      <c r="F51" s="136">
        <v>0.0</v>
      </c>
      <c r="G51" s="136">
        <v>0.0</v>
      </c>
      <c r="H51" s="136">
        <v>0.0</v>
      </c>
      <c r="I51" s="136">
        <v>0.0</v>
      </c>
      <c r="J51" s="136">
        <v>0.0</v>
      </c>
      <c r="K51" s="136">
        <v>0.0</v>
      </c>
      <c r="L51" s="136">
        <v>0.0</v>
      </c>
      <c r="M51" s="137">
        <v>0.0</v>
      </c>
      <c r="N51" s="136">
        <v>0.0</v>
      </c>
      <c r="O51" s="136">
        <v>0.0</v>
      </c>
      <c r="P51" s="136">
        <v>0.0</v>
      </c>
      <c r="Q51" s="136">
        <v>0.0</v>
      </c>
      <c r="R51" s="136">
        <v>0.0</v>
      </c>
      <c r="S51" s="136">
        <v>0.0</v>
      </c>
      <c r="T51" s="136">
        <v>0.0</v>
      </c>
      <c r="U51" s="136">
        <v>0.0</v>
      </c>
      <c r="V51" s="136">
        <v>0.0</v>
      </c>
      <c r="W51" s="136">
        <v>0.0</v>
      </c>
      <c r="X51" s="136">
        <v>0.0</v>
      </c>
      <c r="Y51" s="137">
        <v>0.0</v>
      </c>
      <c r="Z51" s="136">
        <v>0.0</v>
      </c>
      <c r="AA51" s="136">
        <v>0.0</v>
      </c>
      <c r="AB51" s="136">
        <v>0.0</v>
      </c>
      <c r="AC51" s="136">
        <v>0.0</v>
      </c>
      <c r="AD51" s="136">
        <v>0.0</v>
      </c>
      <c r="AE51" s="136">
        <v>0.0</v>
      </c>
      <c r="AF51" s="136">
        <v>0.0</v>
      </c>
      <c r="AG51" s="136">
        <v>0.0</v>
      </c>
      <c r="AH51" s="136">
        <v>0.0</v>
      </c>
      <c r="AI51" s="136">
        <v>0.0</v>
      </c>
      <c r="AJ51" s="136">
        <v>0.0</v>
      </c>
      <c r="AK51" s="137">
        <v>0.0</v>
      </c>
      <c r="AL51" s="136">
        <v>0.0</v>
      </c>
      <c r="AM51" s="136">
        <v>0.0</v>
      </c>
      <c r="AN51" s="136">
        <v>0.0</v>
      </c>
      <c r="AO51" s="136">
        <v>0.0</v>
      </c>
      <c r="AP51" s="136">
        <v>0.0</v>
      </c>
      <c r="AQ51" s="136">
        <v>0.0</v>
      </c>
      <c r="AR51" s="136">
        <v>0.0</v>
      </c>
      <c r="AS51" s="136">
        <v>0.0</v>
      </c>
      <c r="AT51" s="136">
        <v>0.0</v>
      </c>
      <c r="AU51" s="136">
        <v>0.0</v>
      </c>
      <c r="AV51" s="136">
        <v>0.0</v>
      </c>
      <c r="AW51" s="137">
        <v>0.0</v>
      </c>
      <c r="AX51" s="1"/>
      <c r="AY51" s="138">
        <f t="shared" si="1"/>
        <v>0</v>
      </c>
      <c r="AZ51" s="137">
        <f t="shared" si="2"/>
        <v>0</v>
      </c>
      <c r="BA51" s="138">
        <f t="shared" si="3"/>
        <v>0</v>
      </c>
      <c r="BB51" s="137">
        <f t="shared" si="4"/>
        <v>0</v>
      </c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</row>
    <row r="52" ht="12.75" hidden="1" customHeight="1">
      <c r="A52" s="135" t="str">
        <f>'Product Landed Costs (3PL)'!A50</f>
        <v/>
      </c>
      <c r="B52" s="136">
        <v>0.0</v>
      </c>
      <c r="C52" s="136">
        <v>0.0</v>
      </c>
      <c r="D52" s="136">
        <v>0.0</v>
      </c>
      <c r="E52" s="136">
        <v>0.0</v>
      </c>
      <c r="F52" s="136">
        <v>0.0</v>
      </c>
      <c r="G52" s="136">
        <v>0.0</v>
      </c>
      <c r="H52" s="136">
        <v>0.0</v>
      </c>
      <c r="I52" s="136">
        <v>0.0</v>
      </c>
      <c r="J52" s="136">
        <v>0.0</v>
      </c>
      <c r="K52" s="136">
        <v>0.0</v>
      </c>
      <c r="L52" s="136">
        <v>0.0</v>
      </c>
      <c r="M52" s="137">
        <v>0.0</v>
      </c>
      <c r="N52" s="136">
        <v>0.0</v>
      </c>
      <c r="O52" s="136">
        <v>0.0</v>
      </c>
      <c r="P52" s="136">
        <v>0.0</v>
      </c>
      <c r="Q52" s="136">
        <v>0.0</v>
      </c>
      <c r="R52" s="136">
        <v>0.0</v>
      </c>
      <c r="S52" s="136">
        <v>0.0</v>
      </c>
      <c r="T52" s="136">
        <v>0.0</v>
      </c>
      <c r="U52" s="136">
        <v>0.0</v>
      </c>
      <c r="V52" s="136">
        <v>0.0</v>
      </c>
      <c r="W52" s="136">
        <v>0.0</v>
      </c>
      <c r="X52" s="136">
        <v>0.0</v>
      </c>
      <c r="Y52" s="137">
        <v>0.0</v>
      </c>
      <c r="Z52" s="136">
        <v>0.0</v>
      </c>
      <c r="AA52" s="136">
        <v>0.0</v>
      </c>
      <c r="AB52" s="136">
        <v>0.0</v>
      </c>
      <c r="AC52" s="136">
        <v>0.0</v>
      </c>
      <c r="AD52" s="136">
        <v>0.0</v>
      </c>
      <c r="AE52" s="136">
        <v>0.0</v>
      </c>
      <c r="AF52" s="136">
        <v>0.0</v>
      </c>
      <c r="AG52" s="136">
        <v>0.0</v>
      </c>
      <c r="AH52" s="136">
        <v>0.0</v>
      </c>
      <c r="AI52" s="136">
        <v>0.0</v>
      </c>
      <c r="AJ52" s="136">
        <v>0.0</v>
      </c>
      <c r="AK52" s="137">
        <v>0.0</v>
      </c>
      <c r="AL52" s="136">
        <v>0.0</v>
      </c>
      <c r="AM52" s="136">
        <v>0.0</v>
      </c>
      <c r="AN52" s="136">
        <v>0.0</v>
      </c>
      <c r="AO52" s="136">
        <v>0.0</v>
      </c>
      <c r="AP52" s="136">
        <v>0.0</v>
      </c>
      <c r="AQ52" s="136">
        <v>0.0</v>
      </c>
      <c r="AR52" s="136">
        <v>0.0</v>
      </c>
      <c r="AS52" s="136">
        <v>0.0</v>
      </c>
      <c r="AT52" s="136">
        <v>0.0</v>
      </c>
      <c r="AU52" s="136">
        <v>0.0</v>
      </c>
      <c r="AV52" s="136">
        <v>0.0</v>
      </c>
      <c r="AW52" s="137">
        <v>0.0</v>
      </c>
      <c r="AX52" s="1"/>
      <c r="AY52" s="138">
        <f t="shared" si="1"/>
        <v>0</v>
      </c>
      <c r="AZ52" s="137">
        <f t="shared" si="2"/>
        <v>0</v>
      </c>
      <c r="BA52" s="138">
        <f t="shared" si="3"/>
        <v>0</v>
      </c>
      <c r="BB52" s="137">
        <f t="shared" si="4"/>
        <v>0</v>
      </c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</row>
    <row r="53" ht="12.75" hidden="1" customHeight="1">
      <c r="A53" s="135" t="str">
        <f>'Product Landed Costs (3PL)'!A51</f>
        <v/>
      </c>
      <c r="B53" s="136">
        <v>0.0</v>
      </c>
      <c r="C53" s="136">
        <v>0.0</v>
      </c>
      <c r="D53" s="136">
        <v>0.0</v>
      </c>
      <c r="E53" s="136">
        <v>0.0</v>
      </c>
      <c r="F53" s="136">
        <v>0.0</v>
      </c>
      <c r="G53" s="136">
        <v>0.0</v>
      </c>
      <c r="H53" s="136">
        <v>0.0</v>
      </c>
      <c r="I53" s="136">
        <v>0.0</v>
      </c>
      <c r="J53" s="136">
        <v>0.0</v>
      </c>
      <c r="K53" s="136">
        <v>0.0</v>
      </c>
      <c r="L53" s="136">
        <v>0.0</v>
      </c>
      <c r="M53" s="137">
        <v>0.0</v>
      </c>
      <c r="N53" s="136">
        <v>0.0</v>
      </c>
      <c r="O53" s="136">
        <v>0.0</v>
      </c>
      <c r="P53" s="136">
        <v>0.0</v>
      </c>
      <c r="Q53" s="136">
        <v>0.0</v>
      </c>
      <c r="R53" s="136">
        <v>0.0</v>
      </c>
      <c r="S53" s="136">
        <v>0.0</v>
      </c>
      <c r="T53" s="136">
        <v>0.0</v>
      </c>
      <c r="U53" s="136">
        <v>0.0</v>
      </c>
      <c r="V53" s="136">
        <v>0.0</v>
      </c>
      <c r="W53" s="136">
        <v>0.0</v>
      </c>
      <c r="X53" s="136">
        <v>0.0</v>
      </c>
      <c r="Y53" s="137">
        <v>0.0</v>
      </c>
      <c r="Z53" s="136">
        <v>0.0</v>
      </c>
      <c r="AA53" s="136">
        <v>0.0</v>
      </c>
      <c r="AB53" s="136">
        <v>0.0</v>
      </c>
      <c r="AC53" s="136">
        <v>0.0</v>
      </c>
      <c r="AD53" s="136">
        <v>0.0</v>
      </c>
      <c r="AE53" s="136">
        <v>0.0</v>
      </c>
      <c r="AF53" s="136">
        <v>0.0</v>
      </c>
      <c r="AG53" s="136">
        <v>0.0</v>
      </c>
      <c r="AH53" s="136">
        <v>0.0</v>
      </c>
      <c r="AI53" s="136">
        <v>0.0</v>
      </c>
      <c r="AJ53" s="136">
        <v>0.0</v>
      </c>
      <c r="AK53" s="137">
        <v>0.0</v>
      </c>
      <c r="AL53" s="136">
        <v>0.0</v>
      </c>
      <c r="AM53" s="136">
        <v>0.0</v>
      </c>
      <c r="AN53" s="136">
        <v>0.0</v>
      </c>
      <c r="AO53" s="136">
        <v>0.0</v>
      </c>
      <c r="AP53" s="136">
        <v>0.0</v>
      </c>
      <c r="AQ53" s="136">
        <v>0.0</v>
      </c>
      <c r="AR53" s="136">
        <v>0.0</v>
      </c>
      <c r="AS53" s="136">
        <v>0.0</v>
      </c>
      <c r="AT53" s="136">
        <v>0.0</v>
      </c>
      <c r="AU53" s="136">
        <v>0.0</v>
      </c>
      <c r="AV53" s="136">
        <v>0.0</v>
      </c>
      <c r="AW53" s="137">
        <v>0.0</v>
      </c>
      <c r="AX53" s="1"/>
      <c r="AY53" s="138">
        <f t="shared" si="1"/>
        <v>0</v>
      </c>
      <c r="AZ53" s="137">
        <f t="shared" si="2"/>
        <v>0</v>
      </c>
      <c r="BA53" s="138">
        <f t="shared" si="3"/>
        <v>0</v>
      </c>
      <c r="BB53" s="137">
        <f t="shared" si="4"/>
        <v>0</v>
      </c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</row>
    <row r="54" ht="12.75" hidden="1" customHeight="1">
      <c r="A54" s="135" t="str">
        <f>'Product Landed Costs (3PL)'!A52</f>
        <v/>
      </c>
      <c r="B54" s="136">
        <v>0.0</v>
      </c>
      <c r="C54" s="136">
        <v>0.0</v>
      </c>
      <c r="D54" s="136">
        <v>0.0</v>
      </c>
      <c r="E54" s="136">
        <v>0.0</v>
      </c>
      <c r="F54" s="136">
        <v>0.0</v>
      </c>
      <c r="G54" s="136">
        <v>0.0</v>
      </c>
      <c r="H54" s="136">
        <v>0.0</v>
      </c>
      <c r="I54" s="136">
        <v>0.0</v>
      </c>
      <c r="J54" s="136">
        <v>0.0</v>
      </c>
      <c r="K54" s="136">
        <v>0.0</v>
      </c>
      <c r="L54" s="136">
        <v>0.0</v>
      </c>
      <c r="M54" s="137">
        <v>0.0</v>
      </c>
      <c r="N54" s="136">
        <v>0.0</v>
      </c>
      <c r="O54" s="136">
        <v>0.0</v>
      </c>
      <c r="P54" s="136">
        <v>0.0</v>
      </c>
      <c r="Q54" s="136">
        <v>0.0</v>
      </c>
      <c r="R54" s="136">
        <v>0.0</v>
      </c>
      <c r="S54" s="136">
        <v>0.0</v>
      </c>
      <c r="T54" s="136">
        <v>0.0</v>
      </c>
      <c r="U54" s="136">
        <v>0.0</v>
      </c>
      <c r="V54" s="136">
        <v>0.0</v>
      </c>
      <c r="W54" s="136">
        <v>0.0</v>
      </c>
      <c r="X54" s="136">
        <v>0.0</v>
      </c>
      <c r="Y54" s="137">
        <v>0.0</v>
      </c>
      <c r="Z54" s="136">
        <v>0.0</v>
      </c>
      <c r="AA54" s="136">
        <v>0.0</v>
      </c>
      <c r="AB54" s="136">
        <v>0.0</v>
      </c>
      <c r="AC54" s="136">
        <v>0.0</v>
      </c>
      <c r="AD54" s="136">
        <v>0.0</v>
      </c>
      <c r="AE54" s="136">
        <v>0.0</v>
      </c>
      <c r="AF54" s="136">
        <v>0.0</v>
      </c>
      <c r="AG54" s="136">
        <v>0.0</v>
      </c>
      <c r="AH54" s="136">
        <v>0.0</v>
      </c>
      <c r="AI54" s="136">
        <v>0.0</v>
      </c>
      <c r="AJ54" s="136">
        <v>0.0</v>
      </c>
      <c r="AK54" s="137">
        <v>0.0</v>
      </c>
      <c r="AL54" s="136">
        <v>0.0</v>
      </c>
      <c r="AM54" s="136">
        <v>0.0</v>
      </c>
      <c r="AN54" s="136">
        <v>0.0</v>
      </c>
      <c r="AO54" s="136">
        <v>0.0</v>
      </c>
      <c r="AP54" s="136">
        <v>0.0</v>
      </c>
      <c r="AQ54" s="136">
        <v>0.0</v>
      </c>
      <c r="AR54" s="136">
        <v>0.0</v>
      </c>
      <c r="AS54" s="136">
        <v>0.0</v>
      </c>
      <c r="AT54" s="136">
        <v>0.0</v>
      </c>
      <c r="AU54" s="136">
        <v>0.0</v>
      </c>
      <c r="AV54" s="136">
        <v>0.0</v>
      </c>
      <c r="AW54" s="137">
        <v>0.0</v>
      </c>
      <c r="AX54" s="1"/>
      <c r="AY54" s="138">
        <f t="shared" si="1"/>
        <v>0</v>
      </c>
      <c r="AZ54" s="137">
        <f t="shared" si="2"/>
        <v>0</v>
      </c>
      <c r="BA54" s="138">
        <f t="shared" si="3"/>
        <v>0</v>
      </c>
      <c r="BB54" s="137">
        <f t="shared" si="4"/>
        <v>0</v>
      </c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</row>
    <row r="55" ht="12.75" hidden="1" customHeight="1">
      <c r="A55" s="135" t="str">
        <f>'Product Landed Costs (3PL)'!A53</f>
        <v/>
      </c>
      <c r="B55" s="136">
        <v>0.0</v>
      </c>
      <c r="C55" s="136">
        <v>0.0</v>
      </c>
      <c r="D55" s="136">
        <v>0.0</v>
      </c>
      <c r="E55" s="136">
        <v>0.0</v>
      </c>
      <c r="F55" s="136">
        <v>0.0</v>
      </c>
      <c r="G55" s="136">
        <v>0.0</v>
      </c>
      <c r="H55" s="136">
        <v>0.0</v>
      </c>
      <c r="I55" s="136">
        <v>0.0</v>
      </c>
      <c r="J55" s="136">
        <v>0.0</v>
      </c>
      <c r="K55" s="136">
        <v>0.0</v>
      </c>
      <c r="L55" s="136">
        <v>0.0</v>
      </c>
      <c r="M55" s="137">
        <v>0.0</v>
      </c>
      <c r="N55" s="136">
        <v>0.0</v>
      </c>
      <c r="O55" s="136">
        <v>0.0</v>
      </c>
      <c r="P55" s="136">
        <v>0.0</v>
      </c>
      <c r="Q55" s="136">
        <v>0.0</v>
      </c>
      <c r="R55" s="136">
        <v>0.0</v>
      </c>
      <c r="S55" s="136">
        <v>0.0</v>
      </c>
      <c r="T55" s="136">
        <v>0.0</v>
      </c>
      <c r="U55" s="136">
        <v>0.0</v>
      </c>
      <c r="V55" s="136">
        <v>0.0</v>
      </c>
      <c r="W55" s="136">
        <v>0.0</v>
      </c>
      <c r="X55" s="136">
        <v>0.0</v>
      </c>
      <c r="Y55" s="137">
        <v>0.0</v>
      </c>
      <c r="Z55" s="136">
        <v>0.0</v>
      </c>
      <c r="AA55" s="136">
        <v>0.0</v>
      </c>
      <c r="AB55" s="136">
        <v>0.0</v>
      </c>
      <c r="AC55" s="136">
        <v>0.0</v>
      </c>
      <c r="AD55" s="136">
        <v>0.0</v>
      </c>
      <c r="AE55" s="136">
        <v>0.0</v>
      </c>
      <c r="AF55" s="136">
        <v>0.0</v>
      </c>
      <c r="AG55" s="136">
        <v>0.0</v>
      </c>
      <c r="AH55" s="136">
        <v>0.0</v>
      </c>
      <c r="AI55" s="136">
        <v>0.0</v>
      </c>
      <c r="AJ55" s="136">
        <v>0.0</v>
      </c>
      <c r="AK55" s="137">
        <v>0.0</v>
      </c>
      <c r="AL55" s="136">
        <v>0.0</v>
      </c>
      <c r="AM55" s="136">
        <v>0.0</v>
      </c>
      <c r="AN55" s="136">
        <v>0.0</v>
      </c>
      <c r="AO55" s="136">
        <v>0.0</v>
      </c>
      <c r="AP55" s="136">
        <v>0.0</v>
      </c>
      <c r="AQ55" s="136">
        <v>0.0</v>
      </c>
      <c r="AR55" s="136">
        <v>0.0</v>
      </c>
      <c r="AS55" s="136">
        <v>0.0</v>
      </c>
      <c r="AT55" s="136">
        <v>0.0</v>
      </c>
      <c r="AU55" s="136">
        <v>0.0</v>
      </c>
      <c r="AV55" s="136">
        <v>0.0</v>
      </c>
      <c r="AW55" s="137">
        <v>0.0</v>
      </c>
      <c r="AX55" s="1"/>
      <c r="AY55" s="138">
        <f t="shared" si="1"/>
        <v>0</v>
      </c>
      <c r="AZ55" s="137">
        <f t="shared" si="2"/>
        <v>0</v>
      </c>
      <c r="BA55" s="138">
        <f t="shared" si="3"/>
        <v>0</v>
      </c>
      <c r="BB55" s="137">
        <f t="shared" si="4"/>
        <v>0</v>
      </c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</row>
    <row r="56" ht="12.75" hidden="1" customHeight="1">
      <c r="A56" s="135" t="str">
        <f>'Product Landed Costs (3PL)'!A54</f>
        <v/>
      </c>
      <c r="B56" s="136">
        <v>0.0</v>
      </c>
      <c r="C56" s="136">
        <v>0.0</v>
      </c>
      <c r="D56" s="136">
        <v>0.0</v>
      </c>
      <c r="E56" s="136">
        <v>0.0</v>
      </c>
      <c r="F56" s="136">
        <v>0.0</v>
      </c>
      <c r="G56" s="136">
        <v>0.0</v>
      </c>
      <c r="H56" s="136">
        <v>0.0</v>
      </c>
      <c r="I56" s="136">
        <v>0.0</v>
      </c>
      <c r="J56" s="136">
        <v>0.0</v>
      </c>
      <c r="K56" s="136">
        <v>0.0</v>
      </c>
      <c r="L56" s="136">
        <v>0.0</v>
      </c>
      <c r="M56" s="137">
        <v>0.0</v>
      </c>
      <c r="N56" s="136">
        <v>0.0</v>
      </c>
      <c r="O56" s="136">
        <v>0.0</v>
      </c>
      <c r="P56" s="136">
        <v>0.0</v>
      </c>
      <c r="Q56" s="136">
        <v>0.0</v>
      </c>
      <c r="R56" s="136">
        <v>0.0</v>
      </c>
      <c r="S56" s="136">
        <v>0.0</v>
      </c>
      <c r="T56" s="136">
        <v>0.0</v>
      </c>
      <c r="U56" s="136">
        <v>0.0</v>
      </c>
      <c r="V56" s="136">
        <v>0.0</v>
      </c>
      <c r="W56" s="136">
        <v>0.0</v>
      </c>
      <c r="X56" s="136">
        <v>0.0</v>
      </c>
      <c r="Y56" s="137">
        <v>0.0</v>
      </c>
      <c r="Z56" s="136">
        <v>0.0</v>
      </c>
      <c r="AA56" s="136">
        <v>0.0</v>
      </c>
      <c r="AB56" s="136">
        <v>0.0</v>
      </c>
      <c r="AC56" s="136">
        <v>0.0</v>
      </c>
      <c r="AD56" s="136">
        <v>0.0</v>
      </c>
      <c r="AE56" s="136">
        <v>0.0</v>
      </c>
      <c r="AF56" s="136">
        <v>0.0</v>
      </c>
      <c r="AG56" s="136">
        <v>0.0</v>
      </c>
      <c r="AH56" s="136">
        <v>0.0</v>
      </c>
      <c r="AI56" s="136">
        <v>0.0</v>
      </c>
      <c r="AJ56" s="136">
        <v>0.0</v>
      </c>
      <c r="AK56" s="137">
        <v>0.0</v>
      </c>
      <c r="AL56" s="136">
        <v>0.0</v>
      </c>
      <c r="AM56" s="136">
        <v>0.0</v>
      </c>
      <c r="AN56" s="136">
        <v>0.0</v>
      </c>
      <c r="AO56" s="136">
        <v>0.0</v>
      </c>
      <c r="AP56" s="136">
        <v>0.0</v>
      </c>
      <c r="AQ56" s="136">
        <v>0.0</v>
      </c>
      <c r="AR56" s="136">
        <v>0.0</v>
      </c>
      <c r="AS56" s="136">
        <v>0.0</v>
      </c>
      <c r="AT56" s="136">
        <v>0.0</v>
      </c>
      <c r="AU56" s="136">
        <v>0.0</v>
      </c>
      <c r="AV56" s="136">
        <v>0.0</v>
      </c>
      <c r="AW56" s="137">
        <v>0.0</v>
      </c>
      <c r="AX56" s="1"/>
      <c r="AY56" s="138">
        <f t="shared" si="1"/>
        <v>0</v>
      </c>
      <c r="AZ56" s="137">
        <f t="shared" si="2"/>
        <v>0</v>
      </c>
      <c r="BA56" s="138">
        <f t="shared" si="3"/>
        <v>0</v>
      </c>
      <c r="BB56" s="137">
        <f t="shared" si="4"/>
        <v>0</v>
      </c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</row>
    <row r="57" ht="12.75" hidden="1" customHeight="1">
      <c r="A57" s="135" t="str">
        <f>'Product Landed Costs (3PL)'!A55</f>
        <v/>
      </c>
      <c r="B57" s="136">
        <v>0.0</v>
      </c>
      <c r="C57" s="136">
        <v>0.0</v>
      </c>
      <c r="D57" s="136">
        <v>0.0</v>
      </c>
      <c r="E57" s="136">
        <v>0.0</v>
      </c>
      <c r="F57" s="136">
        <v>0.0</v>
      </c>
      <c r="G57" s="136">
        <v>0.0</v>
      </c>
      <c r="H57" s="136">
        <v>0.0</v>
      </c>
      <c r="I57" s="136">
        <v>0.0</v>
      </c>
      <c r="J57" s="136">
        <v>0.0</v>
      </c>
      <c r="K57" s="136">
        <v>0.0</v>
      </c>
      <c r="L57" s="136">
        <v>0.0</v>
      </c>
      <c r="M57" s="137">
        <v>0.0</v>
      </c>
      <c r="N57" s="136">
        <v>0.0</v>
      </c>
      <c r="O57" s="136">
        <v>0.0</v>
      </c>
      <c r="P57" s="136">
        <v>0.0</v>
      </c>
      <c r="Q57" s="136">
        <v>0.0</v>
      </c>
      <c r="R57" s="136">
        <v>0.0</v>
      </c>
      <c r="S57" s="136">
        <v>0.0</v>
      </c>
      <c r="T57" s="136">
        <v>0.0</v>
      </c>
      <c r="U57" s="136">
        <v>0.0</v>
      </c>
      <c r="V57" s="136">
        <v>0.0</v>
      </c>
      <c r="W57" s="136">
        <v>0.0</v>
      </c>
      <c r="X57" s="136">
        <v>0.0</v>
      </c>
      <c r="Y57" s="137">
        <v>0.0</v>
      </c>
      <c r="Z57" s="136">
        <v>0.0</v>
      </c>
      <c r="AA57" s="136">
        <v>0.0</v>
      </c>
      <c r="AB57" s="136">
        <v>0.0</v>
      </c>
      <c r="AC57" s="136">
        <v>0.0</v>
      </c>
      <c r="AD57" s="136">
        <v>0.0</v>
      </c>
      <c r="AE57" s="136">
        <v>0.0</v>
      </c>
      <c r="AF57" s="136">
        <v>0.0</v>
      </c>
      <c r="AG57" s="136">
        <v>0.0</v>
      </c>
      <c r="AH57" s="136">
        <v>0.0</v>
      </c>
      <c r="AI57" s="136">
        <v>0.0</v>
      </c>
      <c r="AJ57" s="136">
        <v>0.0</v>
      </c>
      <c r="AK57" s="137">
        <v>0.0</v>
      </c>
      <c r="AL57" s="136">
        <v>0.0</v>
      </c>
      <c r="AM57" s="136">
        <v>0.0</v>
      </c>
      <c r="AN57" s="136">
        <v>0.0</v>
      </c>
      <c r="AO57" s="136">
        <v>0.0</v>
      </c>
      <c r="AP57" s="136">
        <v>0.0</v>
      </c>
      <c r="AQ57" s="136">
        <v>0.0</v>
      </c>
      <c r="AR57" s="136">
        <v>0.0</v>
      </c>
      <c r="AS57" s="136">
        <v>0.0</v>
      </c>
      <c r="AT57" s="136">
        <v>0.0</v>
      </c>
      <c r="AU57" s="136">
        <v>0.0</v>
      </c>
      <c r="AV57" s="136">
        <v>0.0</v>
      </c>
      <c r="AW57" s="137">
        <v>0.0</v>
      </c>
      <c r="AX57" s="1"/>
      <c r="AY57" s="138">
        <f t="shared" si="1"/>
        <v>0</v>
      </c>
      <c r="AZ57" s="137">
        <f t="shared" si="2"/>
        <v>0</v>
      </c>
      <c r="BA57" s="138">
        <f t="shared" si="3"/>
        <v>0</v>
      </c>
      <c r="BB57" s="137">
        <f t="shared" si="4"/>
        <v>0</v>
      </c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</row>
    <row r="58" ht="12.75" hidden="1" customHeight="1">
      <c r="A58" s="135" t="str">
        <f>'Product Landed Costs (3PL)'!A56</f>
        <v/>
      </c>
      <c r="B58" s="136">
        <v>0.0</v>
      </c>
      <c r="C58" s="136">
        <v>0.0</v>
      </c>
      <c r="D58" s="136">
        <v>0.0</v>
      </c>
      <c r="E58" s="136">
        <v>0.0</v>
      </c>
      <c r="F58" s="136">
        <v>0.0</v>
      </c>
      <c r="G58" s="136">
        <v>0.0</v>
      </c>
      <c r="H58" s="136">
        <v>0.0</v>
      </c>
      <c r="I58" s="136">
        <v>0.0</v>
      </c>
      <c r="J58" s="136">
        <v>0.0</v>
      </c>
      <c r="K58" s="136">
        <v>0.0</v>
      </c>
      <c r="L58" s="136">
        <v>0.0</v>
      </c>
      <c r="M58" s="137">
        <v>0.0</v>
      </c>
      <c r="N58" s="136">
        <v>0.0</v>
      </c>
      <c r="O58" s="136">
        <v>0.0</v>
      </c>
      <c r="P58" s="136">
        <v>0.0</v>
      </c>
      <c r="Q58" s="136">
        <v>0.0</v>
      </c>
      <c r="R58" s="136">
        <v>0.0</v>
      </c>
      <c r="S58" s="136">
        <v>0.0</v>
      </c>
      <c r="T58" s="136">
        <v>0.0</v>
      </c>
      <c r="U58" s="136">
        <v>0.0</v>
      </c>
      <c r="V58" s="136">
        <v>0.0</v>
      </c>
      <c r="W58" s="136">
        <v>0.0</v>
      </c>
      <c r="X58" s="136">
        <v>0.0</v>
      </c>
      <c r="Y58" s="137">
        <v>0.0</v>
      </c>
      <c r="Z58" s="136">
        <v>0.0</v>
      </c>
      <c r="AA58" s="136">
        <v>0.0</v>
      </c>
      <c r="AB58" s="136">
        <v>0.0</v>
      </c>
      <c r="AC58" s="136">
        <v>0.0</v>
      </c>
      <c r="AD58" s="136">
        <v>0.0</v>
      </c>
      <c r="AE58" s="136">
        <v>0.0</v>
      </c>
      <c r="AF58" s="136">
        <v>0.0</v>
      </c>
      <c r="AG58" s="136">
        <v>0.0</v>
      </c>
      <c r="AH58" s="136">
        <v>0.0</v>
      </c>
      <c r="AI58" s="136">
        <v>0.0</v>
      </c>
      <c r="AJ58" s="136">
        <v>0.0</v>
      </c>
      <c r="AK58" s="137">
        <v>0.0</v>
      </c>
      <c r="AL58" s="136">
        <v>0.0</v>
      </c>
      <c r="AM58" s="136">
        <v>0.0</v>
      </c>
      <c r="AN58" s="136">
        <v>0.0</v>
      </c>
      <c r="AO58" s="136">
        <v>0.0</v>
      </c>
      <c r="AP58" s="136">
        <v>0.0</v>
      </c>
      <c r="AQ58" s="136">
        <v>0.0</v>
      </c>
      <c r="AR58" s="136">
        <v>0.0</v>
      </c>
      <c r="AS58" s="136">
        <v>0.0</v>
      </c>
      <c r="AT58" s="136">
        <v>0.0</v>
      </c>
      <c r="AU58" s="136">
        <v>0.0</v>
      </c>
      <c r="AV58" s="136">
        <v>0.0</v>
      </c>
      <c r="AW58" s="137">
        <v>0.0</v>
      </c>
      <c r="AX58" s="1"/>
      <c r="AY58" s="138">
        <f t="shared" si="1"/>
        <v>0</v>
      </c>
      <c r="AZ58" s="137">
        <f t="shared" si="2"/>
        <v>0</v>
      </c>
      <c r="BA58" s="138">
        <f t="shared" si="3"/>
        <v>0</v>
      </c>
      <c r="BB58" s="137">
        <f t="shared" si="4"/>
        <v>0</v>
      </c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</row>
    <row r="59" ht="12.75" hidden="1" customHeight="1">
      <c r="A59" s="135" t="str">
        <f>'Product Landed Costs (3PL)'!A57</f>
        <v/>
      </c>
      <c r="B59" s="136">
        <v>0.0</v>
      </c>
      <c r="C59" s="136">
        <v>0.0</v>
      </c>
      <c r="D59" s="136">
        <v>0.0</v>
      </c>
      <c r="E59" s="136">
        <v>0.0</v>
      </c>
      <c r="F59" s="136">
        <v>0.0</v>
      </c>
      <c r="G59" s="136">
        <v>0.0</v>
      </c>
      <c r="H59" s="136">
        <v>0.0</v>
      </c>
      <c r="I59" s="136">
        <v>0.0</v>
      </c>
      <c r="J59" s="136">
        <v>0.0</v>
      </c>
      <c r="K59" s="136">
        <v>0.0</v>
      </c>
      <c r="L59" s="136">
        <v>0.0</v>
      </c>
      <c r="M59" s="137">
        <v>0.0</v>
      </c>
      <c r="N59" s="136">
        <v>0.0</v>
      </c>
      <c r="O59" s="136">
        <v>0.0</v>
      </c>
      <c r="P59" s="136">
        <v>0.0</v>
      </c>
      <c r="Q59" s="136">
        <v>0.0</v>
      </c>
      <c r="R59" s="136">
        <v>0.0</v>
      </c>
      <c r="S59" s="136">
        <v>0.0</v>
      </c>
      <c r="T59" s="136">
        <v>0.0</v>
      </c>
      <c r="U59" s="136">
        <v>0.0</v>
      </c>
      <c r="V59" s="136">
        <v>0.0</v>
      </c>
      <c r="W59" s="136">
        <v>0.0</v>
      </c>
      <c r="X59" s="136">
        <v>0.0</v>
      </c>
      <c r="Y59" s="137">
        <v>0.0</v>
      </c>
      <c r="Z59" s="136">
        <v>0.0</v>
      </c>
      <c r="AA59" s="136">
        <v>0.0</v>
      </c>
      <c r="AB59" s="136">
        <v>0.0</v>
      </c>
      <c r="AC59" s="136">
        <v>0.0</v>
      </c>
      <c r="AD59" s="136">
        <v>0.0</v>
      </c>
      <c r="AE59" s="136">
        <v>0.0</v>
      </c>
      <c r="AF59" s="136">
        <v>0.0</v>
      </c>
      <c r="AG59" s="136">
        <v>0.0</v>
      </c>
      <c r="AH59" s="136">
        <v>0.0</v>
      </c>
      <c r="AI59" s="136">
        <v>0.0</v>
      </c>
      <c r="AJ59" s="136">
        <v>0.0</v>
      </c>
      <c r="AK59" s="137">
        <v>0.0</v>
      </c>
      <c r="AL59" s="136">
        <v>0.0</v>
      </c>
      <c r="AM59" s="136">
        <v>0.0</v>
      </c>
      <c r="AN59" s="136">
        <v>0.0</v>
      </c>
      <c r="AO59" s="136">
        <v>0.0</v>
      </c>
      <c r="AP59" s="136">
        <v>0.0</v>
      </c>
      <c r="AQ59" s="136">
        <v>0.0</v>
      </c>
      <c r="AR59" s="136">
        <v>0.0</v>
      </c>
      <c r="AS59" s="136">
        <v>0.0</v>
      </c>
      <c r="AT59" s="136">
        <v>0.0</v>
      </c>
      <c r="AU59" s="136">
        <v>0.0</v>
      </c>
      <c r="AV59" s="136">
        <v>0.0</v>
      </c>
      <c r="AW59" s="137">
        <v>0.0</v>
      </c>
      <c r="AX59" s="1"/>
      <c r="AY59" s="138">
        <f t="shared" si="1"/>
        <v>0</v>
      </c>
      <c r="AZ59" s="137">
        <f t="shared" si="2"/>
        <v>0</v>
      </c>
      <c r="BA59" s="138">
        <f t="shared" si="3"/>
        <v>0</v>
      </c>
      <c r="BB59" s="137">
        <f t="shared" si="4"/>
        <v>0</v>
      </c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</row>
    <row r="60" ht="12.75" hidden="1" customHeight="1">
      <c r="A60" s="135" t="str">
        <f>'Product Landed Costs (3PL)'!A58</f>
        <v/>
      </c>
      <c r="B60" s="136">
        <v>0.0</v>
      </c>
      <c r="C60" s="136">
        <v>0.0</v>
      </c>
      <c r="D60" s="136">
        <v>0.0</v>
      </c>
      <c r="E60" s="136">
        <v>0.0</v>
      </c>
      <c r="F60" s="136">
        <v>0.0</v>
      </c>
      <c r="G60" s="136">
        <v>0.0</v>
      </c>
      <c r="H60" s="136">
        <v>0.0</v>
      </c>
      <c r="I60" s="136">
        <v>0.0</v>
      </c>
      <c r="J60" s="136">
        <v>0.0</v>
      </c>
      <c r="K60" s="136">
        <v>0.0</v>
      </c>
      <c r="L60" s="136">
        <v>0.0</v>
      </c>
      <c r="M60" s="137">
        <v>0.0</v>
      </c>
      <c r="N60" s="136">
        <v>0.0</v>
      </c>
      <c r="O60" s="136">
        <v>0.0</v>
      </c>
      <c r="P60" s="136">
        <v>0.0</v>
      </c>
      <c r="Q60" s="136">
        <v>0.0</v>
      </c>
      <c r="R60" s="136">
        <v>0.0</v>
      </c>
      <c r="S60" s="136">
        <v>0.0</v>
      </c>
      <c r="T60" s="136">
        <v>0.0</v>
      </c>
      <c r="U60" s="136">
        <v>0.0</v>
      </c>
      <c r="V60" s="136">
        <v>0.0</v>
      </c>
      <c r="W60" s="136">
        <v>0.0</v>
      </c>
      <c r="X60" s="136">
        <v>0.0</v>
      </c>
      <c r="Y60" s="137">
        <v>0.0</v>
      </c>
      <c r="Z60" s="136">
        <v>0.0</v>
      </c>
      <c r="AA60" s="136">
        <v>0.0</v>
      </c>
      <c r="AB60" s="136">
        <v>0.0</v>
      </c>
      <c r="AC60" s="136">
        <v>0.0</v>
      </c>
      <c r="AD60" s="136">
        <v>0.0</v>
      </c>
      <c r="AE60" s="136">
        <v>0.0</v>
      </c>
      <c r="AF60" s="136">
        <v>0.0</v>
      </c>
      <c r="AG60" s="136">
        <v>0.0</v>
      </c>
      <c r="AH60" s="136">
        <v>0.0</v>
      </c>
      <c r="AI60" s="136">
        <v>0.0</v>
      </c>
      <c r="AJ60" s="136">
        <v>0.0</v>
      </c>
      <c r="AK60" s="137">
        <v>0.0</v>
      </c>
      <c r="AL60" s="136">
        <v>0.0</v>
      </c>
      <c r="AM60" s="136">
        <v>0.0</v>
      </c>
      <c r="AN60" s="136">
        <v>0.0</v>
      </c>
      <c r="AO60" s="136">
        <v>0.0</v>
      </c>
      <c r="AP60" s="136">
        <v>0.0</v>
      </c>
      <c r="AQ60" s="136">
        <v>0.0</v>
      </c>
      <c r="AR60" s="136">
        <v>0.0</v>
      </c>
      <c r="AS60" s="136">
        <v>0.0</v>
      </c>
      <c r="AT60" s="136">
        <v>0.0</v>
      </c>
      <c r="AU60" s="136">
        <v>0.0</v>
      </c>
      <c r="AV60" s="136">
        <v>0.0</v>
      </c>
      <c r="AW60" s="137">
        <v>0.0</v>
      </c>
      <c r="AX60" s="1"/>
      <c r="AY60" s="138">
        <f t="shared" si="1"/>
        <v>0</v>
      </c>
      <c r="AZ60" s="137">
        <f t="shared" si="2"/>
        <v>0</v>
      </c>
      <c r="BA60" s="138">
        <f t="shared" si="3"/>
        <v>0</v>
      </c>
      <c r="BB60" s="137">
        <f t="shared" si="4"/>
        <v>0</v>
      </c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</row>
    <row r="61" ht="12.75" hidden="1" customHeight="1">
      <c r="A61" s="135" t="str">
        <f>'Product Landed Costs (3PL)'!A59</f>
        <v/>
      </c>
      <c r="B61" s="136">
        <v>0.0</v>
      </c>
      <c r="C61" s="136">
        <v>0.0</v>
      </c>
      <c r="D61" s="136">
        <v>0.0</v>
      </c>
      <c r="E61" s="136">
        <v>0.0</v>
      </c>
      <c r="F61" s="136">
        <v>0.0</v>
      </c>
      <c r="G61" s="136">
        <v>0.0</v>
      </c>
      <c r="H61" s="136">
        <v>0.0</v>
      </c>
      <c r="I61" s="136">
        <v>0.0</v>
      </c>
      <c r="J61" s="136">
        <v>0.0</v>
      </c>
      <c r="K61" s="136">
        <v>0.0</v>
      </c>
      <c r="L61" s="136">
        <v>0.0</v>
      </c>
      <c r="M61" s="137">
        <v>0.0</v>
      </c>
      <c r="N61" s="136">
        <v>0.0</v>
      </c>
      <c r="O61" s="136">
        <v>0.0</v>
      </c>
      <c r="P61" s="136">
        <v>0.0</v>
      </c>
      <c r="Q61" s="136">
        <v>0.0</v>
      </c>
      <c r="R61" s="136">
        <v>0.0</v>
      </c>
      <c r="S61" s="136">
        <v>0.0</v>
      </c>
      <c r="T61" s="136">
        <v>0.0</v>
      </c>
      <c r="U61" s="136">
        <v>0.0</v>
      </c>
      <c r="V61" s="136">
        <v>0.0</v>
      </c>
      <c r="W61" s="136">
        <v>0.0</v>
      </c>
      <c r="X61" s="136">
        <v>0.0</v>
      </c>
      <c r="Y61" s="137">
        <v>0.0</v>
      </c>
      <c r="Z61" s="136">
        <v>0.0</v>
      </c>
      <c r="AA61" s="136">
        <v>0.0</v>
      </c>
      <c r="AB61" s="136">
        <v>0.0</v>
      </c>
      <c r="AC61" s="136">
        <v>0.0</v>
      </c>
      <c r="AD61" s="136">
        <v>0.0</v>
      </c>
      <c r="AE61" s="136">
        <v>0.0</v>
      </c>
      <c r="AF61" s="136">
        <v>0.0</v>
      </c>
      <c r="AG61" s="136">
        <v>0.0</v>
      </c>
      <c r="AH61" s="136">
        <v>0.0</v>
      </c>
      <c r="AI61" s="136">
        <v>0.0</v>
      </c>
      <c r="AJ61" s="136">
        <v>0.0</v>
      </c>
      <c r="AK61" s="137">
        <v>0.0</v>
      </c>
      <c r="AL61" s="136">
        <v>0.0</v>
      </c>
      <c r="AM61" s="136">
        <v>0.0</v>
      </c>
      <c r="AN61" s="136">
        <v>0.0</v>
      </c>
      <c r="AO61" s="136">
        <v>0.0</v>
      </c>
      <c r="AP61" s="136">
        <v>0.0</v>
      </c>
      <c r="AQ61" s="136">
        <v>0.0</v>
      </c>
      <c r="AR61" s="136">
        <v>0.0</v>
      </c>
      <c r="AS61" s="136">
        <v>0.0</v>
      </c>
      <c r="AT61" s="136">
        <v>0.0</v>
      </c>
      <c r="AU61" s="136">
        <v>0.0</v>
      </c>
      <c r="AV61" s="136">
        <v>0.0</v>
      </c>
      <c r="AW61" s="137">
        <v>0.0</v>
      </c>
      <c r="AX61" s="1"/>
      <c r="AY61" s="138">
        <f t="shared" si="1"/>
        <v>0</v>
      </c>
      <c r="AZ61" s="137">
        <f t="shared" si="2"/>
        <v>0</v>
      </c>
      <c r="BA61" s="138">
        <f t="shared" si="3"/>
        <v>0</v>
      </c>
      <c r="BB61" s="137">
        <f t="shared" si="4"/>
        <v>0</v>
      </c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</row>
    <row r="62" ht="12.75" hidden="1" customHeight="1">
      <c r="A62" s="135" t="str">
        <f>'Product Landed Costs (3PL)'!A60</f>
        <v/>
      </c>
      <c r="B62" s="136">
        <v>0.0</v>
      </c>
      <c r="C62" s="136">
        <v>0.0</v>
      </c>
      <c r="D62" s="136">
        <v>0.0</v>
      </c>
      <c r="E62" s="136">
        <v>0.0</v>
      </c>
      <c r="F62" s="136">
        <v>0.0</v>
      </c>
      <c r="G62" s="136">
        <v>0.0</v>
      </c>
      <c r="H62" s="136">
        <v>0.0</v>
      </c>
      <c r="I62" s="136">
        <v>0.0</v>
      </c>
      <c r="J62" s="136">
        <v>0.0</v>
      </c>
      <c r="K62" s="136">
        <v>0.0</v>
      </c>
      <c r="L62" s="136">
        <v>0.0</v>
      </c>
      <c r="M62" s="137">
        <v>0.0</v>
      </c>
      <c r="N62" s="136">
        <v>0.0</v>
      </c>
      <c r="O62" s="136">
        <v>0.0</v>
      </c>
      <c r="P62" s="136">
        <v>0.0</v>
      </c>
      <c r="Q62" s="136">
        <v>0.0</v>
      </c>
      <c r="R62" s="136">
        <v>0.0</v>
      </c>
      <c r="S62" s="136">
        <v>0.0</v>
      </c>
      <c r="T62" s="136">
        <v>0.0</v>
      </c>
      <c r="U62" s="136">
        <v>0.0</v>
      </c>
      <c r="V62" s="136">
        <v>0.0</v>
      </c>
      <c r="W62" s="136">
        <v>0.0</v>
      </c>
      <c r="X62" s="136">
        <v>0.0</v>
      </c>
      <c r="Y62" s="137">
        <v>0.0</v>
      </c>
      <c r="Z62" s="136">
        <v>0.0</v>
      </c>
      <c r="AA62" s="136">
        <v>0.0</v>
      </c>
      <c r="AB62" s="136">
        <v>0.0</v>
      </c>
      <c r="AC62" s="136">
        <v>0.0</v>
      </c>
      <c r="AD62" s="136">
        <v>0.0</v>
      </c>
      <c r="AE62" s="136">
        <v>0.0</v>
      </c>
      <c r="AF62" s="136">
        <v>0.0</v>
      </c>
      <c r="AG62" s="136">
        <v>0.0</v>
      </c>
      <c r="AH62" s="136">
        <v>0.0</v>
      </c>
      <c r="AI62" s="136">
        <v>0.0</v>
      </c>
      <c r="AJ62" s="136">
        <v>0.0</v>
      </c>
      <c r="AK62" s="137">
        <v>0.0</v>
      </c>
      <c r="AL62" s="136">
        <v>0.0</v>
      </c>
      <c r="AM62" s="136">
        <v>0.0</v>
      </c>
      <c r="AN62" s="136">
        <v>0.0</v>
      </c>
      <c r="AO62" s="136">
        <v>0.0</v>
      </c>
      <c r="AP62" s="136">
        <v>0.0</v>
      </c>
      <c r="AQ62" s="136">
        <v>0.0</v>
      </c>
      <c r="AR62" s="136">
        <v>0.0</v>
      </c>
      <c r="AS62" s="136">
        <v>0.0</v>
      </c>
      <c r="AT62" s="136">
        <v>0.0</v>
      </c>
      <c r="AU62" s="136">
        <v>0.0</v>
      </c>
      <c r="AV62" s="136">
        <v>0.0</v>
      </c>
      <c r="AW62" s="137">
        <v>0.0</v>
      </c>
      <c r="AX62" s="1"/>
      <c r="AY62" s="138">
        <f t="shared" si="1"/>
        <v>0</v>
      </c>
      <c r="AZ62" s="137">
        <f t="shared" si="2"/>
        <v>0</v>
      </c>
      <c r="BA62" s="138">
        <f t="shared" si="3"/>
        <v>0</v>
      </c>
      <c r="BB62" s="137">
        <f t="shared" si="4"/>
        <v>0</v>
      </c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</row>
    <row r="63" ht="12.75" hidden="1" customHeight="1">
      <c r="A63" s="135" t="str">
        <f>'Product Landed Costs (3PL)'!A61</f>
        <v/>
      </c>
      <c r="B63" s="136">
        <v>0.0</v>
      </c>
      <c r="C63" s="136">
        <v>0.0</v>
      </c>
      <c r="D63" s="136">
        <v>0.0</v>
      </c>
      <c r="E63" s="136">
        <v>0.0</v>
      </c>
      <c r="F63" s="136">
        <v>0.0</v>
      </c>
      <c r="G63" s="136">
        <v>0.0</v>
      </c>
      <c r="H63" s="136">
        <v>0.0</v>
      </c>
      <c r="I63" s="136">
        <v>0.0</v>
      </c>
      <c r="J63" s="136">
        <v>0.0</v>
      </c>
      <c r="K63" s="136">
        <v>0.0</v>
      </c>
      <c r="L63" s="136">
        <v>0.0</v>
      </c>
      <c r="M63" s="137">
        <v>0.0</v>
      </c>
      <c r="N63" s="136">
        <v>0.0</v>
      </c>
      <c r="O63" s="136">
        <v>0.0</v>
      </c>
      <c r="P63" s="136">
        <v>0.0</v>
      </c>
      <c r="Q63" s="136">
        <v>0.0</v>
      </c>
      <c r="R63" s="136">
        <v>0.0</v>
      </c>
      <c r="S63" s="136">
        <v>0.0</v>
      </c>
      <c r="T63" s="136">
        <v>0.0</v>
      </c>
      <c r="U63" s="136">
        <v>0.0</v>
      </c>
      <c r="V63" s="136">
        <v>0.0</v>
      </c>
      <c r="W63" s="136">
        <v>0.0</v>
      </c>
      <c r="X63" s="136">
        <v>0.0</v>
      </c>
      <c r="Y63" s="137">
        <v>0.0</v>
      </c>
      <c r="Z63" s="136">
        <v>0.0</v>
      </c>
      <c r="AA63" s="136">
        <v>0.0</v>
      </c>
      <c r="AB63" s="136">
        <v>0.0</v>
      </c>
      <c r="AC63" s="136">
        <v>0.0</v>
      </c>
      <c r="AD63" s="136">
        <v>0.0</v>
      </c>
      <c r="AE63" s="136">
        <v>0.0</v>
      </c>
      <c r="AF63" s="136">
        <v>0.0</v>
      </c>
      <c r="AG63" s="136">
        <v>0.0</v>
      </c>
      <c r="AH63" s="136">
        <v>0.0</v>
      </c>
      <c r="AI63" s="136">
        <v>0.0</v>
      </c>
      <c r="AJ63" s="136">
        <v>0.0</v>
      </c>
      <c r="AK63" s="137">
        <v>0.0</v>
      </c>
      <c r="AL63" s="136">
        <v>0.0</v>
      </c>
      <c r="AM63" s="136">
        <v>0.0</v>
      </c>
      <c r="AN63" s="136">
        <v>0.0</v>
      </c>
      <c r="AO63" s="136">
        <v>0.0</v>
      </c>
      <c r="AP63" s="136">
        <v>0.0</v>
      </c>
      <c r="AQ63" s="136">
        <v>0.0</v>
      </c>
      <c r="AR63" s="136">
        <v>0.0</v>
      </c>
      <c r="AS63" s="136">
        <v>0.0</v>
      </c>
      <c r="AT63" s="136">
        <v>0.0</v>
      </c>
      <c r="AU63" s="136">
        <v>0.0</v>
      </c>
      <c r="AV63" s="136">
        <v>0.0</v>
      </c>
      <c r="AW63" s="137">
        <v>0.0</v>
      </c>
      <c r="AX63" s="1"/>
      <c r="AY63" s="138">
        <f t="shared" si="1"/>
        <v>0</v>
      </c>
      <c r="AZ63" s="137">
        <f t="shared" si="2"/>
        <v>0</v>
      </c>
      <c r="BA63" s="138">
        <f t="shared" si="3"/>
        <v>0</v>
      </c>
      <c r="BB63" s="137">
        <f t="shared" si="4"/>
        <v>0</v>
      </c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</row>
    <row r="64" ht="12.75" hidden="1" customHeight="1">
      <c r="A64" s="135" t="str">
        <f>'Product Landed Costs (3PL)'!A62</f>
        <v/>
      </c>
      <c r="B64" s="136">
        <v>0.0</v>
      </c>
      <c r="C64" s="136">
        <v>0.0</v>
      </c>
      <c r="D64" s="136">
        <v>0.0</v>
      </c>
      <c r="E64" s="136">
        <v>0.0</v>
      </c>
      <c r="F64" s="136">
        <v>0.0</v>
      </c>
      <c r="G64" s="136">
        <v>0.0</v>
      </c>
      <c r="H64" s="136">
        <v>0.0</v>
      </c>
      <c r="I64" s="136">
        <v>0.0</v>
      </c>
      <c r="J64" s="136">
        <v>0.0</v>
      </c>
      <c r="K64" s="136">
        <v>0.0</v>
      </c>
      <c r="L64" s="136">
        <v>0.0</v>
      </c>
      <c r="M64" s="137">
        <v>0.0</v>
      </c>
      <c r="N64" s="136">
        <v>0.0</v>
      </c>
      <c r="O64" s="136">
        <v>0.0</v>
      </c>
      <c r="P64" s="136">
        <v>0.0</v>
      </c>
      <c r="Q64" s="136">
        <v>0.0</v>
      </c>
      <c r="R64" s="136">
        <v>0.0</v>
      </c>
      <c r="S64" s="136">
        <v>0.0</v>
      </c>
      <c r="T64" s="136">
        <v>0.0</v>
      </c>
      <c r="U64" s="136">
        <v>0.0</v>
      </c>
      <c r="V64" s="136">
        <v>0.0</v>
      </c>
      <c r="W64" s="136">
        <v>0.0</v>
      </c>
      <c r="X64" s="136">
        <v>0.0</v>
      </c>
      <c r="Y64" s="137">
        <v>0.0</v>
      </c>
      <c r="Z64" s="136">
        <v>0.0</v>
      </c>
      <c r="AA64" s="136">
        <v>0.0</v>
      </c>
      <c r="AB64" s="136">
        <v>0.0</v>
      </c>
      <c r="AC64" s="136">
        <v>0.0</v>
      </c>
      <c r="AD64" s="136">
        <v>0.0</v>
      </c>
      <c r="AE64" s="136">
        <v>0.0</v>
      </c>
      <c r="AF64" s="136">
        <v>0.0</v>
      </c>
      <c r="AG64" s="136">
        <v>0.0</v>
      </c>
      <c r="AH64" s="136">
        <v>0.0</v>
      </c>
      <c r="AI64" s="136">
        <v>0.0</v>
      </c>
      <c r="AJ64" s="136">
        <v>0.0</v>
      </c>
      <c r="AK64" s="137">
        <v>0.0</v>
      </c>
      <c r="AL64" s="136">
        <v>0.0</v>
      </c>
      <c r="AM64" s="136">
        <v>0.0</v>
      </c>
      <c r="AN64" s="136">
        <v>0.0</v>
      </c>
      <c r="AO64" s="136">
        <v>0.0</v>
      </c>
      <c r="AP64" s="136">
        <v>0.0</v>
      </c>
      <c r="AQ64" s="136">
        <v>0.0</v>
      </c>
      <c r="AR64" s="136">
        <v>0.0</v>
      </c>
      <c r="AS64" s="136">
        <v>0.0</v>
      </c>
      <c r="AT64" s="136">
        <v>0.0</v>
      </c>
      <c r="AU64" s="136">
        <v>0.0</v>
      </c>
      <c r="AV64" s="136">
        <v>0.0</v>
      </c>
      <c r="AW64" s="137">
        <v>0.0</v>
      </c>
      <c r="AX64" s="1"/>
      <c r="AY64" s="138">
        <f t="shared" si="1"/>
        <v>0</v>
      </c>
      <c r="AZ64" s="137">
        <f t="shared" si="2"/>
        <v>0</v>
      </c>
      <c r="BA64" s="138">
        <f t="shared" si="3"/>
        <v>0</v>
      </c>
      <c r="BB64" s="137">
        <f t="shared" si="4"/>
        <v>0</v>
      </c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</row>
    <row r="65" ht="12.75" hidden="1" customHeight="1">
      <c r="A65" s="135" t="str">
        <f>'Product Landed Costs (3PL)'!A63</f>
        <v/>
      </c>
      <c r="B65" s="136">
        <v>0.0</v>
      </c>
      <c r="C65" s="136">
        <v>0.0</v>
      </c>
      <c r="D65" s="136">
        <v>0.0</v>
      </c>
      <c r="E65" s="136">
        <v>0.0</v>
      </c>
      <c r="F65" s="136">
        <v>0.0</v>
      </c>
      <c r="G65" s="136">
        <v>0.0</v>
      </c>
      <c r="H65" s="136">
        <v>0.0</v>
      </c>
      <c r="I65" s="136">
        <v>0.0</v>
      </c>
      <c r="J65" s="136">
        <v>0.0</v>
      </c>
      <c r="K65" s="136">
        <v>0.0</v>
      </c>
      <c r="L65" s="136">
        <v>0.0</v>
      </c>
      <c r="M65" s="137">
        <v>0.0</v>
      </c>
      <c r="N65" s="136">
        <v>0.0</v>
      </c>
      <c r="O65" s="136">
        <v>0.0</v>
      </c>
      <c r="P65" s="136">
        <v>0.0</v>
      </c>
      <c r="Q65" s="136">
        <v>0.0</v>
      </c>
      <c r="R65" s="136">
        <v>0.0</v>
      </c>
      <c r="S65" s="136">
        <v>0.0</v>
      </c>
      <c r="T65" s="136">
        <v>0.0</v>
      </c>
      <c r="U65" s="136">
        <v>0.0</v>
      </c>
      <c r="V65" s="136">
        <v>0.0</v>
      </c>
      <c r="W65" s="136">
        <v>0.0</v>
      </c>
      <c r="X65" s="136">
        <v>0.0</v>
      </c>
      <c r="Y65" s="137">
        <v>0.0</v>
      </c>
      <c r="Z65" s="136">
        <v>0.0</v>
      </c>
      <c r="AA65" s="136">
        <v>0.0</v>
      </c>
      <c r="AB65" s="136">
        <v>0.0</v>
      </c>
      <c r="AC65" s="136">
        <v>0.0</v>
      </c>
      <c r="AD65" s="136">
        <v>0.0</v>
      </c>
      <c r="AE65" s="136">
        <v>0.0</v>
      </c>
      <c r="AF65" s="136">
        <v>0.0</v>
      </c>
      <c r="AG65" s="136">
        <v>0.0</v>
      </c>
      <c r="AH65" s="136">
        <v>0.0</v>
      </c>
      <c r="AI65" s="136">
        <v>0.0</v>
      </c>
      <c r="AJ65" s="136">
        <v>0.0</v>
      </c>
      <c r="AK65" s="137">
        <v>0.0</v>
      </c>
      <c r="AL65" s="136">
        <v>0.0</v>
      </c>
      <c r="AM65" s="136">
        <v>0.0</v>
      </c>
      <c r="AN65" s="136">
        <v>0.0</v>
      </c>
      <c r="AO65" s="136">
        <v>0.0</v>
      </c>
      <c r="AP65" s="136">
        <v>0.0</v>
      </c>
      <c r="AQ65" s="136">
        <v>0.0</v>
      </c>
      <c r="AR65" s="136">
        <v>0.0</v>
      </c>
      <c r="AS65" s="136">
        <v>0.0</v>
      </c>
      <c r="AT65" s="136">
        <v>0.0</v>
      </c>
      <c r="AU65" s="136">
        <v>0.0</v>
      </c>
      <c r="AV65" s="136">
        <v>0.0</v>
      </c>
      <c r="AW65" s="137">
        <v>0.0</v>
      </c>
      <c r="AX65" s="1"/>
      <c r="AY65" s="138">
        <f t="shared" si="1"/>
        <v>0</v>
      </c>
      <c r="AZ65" s="137">
        <f t="shared" si="2"/>
        <v>0</v>
      </c>
      <c r="BA65" s="138">
        <f t="shared" si="3"/>
        <v>0</v>
      </c>
      <c r="BB65" s="137">
        <f t="shared" si="4"/>
        <v>0</v>
      </c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</row>
    <row r="66" ht="12.75" hidden="1" customHeight="1">
      <c r="A66" s="135" t="str">
        <f>'Product Landed Costs (3PL)'!A64</f>
        <v/>
      </c>
      <c r="B66" s="136">
        <v>0.0</v>
      </c>
      <c r="C66" s="136">
        <v>0.0</v>
      </c>
      <c r="D66" s="136">
        <v>0.0</v>
      </c>
      <c r="E66" s="136">
        <v>0.0</v>
      </c>
      <c r="F66" s="136">
        <v>0.0</v>
      </c>
      <c r="G66" s="136">
        <v>0.0</v>
      </c>
      <c r="H66" s="136">
        <v>0.0</v>
      </c>
      <c r="I66" s="136">
        <v>0.0</v>
      </c>
      <c r="J66" s="136">
        <v>0.0</v>
      </c>
      <c r="K66" s="136">
        <v>0.0</v>
      </c>
      <c r="L66" s="136">
        <v>0.0</v>
      </c>
      <c r="M66" s="137">
        <v>0.0</v>
      </c>
      <c r="N66" s="136">
        <v>0.0</v>
      </c>
      <c r="O66" s="136">
        <v>0.0</v>
      </c>
      <c r="P66" s="136">
        <v>0.0</v>
      </c>
      <c r="Q66" s="136">
        <v>0.0</v>
      </c>
      <c r="R66" s="136">
        <v>0.0</v>
      </c>
      <c r="S66" s="136">
        <v>0.0</v>
      </c>
      <c r="T66" s="136">
        <v>0.0</v>
      </c>
      <c r="U66" s="136">
        <v>0.0</v>
      </c>
      <c r="V66" s="136">
        <v>0.0</v>
      </c>
      <c r="W66" s="136">
        <v>0.0</v>
      </c>
      <c r="X66" s="136">
        <v>0.0</v>
      </c>
      <c r="Y66" s="137">
        <v>0.0</v>
      </c>
      <c r="Z66" s="136">
        <v>0.0</v>
      </c>
      <c r="AA66" s="136">
        <v>0.0</v>
      </c>
      <c r="AB66" s="136">
        <v>0.0</v>
      </c>
      <c r="AC66" s="136">
        <v>0.0</v>
      </c>
      <c r="AD66" s="136">
        <v>0.0</v>
      </c>
      <c r="AE66" s="136">
        <v>0.0</v>
      </c>
      <c r="AF66" s="136">
        <v>0.0</v>
      </c>
      <c r="AG66" s="136">
        <v>0.0</v>
      </c>
      <c r="AH66" s="136">
        <v>0.0</v>
      </c>
      <c r="AI66" s="136">
        <v>0.0</v>
      </c>
      <c r="AJ66" s="136">
        <v>0.0</v>
      </c>
      <c r="AK66" s="137">
        <v>0.0</v>
      </c>
      <c r="AL66" s="136">
        <v>0.0</v>
      </c>
      <c r="AM66" s="136">
        <v>0.0</v>
      </c>
      <c r="AN66" s="136">
        <v>0.0</v>
      </c>
      <c r="AO66" s="136">
        <v>0.0</v>
      </c>
      <c r="AP66" s="136">
        <v>0.0</v>
      </c>
      <c r="AQ66" s="136">
        <v>0.0</v>
      </c>
      <c r="AR66" s="136">
        <v>0.0</v>
      </c>
      <c r="AS66" s="136">
        <v>0.0</v>
      </c>
      <c r="AT66" s="136">
        <v>0.0</v>
      </c>
      <c r="AU66" s="136">
        <v>0.0</v>
      </c>
      <c r="AV66" s="136">
        <v>0.0</v>
      </c>
      <c r="AW66" s="137">
        <v>0.0</v>
      </c>
      <c r="AX66" s="1"/>
      <c r="AY66" s="138">
        <f t="shared" si="1"/>
        <v>0</v>
      </c>
      <c r="AZ66" s="137">
        <f t="shared" si="2"/>
        <v>0</v>
      </c>
      <c r="BA66" s="138">
        <f t="shared" si="3"/>
        <v>0</v>
      </c>
      <c r="BB66" s="137">
        <f t="shared" si="4"/>
        <v>0</v>
      </c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</row>
    <row r="67" ht="12.75" hidden="1" customHeight="1">
      <c r="A67" s="135" t="str">
        <f>'Product Landed Costs (3PL)'!A65</f>
        <v/>
      </c>
      <c r="B67" s="136">
        <v>0.0</v>
      </c>
      <c r="C67" s="136">
        <v>0.0</v>
      </c>
      <c r="D67" s="136">
        <v>0.0</v>
      </c>
      <c r="E67" s="136">
        <v>0.0</v>
      </c>
      <c r="F67" s="136">
        <v>0.0</v>
      </c>
      <c r="G67" s="136">
        <v>0.0</v>
      </c>
      <c r="H67" s="136">
        <v>0.0</v>
      </c>
      <c r="I67" s="136">
        <v>0.0</v>
      </c>
      <c r="J67" s="136">
        <v>0.0</v>
      </c>
      <c r="K67" s="136">
        <v>0.0</v>
      </c>
      <c r="L67" s="136">
        <v>0.0</v>
      </c>
      <c r="M67" s="137">
        <v>0.0</v>
      </c>
      <c r="N67" s="136">
        <v>0.0</v>
      </c>
      <c r="O67" s="136">
        <v>0.0</v>
      </c>
      <c r="P67" s="136">
        <v>0.0</v>
      </c>
      <c r="Q67" s="136">
        <v>0.0</v>
      </c>
      <c r="R67" s="136">
        <v>0.0</v>
      </c>
      <c r="S67" s="136">
        <v>0.0</v>
      </c>
      <c r="T67" s="136">
        <v>0.0</v>
      </c>
      <c r="U67" s="136">
        <v>0.0</v>
      </c>
      <c r="V67" s="136">
        <v>0.0</v>
      </c>
      <c r="W67" s="136">
        <v>0.0</v>
      </c>
      <c r="X67" s="136">
        <v>0.0</v>
      </c>
      <c r="Y67" s="137">
        <v>0.0</v>
      </c>
      <c r="Z67" s="136">
        <v>0.0</v>
      </c>
      <c r="AA67" s="136">
        <v>0.0</v>
      </c>
      <c r="AB67" s="136">
        <v>0.0</v>
      </c>
      <c r="AC67" s="136">
        <v>0.0</v>
      </c>
      <c r="AD67" s="136">
        <v>0.0</v>
      </c>
      <c r="AE67" s="136">
        <v>0.0</v>
      </c>
      <c r="AF67" s="136">
        <v>0.0</v>
      </c>
      <c r="AG67" s="136">
        <v>0.0</v>
      </c>
      <c r="AH67" s="136">
        <v>0.0</v>
      </c>
      <c r="AI67" s="136">
        <v>0.0</v>
      </c>
      <c r="AJ67" s="136">
        <v>0.0</v>
      </c>
      <c r="AK67" s="137">
        <v>0.0</v>
      </c>
      <c r="AL67" s="136">
        <v>0.0</v>
      </c>
      <c r="AM67" s="136">
        <v>0.0</v>
      </c>
      <c r="AN67" s="136">
        <v>0.0</v>
      </c>
      <c r="AO67" s="136">
        <v>0.0</v>
      </c>
      <c r="AP67" s="136">
        <v>0.0</v>
      </c>
      <c r="AQ67" s="136">
        <v>0.0</v>
      </c>
      <c r="AR67" s="136">
        <v>0.0</v>
      </c>
      <c r="AS67" s="136">
        <v>0.0</v>
      </c>
      <c r="AT67" s="136">
        <v>0.0</v>
      </c>
      <c r="AU67" s="136">
        <v>0.0</v>
      </c>
      <c r="AV67" s="136">
        <v>0.0</v>
      </c>
      <c r="AW67" s="137">
        <v>0.0</v>
      </c>
      <c r="AX67" s="1"/>
      <c r="AY67" s="138">
        <f t="shared" si="1"/>
        <v>0</v>
      </c>
      <c r="AZ67" s="137">
        <f t="shared" si="2"/>
        <v>0</v>
      </c>
      <c r="BA67" s="138">
        <f t="shared" si="3"/>
        <v>0</v>
      </c>
      <c r="BB67" s="137">
        <f t="shared" si="4"/>
        <v>0</v>
      </c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</row>
    <row r="68" ht="12.75" hidden="1" customHeight="1">
      <c r="A68" s="135" t="str">
        <f>'Product Landed Costs (3PL)'!A66</f>
        <v/>
      </c>
      <c r="B68" s="136">
        <v>0.0</v>
      </c>
      <c r="C68" s="136">
        <v>0.0</v>
      </c>
      <c r="D68" s="136">
        <v>0.0</v>
      </c>
      <c r="E68" s="136">
        <v>0.0</v>
      </c>
      <c r="F68" s="136">
        <v>0.0</v>
      </c>
      <c r="G68" s="136">
        <v>0.0</v>
      </c>
      <c r="H68" s="136">
        <v>0.0</v>
      </c>
      <c r="I68" s="136">
        <v>0.0</v>
      </c>
      <c r="J68" s="136">
        <v>0.0</v>
      </c>
      <c r="K68" s="136">
        <v>0.0</v>
      </c>
      <c r="L68" s="136">
        <v>0.0</v>
      </c>
      <c r="M68" s="137">
        <v>0.0</v>
      </c>
      <c r="N68" s="136">
        <v>0.0</v>
      </c>
      <c r="O68" s="136">
        <v>0.0</v>
      </c>
      <c r="P68" s="136">
        <v>0.0</v>
      </c>
      <c r="Q68" s="136">
        <v>0.0</v>
      </c>
      <c r="R68" s="136">
        <v>0.0</v>
      </c>
      <c r="S68" s="136">
        <v>0.0</v>
      </c>
      <c r="T68" s="136">
        <v>0.0</v>
      </c>
      <c r="U68" s="136">
        <v>0.0</v>
      </c>
      <c r="V68" s="136">
        <v>0.0</v>
      </c>
      <c r="W68" s="136">
        <v>0.0</v>
      </c>
      <c r="X68" s="136">
        <v>0.0</v>
      </c>
      <c r="Y68" s="137">
        <v>0.0</v>
      </c>
      <c r="Z68" s="136">
        <v>0.0</v>
      </c>
      <c r="AA68" s="136">
        <v>0.0</v>
      </c>
      <c r="AB68" s="136">
        <v>0.0</v>
      </c>
      <c r="AC68" s="136">
        <v>0.0</v>
      </c>
      <c r="AD68" s="136">
        <v>0.0</v>
      </c>
      <c r="AE68" s="136">
        <v>0.0</v>
      </c>
      <c r="AF68" s="136">
        <v>0.0</v>
      </c>
      <c r="AG68" s="136">
        <v>0.0</v>
      </c>
      <c r="AH68" s="136">
        <v>0.0</v>
      </c>
      <c r="AI68" s="136">
        <v>0.0</v>
      </c>
      <c r="AJ68" s="136">
        <v>0.0</v>
      </c>
      <c r="AK68" s="137">
        <v>0.0</v>
      </c>
      <c r="AL68" s="136">
        <v>0.0</v>
      </c>
      <c r="AM68" s="136">
        <v>0.0</v>
      </c>
      <c r="AN68" s="136">
        <v>0.0</v>
      </c>
      <c r="AO68" s="136">
        <v>0.0</v>
      </c>
      <c r="AP68" s="136">
        <v>0.0</v>
      </c>
      <c r="AQ68" s="136">
        <v>0.0</v>
      </c>
      <c r="AR68" s="136">
        <v>0.0</v>
      </c>
      <c r="AS68" s="136">
        <v>0.0</v>
      </c>
      <c r="AT68" s="136">
        <v>0.0</v>
      </c>
      <c r="AU68" s="136">
        <v>0.0</v>
      </c>
      <c r="AV68" s="136">
        <v>0.0</v>
      </c>
      <c r="AW68" s="137">
        <v>0.0</v>
      </c>
      <c r="AX68" s="1"/>
      <c r="AY68" s="138">
        <f t="shared" si="1"/>
        <v>0</v>
      </c>
      <c r="AZ68" s="137">
        <f t="shared" si="2"/>
        <v>0</v>
      </c>
      <c r="BA68" s="138">
        <f t="shared" si="3"/>
        <v>0</v>
      </c>
      <c r="BB68" s="137">
        <f t="shared" si="4"/>
        <v>0</v>
      </c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</row>
    <row r="69" ht="12.75" hidden="1" customHeight="1">
      <c r="A69" s="135" t="str">
        <f>'Product Landed Costs (3PL)'!A67</f>
        <v/>
      </c>
      <c r="B69" s="136">
        <v>0.0</v>
      </c>
      <c r="C69" s="136">
        <v>0.0</v>
      </c>
      <c r="D69" s="136">
        <v>0.0</v>
      </c>
      <c r="E69" s="136">
        <v>0.0</v>
      </c>
      <c r="F69" s="136">
        <v>0.0</v>
      </c>
      <c r="G69" s="136">
        <v>0.0</v>
      </c>
      <c r="H69" s="136">
        <v>0.0</v>
      </c>
      <c r="I69" s="136">
        <v>0.0</v>
      </c>
      <c r="J69" s="136">
        <v>0.0</v>
      </c>
      <c r="K69" s="136">
        <v>0.0</v>
      </c>
      <c r="L69" s="136">
        <v>0.0</v>
      </c>
      <c r="M69" s="137">
        <v>0.0</v>
      </c>
      <c r="N69" s="136">
        <v>0.0</v>
      </c>
      <c r="O69" s="136">
        <v>0.0</v>
      </c>
      <c r="P69" s="136">
        <v>0.0</v>
      </c>
      <c r="Q69" s="136">
        <v>0.0</v>
      </c>
      <c r="R69" s="136">
        <v>0.0</v>
      </c>
      <c r="S69" s="136">
        <v>0.0</v>
      </c>
      <c r="T69" s="136">
        <v>0.0</v>
      </c>
      <c r="U69" s="136">
        <v>0.0</v>
      </c>
      <c r="V69" s="136">
        <v>0.0</v>
      </c>
      <c r="W69" s="136">
        <v>0.0</v>
      </c>
      <c r="X69" s="136">
        <v>0.0</v>
      </c>
      <c r="Y69" s="137">
        <v>0.0</v>
      </c>
      <c r="Z69" s="136">
        <v>0.0</v>
      </c>
      <c r="AA69" s="136">
        <v>0.0</v>
      </c>
      <c r="AB69" s="136">
        <v>0.0</v>
      </c>
      <c r="AC69" s="136">
        <v>0.0</v>
      </c>
      <c r="AD69" s="136">
        <v>0.0</v>
      </c>
      <c r="AE69" s="136">
        <v>0.0</v>
      </c>
      <c r="AF69" s="136">
        <v>0.0</v>
      </c>
      <c r="AG69" s="136">
        <v>0.0</v>
      </c>
      <c r="AH69" s="136">
        <v>0.0</v>
      </c>
      <c r="AI69" s="136">
        <v>0.0</v>
      </c>
      <c r="AJ69" s="136">
        <v>0.0</v>
      </c>
      <c r="AK69" s="137">
        <v>0.0</v>
      </c>
      <c r="AL69" s="136">
        <v>0.0</v>
      </c>
      <c r="AM69" s="136">
        <v>0.0</v>
      </c>
      <c r="AN69" s="136">
        <v>0.0</v>
      </c>
      <c r="AO69" s="136">
        <v>0.0</v>
      </c>
      <c r="AP69" s="136">
        <v>0.0</v>
      </c>
      <c r="AQ69" s="136">
        <v>0.0</v>
      </c>
      <c r="AR69" s="136">
        <v>0.0</v>
      </c>
      <c r="AS69" s="136">
        <v>0.0</v>
      </c>
      <c r="AT69" s="136">
        <v>0.0</v>
      </c>
      <c r="AU69" s="136">
        <v>0.0</v>
      </c>
      <c r="AV69" s="136">
        <v>0.0</v>
      </c>
      <c r="AW69" s="137">
        <v>0.0</v>
      </c>
      <c r="AX69" s="1"/>
      <c r="AY69" s="138">
        <f t="shared" si="1"/>
        <v>0</v>
      </c>
      <c r="AZ69" s="137">
        <f t="shared" si="2"/>
        <v>0</v>
      </c>
      <c r="BA69" s="138">
        <f t="shared" si="3"/>
        <v>0</v>
      </c>
      <c r="BB69" s="137">
        <f t="shared" si="4"/>
        <v>0</v>
      </c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</row>
    <row r="70" ht="12.75" hidden="1" customHeight="1">
      <c r="A70" s="135" t="str">
        <f>'Product Landed Costs (3PL)'!A68</f>
        <v/>
      </c>
      <c r="B70" s="136">
        <v>0.0</v>
      </c>
      <c r="C70" s="136">
        <v>0.0</v>
      </c>
      <c r="D70" s="136">
        <v>0.0</v>
      </c>
      <c r="E70" s="136">
        <v>0.0</v>
      </c>
      <c r="F70" s="136">
        <v>0.0</v>
      </c>
      <c r="G70" s="136">
        <v>0.0</v>
      </c>
      <c r="H70" s="136">
        <v>0.0</v>
      </c>
      <c r="I70" s="136">
        <v>0.0</v>
      </c>
      <c r="J70" s="136">
        <v>0.0</v>
      </c>
      <c r="K70" s="136">
        <v>0.0</v>
      </c>
      <c r="L70" s="136">
        <v>0.0</v>
      </c>
      <c r="M70" s="137">
        <v>0.0</v>
      </c>
      <c r="N70" s="136">
        <v>0.0</v>
      </c>
      <c r="O70" s="136">
        <v>0.0</v>
      </c>
      <c r="P70" s="136">
        <v>0.0</v>
      </c>
      <c r="Q70" s="136">
        <v>0.0</v>
      </c>
      <c r="R70" s="136">
        <v>0.0</v>
      </c>
      <c r="S70" s="136">
        <v>0.0</v>
      </c>
      <c r="T70" s="136">
        <v>0.0</v>
      </c>
      <c r="U70" s="136">
        <v>0.0</v>
      </c>
      <c r="V70" s="136">
        <v>0.0</v>
      </c>
      <c r="W70" s="136">
        <v>0.0</v>
      </c>
      <c r="X70" s="136">
        <v>0.0</v>
      </c>
      <c r="Y70" s="137">
        <v>0.0</v>
      </c>
      <c r="Z70" s="136">
        <v>0.0</v>
      </c>
      <c r="AA70" s="136">
        <v>0.0</v>
      </c>
      <c r="AB70" s="136">
        <v>0.0</v>
      </c>
      <c r="AC70" s="136">
        <v>0.0</v>
      </c>
      <c r="AD70" s="136">
        <v>0.0</v>
      </c>
      <c r="AE70" s="136">
        <v>0.0</v>
      </c>
      <c r="AF70" s="136">
        <v>0.0</v>
      </c>
      <c r="AG70" s="136">
        <v>0.0</v>
      </c>
      <c r="AH70" s="136">
        <v>0.0</v>
      </c>
      <c r="AI70" s="136">
        <v>0.0</v>
      </c>
      <c r="AJ70" s="136">
        <v>0.0</v>
      </c>
      <c r="AK70" s="137">
        <v>0.0</v>
      </c>
      <c r="AL70" s="136">
        <v>0.0</v>
      </c>
      <c r="AM70" s="136">
        <v>0.0</v>
      </c>
      <c r="AN70" s="136">
        <v>0.0</v>
      </c>
      <c r="AO70" s="136">
        <v>0.0</v>
      </c>
      <c r="AP70" s="136">
        <v>0.0</v>
      </c>
      <c r="AQ70" s="136">
        <v>0.0</v>
      </c>
      <c r="AR70" s="136">
        <v>0.0</v>
      </c>
      <c r="AS70" s="136">
        <v>0.0</v>
      </c>
      <c r="AT70" s="136">
        <v>0.0</v>
      </c>
      <c r="AU70" s="136">
        <v>0.0</v>
      </c>
      <c r="AV70" s="136">
        <v>0.0</v>
      </c>
      <c r="AW70" s="137">
        <v>0.0</v>
      </c>
      <c r="AX70" s="1"/>
      <c r="AY70" s="138">
        <f t="shared" si="1"/>
        <v>0</v>
      </c>
      <c r="AZ70" s="137">
        <f t="shared" si="2"/>
        <v>0</v>
      </c>
      <c r="BA70" s="138">
        <f t="shared" si="3"/>
        <v>0</v>
      </c>
      <c r="BB70" s="137">
        <f t="shared" si="4"/>
        <v>0</v>
      </c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</row>
    <row r="71" ht="12.75" hidden="1" customHeight="1">
      <c r="A71" s="135" t="str">
        <f>'Product Landed Costs (3PL)'!A69</f>
        <v/>
      </c>
      <c r="B71" s="136">
        <v>0.0</v>
      </c>
      <c r="C71" s="136">
        <v>0.0</v>
      </c>
      <c r="D71" s="136">
        <v>0.0</v>
      </c>
      <c r="E71" s="136">
        <v>0.0</v>
      </c>
      <c r="F71" s="136">
        <v>0.0</v>
      </c>
      <c r="G71" s="136">
        <v>0.0</v>
      </c>
      <c r="H71" s="136">
        <v>0.0</v>
      </c>
      <c r="I71" s="136">
        <v>0.0</v>
      </c>
      <c r="J71" s="136">
        <v>0.0</v>
      </c>
      <c r="K71" s="136">
        <v>0.0</v>
      </c>
      <c r="L71" s="136">
        <v>0.0</v>
      </c>
      <c r="M71" s="137">
        <v>0.0</v>
      </c>
      <c r="N71" s="136">
        <v>0.0</v>
      </c>
      <c r="O71" s="136">
        <v>0.0</v>
      </c>
      <c r="P71" s="136">
        <v>0.0</v>
      </c>
      <c r="Q71" s="136">
        <v>0.0</v>
      </c>
      <c r="R71" s="136">
        <v>0.0</v>
      </c>
      <c r="S71" s="136">
        <v>0.0</v>
      </c>
      <c r="T71" s="136">
        <v>0.0</v>
      </c>
      <c r="U71" s="136">
        <v>0.0</v>
      </c>
      <c r="V71" s="136">
        <v>0.0</v>
      </c>
      <c r="W71" s="136">
        <v>0.0</v>
      </c>
      <c r="X71" s="136">
        <v>0.0</v>
      </c>
      <c r="Y71" s="137">
        <v>0.0</v>
      </c>
      <c r="Z71" s="136">
        <v>0.0</v>
      </c>
      <c r="AA71" s="136">
        <v>0.0</v>
      </c>
      <c r="AB71" s="136">
        <v>0.0</v>
      </c>
      <c r="AC71" s="136">
        <v>0.0</v>
      </c>
      <c r="AD71" s="136">
        <v>0.0</v>
      </c>
      <c r="AE71" s="136">
        <v>0.0</v>
      </c>
      <c r="AF71" s="136">
        <v>0.0</v>
      </c>
      <c r="AG71" s="136">
        <v>0.0</v>
      </c>
      <c r="AH71" s="136">
        <v>0.0</v>
      </c>
      <c r="AI71" s="136">
        <v>0.0</v>
      </c>
      <c r="AJ71" s="136">
        <v>0.0</v>
      </c>
      <c r="AK71" s="137">
        <v>0.0</v>
      </c>
      <c r="AL71" s="136">
        <v>0.0</v>
      </c>
      <c r="AM71" s="136">
        <v>0.0</v>
      </c>
      <c r="AN71" s="136">
        <v>0.0</v>
      </c>
      <c r="AO71" s="136">
        <v>0.0</v>
      </c>
      <c r="AP71" s="136">
        <v>0.0</v>
      </c>
      <c r="AQ71" s="136">
        <v>0.0</v>
      </c>
      <c r="AR71" s="136">
        <v>0.0</v>
      </c>
      <c r="AS71" s="136">
        <v>0.0</v>
      </c>
      <c r="AT71" s="136">
        <v>0.0</v>
      </c>
      <c r="AU71" s="136">
        <v>0.0</v>
      </c>
      <c r="AV71" s="136">
        <v>0.0</v>
      </c>
      <c r="AW71" s="137">
        <v>0.0</v>
      </c>
      <c r="AX71" s="1"/>
      <c r="AY71" s="138">
        <f t="shared" si="1"/>
        <v>0</v>
      </c>
      <c r="AZ71" s="137">
        <f t="shared" si="2"/>
        <v>0</v>
      </c>
      <c r="BA71" s="138">
        <f t="shared" si="3"/>
        <v>0</v>
      </c>
      <c r="BB71" s="137">
        <f t="shared" si="4"/>
        <v>0</v>
      </c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</row>
    <row r="72" ht="12.75" hidden="1" customHeight="1">
      <c r="A72" s="135" t="str">
        <f>'Product Landed Costs (3PL)'!A70</f>
        <v/>
      </c>
      <c r="B72" s="136">
        <v>0.0</v>
      </c>
      <c r="C72" s="136">
        <v>0.0</v>
      </c>
      <c r="D72" s="136">
        <v>0.0</v>
      </c>
      <c r="E72" s="136">
        <v>0.0</v>
      </c>
      <c r="F72" s="136">
        <v>0.0</v>
      </c>
      <c r="G72" s="136">
        <v>0.0</v>
      </c>
      <c r="H72" s="136">
        <v>0.0</v>
      </c>
      <c r="I72" s="136">
        <v>0.0</v>
      </c>
      <c r="J72" s="136">
        <v>0.0</v>
      </c>
      <c r="K72" s="136">
        <v>0.0</v>
      </c>
      <c r="L72" s="136">
        <v>0.0</v>
      </c>
      <c r="M72" s="137">
        <v>0.0</v>
      </c>
      <c r="N72" s="136">
        <v>0.0</v>
      </c>
      <c r="O72" s="136">
        <v>0.0</v>
      </c>
      <c r="P72" s="136">
        <v>0.0</v>
      </c>
      <c r="Q72" s="136">
        <v>0.0</v>
      </c>
      <c r="R72" s="136">
        <v>0.0</v>
      </c>
      <c r="S72" s="136">
        <v>0.0</v>
      </c>
      <c r="T72" s="136">
        <v>0.0</v>
      </c>
      <c r="U72" s="136">
        <v>0.0</v>
      </c>
      <c r="V72" s="136">
        <v>0.0</v>
      </c>
      <c r="W72" s="136">
        <v>0.0</v>
      </c>
      <c r="X72" s="136">
        <v>0.0</v>
      </c>
      <c r="Y72" s="137">
        <v>0.0</v>
      </c>
      <c r="Z72" s="136">
        <v>0.0</v>
      </c>
      <c r="AA72" s="136">
        <v>0.0</v>
      </c>
      <c r="AB72" s="136">
        <v>0.0</v>
      </c>
      <c r="AC72" s="136">
        <v>0.0</v>
      </c>
      <c r="AD72" s="136">
        <v>0.0</v>
      </c>
      <c r="AE72" s="136">
        <v>0.0</v>
      </c>
      <c r="AF72" s="136">
        <v>0.0</v>
      </c>
      <c r="AG72" s="136">
        <v>0.0</v>
      </c>
      <c r="AH72" s="136">
        <v>0.0</v>
      </c>
      <c r="AI72" s="136">
        <v>0.0</v>
      </c>
      <c r="AJ72" s="136">
        <v>0.0</v>
      </c>
      <c r="AK72" s="137">
        <v>0.0</v>
      </c>
      <c r="AL72" s="136">
        <v>0.0</v>
      </c>
      <c r="AM72" s="136">
        <v>0.0</v>
      </c>
      <c r="AN72" s="136">
        <v>0.0</v>
      </c>
      <c r="AO72" s="136">
        <v>0.0</v>
      </c>
      <c r="AP72" s="136">
        <v>0.0</v>
      </c>
      <c r="AQ72" s="136">
        <v>0.0</v>
      </c>
      <c r="AR72" s="136">
        <v>0.0</v>
      </c>
      <c r="AS72" s="136">
        <v>0.0</v>
      </c>
      <c r="AT72" s="136">
        <v>0.0</v>
      </c>
      <c r="AU72" s="136">
        <v>0.0</v>
      </c>
      <c r="AV72" s="136">
        <v>0.0</v>
      </c>
      <c r="AW72" s="137">
        <v>0.0</v>
      </c>
      <c r="AX72" s="1"/>
      <c r="AY72" s="138">
        <f t="shared" si="1"/>
        <v>0</v>
      </c>
      <c r="AZ72" s="137">
        <f t="shared" si="2"/>
        <v>0</v>
      </c>
      <c r="BA72" s="138">
        <f t="shared" si="3"/>
        <v>0</v>
      </c>
      <c r="BB72" s="137">
        <f t="shared" si="4"/>
        <v>0</v>
      </c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</row>
    <row r="73" ht="12.75" hidden="1" customHeight="1">
      <c r="A73" s="135" t="str">
        <f>'Product Landed Costs (3PL)'!A71</f>
        <v/>
      </c>
      <c r="B73" s="136">
        <v>0.0</v>
      </c>
      <c r="C73" s="136">
        <v>0.0</v>
      </c>
      <c r="D73" s="136">
        <v>0.0</v>
      </c>
      <c r="E73" s="136">
        <v>0.0</v>
      </c>
      <c r="F73" s="136">
        <v>0.0</v>
      </c>
      <c r="G73" s="136">
        <v>0.0</v>
      </c>
      <c r="H73" s="136">
        <v>0.0</v>
      </c>
      <c r="I73" s="136">
        <v>0.0</v>
      </c>
      <c r="J73" s="136">
        <v>0.0</v>
      </c>
      <c r="K73" s="136">
        <v>0.0</v>
      </c>
      <c r="L73" s="136">
        <v>0.0</v>
      </c>
      <c r="M73" s="137">
        <v>0.0</v>
      </c>
      <c r="N73" s="136">
        <v>0.0</v>
      </c>
      <c r="O73" s="136">
        <v>0.0</v>
      </c>
      <c r="P73" s="136">
        <v>0.0</v>
      </c>
      <c r="Q73" s="136">
        <v>0.0</v>
      </c>
      <c r="R73" s="136">
        <v>0.0</v>
      </c>
      <c r="S73" s="136">
        <v>0.0</v>
      </c>
      <c r="T73" s="136">
        <v>0.0</v>
      </c>
      <c r="U73" s="136">
        <v>0.0</v>
      </c>
      <c r="V73" s="136">
        <v>0.0</v>
      </c>
      <c r="W73" s="136">
        <v>0.0</v>
      </c>
      <c r="X73" s="136">
        <v>0.0</v>
      </c>
      <c r="Y73" s="137">
        <v>0.0</v>
      </c>
      <c r="Z73" s="136">
        <v>0.0</v>
      </c>
      <c r="AA73" s="136">
        <v>0.0</v>
      </c>
      <c r="AB73" s="136">
        <v>0.0</v>
      </c>
      <c r="AC73" s="136">
        <v>0.0</v>
      </c>
      <c r="AD73" s="136">
        <v>0.0</v>
      </c>
      <c r="AE73" s="136">
        <v>0.0</v>
      </c>
      <c r="AF73" s="136">
        <v>0.0</v>
      </c>
      <c r="AG73" s="136">
        <v>0.0</v>
      </c>
      <c r="AH73" s="136">
        <v>0.0</v>
      </c>
      <c r="AI73" s="136">
        <v>0.0</v>
      </c>
      <c r="AJ73" s="136">
        <v>0.0</v>
      </c>
      <c r="AK73" s="137">
        <v>0.0</v>
      </c>
      <c r="AL73" s="136">
        <v>0.0</v>
      </c>
      <c r="AM73" s="136">
        <v>0.0</v>
      </c>
      <c r="AN73" s="136">
        <v>0.0</v>
      </c>
      <c r="AO73" s="136">
        <v>0.0</v>
      </c>
      <c r="AP73" s="136">
        <v>0.0</v>
      </c>
      <c r="AQ73" s="136">
        <v>0.0</v>
      </c>
      <c r="AR73" s="136">
        <v>0.0</v>
      </c>
      <c r="AS73" s="136">
        <v>0.0</v>
      </c>
      <c r="AT73" s="136">
        <v>0.0</v>
      </c>
      <c r="AU73" s="136">
        <v>0.0</v>
      </c>
      <c r="AV73" s="136">
        <v>0.0</v>
      </c>
      <c r="AW73" s="137">
        <v>0.0</v>
      </c>
      <c r="AX73" s="1"/>
      <c r="AY73" s="138">
        <f t="shared" si="1"/>
        <v>0</v>
      </c>
      <c r="AZ73" s="137">
        <f t="shared" si="2"/>
        <v>0</v>
      </c>
      <c r="BA73" s="138">
        <f t="shared" si="3"/>
        <v>0</v>
      </c>
      <c r="BB73" s="137">
        <f t="shared" si="4"/>
        <v>0</v>
      </c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</row>
    <row r="74" ht="12.75" hidden="1" customHeight="1">
      <c r="A74" s="135" t="str">
        <f>'Product Landed Costs (3PL)'!A72</f>
        <v/>
      </c>
      <c r="B74" s="136">
        <v>0.0</v>
      </c>
      <c r="C74" s="136">
        <v>0.0</v>
      </c>
      <c r="D74" s="136">
        <v>0.0</v>
      </c>
      <c r="E74" s="136">
        <v>0.0</v>
      </c>
      <c r="F74" s="136">
        <v>0.0</v>
      </c>
      <c r="G74" s="136">
        <v>0.0</v>
      </c>
      <c r="H74" s="136">
        <v>0.0</v>
      </c>
      <c r="I74" s="136">
        <v>0.0</v>
      </c>
      <c r="J74" s="136">
        <v>0.0</v>
      </c>
      <c r="K74" s="136">
        <v>0.0</v>
      </c>
      <c r="L74" s="136">
        <v>0.0</v>
      </c>
      <c r="M74" s="137">
        <v>0.0</v>
      </c>
      <c r="N74" s="136">
        <v>0.0</v>
      </c>
      <c r="O74" s="136">
        <v>0.0</v>
      </c>
      <c r="P74" s="136">
        <v>0.0</v>
      </c>
      <c r="Q74" s="136">
        <v>0.0</v>
      </c>
      <c r="R74" s="136">
        <v>0.0</v>
      </c>
      <c r="S74" s="136">
        <v>0.0</v>
      </c>
      <c r="T74" s="136">
        <v>0.0</v>
      </c>
      <c r="U74" s="136">
        <v>0.0</v>
      </c>
      <c r="V74" s="136">
        <v>0.0</v>
      </c>
      <c r="W74" s="136">
        <v>0.0</v>
      </c>
      <c r="X74" s="136">
        <v>0.0</v>
      </c>
      <c r="Y74" s="137">
        <v>0.0</v>
      </c>
      <c r="Z74" s="136">
        <v>0.0</v>
      </c>
      <c r="AA74" s="136">
        <v>0.0</v>
      </c>
      <c r="AB74" s="136">
        <v>0.0</v>
      </c>
      <c r="AC74" s="136">
        <v>0.0</v>
      </c>
      <c r="AD74" s="136">
        <v>0.0</v>
      </c>
      <c r="AE74" s="136">
        <v>0.0</v>
      </c>
      <c r="AF74" s="136">
        <v>0.0</v>
      </c>
      <c r="AG74" s="136">
        <v>0.0</v>
      </c>
      <c r="AH74" s="136">
        <v>0.0</v>
      </c>
      <c r="AI74" s="136">
        <v>0.0</v>
      </c>
      <c r="AJ74" s="136">
        <v>0.0</v>
      </c>
      <c r="AK74" s="137">
        <v>0.0</v>
      </c>
      <c r="AL74" s="136">
        <v>0.0</v>
      </c>
      <c r="AM74" s="136">
        <v>0.0</v>
      </c>
      <c r="AN74" s="136">
        <v>0.0</v>
      </c>
      <c r="AO74" s="136">
        <v>0.0</v>
      </c>
      <c r="AP74" s="136">
        <v>0.0</v>
      </c>
      <c r="AQ74" s="136">
        <v>0.0</v>
      </c>
      <c r="AR74" s="136">
        <v>0.0</v>
      </c>
      <c r="AS74" s="136">
        <v>0.0</v>
      </c>
      <c r="AT74" s="136">
        <v>0.0</v>
      </c>
      <c r="AU74" s="136">
        <v>0.0</v>
      </c>
      <c r="AV74" s="136">
        <v>0.0</v>
      </c>
      <c r="AW74" s="137">
        <v>0.0</v>
      </c>
      <c r="AX74" s="1"/>
      <c r="AY74" s="138">
        <f t="shared" si="1"/>
        <v>0</v>
      </c>
      <c r="AZ74" s="137">
        <f t="shared" si="2"/>
        <v>0</v>
      </c>
      <c r="BA74" s="138">
        <f t="shared" si="3"/>
        <v>0</v>
      </c>
      <c r="BB74" s="137">
        <f t="shared" si="4"/>
        <v>0</v>
      </c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</row>
    <row r="75" ht="12.75" hidden="1" customHeight="1">
      <c r="A75" s="135" t="str">
        <f>'Product Landed Costs (3PL)'!A73</f>
        <v/>
      </c>
      <c r="B75" s="136">
        <v>0.0</v>
      </c>
      <c r="C75" s="136">
        <v>0.0</v>
      </c>
      <c r="D75" s="136">
        <v>0.0</v>
      </c>
      <c r="E75" s="136">
        <v>0.0</v>
      </c>
      <c r="F75" s="136">
        <v>0.0</v>
      </c>
      <c r="G75" s="136">
        <v>0.0</v>
      </c>
      <c r="H75" s="136">
        <v>0.0</v>
      </c>
      <c r="I75" s="136">
        <v>0.0</v>
      </c>
      <c r="J75" s="136">
        <v>0.0</v>
      </c>
      <c r="K75" s="136">
        <v>0.0</v>
      </c>
      <c r="L75" s="136">
        <v>0.0</v>
      </c>
      <c r="M75" s="137">
        <v>0.0</v>
      </c>
      <c r="N75" s="136">
        <v>0.0</v>
      </c>
      <c r="O75" s="136">
        <v>0.0</v>
      </c>
      <c r="P75" s="136">
        <v>0.0</v>
      </c>
      <c r="Q75" s="136">
        <v>0.0</v>
      </c>
      <c r="R75" s="136">
        <v>0.0</v>
      </c>
      <c r="S75" s="136">
        <v>0.0</v>
      </c>
      <c r="T75" s="136">
        <v>0.0</v>
      </c>
      <c r="U75" s="136">
        <v>0.0</v>
      </c>
      <c r="V75" s="136">
        <v>0.0</v>
      </c>
      <c r="W75" s="136">
        <v>0.0</v>
      </c>
      <c r="X75" s="136">
        <v>0.0</v>
      </c>
      <c r="Y75" s="137">
        <v>0.0</v>
      </c>
      <c r="Z75" s="136">
        <v>0.0</v>
      </c>
      <c r="AA75" s="136">
        <v>0.0</v>
      </c>
      <c r="AB75" s="136">
        <v>0.0</v>
      </c>
      <c r="AC75" s="136">
        <v>0.0</v>
      </c>
      <c r="AD75" s="136">
        <v>0.0</v>
      </c>
      <c r="AE75" s="136">
        <v>0.0</v>
      </c>
      <c r="AF75" s="136">
        <v>0.0</v>
      </c>
      <c r="AG75" s="136">
        <v>0.0</v>
      </c>
      <c r="AH75" s="136">
        <v>0.0</v>
      </c>
      <c r="AI75" s="136">
        <v>0.0</v>
      </c>
      <c r="AJ75" s="136">
        <v>0.0</v>
      </c>
      <c r="AK75" s="137">
        <v>0.0</v>
      </c>
      <c r="AL75" s="136">
        <v>0.0</v>
      </c>
      <c r="AM75" s="136">
        <v>0.0</v>
      </c>
      <c r="AN75" s="136">
        <v>0.0</v>
      </c>
      <c r="AO75" s="136">
        <v>0.0</v>
      </c>
      <c r="AP75" s="136">
        <v>0.0</v>
      </c>
      <c r="AQ75" s="136">
        <v>0.0</v>
      </c>
      <c r="AR75" s="136">
        <v>0.0</v>
      </c>
      <c r="AS75" s="136">
        <v>0.0</v>
      </c>
      <c r="AT75" s="136">
        <v>0.0</v>
      </c>
      <c r="AU75" s="136">
        <v>0.0</v>
      </c>
      <c r="AV75" s="136">
        <v>0.0</v>
      </c>
      <c r="AW75" s="137">
        <v>0.0</v>
      </c>
      <c r="AX75" s="1"/>
      <c r="AY75" s="138">
        <f t="shared" si="1"/>
        <v>0</v>
      </c>
      <c r="AZ75" s="137">
        <f t="shared" si="2"/>
        <v>0</v>
      </c>
      <c r="BA75" s="138">
        <f t="shared" si="3"/>
        <v>0</v>
      </c>
      <c r="BB75" s="137">
        <f t="shared" si="4"/>
        <v>0</v>
      </c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</row>
    <row r="76" ht="12.75" hidden="1" customHeight="1">
      <c r="A76" s="135" t="str">
        <f>'Product Landed Costs (3PL)'!A74</f>
        <v/>
      </c>
      <c r="B76" s="136">
        <v>0.0</v>
      </c>
      <c r="C76" s="136">
        <v>0.0</v>
      </c>
      <c r="D76" s="136">
        <v>0.0</v>
      </c>
      <c r="E76" s="136">
        <v>0.0</v>
      </c>
      <c r="F76" s="136">
        <v>0.0</v>
      </c>
      <c r="G76" s="136">
        <v>0.0</v>
      </c>
      <c r="H76" s="136">
        <v>0.0</v>
      </c>
      <c r="I76" s="136">
        <v>0.0</v>
      </c>
      <c r="J76" s="136">
        <v>0.0</v>
      </c>
      <c r="K76" s="136">
        <v>0.0</v>
      </c>
      <c r="L76" s="136">
        <v>0.0</v>
      </c>
      <c r="M76" s="137">
        <v>0.0</v>
      </c>
      <c r="N76" s="136">
        <v>0.0</v>
      </c>
      <c r="O76" s="136">
        <v>0.0</v>
      </c>
      <c r="P76" s="136">
        <v>0.0</v>
      </c>
      <c r="Q76" s="136">
        <v>0.0</v>
      </c>
      <c r="R76" s="136">
        <v>0.0</v>
      </c>
      <c r="S76" s="136">
        <v>0.0</v>
      </c>
      <c r="T76" s="136">
        <v>0.0</v>
      </c>
      <c r="U76" s="136">
        <v>0.0</v>
      </c>
      <c r="V76" s="136">
        <v>0.0</v>
      </c>
      <c r="W76" s="136">
        <v>0.0</v>
      </c>
      <c r="X76" s="136">
        <v>0.0</v>
      </c>
      <c r="Y76" s="137">
        <v>0.0</v>
      </c>
      <c r="Z76" s="136">
        <v>0.0</v>
      </c>
      <c r="AA76" s="136">
        <v>0.0</v>
      </c>
      <c r="AB76" s="136">
        <v>0.0</v>
      </c>
      <c r="AC76" s="136">
        <v>0.0</v>
      </c>
      <c r="AD76" s="136">
        <v>0.0</v>
      </c>
      <c r="AE76" s="136">
        <v>0.0</v>
      </c>
      <c r="AF76" s="136">
        <v>0.0</v>
      </c>
      <c r="AG76" s="136">
        <v>0.0</v>
      </c>
      <c r="AH76" s="136">
        <v>0.0</v>
      </c>
      <c r="AI76" s="136">
        <v>0.0</v>
      </c>
      <c r="AJ76" s="136">
        <v>0.0</v>
      </c>
      <c r="AK76" s="137">
        <v>0.0</v>
      </c>
      <c r="AL76" s="136">
        <v>0.0</v>
      </c>
      <c r="AM76" s="136">
        <v>0.0</v>
      </c>
      <c r="AN76" s="136">
        <v>0.0</v>
      </c>
      <c r="AO76" s="136">
        <v>0.0</v>
      </c>
      <c r="AP76" s="136">
        <v>0.0</v>
      </c>
      <c r="AQ76" s="136">
        <v>0.0</v>
      </c>
      <c r="AR76" s="136">
        <v>0.0</v>
      </c>
      <c r="AS76" s="136">
        <v>0.0</v>
      </c>
      <c r="AT76" s="136">
        <v>0.0</v>
      </c>
      <c r="AU76" s="136">
        <v>0.0</v>
      </c>
      <c r="AV76" s="136">
        <v>0.0</v>
      </c>
      <c r="AW76" s="137">
        <v>0.0</v>
      </c>
      <c r="AX76" s="1"/>
      <c r="AY76" s="138">
        <f t="shared" si="1"/>
        <v>0</v>
      </c>
      <c r="AZ76" s="137">
        <f t="shared" si="2"/>
        <v>0</v>
      </c>
      <c r="BA76" s="138">
        <f t="shared" si="3"/>
        <v>0</v>
      </c>
      <c r="BB76" s="137">
        <f t="shared" si="4"/>
        <v>0</v>
      </c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</row>
    <row r="77" ht="12.75" hidden="1" customHeight="1">
      <c r="A77" s="135" t="str">
        <f>'Product Landed Costs (3PL)'!A75</f>
        <v/>
      </c>
      <c r="B77" s="136">
        <v>0.0</v>
      </c>
      <c r="C77" s="136">
        <v>0.0</v>
      </c>
      <c r="D77" s="136">
        <v>0.0</v>
      </c>
      <c r="E77" s="136">
        <v>0.0</v>
      </c>
      <c r="F77" s="136">
        <v>0.0</v>
      </c>
      <c r="G77" s="136">
        <v>0.0</v>
      </c>
      <c r="H77" s="136">
        <v>0.0</v>
      </c>
      <c r="I77" s="136">
        <v>0.0</v>
      </c>
      <c r="J77" s="136">
        <v>0.0</v>
      </c>
      <c r="K77" s="136">
        <v>0.0</v>
      </c>
      <c r="L77" s="136">
        <v>0.0</v>
      </c>
      <c r="M77" s="137">
        <v>0.0</v>
      </c>
      <c r="N77" s="136">
        <v>0.0</v>
      </c>
      <c r="O77" s="136">
        <v>0.0</v>
      </c>
      <c r="P77" s="136">
        <v>0.0</v>
      </c>
      <c r="Q77" s="136">
        <v>0.0</v>
      </c>
      <c r="R77" s="136">
        <v>0.0</v>
      </c>
      <c r="S77" s="136">
        <v>0.0</v>
      </c>
      <c r="T77" s="136">
        <v>0.0</v>
      </c>
      <c r="U77" s="136">
        <v>0.0</v>
      </c>
      <c r="V77" s="136">
        <v>0.0</v>
      </c>
      <c r="W77" s="136">
        <v>0.0</v>
      </c>
      <c r="X77" s="136">
        <v>0.0</v>
      </c>
      <c r="Y77" s="137">
        <v>0.0</v>
      </c>
      <c r="Z77" s="136">
        <v>0.0</v>
      </c>
      <c r="AA77" s="136">
        <v>0.0</v>
      </c>
      <c r="AB77" s="136">
        <v>0.0</v>
      </c>
      <c r="AC77" s="136">
        <v>0.0</v>
      </c>
      <c r="AD77" s="136">
        <v>0.0</v>
      </c>
      <c r="AE77" s="136">
        <v>0.0</v>
      </c>
      <c r="AF77" s="136">
        <v>0.0</v>
      </c>
      <c r="AG77" s="136">
        <v>0.0</v>
      </c>
      <c r="AH77" s="136">
        <v>0.0</v>
      </c>
      <c r="AI77" s="136">
        <v>0.0</v>
      </c>
      <c r="AJ77" s="136">
        <v>0.0</v>
      </c>
      <c r="AK77" s="137">
        <v>0.0</v>
      </c>
      <c r="AL77" s="136">
        <v>0.0</v>
      </c>
      <c r="AM77" s="136">
        <v>0.0</v>
      </c>
      <c r="AN77" s="136">
        <v>0.0</v>
      </c>
      <c r="AO77" s="136">
        <v>0.0</v>
      </c>
      <c r="AP77" s="136">
        <v>0.0</v>
      </c>
      <c r="AQ77" s="136">
        <v>0.0</v>
      </c>
      <c r="AR77" s="136">
        <v>0.0</v>
      </c>
      <c r="AS77" s="136">
        <v>0.0</v>
      </c>
      <c r="AT77" s="136">
        <v>0.0</v>
      </c>
      <c r="AU77" s="136">
        <v>0.0</v>
      </c>
      <c r="AV77" s="136">
        <v>0.0</v>
      </c>
      <c r="AW77" s="137">
        <v>0.0</v>
      </c>
      <c r="AX77" s="1"/>
      <c r="AY77" s="138">
        <f t="shared" si="1"/>
        <v>0</v>
      </c>
      <c r="AZ77" s="137">
        <f t="shared" si="2"/>
        <v>0</v>
      </c>
      <c r="BA77" s="138">
        <f t="shared" si="3"/>
        <v>0</v>
      </c>
      <c r="BB77" s="137">
        <f t="shared" si="4"/>
        <v>0</v>
      </c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</row>
    <row r="78" ht="12.75" hidden="1" customHeight="1">
      <c r="A78" s="135" t="str">
        <f>'Product Landed Costs (3PL)'!A76</f>
        <v/>
      </c>
      <c r="B78" s="136">
        <v>0.0</v>
      </c>
      <c r="C78" s="136">
        <v>0.0</v>
      </c>
      <c r="D78" s="136">
        <v>0.0</v>
      </c>
      <c r="E78" s="136">
        <v>0.0</v>
      </c>
      <c r="F78" s="136">
        <v>0.0</v>
      </c>
      <c r="G78" s="136">
        <v>0.0</v>
      </c>
      <c r="H78" s="136">
        <v>0.0</v>
      </c>
      <c r="I78" s="136">
        <v>0.0</v>
      </c>
      <c r="J78" s="136">
        <v>0.0</v>
      </c>
      <c r="K78" s="136">
        <v>0.0</v>
      </c>
      <c r="L78" s="136">
        <v>0.0</v>
      </c>
      <c r="M78" s="137">
        <v>0.0</v>
      </c>
      <c r="N78" s="136">
        <v>0.0</v>
      </c>
      <c r="O78" s="136">
        <v>0.0</v>
      </c>
      <c r="P78" s="136">
        <v>0.0</v>
      </c>
      <c r="Q78" s="136">
        <v>0.0</v>
      </c>
      <c r="R78" s="136">
        <v>0.0</v>
      </c>
      <c r="S78" s="136">
        <v>0.0</v>
      </c>
      <c r="T78" s="136">
        <v>0.0</v>
      </c>
      <c r="U78" s="136">
        <v>0.0</v>
      </c>
      <c r="V78" s="136">
        <v>0.0</v>
      </c>
      <c r="W78" s="136">
        <v>0.0</v>
      </c>
      <c r="X78" s="136">
        <v>0.0</v>
      </c>
      <c r="Y78" s="137">
        <v>0.0</v>
      </c>
      <c r="Z78" s="136">
        <v>0.0</v>
      </c>
      <c r="AA78" s="136">
        <v>0.0</v>
      </c>
      <c r="AB78" s="136">
        <v>0.0</v>
      </c>
      <c r="AC78" s="136">
        <v>0.0</v>
      </c>
      <c r="AD78" s="136">
        <v>0.0</v>
      </c>
      <c r="AE78" s="136">
        <v>0.0</v>
      </c>
      <c r="AF78" s="136">
        <v>0.0</v>
      </c>
      <c r="AG78" s="136">
        <v>0.0</v>
      </c>
      <c r="AH78" s="136">
        <v>0.0</v>
      </c>
      <c r="AI78" s="136">
        <v>0.0</v>
      </c>
      <c r="AJ78" s="136">
        <v>0.0</v>
      </c>
      <c r="AK78" s="137">
        <v>0.0</v>
      </c>
      <c r="AL78" s="136">
        <v>0.0</v>
      </c>
      <c r="AM78" s="136">
        <v>0.0</v>
      </c>
      <c r="AN78" s="136">
        <v>0.0</v>
      </c>
      <c r="AO78" s="136">
        <v>0.0</v>
      </c>
      <c r="AP78" s="136">
        <v>0.0</v>
      </c>
      <c r="AQ78" s="136">
        <v>0.0</v>
      </c>
      <c r="AR78" s="136">
        <v>0.0</v>
      </c>
      <c r="AS78" s="136">
        <v>0.0</v>
      </c>
      <c r="AT78" s="136">
        <v>0.0</v>
      </c>
      <c r="AU78" s="136">
        <v>0.0</v>
      </c>
      <c r="AV78" s="136">
        <v>0.0</v>
      </c>
      <c r="AW78" s="137">
        <v>0.0</v>
      </c>
      <c r="AX78" s="1"/>
      <c r="AY78" s="138">
        <f t="shared" si="1"/>
        <v>0</v>
      </c>
      <c r="AZ78" s="137">
        <f t="shared" si="2"/>
        <v>0</v>
      </c>
      <c r="BA78" s="138">
        <f t="shared" si="3"/>
        <v>0</v>
      </c>
      <c r="BB78" s="137">
        <f t="shared" si="4"/>
        <v>0</v>
      </c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</row>
    <row r="79" ht="12.75" hidden="1" customHeight="1">
      <c r="A79" s="135" t="str">
        <f>'Product Landed Costs (3PL)'!A77</f>
        <v/>
      </c>
      <c r="B79" s="136">
        <v>0.0</v>
      </c>
      <c r="C79" s="136">
        <v>0.0</v>
      </c>
      <c r="D79" s="136">
        <v>0.0</v>
      </c>
      <c r="E79" s="136">
        <v>0.0</v>
      </c>
      <c r="F79" s="136">
        <v>0.0</v>
      </c>
      <c r="G79" s="136">
        <v>0.0</v>
      </c>
      <c r="H79" s="136">
        <v>0.0</v>
      </c>
      <c r="I79" s="136">
        <v>0.0</v>
      </c>
      <c r="J79" s="136">
        <v>0.0</v>
      </c>
      <c r="K79" s="136">
        <v>0.0</v>
      </c>
      <c r="L79" s="136">
        <v>0.0</v>
      </c>
      <c r="M79" s="137">
        <v>0.0</v>
      </c>
      <c r="N79" s="136">
        <v>0.0</v>
      </c>
      <c r="O79" s="136">
        <v>0.0</v>
      </c>
      <c r="P79" s="136">
        <v>0.0</v>
      </c>
      <c r="Q79" s="136">
        <v>0.0</v>
      </c>
      <c r="R79" s="136">
        <v>0.0</v>
      </c>
      <c r="S79" s="136">
        <v>0.0</v>
      </c>
      <c r="T79" s="136">
        <v>0.0</v>
      </c>
      <c r="U79" s="136">
        <v>0.0</v>
      </c>
      <c r="V79" s="136">
        <v>0.0</v>
      </c>
      <c r="W79" s="136">
        <v>0.0</v>
      </c>
      <c r="X79" s="136">
        <v>0.0</v>
      </c>
      <c r="Y79" s="137">
        <v>0.0</v>
      </c>
      <c r="Z79" s="136">
        <v>0.0</v>
      </c>
      <c r="AA79" s="136">
        <v>0.0</v>
      </c>
      <c r="AB79" s="136">
        <v>0.0</v>
      </c>
      <c r="AC79" s="136">
        <v>0.0</v>
      </c>
      <c r="AD79" s="136">
        <v>0.0</v>
      </c>
      <c r="AE79" s="136">
        <v>0.0</v>
      </c>
      <c r="AF79" s="136">
        <v>0.0</v>
      </c>
      <c r="AG79" s="136">
        <v>0.0</v>
      </c>
      <c r="AH79" s="136">
        <v>0.0</v>
      </c>
      <c r="AI79" s="136">
        <v>0.0</v>
      </c>
      <c r="AJ79" s="136">
        <v>0.0</v>
      </c>
      <c r="AK79" s="137">
        <v>0.0</v>
      </c>
      <c r="AL79" s="136">
        <v>0.0</v>
      </c>
      <c r="AM79" s="136">
        <v>0.0</v>
      </c>
      <c r="AN79" s="136">
        <v>0.0</v>
      </c>
      <c r="AO79" s="136">
        <v>0.0</v>
      </c>
      <c r="AP79" s="136">
        <v>0.0</v>
      </c>
      <c r="AQ79" s="136">
        <v>0.0</v>
      </c>
      <c r="AR79" s="136">
        <v>0.0</v>
      </c>
      <c r="AS79" s="136">
        <v>0.0</v>
      </c>
      <c r="AT79" s="136">
        <v>0.0</v>
      </c>
      <c r="AU79" s="136">
        <v>0.0</v>
      </c>
      <c r="AV79" s="136">
        <v>0.0</v>
      </c>
      <c r="AW79" s="137">
        <v>0.0</v>
      </c>
      <c r="AX79" s="1"/>
      <c r="AY79" s="138">
        <f t="shared" si="1"/>
        <v>0</v>
      </c>
      <c r="AZ79" s="137">
        <f t="shared" si="2"/>
        <v>0</v>
      </c>
      <c r="BA79" s="138">
        <f t="shared" si="3"/>
        <v>0</v>
      </c>
      <c r="BB79" s="137">
        <f t="shared" si="4"/>
        <v>0</v>
      </c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</row>
    <row r="80" ht="12.75" hidden="1" customHeight="1">
      <c r="A80" s="135" t="str">
        <f>'Product Landed Costs (3PL)'!A78</f>
        <v/>
      </c>
      <c r="B80" s="136">
        <v>0.0</v>
      </c>
      <c r="C80" s="136">
        <v>0.0</v>
      </c>
      <c r="D80" s="136">
        <v>0.0</v>
      </c>
      <c r="E80" s="136">
        <v>0.0</v>
      </c>
      <c r="F80" s="136">
        <v>0.0</v>
      </c>
      <c r="G80" s="136">
        <v>0.0</v>
      </c>
      <c r="H80" s="136">
        <v>0.0</v>
      </c>
      <c r="I80" s="136">
        <v>0.0</v>
      </c>
      <c r="J80" s="136">
        <v>0.0</v>
      </c>
      <c r="K80" s="136">
        <v>0.0</v>
      </c>
      <c r="L80" s="136">
        <v>0.0</v>
      </c>
      <c r="M80" s="137">
        <v>0.0</v>
      </c>
      <c r="N80" s="136">
        <v>0.0</v>
      </c>
      <c r="O80" s="136">
        <v>0.0</v>
      </c>
      <c r="P80" s="136">
        <v>0.0</v>
      </c>
      <c r="Q80" s="136">
        <v>0.0</v>
      </c>
      <c r="R80" s="136">
        <v>0.0</v>
      </c>
      <c r="S80" s="136">
        <v>0.0</v>
      </c>
      <c r="T80" s="136">
        <v>0.0</v>
      </c>
      <c r="U80" s="136">
        <v>0.0</v>
      </c>
      <c r="V80" s="136">
        <v>0.0</v>
      </c>
      <c r="W80" s="136">
        <v>0.0</v>
      </c>
      <c r="X80" s="136">
        <v>0.0</v>
      </c>
      <c r="Y80" s="137">
        <v>0.0</v>
      </c>
      <c r="Z80" s="136">
        <v>0.0</v>
      </c>
      <c r="AA80" s="136">
        <v>0.0</v>
      </c>
      <c r="AB80" s="136">
        <v>0.0</v>
      </c>
      <c r="AC80" s="136">
        <v>0.0</v>
      </c>
      <c r="AD80" s="136">
        <v>0.0</v>
      </c>
      <c r="AE80" s="136">
        <v>0.0</v>
      </c>
      <c r="AF80" s="136">
        <v>0.0</v>
      </c>
      <c r="AG80" s="136">
        <v>0.0</v>
      </c>
      <c r="AH80" s="136">
        <v>0.0</v>
      </c>
      <c r="AI80" s="136">
        <v>0.0</v>
      </c>
      <c r="AJ80" s="136">
        <v>0.0</v>
      </c>
      <c r="AK80" s="137">
        <v>0.0</v>
      </c>
      <c r="AL80" s="136">
        <v>0.0</v>
      </c>
      <c r="AM80" s="136">
        <v>0.0</v>
      </c>
      <c r="AN80" s="136">
        <v>0.0</v>
      </c>
      <c r="AO80" s="136">
        <v>0.0</v>
      </c>
      <c r="AP80" s="136">
        <v>0.0</v>
      </c>
      <c r="AQ80" s="136">
        <v>0.0</v>
      </c>
      <c r="AR80" s="136">
        <v>0.0</v>
      </c>
      <c r="AS80" s="136">
        <v>0.0</v>
      </c>
      <c r="AT80" s="136">
        <v>0.0</v>
      </c>
      <c r="AU80" s="136">
        <v>0.0</v>
      </c>
      <c r="AV80" s="136">
        <v>0.0</v>
      </c>
      <c r="AW80" s="137">
        <v>0.0</v>
      </c>
      <c r="AX80" s="1"/>
      <c r="AY80" s="138">
        <f t="shared" si="1"/>
        <v>0</v>
      </c>
      <c r="AZ80" s="137">
        <f t="shared" si="2"/>
        <v>0</v>
      </c>
      <c r="BA80" s="138">
        <f t="shared" si="3"/>
        <v>0</v>
      </c>
      <c r="BB80" s="137">
        <f t="shared" si="4"/>
        <v>0</v>
      </c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</row>
    <row r="81" ht="12.75" hidden="1" customHeight="1">
      <c r="A81" s="135" t="str">
        <f>'Product Landed Costs (3PL)'!A79</f>
        <v/>
      </c>
      <c r="B81" s="136">
        <v>0.0</v>
      </c>
      <c r="C81" s="136">
        <v>0.0</v>
      </c>
      <c r="D81" s="136">
        <v>0.0</v>
      </c>
      <c r="E81" s="136">
        <v>0.0</v>
      </c>
      <c r="F81" s="136">
        <v>0.0</v>
      </c>
      <c r="G81" s="136">
        <v>0.0</v>
      </c>
      <c r="H81" s="136">
        <v>0.0</v>
      </c>
      <c r="I81" s="136">
        <v>0.0</v>
      </c>
      <c r="J81" s="136">
        <v>0.0</v>
      </c>
      <c r="K81" s="136">
        <v>0.0</v>
      </c>
      <c r="L81" s="136">
        <v>0.0</v>
      </c>
      <c r="M81" s="137">
        <v>0.0</v>
      </c>
      <c r="N81" s="136">
        <v>0.0</v>
      </c>
      <c r="O81" s="136">
        <v>0.0</v>
      </c>
      <c r="P81" s="136">
        <v>0.0</v>
      </c>
      <c r="Q81" s="136">
        <v>0.0</v>
      </c>
      <c r="R81" s="136">
        <v>0.0</v>
      </c>
      <c r="S81" s="136">
        <v>0.0</v>
      </c>
      <c r="T81" s="136">
        <v>0.0</v>
      </c>
      <c r="U81" s="136">
        <v>0.0</v>
      </c>
      <c r="V81" s="136">
        <v>0.0</v>
      </c>
      <c r="W81" s="136">
        <v>0.0</v>
      </c>
      <c r="X81" s="136">
        <v>0.0</v>
      </c>
      <c r="Y81" s="137">
        <v>0.0</v>
      </c>
      <c r="Z81" s="136">
        <v>0.0</v>
      </c>
      <c r="AA81" s="136">
        <v>0.0</v>
      </c>
      <c r="AB81" s="136">
        <v>0.0</v>
      </c>
      <c r="AC81" s="136">
        <v>0.0</v>
      </c>
      <c r="AD81" s="136">
        <v>0.0</v>
      </c>
      <c r="AE81" s="136">
        <v>0.0</v>
      </c>
      <c r="AF81" s="136">
        <v>0.0</v>
      </c>
      <c r="AG81" s="136">
        <v>0.0</v>
      </c>
      <c r="AH81" s="136">
        <v>0.0</v>
      </c>
      <c r="AI81" s="136">
        <v>0.0</v>
      </c>
      <c r="AJ81" s="136">
        <v>0.0</v>
      </c>
      <c r="AK81" s="137">
        <v>0.0</v>
      </c>
      <c r="AL81" s="136">
        <v>0.0</v>
      </c>
      <c r="AM81" s="136">
        <v>0.0</v>
      </c>
      <c r="AN81" s="136">
        <v>0.0</v>
      </c>
      <c r="AO81" s="136">
        <v>0.0</v>
      </c>
      <c r="AP81" s="136">
        <v>0.0</v>
      </c>
      <c r="AQ81" s="136">
        <v>0.0</v>
      </c>
      <c r="AR81" s="136">
        <v>0.0</v>
      </c>
      <c r="AS81" s="136">
        <v>0.0</v>
      </c>
      <c r="AT81" s="136">
        <v>0.0</v>
      </c>
      <c r="AU81" s="136">
        <v>0.0</v>
      </c>
      <c r="AV81" s="136">
        <v>0.0</v>
      </c>
      <c r="AW81" s="137">
        <v>0.0</v>
      </c>
      <c r="AX81" s="1"/>
      <c r="AY81" s="138">
        <f t="shared" si="1"/>
        <v>0</v>
      </c>
      <c r="AZ81" s="137">
        <f t="shared" si="2"/>
        <v>0</v>
      </c>
      <c r="BA81" s="138">
        <f t="shared" si="3"/>
        <v>0</v>
      </c>
      <c r="BB81" s="137">
        <f t="shared" si="4"/>
        <v>0</v>
      </c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</row>
    <row r="82" ht="12.75" hidden="1" customHeight="1">
      <c r="A82" s="135" t="str">
        <f>'Product Landed Costs (3PL)'!A80</f>
        <v/>
      </c>
      <c r="B82" s="136">
        <v>0.0</v>
      </c>
      <c r="C82" s="136">
        <v>0.0</v>
      </c>
      <c r="D82" s="136">
        <v>0.0</v>
      </c>
      <c r="E82" s="136">
        <v>0.0</v>
      </c>
      <c r="F82" s="136">
        <v>0.0</v>
      </c>
      <c r="G82" s="136">
        <v>0.0</v>
      </c>
      <c r="H82" s="136">
        <v>0.0</v>
      </c>
      <c r="I82" s="136">
        <v>0.0</v>
      </c>
      <c r="J82" s="136">
        <v>0.0</v>
      </c>
      <c r="K82" s="136">
        <v>0.0</v>
      </c>
      <c r="L82" s="136">
        <v>0.0</v>
      </c>
      <c r="M82" s="137">
        <v>0.0</v>
      </c>
      <c r="N82" s="136">
        <v>0.0</v>
      </c>
      <c r="O82" s="136">
        <v>0.0</v>
      </c>
      <c r="P82" s="136">
        <v>0.0</v>
      </c>
      <c r="Q82" s="136">
        <v>0.0</v>
      </c>
      <c r="R82" s="136">
        <v>0.0</v>
      </c>
      <c r="S82" s="136">
        <v>0.0</v>
      </c>
      <c r="T82" s="136">
        <v>0.0</v>
      </c>
      <c r="U82" s="136">
        <v>0.0</v>
      </c>
      <c r="V82" s="136">
        <v>0.0</v>
      </c>
      <c r="W82" s="136">
        <v>0.0</v>
      </c>
      <c r="X82" s="136">
        <v>0.0</v>
      </c>
      <c r="Y82" s="137">
        <v>0.0</v>
      </c>
      <c r="Z82" s="136">
        <v>0.0</v>
      </c>
      <c r="AA82" s="136">
        <v>0.0</v>
      </c>
      <c r="AB82" s="136">
        <v>0.0</v>
      </c>
      <c r="AC82" s="136">
        <v>0.0</v>
      </c>
      <c r="AD82" s="136">
        <v>0.0</v>
      </c>
      <c r="AE82" s="136">
        <v>0.0</v>
      </c>
      <c r="AF82" s="136">
        <v>0.0</v>
      </c>
      <c r="AG82" s="136">
        <v>0.0</v>
      </c>
      <c r="AH82" s="136">
        <v>0.0</v>
      </c>
      <c r="AI82" s="136">
        <v>0.0</v>
      </c>
      <c r="AJ82" s="136">
        <v>0.0</v>
      </c>
      <c r="AK82" s="137">
        <v>0.0</v>
      </c>
      <c r="AL82" s="136">
        <v>0.0</v>
      </c>
      <c r="AM82" s="136">
        <v>0.0</v>
      </c>
      <c r="AN82" s="136">
        <v>0.0</v>
      </c>
      <c r="AO82" s="136">
        <v>0.0</v>
      </c>
      <c r="AP82" s="136">
        <v>0.0</v>
      </c>
      <c r="AQ82" s="136">
        <v>0.0</v>
      </c>
      <c r="AR82" s="136">
        <v>0.0</v>
      </c>
      <c r="AS82" s="136">
        <v>0.0</v>
      </c>
      <c r="AT82" s="136">
        <v>0.0</v>
      </c>
      <c r="AU82" s="136">
        <v>0.0</v>
      </c>
      <c r="AV82" s="136">
        <v>0.0</v>
      </c>
      <c r="AW82" s="137">
        <v>0.0</v>
      </c>
      <c r="AX82" s="1"/>
      <c r="AY82" s="138">
        <f t="shared" si="1"/>
        <v>0</v>
      </c>
      <c r="AZ82" s="137">
        <f t="shared" si="2"/>
        <v>0</v>
      </c>
      <c r="BA82" s="138">
        <f t="shared" si="3"/>
        <v>0</v>
      </c>
      <c r="BB82" s="137">
        <f t="shared" si="4"/>
        <v>0</v>
      </c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</row>
    <row r="83" ht="12.75" hidden="1" customHeight="1">
      <c r="A83" s="135" t="str">
        <f>'Product Landed Costs (3PL)'!A81</f>
        <v/>
      </c>
      <c r="B83" s="136">
        <v>0.0</v>
      </c>
      <c r="C83" s="136">
        <v>0.0</v>
      </c>
      <c r="D83" s="136">
        <v>0.0</v>
      </c>
      <c r="E83" s="136">
        <v>0.0</v>
      </c>
      <c r="F83" s="136">
        <v>0.0</v>
      </c>
      <c r="G83" s="136">
        <v>0.0</v>
      </c>
      <c r="H83" s="136">
        <v>0.0</v>
      </c>
      <c r="I83" s="136">
        <v>0.0</v>
      </c>
      <c r="J83" s="136">
        <v>0.0</v>
      </c>
      <c r="K83" s="136">
        <v>0.0</v>
      </c>
      <c r="L83" s="136">
        <v>0.0</v>
      </c>
      <c r="M83" s="137">
        <v>0.0</v>
      </c>
      <c r="N83" s="136">
        <v>0.0</v>
      </c>
      <c r="O83" s="136">
        <v>0.0</v>
      </c>
      <c r="P83" s="136">
        <v>0.0</v>
      </c>
      <c r="Q83" s="136">
        <v>0.0</v>
      </c>
      <c r="R83" s="136">
        <v>0.0</v>
      </c>
      <c r="S83" s="136">
        <v>0.0</v>
      </c>
      <c r="T83" s="136">
        <v>0.0</v>
      </c>
      <c r="U83" s="136">
        <v>0.0</v>
      </c>
      <c r="V83" s="136">
        <v>0.0</v>
      </c>
      <c r="W83" s="136">
        <v>0.0</v>
      </c>
      <c r="X83" s="136">
        <v>0.0</v>
      </c>
      <c r="Y83" s="137">
        <v>0.0</v>
      </c>
      <c r="Z83" s="136">
        <v>0.0</v>
      </c>
      <c r="AA83" s="136">
        <v>0.0</v>
      </c>
      <c r="AB83" s="136">
        <v>0.0</v>
      </c>
      <c r="AC83" s="136">
        <v>0.0</v>
      </c>
      <c r="AD83" s="136">
        <v>0.0</v>
      </c>
      <c r="AE83" s="136">
        <v>0.0</v>
      </c>
      <c r="AF83" s="136">
        <v>0.0</v>
      </c>
      <c r="AG83" s="136">
        <v>0.0</v>
      </c>
      <c r="AH83" s="136">
        <v>0.0</v>
      </c>
      <c r="AI83" s="136">
        <v>0.0</v>
      </c>
      <c r="AJ83" s="136">
        <v>0.0</v>
      </c>
      <c r="AK83" s="137">
        <v>0.0</v>
      </c>
      <c r="AL83" s="136">
        <v>0.0</v>
      </c>
      <c r="AM83" s="136">
        <v>0.0</v>
      </c>
      <c r="AN83" s="136">
        <v>0.0</v>
      </c>
      <c r="AO83" s="136">
        <v>0.0</v>
      </c>
      <c r="AP83" s="136">
        <v>0.0</v>
      </c>
      <c r="AQ83" s="136">
        <v>0.0</v>
      </c>
      <c r="AR83" s="136">
        <v>0.0</v>
      </c>
      <c r="AS83" s="136">
        <v>0.0</v>
      </c>
      <c r="AT83" s="136">
        <v>0.0</v>
      </c>
      <c r="AU83" s="136">
        <v>0.0</v>
      </c>
      <c r="AV83" s="136">
        <v>0.0</v>
      </c>
      <c r="AW83" s="137">
        <v>0.0</v>
      </c>
      <c r="AX83" s="1"/>
      <c r="AY83" s="138">
        <f t="shared" si="1"/>
        <v>0</v>
      </c>
      <c r="AZ83" s="137">
        <f t="shared" si="2"/>
        <v>0</v>
      </c>
      <c r="BA83" s="138">
        <f t="shared" si="3"/>
        <v>0</v>
      </c>
      <c r="BB83" s="137">
        <f t="shared" si="4"/>
        <v>0</v>
      </c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</row>
    <row r="84" ht="12.75" hidden="1" customHeight="1">
      <c r="A84" s="135" t="str">
        <f>'Product Landed Costs (3PL)'!A82</f>
        <v/>
      </c>
      <c r="B84" s="136">
        <v>0.0</v>
      </c>
      <c r="C84" s="136">
        <v>0.0</v>
      </c>
      <c r="D84" s="136">
        <v>0.0</v>
      </c>
      <c r="E84" s="136">
        <v>0.0</v>
      </c>
      <c r="F84" s="136">
        <v>0.0</v>
      </c>
      <c r="G84" s="136">
        <v>0.0</v>
      </c>
      <c r="H84" s="136">
        <v>0.0</v>
      </c>
      <c r="I84" s="136">
        <v>0.0</v>
      </c>
      <c r="J84" s="136">
        <v>0.0</v>
      </c>
      <c r="K84" s="136">
        <v>0.0</v>
      </c>
      <c r="L84" s="136">
        <v>0.0</v>
      </c>
      <c r="M84" s="137">
        <v>0.0</v>
      </c>
      <c r="N84" s="136">
        <v>0.0</v>
      </c>
      <c r="O84" s="136">
        <v>0.0</v>
      </c>
      <c r="P84" s="136">
        <v>0.0</v>
      </c>
      <c r="Q84" s="136">
        <v>0.0</v>
      </c>
      <c r="R84" s="136">
        <v>0.0</v>
      </c>
      <c r="S84" s="136">
        <v>0.0</v>
      </c>
      <c r="T84" s="136">
        <v>0.0</v>
      </c>
      <c r="U84" s="136">
        <v>0.0</v>
      </c>
      <c r="V84" s="136">
        <v>0.0</v>
      </c>
      <c r="W84" s="136">
        <v>0.0</v>
      </c>
      <c r="X84" s="136">
        <v>0.0</v>
      </c>
      <c r="Y84" s="137">
        <v>0.0</v>
      </c>
      <c r="Z84" s="136">
        <v>0.0</v>
      </c>
      <c r="AA84" s="136">
        <v>0.0</v>
      </c>
      <c r="AB84" s="136">
        <v>0.0</v>
      </c>
      <c r="AC84" s="136">
        <v>0.0</v>
      </c>
      <c r="AD84" s="136">
        <v>0.0</v>
      </c>
      <c r="AE84" s="136">
        <v>0.0</v>
      </c>
      <c r="AF84" s="136">
        <v>0.0</v>
      </c>
      <c r="AG84" s="136">
        <v>0.0</v>
      </c>
      <c r="AH84" s="136">
        <v>0.0</v>
      </c>
      <c r="AI84" s="136">
        <v>0.0</v>
      </c>
      <c r="AJ84" s="136">
        <v>0.0</v>
      </c>
      <c r="AK84" s="137">
        <v>0.0</v>
      </c>
      <c r="AL84" s="136">
        <v>0.0</v>
      </c>
      <c r="AM84" s="136">
        <v>0.0</v>
      </c>
      <c r="AN84" s="136">
        <v>0.0</v>
      </c>
      <c r="AO84" s="136">
        <v>0.0</v>
      </c>
      <c r="AP84" s="136">
        <v>0.0</v>
      </c>
      <c r="AQ84" s="136">
        <v>0.0</v>
      </c>
      <c r="AR84" s="136">
        <v>0.0</v>
      </c>
      <c r="AS84" s="136">
        <v>0.0</v>
      </c>
      <c r="AT84" s="136">
        <v>0.0</v>
      </c>
      <c r="AU84" s="136">
        <v>0.0</v>
      </c>
      <c r="AV84" s="136">
        <v>0.0</v>
      </c>
      <c r="AW84" s="137">
        <v>0.0</v>
      </c>
      <c r="AX84" s="1"/>
      <c r="AY84" s="138">
        <f t="shared" si="1"/>
        <v>0</v>
      </c>
      <c r="AZ84" s="137">
        <f t="shared" si="2"/>
        <v>0</v>
      </c>
      <c r="BA84" s="138">
        <f t="shared" si="3"/>
        <v>0</v>
      </c>
      <c r="BB84" s="137">
        <f t="shared" si="4"/>
        <v>0</v>
      </c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</row>
    <row r="85" ht="12.75" hidden="1" customHeight="1">
      <c r="A85" s="135" t="str">
        <f>'Product Landed Costs (3PL)'!A83</f>
        <v/>
      </c>
      <c r="B85" s="136">
        <v>0.0</v>
      </c>
      <c r="C85" s="136">
        <v>0.0</v>
      </c>
      <c r="D85" s="136">
        <v>0.0</v>
      </c>
      <c r="E85" s="136">
        <v>0.0</v>
      </c>
      <c r="F85" s="136">
        <v>0.0</v>
      </c>
      <c r="G85" s="136">
        <v>0.0</v>
      </c>
      <c r="H85" s="136">
        <v>0.0</v>
      </c>
      <c r="I85" s="136">
        <v>0.0</v>
      </c>
      <c r="J85" s="136">
        <v>0.0</v>
      </c>
      <c r="K85" s="136">
        <v>0.0</v>
      </c>
      <c r="L85" s="136">
        <v>0.0</v>
      </c>
      <c r="M85" s="137">
        <v>0.0</v>
      </c>
      <c r="N85" s="136">
        <v>0.0</v>
      </c>
      <c r="O85" s="136">
        <v>0.0</v>
      </c>
      <c r="P85" s="136">
        <v>0.0</v>
      </c>
      <c r="Q85" s="136">
        <v>0.0</v>
      </c>
      <c r="R85" s="136">
        <v>0.0</v>
      </c>
      <c r="S85" s="136">
        <v>0.0</v>
      </c>
      <c r="T85" s="136">
        <v>0.0</v>
      </c>
      <c r="U85" s="136">
        <v>0.0</v>
      </c>
      <c r="V85" s="136">
        <v>0.0</v>
      </c>
      <c r="W85" s="136">
        <v>0.0</v>
      </c>
      <c r="X85" s="136">
        <v>0.0</v>
      </c>
      <c r="Y85" s="137">
        <v>0.0</v>
      </c>
      <c r="Z85" s="136">
        <v>0.0</v>
      </c>
      <c r="AA85" s="136">
        <v>0.0</v>
      </c>
      <c r="AB85" s="136">
        <v>0.0</v>
      </c>
      <c r="AC85" s="136">
        <v>0.0</v>
      </c>
      <c r="AD85" s="136">
        <v>0.0</v>
      </c>
      <c r="AE85" s="136">
        <v>0.0</v>
      </c>
      <c r="AF85" s="136">
        <v>0.0</v>
      </c>
      <c r="AG85" s="136">
        <v>0.0</v>
      </c>
      <c r="AH85" s="136">
        <v>0.0</v>
      </c>
      <c r="AI85" s="136">
        <v>0.0</v>
      </c>
      <c r="AJ85" s="136">
        <v>0.0</v>
      </c>
      <c r="AK85" s="137">
        <v>0.0</v>
      </c>
      <c r="AL85" s="136">
        <v>0.0</v>
      </c>
      <c r="AM85" s="136">
        <v>0.0</v>
      </c>
      <c r="AN85" s="136">
        <v>0.0</v>
      </c>
      <c r="AO85" s="136">
        <v>0.0</v>
      </c>
      <c r="AP85" s="136">
        <v>0.0</v>
      </c>
      <c r="AQ85" s="136">
        <v>0.0</v>
      </c>
      <c r="AR85" s="136">
        <v>0.0</v>
      </c>
      <c r="AS85" s="136">
        <v>0.0</v>
      </c>
      <c r="AT85" s="136">
        <v>0.0</v>
      </c>
      <c r="AU85" s="136">
        <v>0.0</v>
      </c>
      <c r="AV85" s="136">
        <v>0.0</v>
      </c>
      <c r="AW85" s="137">
        <v>0.0</v>
      </c>
      <c r="AX85" s="1"/>
      <c r="AY85" s="138">
        <f t="shared" si="1"/>
        <v>0</v>
      </c>
      <c r="AZ85" s="137">
        <f t="shared" si="2"/>
        <v>0</v>
      </c>
      <c r="BA85" s="138">
        <f t="shared" si="3"/>
        <v>0</v>
      </c>
      <c r="BB85" s="137">
        <f t="shared" si="4"/>
        <v>0</v>
      </c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</row>
    <row r="86" ht="12.75" hidden="1" customHeight="1">
      <c r="A86" s="135" t="str">
        <f>'Product Landed Costs (3PL)'!A84</f>
        <v/>
      </c>
      <c r="B86" s="136">
        <v>0.0</v>
      </c>
      <c r="C86" s="136">
        <v>0.0</v>
      </c>
      <c r="D86" s="136">
        <v>0.0</v>
      </c>
      <c r="E86" s="136">
        <v>0.0</v>
      </c>
      <c r="F86" s="136">
        <v>0.0</v>
      </c>
      <c r="G86" s="136">
        <v>0.0</v>
      </c>
      <c r="H86" s="136">
        <v>0.0</v>
      </c>
      <c r="I86" s="136">
        <v>0.0</v>
      </c>
      <c r="J86" s="136">
        <v>0.0</v>
      </c>
      <c r="K86" s="136">
        <v>0.0</v>
      </c>
      <c r="L86" s="136">
        <v>0.0</v>
      </c>
      <c r="M86" s="137">
        <v>0.0</v>
      </c>
      <c r="N86" s="136">
        <v>0.0</v>
      </c>
      <c r="O86" s="136">
        <v>0.0</v>
      </c>
      <c r="P86" s="136">
        <v>0.0</v>
      </c>
      <c r="Q86" s="136">
        <v>0.0</v>
      </c>
      <c r="R86" s="136">
        <v>0.0</v>
      </c>
      <c r="S86" s="136">
        <v>0.0</v>
      </c>
      <c r="T86" s="136">
        <v>0.0</v>
      </c>
      <c r="U86" s="136">
        <v>0.0</v>
      </c>
      <c r="V86" s="136">
        <v>0.0</v>
      </c>
      <c r="W86" s="136">
        <v>0.0</v>
      </c>
      <c r="X86" s="136">
        <v>0.0</v>
      </c>
      <c r="Y86" s="137">
        <v>0.0</v>
      </c>
      <c r="Z86" s="136">
        <v>0.0</v>
      </c>
      <c r="AA86" s="136">
        <v>0.0</v>
      </c>
      <c r="AB86" s="136">
        <v>0.0</v>
      </c>
      <c r="AC86" s="136">
        <v>0.0</v>
      </c>
      <c r="AD86" s="136">
        <v>0.0</v>
      </c>
      <c r="AE86" s="136">
        <v>0.0</v>
      </c>
      <c r="AF86" s="136">
        <v>0.0</v>
      </c>
      <c r="AG86" s="136">
        <v>0.0</v>
      </c>
      <c r="AH86" s="136">
        <v>0.0</v>
      </c>
      <c r="AI86" s="136">
        <v>0.0</v>
      </c>
      <c r="AJ86" s="136">
        <v>0.0</v>
      </c>
      <c r="AK86" s="137">
        <v>0.0</v>
      </c>
      <c r="AL86" s="136">
        <v>0.0</v>
      </c>
      <c r="AM86" s="136">
        <v>0.0</v>
      </c>
      <c r="AN86" s="136">
        <v>0.0</v>
      </c>
      <c r="AO86" s="136">
        <v>0.0</v>
      </c>
      <c r="AP86" s="136">
        <v>0.0</v>
      </c>
      <c r="AQ86" s="136">
        <v>0.0</v>
      </c>
      <c r="AR86" s="136">
        <v>0.0</v>
      </c>
      <c r="AS86" s="136">
        <v>0.0</v>
      </c>
      <c r="AT86" s="136">
        <v>0.0</v>
      </c>
      <c r="AU86" s="136">
        <v>0.0</v>
      </c>
      <c r="AV86" s="136">
        <v>0.0</v>
      </c>
      <c r="AW86" s="137">
        <v>0.0</v>
      </c>
      <c r="AX86" s="1"/>
      <c r="AY86" s="138">
        <f t="shared" si="1"/>
        <v>0</v>
      </c>
      <c r="AZ86" s="137">
        <f t="shared" si="2"/>
        <v>0</v>
      </c>
      <c r="BA86" s="138">
        <f t="shared" si="3"/>
        <v>0</v>
      </c>
      <c r="BB86" s="137">
        <f t="shared" si="4"/>
        <v>0</v>
      </c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</row>
    <row r="87" ht="12.75" hidden="1" customHeight="1">
      <c r="A87" s="135" t="str">
        <f>'Product Landed Costs (3PL)'!A85</f>
        <v/>
      </c>
      <c r="B87" s="136">
        <v>0.0</v>
      </c>
      <c r="C87" s="136">
        <v>0.0</v>
      </c>
      <c r="D87" s="136">
        <v>0.0</v>
      </c>
      <c r="E87" s="136">
        <v>0.0</v>
      </c>
      <c r="F87" s="136">
        <v>0.0</v>
      </c>
      <c r="G87" s="136">
        <v>0.0</v>
      </c>
      <c r="H87" s="136">
        <v>0.0</v>
      </c>
      <c r="I87" s="136">
        <v>0.0</v>
      </c>
      <c r="J87" s="136">
        <v>0.0</v>
      </c>
      <c r="K87" s="136">
        <v>0.0</v>
      </c>
      <c r="L87" s="136">
        <v>0.0</v>
      </c>
      <c r="M87" s="137">
        <v>0.0</v>
      </c>
      <c r="N87" s="136">
        <v>0.0</v>
      </c>
      <c r="O87" s="136">
        <v>0.0</v>
      </c>
      <c r="P87" s="136">
        <v>0.0</v>
      </c>
      <c r="Q87" s="136">
        <v>0.0</v>
      </c>
      <c r="R87" s="136">
        <v>0.0</v>
      </c>
      <c r="S87" s="136">
        <v>0.0</v>
      </c>
      <c r="T87" s="136">
        <v>0.0</v>
      </c>
      <c r="U87" s="136">
        <v>0.0</v>
      </c>
      <c r="V87" s="136">
        <v>0.0</v>
      </c>
      <c r="W87" s="136">
        <v>0.0</v>
      </c>
      <c r="X87" s="136">
        <v>0.0</v>
      </c>
      <c r="Y87" s="137">
        <v>0.0</v>
      </c>
      <c r="Z87" s="136">
        <v>0.0</v>
      </c>
      <c r="AA87" s="136">
        <v>0.0</v>
      </c>
      <c r="AB87" s="136">
        <v>0.0</v>
      </c>
      <c r="AC87" s="136">
        <v>0.0</v>
      </c>
      <c r="AD87" s="136">
        <v>0.0</v>
      </c>
      <c r="AE87" s="136">
        <v>0.0</v>
      </c>
      <c r="AF87" s="136">
        <v>0.0</v>
      </c>
      <c r="AG87" s="136">
        <v>0.0</v>
      </c>
      <c r="AH87" s="136">
        <v>0.0</v>
      </c>
      <c r="AI87" s="136">
        <v>0.0</v>
      </c>
      <c r="AJ87" s="136">
        <v>0.0</v>
      </c>
      <c r="AK87" s="137">
        <v>0.0</v>
      </c>
      <c r="AL87" s="136">
        <v>0.0</v>
      </c>
      <c r="AM87" s="136">
        <v>0.0</v>
      </c>
      <c r="AN87" s="136">
        <v>0.0</v>
      </c>
      <c r="AO87" s="136">
        <v>0.0</v>
      </c>
      <c r="AP87" s="136">
        <v>0.0</v>
      </c>
      <c r="AQ87" s="136">
        <v>0.0</v>
      </c>
      <c r="AR87" s="136">
        <v>0.0</v>
      </c>
      <c r="AS87" s="136">
        <v>0.0</v>
      </c>
      <c r="AT87" s="136">
        <v>0.0</v>
      </c>
      <c r="AU87" s="136">
        <v>0.0</v>
      </c>
      <c r="AV87" s="136">
        <v>0.0</v>
      </c>
      <c r="AW87" s="137">
        <v>0.0</v>
      </c>
      <c r="AX87" s="1"/>
      <c r="AY87" s="138">
        <f t="shared" si="1"/>
        <v>0</v>
      </c>
      <c r="AZ87" s="137">
        <f t="shared" si="2"/>
        <v>0</v>
      </c>
      <c r="BA87" s="138">
        <f t="shared" si="3"/>
        <v>0</v>
      </c>
      <c r="BB87" s="137">
        <f t="shared" si="4"/>
        <v>0</v>
      </c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</row>
    <row r="88" ht="12.75" hidden="1" customHeight="1">
      <c r="A88" s="135" t="str">
        <f>'Product Landed Costs (3PL)'!A86</f>
        <v/>
      </c>
      <c r="B88" s="136">
        <v>0.0</v>
      </c>
      <c r="C88" s="136">
        <v>0.0</v>
      </c>
      <c r="D88" s="136">
        <v>0.0</v>
      </c>
      <c r="E88" s="136">
        <v>0.0</v>
      </c>
      <c r="F88" s="136">
        <v>0.0</v>
      </c>
      <c r="G88" s="136">
        <v>0.0</v>
      </c>
      <c r="H88" s="136">
        <v>0.0</v>
      </c>
      <c r="I88" s="136">
        <v>0.0</v>
      </c>
      <c r="J88" s="136">
        <v>0.0</v>
      </c>
      <c r="K88" s="136">
        <v>0.0</v>
      </c>
      <c r="L88" s="136">
        <v>0.0</v>
      </c>
      <c r="M88" s="137">
        <v>0.0</v>
      </c>
      <c r="N88" s="136">
        <v>0.0</v>
      </c>
      <c r="O88" s="136">
        <v>0.0</v>
      </c>
      <c r="P88" s="136">
        <v>0.0</v>
      </c>
      <c r="Q88" s="136">
        <v>0.0</v>
      </c>
      <c r="R88" s="136">
        <v>0.0</v>
      </c>
      <c r="S88" s="136">
        <v>0.0</v>
      </c>
      <c r="T88" s="136">
        <v>0.0</v>
      </c>
      <c r="U88" s="136">
        <v>0.0</v>
      </c>
      <c r="V88" s="136">
        <v>0.0</v>
      </c>
      <c r="W88" s="136">
        <v>0.0</v>
      </c>
      <c r="X88" s="136">
        <v>0.0</v>
      </c>
      <c r="Y88" s="137">
        <v>0.0</v>
      </c>
      <c r="Z88" s="136">
        <v>0.0</v>
      </c>
      <c r="AA88" s="136">
        <v>0.0</v>
      </c>
      <c r="AB88" s="136">
        <v>0.0</v>
      </c>
      <c r="AC88" s="136">
        <v>0.0</v>
      </c>
      <c r="AD88" s="136">
        <v>0.0</v>
      </c>
      <c r="AE88" s="136">
        <v>0.0</v>
      </c>
      <c r="AF88" s="136">
        <v>0.0</v>
      </c>
      <c r="AG88" s="136">
        <v>0.0</v>
      </c>
      <c r="AH88" s="136">
        <v>0.0</v>
      </c>
      <c r="AI88" s="136">
        <v>0.0</v>
      </c>
      <c r="AJ88" s="136">
        <v>0.0</v>
      </c>
      <c r="AK88" s="137">
        <v>0.0</v>
      </c>
      <c r="AL88" s="136">
        <v>0.0</v>
      </c>
      <c r="AM88" s="136">
        <v>0.0</v>
      </c>
      <c r="AN88" s="136">
        <v>0.0</v>
      </c>
      <c r="AO88" s="136">
        <v>0.0</v>
      </c>
      <c r="AP88" s="136">
        <v>0.0</v>
      </c>
      <c r="AQ88" s="136">
        <v>0.0</v>
      </c>
      <c r="AR88" s="136">
        <v>0.0</v>
      </c>
      <c r="AS88" s="136">
        <v>0.0</v>
      </c>
      <c r="AT88" s="136">
        <v>0.0</v>
      </c>
      <c r="AU88" s="136">
        <v>0.0</v>
      </c>
      <c r="AV88" s="136">
        <v>0.0</v>
      </c>
      <c r="AW88" s="137">
        <v>0.0</v>
      </c>
      <c r="AX88" s="1"/>
      <c r="AY88" s="138">
        <f t="shared" si="1"/>
        <v>0</v>
      </c>
      <c r="AZ88" s="137">
        <f t="shared" si="2"/>
        <v>0</v>
      </c>
      <c r="BA88" s="138">
        <f t="shared" si="3"/>
        <v>0</v>
      </c>
      <c r="BB88" s="137">
        <f t="shared" si="4"/>
        <v>0</v>
      </c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</row>
    <row r="89" ht="12.75" hidden="1" customHeight="1">
      <c r="A89" s="135" t="str">
        <f>'Product Landed Costs (3PL)'!A87</f>
        <v/>
      </c>
      <c r="B89" s="136">
        <v>0.0</v>
      </c>
      <c r="C89" s="136">
        <v>0.0</v>
      </c>
      <c r="D89" s="136">
        <v>0.0</v>
      </c>
      <c r="E89" s="136">
        <v>0.0</v>
      </c>
      <c r="F89" s="136">
        <v>0.0</v>
      </c>
      <c r="G89" s="136">
        <v>0.0</v>
      </c>
      <c r="H89" s="136">
        <v>0.0</v>
      </c>
      <c r="I89" s="136">
        <v>0.0</v>
      </c>
      <c r="J89" s="136">
        <v>0.0</v>
      </c>
      <c r="K89" s="136">
        <v>0.0</v>
      </c>
      <c r="L89" s="136">
        <v>0.0</v>
      </c>
      <c r="M89" s="137">
        <v>0.0</v>
      </c>
      <c r="N89" s="136">
        <v>0.0</v>
      </c>
      <c r="O89" s="136">
        <v>0.0</v>
      </c>
      <c r="P89" s="136">
        <v>0.0</v>
      </c>
      <c r="Q89" s="136">
        <v>0.0</v>
      </c>
      <c r="R89" s="136">
        <v>0.0</v>
      </c>
      <c r="S89" s="136">
        <v>0.0</v>
      </c>
      <c r="T89" s="136">
        <v>0.0</v>
      </c>
      <c r="U89" s="136">
        <v>0.0</v>
      </c>
      <c r="V89" s="136">
        <v>0.0</v>
      </c>
      <c r="W89" s="136">
        <v>0.0</v>
      </c>
      <c r="X89" s="136">
        <v>0.0</v>
      </c>
      <c r="Y89" s="137">
        <v>0.0</v>
      </c>
      <c r="Z89" s="136">
        <v>0.0</v>
      </c>
      <c r="AA89" s="136">
        <v>0.0</v>
      </c>
      <c r="AB89" s="136">
        <v>0.0</v>
      </c>
      <c r="AC89" s="136">
        <v>0.0</v>
      </c>
      <c r="AD89" s="136">
        <v>0.0</v>
      </c>
      <c r="AE89" s="136">
        <v>0.0</v>
      </c>
      <c r="AF89" s="136">
        <v>0.0</v>
      </c>
      <c r="AG89" s="136">
        <v>0.0</v>
      </c>
      <c r="AH89" s="136">
        <v>0.0</v>
      </c>
      <c r="AI89" s="136">
        <v>0.0</v>
      </c>
      <c r="AJ89" s="136">
        <v>0.0</v>
      </c>
      <c r="AK89" s="137">
        <v>0.0</v>
      </c>
      <c r="AL89" s="136">
        <v>0.0</v>
      </c>
      <c r="AM89" s="136">
        <v>0.0</v>
      </c>
      <c r="AN89" s="136">
        <v>0.0</v>
      </c>
      <c r="AO89" s="136">
        <v>0.0</v>
      </c>
      <c r="AP89" s="136">
        <v>0.0</v>
      </c>
      <c r="AQ89" s="136">
        <v>0.0</v>
      </c>
      <c r="AR89" s="136">
        <v>0.0</v>
      </c>
      <c r="AS89" s="136">
        <v>0.0</v>
      </c>
      <c r="AT89" s="136">
        <v>0.0</v>
      </c>
      <c r="AU89" s="136">
        <v>0.0</v>
      </c>
      <c r="AV89" s="136">
        <v>0.0</v>
      </c>
      <c r="AW89" s="137">
        <v>0.0</v>
      </c>
      <c r="AX89" s="1"/>
      <c r="AY89" s="138">
        <f t="shared" si="1"/>
        <v>0</v>
      </c>
      <c r="AZ89" s="137">
        <f t="shared" si="2"/>
        <v>0</v>
      </c>
      <c r="BA89" s="138">
        <f t="shared" si="3"/>
        <v>0</v>
      </c>
      <c r="BB89" s="137">
        <f t="shared" si="4"/>
        <v>0</v>
      </c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</row>
    <row r="90" ht="12.75" hidden="1" customHeight="1">
      <c r="A90" s="135" t="str">
        <f>'Product Landed Costs (3PL)'!A88</f>
        <v/>
      </c>
      <c r="B90" s="136">
        <v>0.0</v>
      </c>
      <c r="C90" s="136">
        <v>0.0</v>
      </c>
      <c r="D90" s="136">
        <v>0.0</v>
      </c>
      <c r="E90" s="136">
        <v>0.0</v>
      </c>
      <c r="F90" s="136">
        <v>0.0</v>
      </c>
      <c r="G90" s="136">
        <v>0.0</v>
      </c>
      <c r="H90" s="136">
        <v>0.0</v>
      </c>
      <c r="I90" s="136">
        <v>0.0</v>
      </c>
      <c r="J90" s="136">
        <v>0.0</v>
      </c>
      <c r="K90" s="136">
        <v>0.0</v>
      </c>
      <c r="L90" s="136">
        <v>0.0</v>
      </c>
      <c r="M90" s="137">
        <v>0.0</v>
      </c>
      <c r="N90" s="136">
        <v>0.0</v>
      </c>
      <c r="O90" s="136">
        <v>0.0</v>
      </c>
      <c r="P90" s="136">
        <v>0.0</v>
      </c>
      <c r="Q90" s="136">
        <v>0.0</v>
      </c>
      <c r="R90" s="136">
        <v>0.0</v>
      </c>
      <c r="S90" s="136">
        <v>0.0</v>
      </c>
      <c r="T90" s="136">
        <v>0.0</v>
      </c>
      <c r="U90" s="136">
        <v>0.0</v>
      </c>
      <c r="V90" s="136">
        <v>0.0</v>
      </c>
      <c r="W90" s="136">
        <v>0.0</v>
      </c>
      <c r="X90" s="136">
        <v>0.0</v>
      </c>
      <c r="Y90" s="137">
        <v>0.0</v>
      </c>
      <c r="Z90" s="136">
        <v>0.0</v>
      </c>
      <c r="AA90" s="136">
        <v>0.0</v>
      </c>
      <c r="AB90" s="136">
        <v>0.0</v>
      </c>
      <c r="AC90" s="136">
        <v>0.0</v>
      </c>
      <c r="AD90" s="136">
        <v>0.0</v>
      </c>
      <c r="AE90" s="136">
        <v>0.0</v>
      </c>
      <c r="AF90" s="136">
        <v>0.0</v>
      </c>
      <c r="AG90" s="136">
        <v>0.0</v>
      </c>
      <c r="AH90" s="136">
        <v>0.0</v>
      </c>
      <c r="AI90" s="136">
        <v>0.0</v>
      </c>
      <c r="AJ90" s="136">
        <v>0.0</v>
      </c>
      <c r="AK90" s="137">
        <v>0.0</v>
      </c>
      <c r="AL90" s="136">
        <v>0.0</v>
      </c>
      <c r="AM90" s="136">
        <v>0.0</v>
      </c>
      <c r="AN90" s="136">
        <v>0.0</v>
      </c>
      <c r="AO90" s="136">
        <v>0.0</v>
      </c>
      <c r="AP90" s="136">
        <v>0.0</v>
      </c>
      <c r="AQ90" s="136">
        <v>0.0</v>
      </c>
      <c r="AR90" s="136">
        <v>0.0</v>
      </c>
      <c r="AS90" s="136">
        <v>0.0</v>
      </c>
      <c r="AT90" s="136">
        <v>0.0</v>
      </c>
      <c r="AU90" s="136">
        <v>0.0</v>
      </c>
      <c r="AV90" s="136">
        <v>0.0</v>
      </c>
      <c r="AW90" s="137">
        <v>0.0</v>
      </c>
      <c r="AX90" s="1"/>
      <c r="AY90" s="138">
        <f t="shared" si="1"/>
        <v>0</v>
      </c>
      <c r="AZ90" s="137">
        <f t="shared" si="2"/>
        <v>0</v>
      </c>
      <c r="BA90" s="138">
        <f t="shared" si="3"/>
        <v>0</v>
      </c>
      <c r="BB90" s="137">
        <f t="shared" si="4"/>
        <v>0</v>
      </c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</row>
    <row r="91" ht="12.75" hidden="1" customHeight="1">
      <c r="A91" s="135" t="str">
        <f>'Product Landed Costs (3PL)'!A89</f>
        <v/>
      </c>
      <c r="B91" s="136">
        <v>0.0</v>
      </c>
      <c r="C91" s="136">
        <v>0.0</v>
      </c>
      <c r="D91" s="136">
        <v>0.0</v>
      </c>
      <c r="E91" s="136">
        <v>0.0</v>
      </c>
      <c r="F91" s="136">
        <v>0.0</v>
      </c>
      <c r="G91" s="136">
        <v>0.0</v>
      </c>
      <c r="H91" s="136">
        <v>0.0</v>
      </c>
      <c r="I91" s="136">
        <v>0.0</v>
      </c>
      <c r="J91" s="136">
        <v>0.0</v>
      </c>
      <c r="K91" s="136">
        <v>0.0</v>
      </c>
      <c r="L91" s="136">
        <v>0.0</v>
      </c>
      <c r="M91" s="137">
        <v>0.0</v>
      </c>
      <c r="N91" s="136">
        <v>0.0</v>
      </c>
      <c r="O91" s="136">
        <v>0.0</v>
      </c>
      <c r="P91" s="136">
        <v>0.0</v>
      </c>
      <c r="Q91" s="136">
        <v>0.0</v>
      </c>
      <c r="R91" s="136">
        <v>0.0</v>
      </c>
      <c r="S91" s="136">
        <v>0.0</v>
      </c>
      <c r="T91" s="136">
        <v>0.0</v>
      </c>
      <c r="U91" s="136">
        <v>0.0</v>
      </c>
      <c r="V91" s="136">
        <v>0.0</v>
      </c>
      <c r="W91" s="136">
        <v>0.0</v>
      </c>
      <c r="X91" s="136">
        <v>0.0</v>
      </c>
      <c r="Y91" s="137">
        <v>0.0</v>
      </c>
      <c r="Z91" s="136">
        <v>0.0</v>
      </c>
      <c r="AA91" s="136">
        <v>0.0</v>
      </c>
      <c r="AB91" s="136">
        <v>0.0</v>
      </c>
      <c r="AC91" s="136">
        <v>0.0</v>
      </c>
      <c r="AD91" s="136">
        <v>0.0</v>
      </c>
      <c r="AE91" s="136">
        <v>0.0</v>
      </c>
      <c r="AF91" s="136">
        <v>0.0</v>
      </c>
      <c r="AG91" s="136">
        <v>0.0</v>
      </c>
      <c r="AH91" s="136">
        <v>0.0</v>
      </c>
      <c r="AI91" s="136">
        <v>0.0</v>
      </c>
      <c r="AJ91" s="136">
        <v>0.0</v>
      </c>
      <c r="AK91" s="137">
        <v>0.0</v>
      </c>
      <c r="AL91" s="136">
        <v>0.0</v>
      </c>
      <c r="AM91" s="136">
        <v>0.0</v>
      </c>
      <c r="AN91" s="136">
        <v>0.0</v>
      </c>
      <c r="AO91" s="136">
        <v>0.0</v>
      </c>
      <c r="AP91" s="136">
        <v>0.0</v>
      </c>
      <c r="AQ91" s="136">
        <v>0.0</v>
      </c>
      <c r="AR91" s="136">
        <v>0.0</v>
      </c>
      <c r="AS91" s="136">
        <v>0.0</v>
      </c>
      <c r="AT91" s="136">
        <v>0.0</v>
      </c>
      <c r="AU91" s="136">
        <v>0.0</v>
      </c>
      <c r="AV91" s="136">
        <v>0.0</v>
      </c>
      <c r="AW91" s="137">
        <v>0.0</v>
      </c>
      <c r="AX91" s="1"/>
      <c r="AY91" s="138">
        <f t="shared" si="1"/>
        <v>0</v>
      </c>
      <c r="AZ91" s="137">
        <f t="shared" si="2"/>
        <v>0</v>
      </c>
      <c r="BA91" s="138">
        <f t="shared" si="3"/>
        <v>0</v>
      </c>
      <c r="BB91" s="137">
        <f t="shared" si="4"/>
        <v>0</v>
      </c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</row>
    <row r="92" ht="12.75" hidden="1" customHeight="1">
      <c r="A92" s="135" t="str">
        <f>'Product Landed Costs (3PL)'!A90</f>
        <v/>
      </c>
      <c r="B92" s="136">
        <v>0.0</v>
      </c>
      <c r="C92" s="136">
        <v>0.0</v>
      </c>
      <c r="D92" s="136">
        <v>0.0</v>
      </c>
      <c r="E92" s="136">
        <v>0.0</v>
      </c>
      <c r="F92" s="136">
        <v>0.0</v>
      </c>
      <c r="G92" s="136">
        <v>0.0</v>
      </c>
      <c r="H92" s="136">
        <v>0.0</v>
      </c>
      <c r="I92" s="136">
        <v>0.0</v>
      </c>
      <c r="J92" s="136">
        <v>0.0</v>
      </c>
      <c r="K92" s="136">
        <v>0.0</v>
      </c>
      <c r="L92" s="136">
        <v>0.0</v>
      </c>
      <c r="M92" s="137">
        <v>0.0</v>
      </c>
      <c r="N92" s="136">
        <v>0.0</v>
      </c>
      <c r="O92" s="136">
        <v>0.0</v>
      </c>
      <c r="P92" s="136">
        <v>0.0</v>
      </c>
      <c r="Q92" s="136">
        <v>0.0</v>
      </c>
      <c r="R92" s="136">
        <v>0.0</v>
      </c>
      <c r="S92" s="136">
        <v>0.0</v>
      </c>
      <c r="T92" s="136">
        <v>0.0</v>
      </c>
      <c r="U92" s="136">
        <v>0.0</v>
      </c>
      <c r="V92" s="136">
        <v>0.0</v>
      </c>
      <c r="W92" s="136">
        <v>0.0</v>
      </c>
      <c r="X92" s="136">
        <v>0.0</v>
      </c>
      <c r="Y92" s="137">
        <v>0.0</v>
      </c>
      <c r="Z92" s="136">
        <v>0.0</v>
      </c>
      <c r="AA92" s="136">
        <v>0.0</v>
      </c>
      <c r="AB92" s="136">
        <v>0.0</v>
      </c>
      <c r="AC92" s="136">
        <v>0.0</v>
      </c>
      <c r="AD92" s="136">
        <v>0.0</v>
      </c>
      <c r="AE92" s="136">
        <v>0.0</v>
      </c>
      <c r="AF92" s="136">
        <v>0.0</v>
      </c>
      <c r="AG92" s="136">
        <v>0.0</v>
      </c>
      <c r="AH92" s="136">
        <v>0.0</v>
      </c>
      <c r="AI92" s="136">
        <v>0.0</v>
      </c>
      <c r="AJ92" s="136">
        <v>0.0</v>
      </c>
      <c r="AK92" s="137">
        <v>0.0</v>
      </c>
      <c r="AL92" s="136">
        <v>0.0</v>
      </c>
      <c r="AM92" s="136">
        <v>0.0</v>
      </c>
      <c r="AN92" s="136">
        <v>0.0</v>
      </c>
      <c r="AO92" s="136">
        <v>0.0</v>
      </c>
      <c r="AP92" s="136">
        <v>0.0</v>
      </c>
      <c r="AQ92" s="136">
        <v>0.0</v>
      </c>
      <c r="AR92" s="136">
        <v>0.0</v>
      </c>
      <c r="AS92" s="136">
        <v>0.0</v>
      </c>
      <c r="AT92" s="136">
        <v>0.0</v>
      </c>
      <c r="AU92" s="136">
        <v>0.0</v>
      </c>
      <c r="AV92" s="136">
        <v>0.0</v>
      </c>
      <c r="AW92" s="137">
        <v>0.0</v>
      </c>
      <c r="AX92" s="1"/>
      <c r="AY92" s="138">
        <f t="shared" si="1"/>
        <v>0</v>
      </c>
      <c r="AZ92" s="137">
        <f t="shared" si="2"/>
        <v>0</v>
      </c>
      <c r="BA92" s="138">
        <f t="shared" si="3"/>
        <v>0</v>
      </c>
      <c r="BB92" s="137">
        <f t="shared" si="4"/>
        <v>0</v>
      </c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</row>
    <row r="93" ht="12.75" hidden="1" customHeight="1">
      <c r="A93" s="135" t="str">
        <f>'Product Landed Costs (3PL)'!A91</f>
        <v/>
      </c>
      <c r="B93" s="136">
        <v>0.0</v>
      </c>
      <c r="C93" s="136">
        <v>0.0</v>
      </c>
      <c r="D93" s="136">
        <v>0.0</v>
      </c>
      <c r="E93" s="136">
        <v>0.0</v>
      </c>
      <c r="F93" s="136">
        <v>0.0</v>
      </c>
      <c r="G93" s="136">
        <v>0.0</v>
      </c>
      <c r="H93" s="136">
        <v>0.0</v>
      </c>
      <c r="I93" s="136">
        <v>0.0</v>
      </c>
      <c r="J93" s="136">
        <v>0.0</v>
      </c>
      <c r="K93" s="136">
        <v>0.0</v>
      </c>
      <c r="L93" s="136">
        <v>0.0</v>
      </c>
      <c r="M93" s="137">
        <v>0.0</v>
      </c>
      <c r="N93" s="136">
        <v>0.0</v>
      </c>
      <c r="O93" s="136">
        <v>0.0</v>
      </c>
      <c r="P93" s="136">
        <v>0.0</v>
      </c>
      <c r="Q93" s="136">
        <v>0.0</v>
      </c>
      <c r="R93" s="136">
        <v>0.0</v>
      </c>
      <c r="S93" s="136">
        <v>0.0</v>
      </c>
      <c r="T93" s="136">
        <v>0.0</v>
      </c>
      <c r="U93" s="136">
        <v>0.0</v>
      </c>
      <c r="V93" s="136">
        <v>0.0</v>
      </c>
      <c r="W93" s="136">
        <v>0.0</v>
      </c>
      <c r="X93" s="136">
        <v>0.0</v>
      </c>
      <c r="Y93" s="137">
        <v>0.0</v>
      </c>
      <c r="Z93" s="136">
        <v>0.0</v>
      </c>
      <c r="AA93" s="136">
        <v>0.0</v>
      </c>
      <c r="AB93" s="136">
        <v>0.0</v>
      </c>
      <c r="AC93" s="136">
        <v>0.0</v>
      </c>
      <c r="AD93" s="136">
        <v>0.0</v>
      </c>
      <c r="AE93" s="136">
        <v>0.0</v>
      </c>
      <c r="AF93" s="136">
        <v>0.0</v>
      </c>
      <c r="AG93" s="136">
        <v>0.0</v>
      </c>
      <c r="AH93" s="136">
        <v>0.0</v>
      </c>
      <c r="AI93" s="136">
        <v>0.0</v>
      </c>
      <c r="AJ93" s="136">
        <v>0.0</v>
      </c>
      <c r="AK93" s="137">
        <v>0.0</v>
      </c>
      <c r="AL93" s="136">
        <v>0.0</v>
      </c>
      <c r="AM93" s="136">
        <v>0.0</v>
      </c>
      <c r="AN93" s="136">
        <v>0.0</v>
      </c>
      <c r="AO93" s="136">
        <v>0.0</v>
      </c>
      <c r="AP93" s="136">
        <v>0.0</v>
      </c>
      <c r="AQ93" s="136">
        <v>0.0</v>
      </c>
      <c r="AR93" s="136">
        <v>0.0</v>
      </c>
      <c r="AS93" s="136">
        <v>0.0</v>
      </c>
      <c r="AT93" s="136">
        <v>0.0</v>
      </c>
      <c r="AU93" s="136">
        <v>0.0</v>
      </c>
      <c r="AV93" s="136">
        <v>0.0</v>
      </c>
      <c r="AW93" s="137">
        <v>0.0</v>
      </c>
      <c r="AX93" s="1"/>
      <c r="AY93" s="138">
        <f t="shared" si="1"/>
        <v>0</v>
      </c>
      <c r="AZ93" s="137">
        <f t="shared" si="2"/>
        <v>0</v>
      </c>
      <c r="BA93" s="138">
        <f t="shared" si="3"/>
        <v>0</v>
      </c>
      <c r="BB93" s="137">
        <f t="shared" si="4"/>
        <v>0</v>
      </c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</row>
    <row r="94" ht="12.75" hidden="1" customHeight="1">
      <c r="A94" s="135" t="str">
        <f>'Product Landed Costs (3PL)'!A92</f>
        <v/>
      </c>
      <c r="B94" s="136">
        <v>0.0</v>
      </c>
      <c r="C94" s="136">
        <v>0.0</v>
      </c>
      <c r="D94" s="136">
        <v>0.0</v>
      </c>
      <c r="E94" s="136">
        <v>0.0</v>
      </c>
      <c r="F94" s="136">
        <v>0.0</v>
      </c>
      <c r="G94" s="136">
        <v>0.0</v>
      </c>
      <c r="H94" s="136">
        <v>0.0</v>
      </c>
      <c r="I94" s="136">
        <v>0.0</v>
      </c>
      <c r="J94" s="136">
        <v>0.0</v>
      </c>
      <c r="K94" s="136">
        <v>0.0</v>
      </c>
      <c r="L94" s="136">
        <v>0.0</v>
      </c>
      <c r="M94" s="137">
        <v>0.0</v>
      </c>
      <c r="N94" s="136">
        <v>0.0</v>
      </c>
      <c r="O94" s="136">
        <v>0.0</v>
      </c>
      <c r="P94" s="136">
        <v>0.0</v>
      </c>
      <c r="Q94" s="136">
        <v>0.0</v>
      </c>
      <c r="R94" s="136">
        <v>0.0</v>
      </c>
      <c r="S94" s="136">
        <v>0.0</v>
      </c>
      <c r="T94" s="136">
        <v>0.0</v>
      </c>
      <c r="U94" s="136">
        <v>0.0</v>
      </c>
      <c r="V94" s="136">
        <v>0.0</v>
      </c>
      <c r="W94" s="136">
        <v>0.0</v>
      </c>
      <c r="X94" s="136">
        <v>0.0</v>
      </c>
      <c r="Y94" s="137">
        <v>0.0</v>
      </c>
      <c r="Z94" s="136">
        <v>0.0</v>
      </c>
      <c r="AA94" s="136">
        <v>0.0</v>
      </c>
      <c r="AB94" s="136">
        <v>0.0</v>
      </c>
      <c r="AC94" s="136">
        <v>0.0</v>
      </c>
      <c r="AD94" s="136">
        <v>0.0</v>
      </c>
      <c r="AE94" s="136">
        <v>0.0</v>
      </c>
      <c r="AF94" s="136">
        <v>0.0</v>
      </c>
      <c r="AG94" s="136">
        <v>0.0</v>
      </c>
      <c r="AH94" s="136">
        <v>0.0</v>
      </c>
      <c r="AI94" s="136">
        <v>0.0</v>
      </c>
      <c r="AJ94" s="136">
        <v>0.0</v>
      </c>
      <c r="AK94" s="137">
        <v>0.0</v>
      </c>
      <c r="AL94" s="136">
        <v>0.0</v>
      </c>
      <c r="AM94" s="136">
        <v>0.0</v>
      </c>
      <c r="AN94" s="136">
        <v>0.0</v>
      </c>
      <c r="AO94" s="136">
        <v>0.0</v>
      </c>
      <c r="AP94" s="136">
        <v>0.0</v>
      </c>
      <c r="AQ94" s="136">
        <v>0.0</v>
      </c>
      <c r="AR94" s="136">
        <v>0.0</v>
      </c>
      <c r="AS94" s="136">
        <v>0.0</v>
      </c>
      <c r="AT94" s="136">
        <v>0.0</v>
      </c>
      <c r="AU94" s="136">
        <v>0.0</v>
      </c>
      <c r="AV94" s="136">
        <v>0.0</v>
      </c>
      <c r="AW94" s="137">
        <v>0.0</v>
      </c>
      <c r="AX94" s="1"/>
      <c r="AY94" s="138">
        <f t="shared" si="1"/>
        <v>0</v>
      </c>
      <c r="AZ94" s="137">
        <f t="shared" si="2"/>
        <v>0</v>
      </c>
      <c r="BA94" s="138">
        <f t="shared" si="3"/>
        <v>0</v>
      </c>
      <c r="BB94" s="137">
        <f t="shared" si="4"/>
        <v>0</v>
      </c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</row>
    <row r="95" ht="12.75" hidden="1" customHeight="1">
      <c r="A95" s="135" t="str">
        <f>'Product Landed Costs (3PL)'!A93</f>
        <v/>
      </c>
      <c r="B95" s="136">
        <v>0.0</v>
      </c>
      <c r="C95" s="136">
        <v>0.0</v>
      </c>
      <c r="D95" s="136">
        <v>0.0</v>
      </c>
      <c r="E95" s="136">
        <v>0.0</v>
      </c>
      <c r="F95" s="136">
        <v>0.0</v>
      </c>
      <c r="G95" s="136">
        <v>0.0</v>
      </c>
      <c r="H95" s="136">
        <v>0.0</v>
      </c>
      <c r="I95" s="136">
        <v>0.0</v>
      </c>
      <c r="J95" s="136">
        <v>0.0</v>
      </c>
      <c r="K95" s="136">
        <v>0.0</v>
      </c>
      <c r="L95" s="136">
        <v>0.0</v>
      </c>
      <c r="M95" s="137">
        <v>0.0</v>
      </c>
      <c r="N95" s="136">
        <v>0.0</v>
      </c>
      <c r="O95" s="136">
        <v>0.0</v>
      </c>
      <c r="P95" s="136">
        <v>0.0</v>
      </c>
      <c r="Q95" s="136">
        <v>0.0</v>
      </c>
      <c r="R95" s="136">
        <v>0.0</v>
      </c>
      <c r="S95" s="136">
        <v>0.0</v>
      </c>
      <c r="T95" s="136">
        <v>0.0</v>
      </c>
      <c r="U95" s="136">
        <v>0.0</v>
      </c>
      <c r="V95" s="136">
        <v>0.0</v>
      </c>
      <c r="W95" s="136">
        <v>0.0</v>
      </c>
      <c r="X95" s="136">
        <v>0.0</v>
      </c>
      <c r="Y95" s="137">
        <v>0.0</v>
      </c>
      <c r="Z95" s="136">
        <v>0.0</v>
      </c>
      <c r="AA95" s="136">
        <v>0.0</v>
      </c>
      <c r="AB95" s="136">
        <v>0.0</v>
      </c>
      <c r="AC95" s="136">
        <v>0.0</v>
      </c>
      <c r="AD95" s="136">
        <v>0.0</v>
      </c>
      <c r="AE95" s="136">
        <v>0.0</v>
      </c>
      <c r="AF95" s="136">
        <v>0.0</v>
      </c>
      <c r="AG95" s="136">
        <v>0.0</v>
      </c>
      <c r="AH95" s="136">
        <v>0.0</v>
      </c>
      <c r="AI95" s="136">
        <v>0.0</v>
      </c>
      <c r="AJ95" s="136">
        <v>0.0</v>
      </c>
      <c r="AK95" s="137">
        <v>0.0</v>
      </c>
      <c r="AL95" s="136">
        <v>0.0</v>
      </c>
      <c r="AM95" s="136">
        <v>0.0</v>
      </c>
      <c r="AN95" s="136">
        <v>0.0</v>
      </c>
      <c r="AO95" s="136">
        <v>0.0</v>
      </c>
      <c r="AP95" s="136">
        <v>0.0</v>
      </c>
      <c r="AQ95" s="136">
        <v>0.0</v>
      </c>
      <c r="AR95" s="136">
        <v>0.0</v>
      </c>
      <c r="AS95" s="136">
        <v>0.0</v>
      </c>
      <c r="AT95" s="136">
        <v>0.0</v>
      </c>
      <c r="AU95" s="136">
        <v>0.0</v>
      </c>
      <c r="AV95" s="136">
        <v>0.0</v>
      </c>
      <c r="AW95" s="137">
        <v>0.0</v>
      </c>
      <c r="AX95" s="1"/>
      <c r="AY95" s="138">
        <f t="shared" si="1"/>
        <v>0</v>
      </c>
      <c r="AZ95" s="137">
        <f t="shared" si="2"/>
        <v>0</v>
      </c>
      <c r="BA95" s="138">
        <f t="shared" si="3"/>
        <v>0</v>
      </c>
      <c r="BB95" s="137">
        <f t="shared" si="4"/>
        <v>0</v>
      </c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</row>
    <row r="96" ht="12.75" hidden="1" customHeight="1">
      <c r="A96" s="135" t="str">
        <f>'Product Landed Costs (3PL)'!A94</f>
        <v/>
      </c>
      <c r="B96" s="136">
        <v>0.0</v>
      </c>
      <c r="C96" s="136">
        <v>0.0</v>
      </c>
      <c r="D96" s="136">
        <v>0.0</v>
      </c>
      <c r="E96" s="136">
        <v>0.0</v>
      </c>
      <c r="F96" s="136">
        <v>0.0</v>
      </c>
      <c r="G96" s="136">
        <v>0.0</v>
      </c>
      <c r="H96" s="136">
        <v>0.0</v>
      </c>
      <c r="I96" s="136">
        <v>0.0</v>
      </c>
      <c r="J96" s="136">
        <v>0.0</v>
      </c>
      <c r="K96" s="136">
        <v>0.0</v>
      </c>
      <c r="L96" s="136">
        <v>0.0</v>
      </c>
      <c r="M96" s="137">
        <v>0.0</v>
      </c>
      <c r="N96" s="136">
        <v>0.0</v>
      </c>
      <c r="O96" s="136">
        <v>0.0</v>
      </c>
      <c r="P96" s="136">
        <v>0.0</v>
      </c>
      <c r="Q96" s="136">
        <v>0.0</v>
      </c>
      <c r="R96" s="136">
        <v>0.0</v>
      </c>
      <c r="S96" s="136">
        <v>0.0</v>
      </c>
      <c r="T96" s="136">
        <v>0.0</v>
      </c>
      <c r="U96" s="136">
        <v>0.0</v>
      </c>
      <c r="V96" s="136">
        <v>0.0</v>
      </c>
      <c r="W96" s="136">
        <v>0.0</v>
      </c>
      <c r="X96" s="136">
        <v>0.0</v>
      </c>
      <c r="Y96" s="137">
        <v>0.0</v>
      </c>
      <c r="Z96" s="136">
        <v>0.0</v>
      </c>
      <c r="AA96" s="136">
        <v>0.0</v>
      </c>
      <c r="AB96" s="136">
        <v>0.0</v>
      </c>
      <c r="AC96" s="136">
        <v>0.0</v>
      </c>
      <c r="AD96" s="136">
        <v>0.0</v>
      </c>
      <c r="AE96" s="136">
        <v>0.0</v>
      </c>
      <c r="AF96" s="136">
        <v>0.0</v>
      </c>
      <c r="AG96" s="136">
        <v>0.0</v>
      </c>
      <c r="AH96" s="136">
        <v>0.0</v>
      </c>
      <c r="AI96" s="136">
        <v>0.0</v>
      </c>
      <c r="AJ96" s="136">
        <v>0.0</v>
      </c>
      <c r="AK96" s="137">
        <v>0.0</v>
      </c>
      <c r="AL96" s="136">
        <v>0.0</v>
      </c>
      <c r="AM96" s="136">
        <v>0.0</v>
      </c>
      <c r="AN96" s="136">
        <v>0.0</v>
      </c>
      <c r="AO96" s="136">
        <v>0.0</v>
      </c>
      <c r="AP96" s="136">
        <v>0.0</v>
      </c>
      <c r="AQ96" s="136">
        <v>0.0</v>
      </c>
      <c r="AR96" s="136">
        <v>0.0</v>
      </c>
      <c r="AS96" s="136">
        <v>0.0</v>
      </c>
      <c r="AT96" s="136">
        <v>0.0</v>
      </c>
      <c r="AU96" s="136">
        <v>0.0</v>
      </c>
      <c r="AV96" s="136">
        <v>0.0</v>
      </c>
      <c r="AW96" s="137">
        <v>0.0</v>
      </c>
      <c r="AX96" s="1"/>
      <c r="AY96" s="138">
        <f t="shared" si="1"/>
        <v>0</v>
      </c>
      <c r="AZ96" s="137">
        <f t="shared" si="2"/>
        <v>0</v>
      </c>
      <c r="BA96" s="138">
        <f t="shared" si="3"/>
        <v>0</v>
      </c>
      <c r="BB96" s="137">
        <f t="shared" si="4"/>
        <v>0</v>
      </c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</row>
    <row r="97" ht="12.75" hidden="1" customHeight="1">
      <c r="A97" s="135" t="str">
        <f>'Product Landed Costs (3PL)'!A95</f>
        <v/>
      </c>
      <c r="B97" s="136">
        <v>0.0</v>
      </c>
      <c r="C97" s="136">
        <v>0.0</v>
      </c>
      <c r="D97" s="136">
        <v>0.0</v>
      </c>
      <c r="E97" s="136">
        <v>0.0</v>
      </c>
      <c r="F97" s="136">
        <v>0.0</v>
      </c>
      <c r="G97" s="136">
        <v>0.0</v>
      </c>
      <c r="H97" s="136">
        <v>0.0</v>
      </c>
      <c r="I97" s="136">
        <v>0.0</v>
      </c>
      <c r="J97" s="136">
        <v>0.0</v>
      </c>
      <c r="K97" s="136">
        <v>0.0</v>
      </c>
      <c r="L97" s="136">
        <v>0.0</v>
      </c>
      <c r="M97" s="137">
        <v>0.0</v>
      </c>
      <c r="N97" s="136">
        <v>0.0</v>
      </c>
      <c r="O97" s="136">
        <v>0.0</v>
      </c>
      <c r="P97" s="136">
        <v>0.0</v>
      </c>
      <c r="Q97" s="136">
        <v>0.0</v>
      </c>
      <c r="R97" s="136">
        <v>0.0</v>
      </c>
      <c r="S97" s="136">
        <v>0.0</v>
      </c>
      <c r="T97" s="136">
        <v>0.0</v>
      </c>
      <c r="U97" s="136">
        <v>0.0</v>
      </c>
      <c r="V97" s="136">
        <v>0.0</v>
      </c>
      <c r="W97" s="136">
        <v>0.0</v>
      </c>
      <c r="X97" s="136">
        <v>0.0</v>
      </c>
      <c r="Y97" s="137">
        <v>0.0</v>
      </c>
      <c r="Z97" s="136">
        <v>0.0</v>
      </c>
      <c r="AA97" s="136">
        <v>0.0</v>
      </c>
      <c r="AB97" s="136">
        <v>0.0</v>
      </c>
      <c r="AC97" s="136">
        <v>0.0</v>
      </c>
      <c r="AD97" s="136">
        <v>0.0</v>
      </c>
      <c r="AE97" s="136">
        <v>0.0</v>
      </c>
      <c r="AF97" s="136">
        <v>0.0</v>
      </c>
      <c r="AG97" s="136">
        <v>0.0</v>
      </c>
      <c r="AH97" s="136">
        <v>0.0</v>
      </c>
      <c r="AI97" s="136">
        <v>0.0</v>
      </c>
      <c r="AJ97" s="136">
        <v>0.0</v>
      </c>
      <c r="AK97" s="137">
        <v>0.0</v>
      </c>
      <c r="AL97" s="136">
        <v>0.0</v>
      </c>
      <c r="AM97" s="136">
        <v>0.0</v>
      </c>
      <c r="AN97" s="136">
        <v>0.0</v>
      </c>
      <c r="AO97" s="136">
        <v>0.0</v>
      </c>
      <c r="AP97" s="136">
        <v>0.0</v>
      </c>
      <c r="AQ97" s="136">
        <v>0.0</v>
      </c>
      <c r="AR97" s="136">
        <v>0.0</v>
      </c>
      <c r="AS97" s="136">
        <v>0.0</v>
      </c>
      <c r="AT97" s="136">
        <v>0.0</v>
      </c>
      <c r="AU97" s="136">
        <v>0.0</v>
      </c>
      <c r="AV97" s="136">
        <v>0.0</v>
      </c>
      <c r="AW97" s="137">
        <v>0.0</v>
      </c>
      <c r="AX97" s="1"/>
      <c r="AY97" s="138">
        <f t="shared" si="1"/>
        <v>0</v>
      </c>
      <c r="AZ97" s="137">
        <f t="shared" si="2"/>
        <v>0</v>
      </c>
      <c r="BA97" s="138">
        <f t="shared" si="3"/>
        <v>0</v>
      </c>
      <c r="BB97" s="137">
        <f t="shared" si="4"/>
        <v>0</v>
      </c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</row>
    <row r="98" ht="12.75" hidden="1" customHeight="1">
      <c r="A98" s="135" t="str">
        <f>'Product Landed Costs (3PL)'!A96</f>
        <v/>
      </c>
      <c r="B98" s="136">
        <v>0.0</v>
      </c>
      <c r="C98" s="136">
        <v>0.0</v>
      </c>
      <c r="D98" s="136">
        <v>0.0</v>
      </c>
      <c r="E98" s="136">
        <v>0.0</v>
      </c>
      <c r="F98" s="136">
        <v>0.0</v>
      </c>
      <c r="G98" s="136">
        <v>0.0</v>
      </c>
      <c r="H98" s="136">
        <v>0.0</v>
      </c>
      <c r="I98" s="136">
        <v>0.0</v>
      </c>
      <c r="J98" s="136">
        <v>0.0</v>
      </c>
      <c r="K98" s="136">
        <v>0.0</v>
      </c>
      <c r="L98" s="136">
        <v>0.0</v>
      </c>
      <c r="M98" s="137">
        <v>0.0</v>
      </c>
      <c r="N98" s="136">
        <v>0.0</v>
      </c>
      <c r="O98" s="136">
        <v>0.0</v>
      </c>
      <c r="P98" s="136">
        <v>0.0</v>
      </c>
      <c r="Q98" s="136">
        <v>0.0</v>
      </c>
      <c r="R98" s="136">
        <v>0.0</v>
      </c>
      <c r="S98" s="136">
        <v>0.0</v>
      </c>
      <c r="T98" s="136">
        <v>0.0</v>
      </c>
      <c r="U98" s="136">
        <v>0.0</v>
      </c>
      <c r="V98" s="136">
        <v>0.0</v>
      </c>
      <c r="W98" s="136">
        <v>0.0</v>
      </c>
      <c r="X98" s="136">
        <v>0.0</v>
      </c>
      <c r="Y98" s="137">
        <v>0.0</v>
      </c>
      <c r="Z98" s="136">
        <v>0.0</v>
      </c>
      <c r="AA98" s="136">
        <v>0.0</v>
      </c>
      <c r="AB98" s="136">
        <v>0.0</v>
      </c>
      <c r="AC98" s="136">
        <v>0.0</v>
      </c>
      <c r="AD98" s="136">
        <v>0.0</v>
      </c>
      <c r="AE98" s="136">
        <v>0.0</v>
      </c>
      <c r="AF98" s="136">
        <v>0.0</v>
      </c>
      <c r="AG98" s="136">
        <v>0.0</v>
      </c>
      <c r="AH98" s="136">
        <v>0.0</v>
      </c>
      <c r="AI98" s="136">
        <v>0.0</v>
      </c>
      <c r="AJ98" s="136">
        <v>0.0</v>
      </c>
      <c r="AK98" s="137">
        <v>0.0</v>
      </c>
      <c r="AL98" s="136">
        <v>0.0</v>
      </c>
      <c r="AM98" s="136">
        <v>0.0</v>
      </c>
      <c r="AN98" s="136">
        <v>0.0</v>
      </c>
      <c r="AO98" s="136">
        <v>0.0</v>
      </c>
      <c r="AP98" s="136">
        <v>0.0</v>
      </c>
      <c r="AQ98" s="136">
        <v>0.0</v>
      </c>
      <c r="AR98" s="136">
        <v>0.0</v>
      </c>
      <c r="AS98" s="136">
        <v>0.0</v>
      </c>
      <c r="AT98" s="136">
        <v>0.0</v>
      </c>
      <c r="AU98" s="136">
        <v>0.0</v>
      </c>
      <c r="AV98" s="136">
        <v>0.0</v>
      </c>
      <c r="AW98" s="137">
        <v>0.0</v>
      </c>
      <c r="AX98" s="1"/>
      <c r="AY98" s="138">
        <f t="shared" si="1"/>
        <v>0</v>
      </c>
      <c r="AZ98" s="137">
        <f t="shared" si="2"/>
        <v>0</v>
      </c>
      <c r="BA98" s="138">
        <f t="shared" si="3"/>
        <v>0</v>
      </c>
      <c r="BB98" s="137">
        <f t="shared" si="4"/>
        <v>0</v>
      </c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</row>
    <row r="99" ht="12.75" hidden="1" customHeight="1">
      <c r="A99" s="135" t="str">
        <f>'Product Landed Costs (3PL)'!A97</f>
        <v/>
      </c>
      <c r="B99" s="136">
        <v>0.0</v>
      </c>
      <c r="C99" s="136">
        <v>0.0</v>
      </c>
      <c r="D99" s="136">
        <v>0.0</v>
      </c>
      <c r="E99" s="136">
        <v>0.0</v>
      </c>
      <c r="F99" s="136">
        <v>0.0</v>
      </c>
      <c r="G99" s="136">
        <v>0.0</v>
      </c>
      <c r="H99" s="136">
        <v>0.0</v>
      </c>
      <c r="I99" s="136">
        <v>0.0</v>
      </c>
      <c r="J99" s="136">
        <v>0.0</v>
      </c>
      <c r="K99" s="136">
        <v>0.0</v>
      </c>
      <c r="L99" s="136">
        <v>0.0</v>
      </c>
      <c r="M99" s="137">
        <v>0.0</v>
      </c>
      <c r="N99" s="136">
        <v>0.0</v>
      </c>
      <c r="O99" s="136">
        <v>0.0</v>
      </c>
      <c r="P99" s="136">
        <v>0.0</v>
      </c>
      <c r="Q99" s="136">
        <v>0.0</v>
      </c>
      <c r="R99" s="136">
        <v>0.0</v>
      </c>
      <c r="S99" s="136">
        <v>0.0</v>
      </c>
      <c r="T99" s="136">
        <v>0.0</v>
      </c>
      <c r="U99" s="136">
        <v>0.0</v>
      </c>
      <c r="V99" s="136">
        <v>0.0</v>
      </c>
      <c r="W99" s="136">
        <v>0.0</v>
      </c>
      <c r="X99" s="136">
        <v>0.0</v>
      </c>
      <c r="Y99" s="137">
        <v>0.0</v>
      </c>
      <c r="Z99" s="136">
        <v>0.0</v>
      </c>
      <c r="AA99" s="136">
        <v>0.0</v>
      </c>
      <c r="AB99" s="136">
        <v>0.0</v>
      </c>
      <c r="AC99" s="136">
        <v>0.0</v>
      </c>
      <c r="AD99" s="136">
        <v>0.0</v>
      </c>
      <c r="AE99" s="136">
        <v>0.0</v>
      </c>
      <c r="AF99" s="136">
        <v>0.0</v>
      </c>
      <c r="AG99" s="136">
        <v>0.0</v>
      </c>
      <c r="AH99" s="136">
        <v>0.0</v>
      </c>
      <c r="AI99" s="136">
        <v>0.0</v>
      </c>
      <c r="AJ99" s="136">
        <v>0.0</v>
      </c>
      <c r="AK99" s="137">
        <v>0.0</v>
      </c>
      <c r="AL99" s="136">
        <v>0.0</v>
      </c>
      <c r="AM99" s="136">
        <v>0.0</v>
      </c>
      <c r="AN99" s="136">
        <v>0.0</v>
      </c>
      <c r="AO99" s="136">
        <v>0.0</v>
      </c>
      <c r="AP99" s="136">
        <v>0.0</v>
      </c>
      <c r="AQ99" s="136">
        <v>0.0</v>
      </c>
      <c r="AR99" s="136">
        <v>0.0</v>
      </c>
      <c r="AS99" s="136">
        <v>0.0</v>
      </c>
      <c r="AT99" s="136">
        <v>0.0</v>
      </c>
      <c r="AU99" s="136">
        <v>0.0</v>
      </c>
      <c r="AV99" s="136">
        <v>0.0</v>
      </c>
      <c r="AW99" s="137">
        <v>0.0</v>
      </c>
      <c r="AX99" s="1"/>
      <c r="AY99" s="138">
        <f t="shared" si="1"/>
        <v>0</v>
      </c>
      <c r="AZ99" s="137">
        <f t="shared" si="2"/>
        <v>0</v>
      </c>
      <c r="BA99" s="138">
        <f t="shared" si="3"/>
        <v>0</v>
      </c>
      <c r="BB99" s="137">
        <f t="shared" si="4"/>
        <v>0</v>
      </c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</row>
    <row r="100" ht="12.75" hidden="1" customHeight="1">
      <c r="A100" s="135" t="str">
        <f>'Product Landed Costs (3PL)'!A98</f>
        <v/>
      </c>
      <c r="B100" s="136">
        <v>0.0</v>
      </c>
      <c r="C100" s="136">
        <v>0.0</v>
      </c>
      <c r="D100" s="136">
        <v>0.0</v>
      </c>
      <c r="E100" s="136">
        <v>0.0</v>
      </c>
      <c r="F100" s="136">
        <v>0.0</v>
      </c>
      <c r="G100" s="136">
        <v>0.0</v>
      </c>
      <c r="H100" s="136">
        <v>0.0</v>
      </c>
      <c r="I100" s="136">
        <v>0.0</v>
      </c>
      <c r="J100" s="136">
        <v>0.0</v>
      </c>
      <c r="K100" s="136">
        <v>0.0</v>
      </c>
      <c r="L100" s="136">
        <v>0.0</v>
      </c>
      <c r="M100" s="137">
        <v>0.0</v>
      </c>
      <c r="N100" s="136">
        <v>0.0</v>
      </c>
      <c r="O100" s="136">
        <v>0.0</v>
      </c>
      <c r="P100" s="136">
        <v>0.0</v>
      </c>
      <c r="Q100" s="136">
        <v>0.0</v>
      </c>
      <c r="R100" s="136">
        <v>0.0</v>
      </c>
      <c r="S100" s="136">
        <v>0.0</v>
      </c>
      <c r="T100" s="136">
        <v>0.0</v>
      </c>
      <c r="U100" s="136">
        <v>0.0</v>
      </c>
      <c r="V100" s="136">
        <v>0.0</v>
      </c>
      <c r="W100" s="136">
        <v>0.0</v>
      </c>
      <c r="X100" s="136">
        <v>0.0</v>
      </c>
      <c r="Y100" s="137">
        <v>0.0</v>
      </c>
      <c r="Z100" s="136">
        <v>0.0</v>
      </c>
      <c r="AA100" s="136">
        <v>0.0</v>
      </c>
      <c r="AB100" s="136">
        <v>0.0</v>
      </c>
      <c r="AC100" s="136">
        <v>0.0</v>
      </c>
      <c r="AD100" s="136">
        <v>0.0</v>
      </c>
      <c r="AE100" s="136">
        <v>0.0</v>
      </c>
      <c r="AF100" s="136">
        <v>0.0</v>
      </c>
      <c r="AG100" s="136">
        <v>0.0</v>
      </c>
      <c r="AH100" s="136">
        <v>0.0</v>
      </c>
      <c r="AI100" s="136">
        <v>0.0</v>
      </c>
      <c r="AJ100" s="136">
        <v>0.0</v>
      </c>
      <c r="AK100" s="137">
        <v>0.0</v>
      </c>
      <c r="AL100" s="136">
        <v>0.0</v>
      </c>
      <c r="AM100" s="136">
        <v>0.0</v>
      </c>
      <c r="AN100" s="136">
        <v>0.0</v>
      </c>
      <c r="AO100" s="136">
        <v>0.0</v>
      </c>
      <c r="AP100" s="136">
        <v>0.0</v>
      </c>
      <c r="AQ100" s="136">
        <v>0.0</v>
      </c>
      <c r="AR100" s="136">
        <v>0.0</v>
      </c>
      <c r="AS100" s="136">
        <v>0.0</v>
      </c>
      <c r="AT100" s="136">
        <v>0.0</v>
      </c>
      <c r="AU100" s="136">
        <v>0.0</v>
      </c>
      <c r="AV100" s="136">
        <v>0.0</v>
      </c>
      <c r="AW100" s="137">
        <v>0.0</v>
      </c>
      <c r="AX100" s="1"/>
      <c r="AY100" s="138">
        <f t="shared" si="1"/>
        <v>0</v>
      </c>
      <c r="AZ100" s="137">
        <f t="shared" si="2"/>
        <v>0</v>
      </c>
      <c r="BA100" s="138">
        <f t="shared" si="3"/>
        <v>0</v>
      </c>
      <c r="BB100" s="137">
        <f t="shared" si="4"/>
        <v>0</v>
      </c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</row>
    <row r="101" ht="12.75" hidden="1" customHeight="1">
      <c r="A101" s="135" t="str">
        <f>'Product Landed Costs (3PL)'!A99</f>
        <v/>
      </c>
      <c r="B101" s="136">
        <v>0.0</v>
      </c>
      <c r="C101" s="136">
        <v>0.0</v>
      </c>
      <c r="D101" s="136">
        <v>0.0</v>
      </c>
      <c r="E101" s="136">
        <v>0.0</v>
      </c>
      <c r="F101" s="136">
        <v>0.0</v>
      </c>
      <c r="G101" s="136">
        <v>0.0</v>
      </c>
      <c r="H101" s="136">
        <v>0.0</v>
      </c>
      <c r="I101" s="136">
        <v>0.0</v>
      </c>
      <c r="J101" s="136">
        <v>0.0</v>
      </c>
      <c r="K101" s="136">
        <v>0.0</v>
      </c>
      <c r="L101" s="136">
        <v>0.0</v>
      </c>
      <c r="M101" s="137">
        <v>0.0</v>
      </c>
      <c r="N101" s="136">
        <v>0.0</v>
      </c>
      <c r="O101" s="136">
        <v>0.0</v>
      </c>
      <c r="P101" s="136">
        <v>0.0</v>
      </c>
      <c r="Q101" s="136">
        <v>0.0</v>
      </c>
      <c r="R101" s="136">
        <v>0.0</v>
      </c>
      <c r="S101" s="136">
        <v>0.0</v>
      </c>
      <c r="T101" s="136">
        <v>0.0</v>
      </c>
      <c r="U101" s="136">
        <v>0.0</v>
      </c>
      <c r="V101" s="136">
        <v>0.0</v>
      </c>
      <c r="W101" s="136">
        <v>0.0</v>
      </c>
      <c r="X101" s="136">
        <v>0.0</v>
      </c>
      <c r="Y101" s="137">
        <v>0.0</v>
      </c>
      <c r="Z101" s="136">
        <v>0.0</v>
      </c>
      <c r="AA101" s="136">
        <v>0.0</v>
      </c>
      <c r="AB101" s="136">
        <v>0.0</v>
      </c>
      <c r="AC101" s="136">
        <v>0.0</v>
      </c>
      <c r="AD101" s="136">
        <v>0.0</v>
      </c>
      <c r="AE101" s="136">
        <v>0.0</v>
      </c>
      <c r="AF101" s="136">
        <v>0.0</v>
      </c>
      <c r="AG101" s="136">
        <v>0.0</v>
      </c>
      <c r="AH101" s="136">
        <v>0.0</v>
      </c>
      <c r="AI101" s="136">
        <v>0.0</v>
      </c>
      <c r="AJ101" s="136">
        <v>0.0</v>
      </c>
      <c r="AK101" s="137">
        <v>0.0</v>
      </c>
      <c r="AL101" s="136">
        <v>0.0</v>
      </c>
      <c r="AM101" s="136">
        <v>0.0</v>
      </c>
      <c r="AN101" s="136">
        <v>0.0</v>
      </c>
      <c r="AO101" s="136">
        <v>0.0</v>
      </c>
      <c r="AP101" s="136">
        <v>0.0</v>
      </c>
      <c r="AQ101" s="136">
        <v>0.0</v>
      </c>
      <c r="AR101" s="136">
        <v>0.0</v>
      </c>
      <c r="AS101" s="136">
        <v>0.0</v>
      </c>
      <c r="AT101" s="136">
        <v>0.0</v>
      </c>
      <c r="AU101" s="136">
        <v>0.0</v>
      </c>
      <c r="AV101" s="136">
        <v>0.0</v>
      </c>
      <c r="AW101" s="137">
        <v>0.0</v>
      </c>
      <c r="AX101" s="1"/>
      <c r="AY101" s="138">
        <f t="shared" si="1"/>
        <v>0</v>
      </c>
      <c r="AZ101" s="137">
        <f t="shared" si="2"/>
        <v>0</v>
      </c>
      <c r="BA101" s="138">
        <f t="shared" si="3"/>
        <v>0</v>
      </c>
      <c r="BB101" s="137">
        <f t="shared" si="4"/>
        <v>0</v>
      </c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</row>
    <row r="102" ht="12.75" hidden="1" customHeight="1">
      <c r="A102" s="135" t="str">
        <f>'Product Landed Costs (3PL)'!A100</f>
        <v/>
      </c>
      <c r="B102" s="136">
        <v>0.0</v>
      </c>
      <c r="C102" s="136">
        <v>0.0</v>
      </c>
      <c r="D102" s="136">
        <v>0.0</v>
      </c>
      <c r="E102" s="136">
        <v>0.0</v>
      </c>
      <c r="F102" s="136">
        <v>0.0</v>
      </c>
      <c r="G102" s="136">
        <v>0.0</v>
      </c>
      <c r="H102" s="136">
        <v>0.0</v>
      </c>
      <c r="I102" s="136">
        <v>0.0</v>
      </c>
      <c r="J102" s="136">
        <v>0.0</v>
      </c>
      <c r="K102" s="136">
        <v>0.0</v>
      </c>
      <c r="L102" s="136">
        <v>0.0</v>
      </c>
      <c r="M102" s="137">
        <v>0.0</v>
      </c>
      <c r="N102" s="136">
        <v>0.0</v>
      </c>
      <c r="O102" s="136">
        <v>0.0</v>
      </c>
      <c r="P102" s="136">
        <v>0.0</v>
      </c>
      <c r="Q102" s="136">
        <v>0.0</v>
      </c>
      <c r="R102" s="136">
        <v>0.0</v>
      </c>
      <c r="S102" s="136">
        <v>0.0</v>
      </c>
      <c r="T102" s="136">
        <v>0.0</v>
      </c>
      <c r="U102" s="136">
        <v>0.0</v>
      </c>
      <c r="V102" s="136">
        <v>0.0</v>
      </c>
      <c r="W102" s="136">
        <v>0.0</v>
      </c>
      <c r="X102" s="136">
        <v>0.0</v>
      </c>
      <c r="Y102" s="137">
        <v>0.0</v>
      </c>
      <c r="Z102" s="136">
        <v>0.0</v>
      </c>
      <c r="AA102" s="136">
        <v>0.0</v>
      </c>
      <c r="AB102" s="136">
        <v>0.0</v>
      </c>
      <c r="AC102" s="136">
        <v>0.0</v>
      </c>
      <c r="AD102" s="136">
        <v>0.0</v>
      </c>
      <c r="AE102" s="136">
        <v>0.0</v>
      </c>
      <c r="AF102" s="136">
        <v>0.0</v>
      </c>
      <c r="AG102" s="136">
        <v>0.0</v>
      </c>
      <c r="AH102" s="136">
        <v>0.0</v>
      </c>
      <c r="AI102" s="136">
        <v>0.0</v>
      </c>
      <c r="AJ102" s="136">
        <v>0.0</v>
      </c>
      <c r="AK102" s="137">
        <v>0.0</v>
      </c>
      <c r="AL102" s="136">
        <v>0.0</v>
      </c>
      <c r="AM102" s="136">
        <v>0.0</v>
      </c>
      <c r="AN102" s="136">
        <v>0.0</v>
      </c>
      <c r="AO102" s="136">
        <v>0.0</v>
      </c>
      <c r="AP102" s="136">
        <v>0.0</v>
      </c>
      <c r="AQ102" s="136">
        <v>0.0</v>
      </c>
      <c r="AR102" s="136">
        <v>0.0</v>
      </c>
      <c r="AS102" s="136">
        <v>0.0</v>
      </c>
      <c r="AT102" s="136">
        <v>0.0</v>
      </c>
      <c r="AU102" s="136">
        <v>0.0</v>
      </c>
      <c r="AV102" s="136">
        <v>0.0</v>
      </c>
      <c r="AW102" s="137">
        <v>0.0</v>
      </c>
      <c r="AX102" s="1"/>
      <c r="AY102" s="138">
        <f t="shared" si="1"/>
        <v>0</v>
      </c>
      <c r="AZ102" s="137">
        <f t="shared" si="2"/>
        <v>0</v>
      </c>
      <c r="BA102" s="138">
        <f t="shared" si="3"/>
        <v>0</v>
      </c>
      <c r="BB102" s="137">
        <f t="shared" si="4"/>
        <v>0</v>
      </c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</row>
    <row r="103" ht="12.75" hidden="1" customHeight="1">
      <c r="A103" s="135" t="str">
        <f>'Product Landed Costs (3PL)'!A101</f>
        <v/>
      </c>
      <c r="B103" s="136">
        <v>0.0</v>
      </c>
      <c r="C103" s="136">
        <v>0.0</v>
      </c>
      <c r="D103" s="136">
        <v>0.0</v>
      </c>
      <c r="E103" s="136">
        <v>0.0</v>
      </c>
      <c r="F103" s="136">
        <v>0.0</v>
      </c>
      <c r="G103" s="136">
        <v>0.0</v>
      </c>
      <c r="H103" s="136">
        <v>0.0</v>
      </c>
      <c r="I103" s="136">
        <v>0.0</v>
      </c>
      <c r="J103" s="136">
        <v>0.0</v>
      </c>
      <c r="K103" s="136">
        <v>0.0</v>
      </c>
      <c r="L103" s="136">
        <v>0.0</v>
      </c>
      <c r="M103" s="137">
        <v>0.0</v>
      </c>
      <c r="N103" s="136">
        <v>0.0</v>
      </c>
      <c r="O103" s="136">
        <v>0.0</v>
      </c>
      <c r="P103" s="136">
        <v>0.0</v>
      </c>
      <c r="Q103" s="136">
        <v>0.0</v>
      </c>
      <c r="R103" s="136">
        <v>0.0</v>
      </c>
      <c r="S103" s="136">
        <v>0.0</v>
      </c>
      <c r="T103" s="136">
        <v>0.0</v>
      </c>
      <c r="U103" s="136">
        <v>0.0</v>
      </c>
      <c r="V103" s="136">
        <v>0.0</v>
      </c>
      <c r="W103" s="136">
        <v>0.0</v>
      </c>
      <c r="X103" s="136">
        <v>0.0</v>
      </c>
      <c r="Y103" s="137">
        <v>0.0</v>
      </c>
      <c r="Z103" s="136">
        <v>0.0</v>
      </c>
      <c r="AA103" s="136">
        <v>0.0</v>
      </c>
      <c r="AB103" s="136">
        <v>0.0</v>
      </c>
      <c r="AC103" s="136">
        <v>0.0</v>
      </c>
      <c r="AD103" s="136">
        <v>0.0</v>
      </c>
      <c r="AE103" s="136">
        <v>0.0</v>
      </c>
      <c r="AF103" s="136">
        <v>0.0</v>
      </c>
      <c r="AG103" s="136">
        <v>0.0</v>
      </c>
      <c r="AH103" s="136">
        <v>0.0</v>
      </c>
      <c r="AI103" s="136">
        <v>0.0</v>
      </c>
      <c r="AJ103" s="136">
        <v>0.0</v>
      </c>
      <c r="AK103" s="137">
        <v>0.0</v>
      </c>
      <c r="AL103" s="136">
        <v>0.0</v>
      </c>
      <c r="AM103" s="136">
        <v>0.0</v>
      </c>
      <c r="AN103" s="136">
        <v>0.0</v>
      </c>
      <c r="AO103" s="136">
        <v>0.0</v>
      </c>
      <c r="AP103" s="136">
        <v>0.0</v>
      </c>
      <c r="AQ103" s="136">
        <v>0.0</v>
      </c>
      <c r="AR103" s="136">
        <v>0.0</v>
      </c>
      <c r="AS103" s="136">
        <v>0.0</v>
      </c>
      <c r="AT103" s="136">
        <v>0.0</v>
      </c>
      <c r="AU103" s="136">
        <v>0.0</v>
      </c>
      <c r="AV103" s="136">
        <v>0.0</v>
      </c>
      <c r="AW103" s="137">
        <v>0.0</v>
      </c>
      <c r="AX103" s="1"/>
      <c r="AY103" s="138">
        <f t="shared" si="1"/>
        <v>0</v>
      </c>
      <c r="AZ103" s="137">
        <f t="shared" si="2"/>
        <v>0</v>
      </c>
      <c r="BA103" s="138">
        <f t="shared" si="3"/>
        <v>0</v>
      </c>
      <c r="BB103" s="137">
        <f t="shared" si="4"/>
        <v>0</v>
      </c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</row>
    <row r="104" ht="12.75" hidden="1" customHeight="1">
      <c r="A104" s="135" t="str">
        <f>'Product Landed Costs (3PL)'!A102</f>
        <v/>
      </c>
      <c r="B104" s="136">
        <v>0.0</v>
      </c>
      <c r="C104" s="136">
        <v>0.0</v>
      </c>
      <c r="D104" s="136">
        <v>0.0</v>
      </c>
      <c r="E104" s="136">
        <v>0.0</v>
      </c>
      <c r="F104" s="136">
        <v>0.0</v>
      </c>
      <c r="G104" s="136">
        <v>0.0</v>
      </c>
      <c r="H104" s="136">
        <v>0.0</v>
      </c>
      <c r="I104" s="136">
        <v>0.0</v>
      </c>
      <c r="J104" s="136">
        <v>0.0</v>
      </c>
      <c r="K104" s="136">
        <v>0.0</v>
      </c>
      <c r="L104" s="136">
        <v>0.0</v>
      </c>
      <c r="M104" s="137">
        <v>0.0</v>
      </c>
      <c r="N104" s="136">
        <v>0.0</v>
      </c>
      <c r="O104" s="136">
        <v>0.0</v>
      </c>
      <c r="P104" s="136">
        <v>0.0</v>
      </c>
      <c r="Q104" s="136">
        <v>0.0</v>
      </c>
      <c r="R104" s="136">
        <v>0.0</v>
      </c>
      <c r="S104" s="136">
        <v>0.0</v>
      </c>
      <c r="T104" s="136">
        <v>0.0</v>
      </c>
      <c r="U104" s="136">
        <v>0.0</v>
      </c>
      <c r="V104" s="136">
        <v>0.0</v>
      </c>
      <c r="W104" s="136">
        <v>0.0</v>
      </c>
      <c r="X104" s="136">
        <v>0.0</v>
      </c>
      <c r="Y104" s="137">
        <v>0.0</v>
      </c>
      <c r="Z104" s="136">
        <v>0.0</v>
      </c>
      <c r="AA104" s="136">
        <v>0.0</v>
      </c>
      <c r="AB104" s="136">
        <v>0.0</v>
      </c>
      <c r="AC104" s="136">
        <v>0.0</v>
      </c>
      <c r="AD104" s="136">
        <v>0.0</v>
      </c>
      <c r="AE104" s="136">
        <v>0.0</v>
      </c>
      <c r="AF104" s="136">
        <v>0.0</v>
      </c>
      <c r="AG104" s="136">
        <v>0.0</v>
      </c>
      <c r="AH104" s="136">
        <v>0.0</v>
      </c>
      <c r="AI104" s="136">
        <v>0.0</v>
      </c>
      <c r="AJ104" s="136">
        <v>0.0</v>
      </c>
      <c r="AK104" s="137">
        <v>0.0</v>
      </c>
      <c r="AL104" s="136">
        <v>0.0</v>
      </c>
      <c r="AM104" s="136">
        <v>0.0</v>
      </c>
      <c r="AN104" s="136">
        <v>0.0</v>
      </c>
      <c r="AO104" s="136">
        <v>0.0</v>
      </c>
      <c r="AP104" s="136">
        <v>0.0</v>
      </c>
      <c r="AQ104" s="136">
        <v>0.0</v>
      </c>
      <c r="AR104" s="136">
        <v>0.0</v>
      </c>
      <c r="AS104" s="136">
        <v>0.0</v>
      </c>
      <c r="AT104" s="136">
        <v>0.0</v>
      </c>
      <c r="AU104" s="136">
        <v>0.0</v>
      </c>
      <c r="AV104" s="136">
        <v>0.0</v>
      </c>
      <c r="AW104" s="137">
        <v>0.0</v>
      </c>
      <c r="AX104" s="1"/>
      <c r="AY104" s="138">
        <f t="shared" si="1"/>
        <v>0</v>
      </c>
      <c r="AZ104" s="137">
        <f t="shared" si="2"/>
        <v>0</v>
      </c>
      <c r="BA104" s="138">
        <f t="shared" si="3"/>
        <v>0</v>
      </c>
      <c r="BB104" s="137">
        <f t="shared" si="4"/>
        <v>0</v>
      </c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</row>
    <row r="105" ht="12.75" hidden="1" customHeight="1">
      <c r="A105" s="135" t="str">
        <f>'Product Landed Costs (3PL)'!A103</f>
        <v/>
      </c>
      <c r="B105" s="136">
        <v>0.0</v>
      </c>
      <c r="C105" s="136">
        <v>0.0</v>
      </c>
      <c r="D105" s="136">
        <v>0.0</v>
      </c>
      <c r="E105" s="136">
        <v>0.0</v>
      </c>
      <c r="F105" s="136">
        <v>0.0</v>
      </c>
      <c r="G105" s="136">
        <v>0.0</v>
      </c>
      <c r="H105" s="136">
        <v>0.0</v>
      </c>
      <c r="I105" s="136">
        <v>0.0</v>
      </c>
      <c r="J105" s="136">
        <v>0.0</v>
      </c>
      <c r="K105" s="136">
        <v>0.0</v>
      </c>
      <c r="L105" s="136">
        <v>0.0</v>
      </c>
      <c r="M105" s="137">
        <v>0.0</v>
      </c>
      <c r="N105" s="136">
        <v>0.0</v>
      </c>
      <c r="O105" s="136">
        <v>0.0</v>
      </c>
      <c r="P105" s="136">
        <v>0.0</v>
      </c>
      <c r="Q105" s="136">
        <v>0.0</v>
      </c>
      <c r="R105" s="136">
        <v>0.0</v>
      </c>
      <c r="S105" s="136">
        <v>0.0</v>
      </c>
      <c r="T105" s="136">
        <v>0.0</v>
      </c>
      <c r="U105" s="136">
        <v>0.0</v>
      </c>
      <c r="V105" s="136">
        <v>0.0</v>
      </c>
      <c r="W105" s="136">
        <v>0.0</v>
      </c>
      <c r="X105" s="136">
        <v>0.0</v>
      </c>
      <c r="Y105" s="137">
        <v>0.0</v>
      </c>
      <c r="Z105" s="136">
        <v>0.0</v>
      </c>
      <c r="AA105" s="136">
        <v>0.0</v>
      </c>
      <c r="AB105" s="136">
        <v>0.0</v>
      </c>
      <c r="AC105" s="136">
        <v>0.0</v>
      </c>
      <c r="AD105" s="136">
        <v>0.0</v>
      </c>
      <c r="AE105" s="136">
        <v>0.0</v>
      </c>
      <c r="AF105" s="136">
        <v>0.0</v>
      </c>
      <c r="AG105" s="136">
        <v>0.0</v>
      </c>
      <c r="AH105" s="136">
        <v>0.0</v>
      </c>
      <c r="AI105" s="136">
        <v>0.0</v>
      </c>
      <c r="AJ105" s="136">
        <v>0.0</v>
      </c>
      <c r="AK105" s="137">
        <v>0.0</v>
      </c>
      <c r="AL105" s="136">
        <v>0.0</v>
      </c>
      <c r="AM105" s="136">
        <v>0.0</v>
      </c>
      <c r="AN105" s="136">
        <v>0.0</v>
      </c>
      <c r="AO105" s="136">
        <v>0.0</v>
      </c>
      <c r="AP105" s="136">
        <v>0.0</v>
      </c>
      <c r="AQ105" s="136">
        <v>0.0</v>
      </c>
      <c r="AR105" s="136">
        <v>0.0</v>
      </c>
      <c r="AS105" s="136">
        <v>0.0</v>
      </c>
      <c r="AT105" s="136">
        <v>0.0</v>
      </c>
      <c r="AU105" s="136">
        <v>0.0</v>
      </c>
      <c r="AV105" s="136">
        <v>0.0</v>
      </c>
      <c r="AW105" s="137">
        <v>0.0</v>
      </c>
      <c r="AX105" s="1"/>
      <c r="AY105" s="138">
        <f t="shared" si="1"/>
        <v>0</v>
      </c>
      <c r="AZ105" s="137">
        <f t="shared" si="2"/>
        <v>0</v>
      </c>
      <c r="BA105" s="138">
        <f t="shared" si="3"/>
        <v>0</v>
      </c>
      <c r="BB105" s="137">
        <f t="shared" si="4"/>
        <v>0</v>
      </c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</row>
    <row r="106" ht="12.75" hidden="1" customHeight="1">
      <c r="A106" s="135" t="str">
        <f>'Product Landed Costs (3PL)'!A104</f>
        <v/>
      </c>
      <c r="B106" s="136">
        <v>0.0</v>
      </c>
      <c r="C106" s="136">
        <v>0.0</v>
      </c>
      <c r="D106" s="136">
        <v>0.0</v>
      </c>
      <c r="E106" s="136">
        <v>0.0</v>
      </c>
      <c r="F106" s="136">
        <v>0.0</v>
      </c>
      <c r="G106" s="136">
        <v>0.0</v>
      </c>
      <c r="H106" s="136">
        <v>0.0</v>
      </c>
      <c r="I106" s="136">
        <v>0.0</v>
      </c>
      <c r="J106" s="136">
        <v>0.0</v>
      </c>
      <c r="K106" s="136">
        <v>0.0</v>
      </c>
      <c r="L106" s="136">
        <v>0.0</v>
      </c>
      <c r="M106" s="137">
        <v>0.0</v>
      </c>
      <c r="N106" s="136">
        <v>0.0</v>
      </c>
      <c r="O106" s="136">
        <v>0.0</v>
      </c>
      <c r="P106" s="136">
        <v>0.0</v>
      </c>
      <c r="Q106" s="136">
        <v>0.0</v>
      </c>
      <c r="R106" s="136">
        <v>0.0</v>
      </c>
      <c r="S106" s="136">
        <v>0.0</v>
      </c>
      <c r="T106" s="136">
        <v>0.0</v>
      </c>
      <c r="U106" s="136">
        <v>0.0</v>
      </c>
      <c r="V106" s="136">
        <v>0.0</v>
      </c>
      <c r="W106" s="136">
        <v>0.0</v>
      </c>
      <c r="X106" s="136">
        <v>0.0</v>
      </c>
      <c r="Y106" s="137">
        <v>0.0</v>
      </c>
      <c r="Z106" s="136">
        <v>0.0</v>
      </c>
      <c r="AA106" s="136">
        <v>0.0</v>
      </c>
      <c r="AB106" s="136">
        <v>0.0</v>
      </c>
      <c r="AC106" s="136">
        <v>0.0</v>
      </c>
      <c r="AD106" s="136">
        <v>0.0</v>
      </c>
      <c r="AE106" s="136">
        <v>0.0</v>
      </c>
      <c r="AF106" s="136">
        <v>0.0</v>
      </c>
      <c r="AG106" s="136">
        <v>0.0</v>
      </c>
      <c r="AH106" s="136">
        <v>0.0</v>
      </c>
      <c r="AI106" s="136">
        <v>0.0</v>
      </c>
      <c r="AJ106" s="136">
        <v>0.0</v>
      </c>
      <c r="AK106" s="137">
        <v>0.0</v>
      </c>
      <c r="AL106" s="136">
        <v>0.0</v>
      </c>
      <c r="AM106" s="136">
        <v>0.0</v>
      </c>
      <c r="AN106" s="136">
        <v>0.0</v>
      </c>
      <c r="AO106" s="136">
        <v>0.0</v>
      </c>
      <c r="AP106" s="136">
        <v>0.0</v>
      </c>
      <c r="AQ106" s="136">
        <v>0.0</v>
      </c>
      <c r="AR106" s="136">
        <v>0.0</v>
      </c>
      <c r="AS106" s="136">
        <v>0.0</v>
      </c>
      <c r="AT106" s="136">
        <v>0.0</v>
      </c>
      <c r="AU106" s="136">
        <v>0.0</v>
      </c>
      <c r="AV106" s="136">
        <v>0.0</v>
      </c>
      <c r="AW106" s="137">
        <v>0.0</v>
      </c>
      <c r="AX106" s="1"/>
      <c r="AY106" s="138">
        <f t="shared" si="1"/>
        <v>0</v>
      </c>
      <c r="AZ106" s="137">
        <f t="shared" si="2"/>
        <v>0</v>
      </c>
      <c r="BA106" s="138">
        <f t="shared" si="3"/>
        <v>0</v>
      </c>
      <c r="BB106" s="137">
        <f t="shared" si="4"/>
        <v>0</v>
      </c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</row>
    <row r="107" ht="12.75" customHeight="1">
      <c r="A107" s="139" t="s">
        <v>71</v>
      </c>
      <c r="B107" s="140">
        <f t="array" ref="B107">SUM(B7:INDEX(B:B,6+'Product Landed Costs (3PL)'!$B$1))</f>
        <v>0</v>
      </c>
      <c r="C107" s="140">
        <f t="array" ref="C107">SUM(C7:INDEX(C:C,6+'Product Landed Costs (3PL)'!$B$1))</f>
        <v>0</v>
      </c>
      <c r="D107" s="140">
        <f t="array" ref="D107">SUM(D7:INDEX(D:D,6+'Product Landed Costs (3PL)'!$B$1))</f>
        <v>0</v>
      </c>
      <c r="E107" s="140">
        <f t="array" ref="E107">SUM(E7:INDEX(E:E,6+'Product Landed Costs (3PL)'!$B$1))</f>
        <v>0</v>
      </c>
      <c r="F107" s="140">
        <f t="array" ref="F107">SUM(F7:INDEX(F:F,6+'Product Landed Costs (3PL)'!$B$1))</f>
        <v>0</v>
      </c>
      <c r="G107" s="140">
        <f t="array" ref="G107">SUM(G7:INDEX(G:G,6+'Product Landed Costs (3PL)'!$B$1))</f>
        <v>0</v>
      </c>
      <c r="H107" s="140">
        <f t="array" ref="H107">SUM(H7:INDEX(H:H,6+'Product Landed Costs (3PL)'!$B$1))</f>
        <v>0</v>
      </c>
      <c r="I107" s="140">
        <f t="array" ref="I107">SUM(I7:INDEX(I:I,6+'Product Landed Costs (3PL)'!$B$1))</f>
        <v>0</v>
      </c>
      <c r="J107" s="140">
        <f t="array" ref="J107">SUM(J7:INDEX(J:J,6+'Product Landed Costs (3PL)'!$B$1))</f>
        <v>0</v>
      </c>
      <c r="K107" s="140">
        <f t="array" ref="K107">SUM(K7:INDEX(K:K,6+'Product Landed Costs (3PL)'!$B$1))</f>
        <v>0</v>
      </c>
      <c r="L107" s="140">
        <f t="array" ref="L107">SUM(L7:INDEX(L:L,6+'Product Landed Costs (3PL)'!$B$1))</f>
        <v>0</v>
      </c>
      <c r="M107" s="141">
        <f t="array" ref="M107">SUM(M7:INDEX(M:M,6+'Product Landed Costs (3PL)'!$B$1))</f>
        <v>0</v>
      </c>
      <c r="N107" s="140">
        <f t="array" ref="N107">SUM(N7:INDEX(N:N,6+'Product Landed Costs (3PL)'!$B$1))</f>
        <v>0</v>
      </c>
      <c r="O107" s="140">
        <f t="array" ref="O107">SUM(O7:INDEX(O:O,6+'Product Landed Costs (3PL)'!$B$1))</f>
        <v>0</v>
      </c>
      <c r="P107" s="140">
        <f t="array" ref="P107">SUM(P7:INDEX(P:P,6+'Product Landed Costs (3PL)'!$B$1))</f>
        <v>0</v>
      </c>
      <c r="Q107" s="140">
        <f t="array" ref="Q107">SUM(Q7:INDEX(Q:Q,6+'Product Landed Costs (3PL)'!$B$1))</f>
        <v>0</v>
      </c>
      <c r="R107" s="140">
        <f t="array" ref="R107">SUM(R7:INDEX(R:R,6+'Product Landed Costs (3PL)'!$B$1))</f>
        <v>0</v>
      </c>
      <c r="S107" s="140">
        <f t="array" ref="S107">SUM(S7:INDEX(S:S,6+'Product Landed Costs (3PL)'!$B$1))</f>
        <v>0</v>
      </c>
      <c r="T107" s="140">
        <f t="array" ref="T107">SUM(T7:INDEX(T:T,6+'Product Landed Costs (3PL)'!$B$1))</f>
        <v>0</v>
      </c>
      <c r="U107" s="140">
        <f t="array" ref="U107">SUM(U7:INDEX(U:U,6+'Product Landed Costs (3PL)'!$B$1))</f>
        <v>0</v>
      </c>
      <c r="V107" s="140">
        <f t="array" ref="V107">SUM(V7:INDEX(V:V,6+'Product Landed Costs (3PL)'!$B$1))</f>
        <v>0</v>
      </c>
      <c r="W107" s="140">
        <f t="array" ref="W107">SUM(W7:INDEX(W:W,6+'Product Landed Costs (3PL)'!$B$1))</f>
        <v>0</v>
      </c>
      <c r="X107" s="140">
        <f t="array" ref="X107">SUM(X7:INDEX(X:X,6+'Product Landed Costs (3PL)'!$B$1))</f>
        <v>0</v>
      </c>
      <c r="Y107" s="141">
        <f t="array" ref="Y107">SUM(Y7:INDEX(Y:Y,6+'Product Landed Costs (3PL)'!$B$1))</f>
        <v>0</v>
      </c>
      <c r="Z107" s="140">
        <f t="array" ref="Z107">SUM(Z7:INDEX(Z:Z,6+'Product Landed Costs (3PL)'!$B$1))</f>
        <v>0</v>
      </c>
      <c r="AA107" s="140">
        <f t="array" ref="AA107">SUM(AA7:INDEX(AA:AA,6+'Product Landed Costs (3PL)'!$B$1))</f>
        <v>0</v>
      </c>
      <c r="AB107" s="140">
        <f t="array" ref="AB107">SUM(AB7:INDEX(AB:AB,6+'Product Landed Costs (3PL)'!$B$1))</f>
        <v>0</v>
      </c>
      <c r="AC107" s="140">
        <f t="array" ref="AC107">SUM(AC7:INDEX(AC:AC,6+'Product Landed Costs (3PL)'!$B$1))</f>
        <v>0</v>
      </c>
      <c r="AD107" s="140">
        <f t="array" ref="AD107">SUM(AD7:INDEX(AD:AD,6+'Product Landed Costs (3PL)'!$B$1))</f>
        <v>0</v>
      </c>
      <c r="AE107" s="140">
        <f t="array" ref="AE107">SUM(AE7:INDEX(AE:AE,6+'Product Landed Costs (3PL)'!$B$1))</f>
        <v>0</v>
      </c>
      <c r="AF107" s="140">
        <f t="array" ref="AF107">SUM(AF7:INDEX(AF:AF,6+'Product Landed Costs (3PL)'!$B$1))</f>
        <v>0</v>
      </c>
      <c r="AG107" s="140">
        <f t="array" ref="AG107">SUM(AG7:INDEX(AG:AG,6+'Product Landed Costs (3PL)'!$B$1))</f>
        <v>0</v>
      </c>
      <c r="AH107" s="140">
        <f t="array" ref="AH107">SUM(AH7:INDEX(AH:AH,6+'Product Landed Costs (3PL)'!$B$1))</f>
        <v>0</v>
      </c>
      <c r="AI107" s="140">
        <f t="array" ref="AI107">SUM(AI7:INDEX(AI:AI,6+'Product Landed Costs (3PL)'!$B$1))</f>
        <v>0</v>
      </c>
      <c r="AJ107" s="140">
        <f t="array" ref="AJ107">SUM(AJ7:INDEX(AJ:AJ,6+'Product Landed Costs (3PL)'!$B$1))</f>
        <v>0</v>
      </c>
      <c r="AK107" s="141">
        <f t="array" ref="AK107">SUM(AK7:INDEX(AK:AK,6+'Product Landed Costs (3PL)'!$B$1))</f>
        <v>0</v>
      </c>
      <c r="AL107" s="140">
        <f t="array" ref="AL107">SUM(AL7:INDEX(AL:AL,6+'Product Landed Costs (3PL)'!$B$1))</f>
        <v>0</v>
      </c>
      <c r="AM107" s="140">
        <f t="array" ref="AM107">SUM(AM7:INDEX(AM:AM,6+'Product Landed Costs (3PL)'!$B$1))</f>
        <v>0</v>
      </c>
      <c r="AN107" s="140">
        <f t="array" ref="AN107">SUM(AN7:INDEX(AN:AN,6+'Product Landed Costs (3PL)'!$B$1))</f>
        <v>0</v>
      </c>
      <c r="AO107" s="140">
        <f t="array" ref="AO107">SUM(AO7:INDEX(AO:AO,6+'Product Landed Costs (3PL)'!$B$1))</f>
        <v>0</v>
      </c>
      <c r="AP107" s="140">
        <f t="array" ref="AP107">SUM(AP7:INDEX(AP:AP,6+'Product Landed Costs (3PL)'!$B$1))</f>
        <v>0</v>
      </c>
      <c r="AQ107" s="140">
        <f t="array" ref="AQ107">SUM(AQ7:INDEX(AQ:AQ,6+'Product Landed Costs (3PL)'!$B$1))</f>
        <v>0</v>
      </c>
      <c r="AR107" s="140">
        <f t="array" ref="AR107">SUM(AR7:INDEX(AR:AR,6+'Product Landed Costs (3PL)'!$B$1))</f>
        <v>0</v>
      </c>
      <c r="AS107" s="140">
        <f t="array" ref="AS107">SUM(AS7:INDEX(AS:AS,6+'Product Landed Costs (3PL)'!$B$1))</f>
        <v>0</v>
      </c>
      <c r="AT107" s="140">
        <f t="array" ref="AT107">SUM(AT7:INDEX(AT:AT,6+'Product Landed Costs (3PL)'!$B$1))</f>
        <v>0</v>
      </c>
      <c r="AU107" s="140">
        <f t="array" ref="AU107">SUM(AU7:INDEX(AU:AU,6+'Product Landed Costs (3PL)'!$B$1))</f>
        <v>0</v>
      </c>
      <c r="AV107" s="140">
        <f t="array" ref="AV107">SUM(AV7:INDEX(AV:AV,6+'Product Landed Costs (3PL)'!$B$1))</f>
        <v>0</v>
      </c>
      <c r="AW107" s="141">
        <f t="array" ref="AW107">SUM(AW7:INDEX(AW:AW,6+'Product Landed Costs (3PL)'!$B$1))</f>
        <v>0</v>
      </c>
      <c r="AX107" s="1"/>
      <c r="AY107" s="142">
        <f t="shared" si="1"/>
        <v>0</v>
      </c>
      <c r="AZ107" s="143">
        <f t="shared" si="2"/>
        <v>0</v>
      </c>
      <c r="BA107" s="142">
        <f t="shared" si="3"/>
        <v>0</v>
      </c>
      <c r="BB107" s="143">
        <f t="shared" si="4"/>
        <v>0</v>
      </c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</row>
    <row r="108" ht="12.75" customHeight="1">
      <c r="A108" s="144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45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8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45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8"/>
      <c r="AX108" s="1"/>
      <c r="AY108" s="146"/>
      <c r="AZ108" s="147"/>
      <c r="BA108" s="146"/>
      <c r="BB108" s="147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</row>
    <row r="109" ht="12.75" customHeight="1">
      <c r="A109" s="144" t="s">
        <v>5</v>
      </c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45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8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45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8"/>
      <c r="AX109" s="1"/>
      <c r="AY109" s="146"/>
      <c r="AZ109" s="147"/>
      <c r="BA109" s="146"/>
      <c r="BB109" s="147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</row>
    <row r="110" ht="12.75" customHeight="1">
      <c r="A110" s="18" t="s">
        <v>72</v>
      </c>
      <c r="B110" s="54">
        <v>0.0</v>
      </c>
      <c r="C110" s="54">
        <v>0.0</v>
      </c>
      <c r="D110" s="54">
        <v>0.0</v>
      </c>
      <c r="E110" s="54">
        <v>0.0</v>
      </c>
      <c r="F110" s="54">
        <v>0.0</v>
      </c>
      <c r="G110" s="54">
        <v>0.0</v>
      </c>
      <c r="H110" s="54">
        <v>0.0</v>
      </c>
      <c r="I110" s="54">
        <v>0.0</v>
      </c>
      <c r="J110" s="54">
        <v>0.0</v>
      </c>
      <c r="K110" s="54">
        <v>0.0</v>
      </c>
      <c r="L110" s="54">
        <v>0.0</v>
      </c>
      <c r="M110" s="54">
        <v>0.0</v>
      </c>
      <c r="N110" s="53">
        <v>0.0</v>
      </c>
      <c r="O110" s="54">
        <v>0.0</v>
      </c>
      <c r="P110" s="54">
        <v>0.0</v>
      </c>
      <c r="Q110" s="54">
        <v>0.0</v>
      </c>
      <c r="R110" s="54">
        <v>0.0</v>
      </c>
      <c r="S110" s="54">
        <v>0.0</v>
      </c>
      <c r="T110" s="54">
        <v>0.0</v>
      </c>
      <c r="U110" s="54">
        <v>0.0</v>
      </c>
      <c r="V110" s="54">
        <v>0.0</v>
      </c>
      <c r="W110" s="54">
        <v>0.0</v>
      </c>
      <c r="X110" s="54">
        <v>0.0</v>
      </c>
      <c r="Y110" s="56">
        <v>0.0</v>
      </c>
      <c r="Z110" s="54">
        <v>0.0</v>
      </c>
      <c r="AA110" s="54">
        <v>0.0</v>
      </c>
      <c r="AB110" s="54">
        <v>0.0</v>
      </c>
      <c r="AC110" s="54">
        <v>0.0</v>
      </c>
      <c r="AD110" s="54">
        <v>0.0</v>
      </c>
      <c r="AE110" s="54">
        <v>0.0</v>
      </c>
      <c r="AF110" s="54">
        <v>0.0</v>
      </c>
      <c r="AG110" s="54">
        <v>0.0</v>
      </c>
      <c r="AH110" s="54">
        <v>0.0</v>
      </c>
      <c r="AI110" s="54">
        <v>0.0</v>
      </c>
      <c r="AJ110" s="54">
        <v>0.0</v>
      </c>
      <c r="AK110" s="54">
        <v>0.0</v>
      </c>
      <c r="AL110" s="53">
        <v>0.0</v>
      </c>
      <c r="AM110" s="54">
        <v>0.0</v>
      </c>
      <c r="AN110" s="54">
        <v>0.0</v>
      </c>
      <c r="AO110" s="54">
        <v>0.0</v>
      </c>
      <c r="AP110" s="54">
        <v>0.0</v>
      </c>
      <c r="AQ110" s="54">
        <v>0.0</v>
      </c>
      <c r="AR110" s="54">
        <v>0.0</v>
      </c>
      <c r="AS110" s="54">
        <v>0.0</v>
      </c>
      <c r="AT110" s="54">
        <v>0.0</v>
      </c>
      <c r="AU110" s="54">
        <v>0.0</v>
      </c>
      <c r="AV110" s="54">
        <v>0.0</v>
      </c>
      <c r="AW110" s="56">
        <v>0.0</v>
      </c>
      <c r="AX110" s="1"/>
      <c r="AY110" s="148">
        <f t="shared" ref="AY110:AY117" si="5">SUM(B110:M110)</f>
        <v>0</v>
      </c>
      <c r="AZ110" s="56">
        <f t="shared" ref="AZ110:AZ117" si="6">SUM(N110:Y110)</f>
        <v>0</v>
      </c>
      <c r="BA110" s="148">
        <f t="shared" ref="BA110:BA117" si="7">SUM(Z110:AK110)</f>
        <v>0</v>
      </c>
      <c r="BB110" s="56">
        <f t="shared" ref="BB110:BB117" si="8">SUM(AL110:AW110)</f>
        <v>0</v>
      </c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</row>
    <row r="111" ht="12.75" customHeight="1">
      <c r="A111" s="18" t="s">
        <v>7</v>
      </c>
      <c r="B111" s="54">
        <v>0.0</v>
      </c>
      <c r="C111" s="54">
        <v>0.0</v>
      </c>
      <c r="D111" s="54">
        <v>0.0</v>
      </c>
      <c r="E111" s="54">
        <v>0.0</v>
      </c>
      <c r="F111" s="54">
        <v>0.0</v>
      </c>
      <c r="G111" s="54">
        <v>0.0</v>
      </c>
      <c r="H111" s="54">
        <v>0.0</v>
      </c>
      <c r="I111" s="54">
        <v>0.0</v>
      </c>
      <c r="J111" s="54">
        <v>0.0</v>
      </c>
      <c r="K111" s="54">
        <v>0.0</v>
      </c>
      <c r="L111" s="54">
        <v>0.0</v>
      </c>
      <c r="M111" s="54">
        <v>0.0</v>
      </c>
      <c r="N111" s="53">
        <v>0.0</v>
      </c>
      <c r="O111" s="54">
        <v>0.0</v>
      </c>
      <c r="P111" s="54">
        <v>0.0</v>
      </c>
      <c r="Q111" s="54">
        <v>0.0</v>
      </c>
      <c r="R111" s="54">
        <v>0.0</v>
      </c>
      <c r="S111" s="54">
        <v>0.0</v>
      </c>
      <c r="T111" s="54">
        <v>0.0</v>
      </c>
      <c r="U111" s="54">
        <v>0.0</v>
      </c>
      <c r="V111" s="54">
        <v>0.0</v>
      </c>
      <c r="W111" s="54">
        <v>0.0</v>
      </c>
      <c r="X111" s="54">
        <v>0.0</v>
      </c>
      <c r="Y111" s="56">
        <v>0.0</v>
      </c>
      <c r="Z111" s="54">
        <v>0.0</v>
      </c>
      <c r="AA111" s="54">
        <v>0.0</v>
      </c>
      <c r="AB111" s="54">
        <v>0.0</v>
      </c>
      <c r="AC111" s="54">
        <v>0.0</v>
      </c>
      <c r="AD111" s="54">
        <v>0.0</v>
      </c>
      <c r="AE111" s="54">
        <v>0.0</v>
      </c>
      <c r="AF111" s="54">
        <v>0.0</v>
      </c>
      <c r="AG111" s="54">
        <v>0.0</v>
      </c>
      <c r="AH111" s="54">
        <v>0.0</v>
      </c>
      <c r="AI111" s="54">
        <v>0.0</v>
      </c>
      <c r="AJ111" s="54">
        <v>0.0</v>
      </c>
      <c r="AK111" s="54">
        <v>0.0</v>
      </c>
      <c r="AL111" s="53">
        <v>0.0</v>
      </c>
      <c r="AM111" s="54">
        <v>0.0</v>
      </c>
      <c r="AN111" s="54">
        <v>0.0</v>
      </c>
      <c r="AO111" s="54">
        <v>0.0</v>
      </c>
      <c r="AP111" s="54">
        <v>0.0</v>
      </c>
      <c r="AQ111" s="54">
        <v>0.0</v>
      </c>
      <c r="AR111" s="54">
        <v>0.0</v>
      </c>
      <c r="AS111" s="54">
        <v>0.0</v>
      </c>
      <c r="AT111" s="54">
        <v>0.0</v>
      </c>
      <c r="AU111" s="54">
        <v>0.0</v>
      </c>
      <c r="AV111" s="54">
        <v>0.0</v>
      </c>
      <c r="AW111" s="56">
        <v>0.0</v>
      </c>
      <c r="AX111" s="1"/>
      <c r="AY111" s="148">
        <f t="shared" si="5"/>
        <v>0</v>
      </c>
      <c r="AZ111" s="56">
        <f t="shared" si="6"/>
        <v>0</v>
      </c>
      <c r="BA111" s="148">
        <f t="shared" si="7"/>
        <v>0</v>
      </c>
      <c r="BB111" s="56">
        <f t="shared" si="8"/>
        <v>0</v>
      </c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</row>
    <row r="112" ht="12.75" customHeight="1">
      <c r="A112" s="18" t="s">
        <v>8</v>
      </c>
      <c r="B112" s="54">
        <v>0.0</v>
      </c>
      <c r="C112" s="54">
        <v>0.0</v>
      </c>
      <c r="D112" s="54">
        <v>0.0</v>
      </c>
      <c r="E112" s="54">
        <v>0.0</v>
      </c>
      <c r="F112" s="54">
        <v>0.0</v>
      </c>
      <c r="G112" s="54">
        <v>0.0</v>
      </c>
      <c r="H112" s="54">
        <v>0.0</v>
      </c>
      <c r="I112" s="54">
        <v>0.0</v>
      </c>
      <c r="J112" s="54">
        <v>0.0</v>
      </c>
      <c r="K112" s="54">
        <v>0.0</v>
      </c>
      <c r="L112" s="54">
        <v>0.0</v>
      </c>
      <c r="M112" s="54">
        <v>0.0</v>
      </c>
      <c r="N112" s="53">
        <v>0.0</v>
      </c>
      <c r="O112" s="54">
        <v>0.0</v>
      </c>
      <c r="P112" s="54">
        <v>0.0</v>
      </c>
      <c r="Q112" s="54">
        <v>0.0</v>
      </c>
      <c r="R112" s="54">
        <v>0.0</v>
      </c>
      <c r="S112" s="54">
        <v>0.0</v>
      </c>
      <c r="T112" s="54">
        <v>0.0</v>
      </c>
      <c r="U112" s="54">
        <v>0.0</v>
      </c>
      <c r="V112" s="54">
        <v>0.0</v>
      </c>
      <c r="W112" s="54">
        <v>0.0</v>
      </c>
      <c r="X112" s="54">
        <v>0.0</v>
      </c>
      <c r="Y112" s="56">
        <v>0.0</v>
      </c>
      <c r="Z112" s="54">
        <v>0.0</v>
      </c>
      <c r="AA112" s="54">
        <v>0.0</v>
      </c>
      <c r="AB112" s="54">
        <v>0.0</v>
      </c>
      <c r="AC112" s="54">
        <v>0.0</v>
      </c>
      <c r="AD112" s="54">
        <v>0.0</v>
      </c>
      <c r="AE112" s="54">
        <v>0.0</v>
      </c>
      <c r="AF112" s="54">
        <v>0.0</v>
      </c>
      <c r="AG112" s="54">
        <v>0.0</v>
      </c>
      <c r="AH112" s="54">
        <v>0.0</v>
      </c>
      <c r="AI112" s="54">
        <v>0.0</v>
      </c>
      <c r="AJ112" s="54">
        <v>0.0</v>
      </c>
      <c r="AK112" s="54">
        <v>0.0</v>
      </c>
      <c r="AL112" s="53">
        <v>0.0</v>
      </c>
      <c r="AM112" s="54">
        <v>0.0</v>
      </c>
      <c r="AN112" s="54">
        <v>0.0</v>
      </c>
      <c r="AO112" s="54">
        <v>0.0</v>
      </c>
      <c r="AP112" s="54">
        <v>0.0</v>
      </c>
      <c r="AQ112" s="54">
        <v>0.0</v>
      </c>
      <c r="AR112" s="54">
        <v>0.0</v>
      </c>
      <c r="AS112" s="54">
        <v>0.0</v>
      </c>
      <c r="AT112" s="54">
        <v>0.0</v>
      </c>
      <c r="AU112" s="54">
        <v>0.0</v>
      </c>
      <c r="AV112" s="54">
        <v>0.0</v>
      </c>
      <c r="AW112" s="56">
        <v>0.0</v>
      </c>
      <c r="AX112" s="1"/>
      <c r="AY112" s="148">
        <f t="shared" si="5"/>
        <v>0</v>
      </c>
      <c r="AZ112" s="56">
        <f t="shared" si="6"/>
        <v>0</v>
      </c>
      <c r="BA112" s="148">
        <f t="shared" si="7"/>
        <v>0</v>
      </c>
      <c r="BB112" s="56">
        <f t="shared" si="8"/>
        <v>0</v>
      </c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</row>
    <row r="113" ht="12.75" customHeight="1">
      <c r="A113" s="18" t="s">
        <v>9</v>
      </c>
      <c r="B113" s="54">
        <v>0.0</v>
      </c>
      <c r="C113" s="54">
        <v>0.0</v>
      </c>
      <c r="D113" s="54">
        <v>0.0</v>
      </c>
      <c r="E113" s="54">
        <v>0.0</v>
      </c>
      <c r="F113" s="54">
        <v>0.0</v>
      </c>
      <c r="G113" s="54">
        <v>0.0</v>
      </c>
      <c r="H113" s="54">
        <v>0.0</v>
      </c>
      <c r="I113" s="54">
        <v>0.0</v>
      </c>
      <c r="J113" s="54">
        <v>0.0</v>
      </c>
      <c r="K113" s="54">
        <v>0.0</v>
      </c>
      <c r="L113" s="54">
        <v>0.0</v>
      </c>
      <c r="M113" s="54">
        <v>0.0</v>
      </c>
      <c r="N113" s="53">
        <v>0.0</v>
      </c>
      <c r="O113" s="54">
        <v>0.0</v>
      </c>
      <c r="P113" s="54">
        <v>0.0</v>
      </c>
      <c r="Q113" s="54">
        <v>0.0</v>
      </c>
      <c r="R113" s="54">
        <v>0.0</v>
      </c>
      <c r="S113" s="54">
        <v>0.0</v>
      </c>
      <c r="T113" s="54">
        <v>0.0</v>
      </c>
      <c r="U113" s="54">
        <v>0.0</v>
      </c>
      <c r="V113" s="54">
        <v>0.0</v>
      </c>
      <c r="W113" s="54">
        <v>0.0</v>
      </c>
      <c r="X113" s="54">
        <v>0.0</v>
      </c>
      <c r="Y113" s="56">
        <v>0.0</v>
      </c>
      <c r="Z113" s="54">
        <v>0.0</v>
      </c>
      <c r="AA113" s="54">
        <v>0.0</v>
      </c>
      <c r="AB113" s="54">
        <v>0.0</v>
      </c>
      <c r="AC113" s="54">
        <v>0.0</v>
      </c>
      <c r="AD113" s="54">
        <v>0.0</v>
      </c>
      <c r="AE113" s="54">
        <v>0.0</v>
      </c>
      <c r="AF113" s="54">
        <v>0.0</v>
      </c>
      <c r="AG113" s="54">
        <v>0.0</v>
      </c>
      <c r="AH113" s="54">
        <v>0.0</v>
      </c>
      <c r="AI113" s="54">
        <v>0.0</v>
      </c>
      <c r="AJ113" s="54">
        <v>0.0</v>
      </c>
      <c r="AK113" s="54">
        <v>0.0</v>
      </c>
      <c r="AL113" s="53">
        <v>0.0</v>
      </c>
      <c r="AM113" s="54">
        <v>0.0</v>
      </c>
      <c r="AN113" s="54">
        <v>0.0</v>
      </c>
      <c r="AO113" s="54">
        <v>0.0</v>
      </c>
      <c r="AP113" s="54">
        <v>0.0</v>
      </c>
      <c r="AQ113" s="54">
        <v>0.0</v>
      </c>
      <c r="AR113" s="54">
        <v>0.0</v>
      </c>
      <c r="AS113" s="54">
        <v>0.0</v>
      </c>
      <c r="AT113" s="54">
        <v>0.0</v>
      </c>
      <c r="AU113" s="54">
        <v>0.0</v>
      </c>
      <c r="AV113" s="54">
        <v>0.0</v>
      </c>
      <c r="AW113" s="56">
        <v>0.0</v>
      </c>
      <c r="AX113" s="1"/>
      <c r="AY113" s="148">
        <f t="shared" si="5"/>
        <v>0</v>
      </c>
      <c r="AZ113" s="56">
        <f t="shared" si="6"/>
        <v>0</v>
      </c>
      <c r="BA113" s="148">
        <f t="shared" si="7"/>
        <v>0</v>
      </c>
      <c r="BB113" s="56">
        <f t="shared" si="8"/>
        <v>0</v>
      </c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</row>
    <row r="114" ht="12.75" customHeight="1">
      <c r="A114" s="18" t="s">
        <v>73</v>
      </c>
      <c r="B114" s="54">
        <v>0.0</v>
      </c>
      <c r="C114" s="54">
        <v>0.0</v>
      </c>
      <c r="D114" s="54">
        <v>0.0</v>
      </c>
      <c r="E114" s="54">
        <v>0.0</v>
      </c>
      <c r="F114" s="54">
        <v>0.0</v>
      </c>
      <c r="G114" s="54">
        <v>0.0</v>
      </c>
      <c r="H114" s="54">
        <v>0.0</v>
      </c>
      <c r="I114" s="54">
        <v>0.0</v>
      </c>
      <c r="J114" s="54">
        <v>0.0</v>
      </c>
      <c r="K114" s="54">
        <v>0.0</v>
      </c>
      <c r="L114" s="54">
        <v>0.0</v>
      </c>
      <c r="M114" s="54">
        <v>0.0</v>
      </c>
      <c r="N114" s="53">
        <v>0.0</v>
      </c>
      <c r="O114" s="54">
        <v>0.0</v>
      </c>
      <c r="P114" s="54">
        <v>0.0</v>
      </c>
      <c r="Q114" s="54">
        <v>0.0</v>
      </c>
      <c r="R114" s="54">
        <v>0.0</v>
      </c>
      <c r="S114" s="54">
        <v>0.0</v>
      </c>
      <c r="T114" s="54">
        <v>0.0</v>
      </c>
      <c r="U114" s="54">
        <v>0.0</v>
      </c>
      <c r="V114" s="54">
        <v>0.0</v>
      </c>
      <c r="W114" s="54">
        <v>0.0</v>
      </c>
      <c r="X114" s="54">
        <v>0.0</v>
      </c>
      <c r="Y114" s="56">
        <v>0.0</v>
      </c>
      <c r="Z114" s="54">
        <v>0.0</v>
      </c>
      <c r="AA114" s="54">
        <v>0.0</v>
      </c>
      <c r="AB114" s="54">
        <v>0.0</v>
      </c>
      <c r="AC114" s="54">
        <v>0.0</v>
      </c>
      <c r="AD114" s="54">
        <v>0.0</v>
      </c>
      <c r="AE114" s="54">
        <v>0.0</v>
      </c>
      <c r="AF114" s="54">
        <v>0.0</v>
      </c>
      <c r="AG114" s="54">
        <v>0.0</v>
      </c>
      <c r="AH114" s="54">
        <v>0.0</v>
      </c>
      <c r="AI114" s="54">
        <v>0.0</v>
      </c>
      <c r="AJ114" s="54">
        <v>0.0</v>
      </c>
      <c r="AK114" s="54">
        <v>0.0</v>
      </c>
      <c r="AL114" s="53">
        <v>0.0</v>
      </c>
      <c r="AM114" s="54">
        <v>0.0</v>
      </c>
      <c r="AN114" s="54">
        <v>0.0</v>
      </c>
      <c r="AO114" s="54">
        <v>0.0</v>
      </c>
      <c r="AP114" s="54">
        <v>0.0</v>
      </c>
      <c r="AQ114" s="54">
        <v>0.0</v>
      </c>
      <c r="AR114" s="54">
        <v>0.0</v>
      </c>
      <c r="AS114" s="54">
        <v>0.0</v>
      </c>
      <c r="AT114" s="54">
        <v>0.0</v>
      </c>
      <c r="AU114" s="54">
        <v>0.0</v>
      </c>
      <c r="AV114" s="54">
        <v>0.0</v>
      </c>
      <c r="AW114" s="56">
        <v>0.0</v>
      </c>
      <c r="AX114" s="1"/>
      <c r="AY114" s="148">
        <f t="shared" si="5"/>
        <v>0</v>
      </c>
      <c r="AZ114" s="56">
        <f t="shared" si="6"/>
        <v>0</v>
      </c>
      <c r="BA114" s="148">
        <f t="shared" si="7"/>
        <v>0</v>
      </c>
      <c r="BB114" s="56">
        <f t="shared" si="8"/>
        <v>0</v>
      </c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</row>
    <row r="115" ht="12.75" customHeight="1">
      <c r="A115" s="17" t="s">
        <v>74</v>
      </c>
      <c r="B115" s="54">
        <v>0.0</v>
      </c>
      <c r="C115" s="54">
        <v>0.0</v>
      </c>
      <c r="D115" s="54">
        <v>0.0</v>
      </c>
      <c r="E115" s="54">
        <v>0.0</v>
      </c>
      <c r="F115" s="54">
        <v>0.0</v>
      </c>
      <c r="G115" s="54">
        <v>0.0</v>
      </c>
      <c r="H115" s="54">
        <v>0.0</v>
      </c>
      <c r="I115" s="54">
        <v>0.0</v>
      </c>
      <c r="J115" s="54">
        <v>0.0</v>
      </c>
      <c r="K115" s="54">
        <v>0.0</v>
      </c>
      <c r="L115" s="54">
        <v>0.0</v>
      </c>
      <c r="M115" s="54">
        <v>0.0</v>
      </c>
      <c r="N115" s="53">
        <v>0.0</v>
      </c>
      <c r="O115" s="54">
        <v>0.0</v>
      </c>
      <c r="P115" s="54">
        <v>0.0</v>
      </c>
      <c r="Q115" s="54">
        <v>0.0</v>
      </c>
      <c r="R115" s="54">
        <v>0.0</v>
      </c>
      <c r="S115" s="54">
        <v>0.0</v>
      </c>
      <c r="T115" s="54">
        <v>0.0</v>
      </c>
      <c r="U115" s="54">
        <v>0.0</v>
      </c>
      <c r="V115" s="54">
        <v>0.0</v>
      </c>
      <c r="W115" s="54">
        <v>0.0</v>
      </c>
      <c r="X115" s="54">
        <v>0.0</v>
      </c>
      <c r="Y115" s="56">
        <v>0.0</v>
      </c>
      <c r="Z115" s="54">
        <v>0.0</v>
      </c>
      <c r="AA115" s="54">
        <v>0.0</v>
      </c>
      <c r="AB115" s="54">
        <v>0.0</v>
      </c>
      <c r="AC115" s="54">
        <v>0.0</v>
      </c>
      <c r="AD115" s="54">
        <v>0.0</v>
      </c>
      <c r="AE115" s="54">
        <v>0.0</v>
      </c>
      <c r="AF115" s="54">
        <v>0.0</v>
      </c>
      <c r="AG115" s="54">
        <v>0.0</v>
      </c>
      <c r="AH115" s="54">
        <v>0.0</v>
      </c>
      <c r="AI115" s="54">
        <v>0.0</v>
      </c>
      <c r="AJ115" s="54">
        <v>0.0</v>
      </c>
      <c r="AK115" s="54">
        <v>0.0</v>
      </c>
      <c r="AL115" s="53">
        <v>0.0</v>
      </c>
      <c r="AM115" s="54">
        <v>0.0</v>
      </c>
      <c r="AN115" s="54">
        <v>0.0</v>
      </c>
      <c r="AO115" s="54">
        <v>0.0</v>
      </c>
      <c r="AP115" s="54">
        <v>0.0</v>
      </c>
      <c r="AQ115" s="54">
        <v>0.0</v>
      </c>
      <c r="AR115" s="54">
        <v>0.0</v>
      </c>
      <c r="AS115" s="54">
        <v>0.0</v>
      </c>
      <c r="AT115" s="54">
        <v>0.0</v>
      </c>
      <c r="AU115" s="54">
        <v>0.0</v>
      </c>
      <c r="AV115" s="54">
        <v>0.0</v>
      </c>
      <c r="AW115" s="56">
        <v>0.0</v>
      </c>
      <c r="AX115" s="1"/>
      <c r="AY115" s="148">
        <f t="shared" si="5"/>
        <v>0</v>
      </c>
      <c r="AZ115" s="56">
        <f t="shared" si="6"/>
        <v>0</v>
      </c>
      <c r="BA115" s="148">
        <f t="shared" si="7"/>
        <v>0</v>
      </c>
      <c r="BB115" s="56">
        <f t="shared" si="8"/>
        <v>0</v>
      </c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</row>
    <row r="116" ht="15.75" customHeight="1">
      <c r="A116" s="17" t="s">
        <v>75</v>
      </c>
      <c r="B116" s="54">
        <v>0.0</v>
      </c>
      <c r="C116" s="54">
        <v>0.0</v>
      </c>
      <c r="D116" s="54">
        <v>0.0</v>
      </c>
      <c r="E116" s="54">
        <v>0.0</v>
      </c>
      <c r="F116" s="54">
        <v>0.0</v>
      </c>
      <c r="G116" s="54">
        <v>0.0</v>
      </c>
      <c r="H116" s="54">
        <v>0.0</v>
      </c>
      <c r="I116" s="54">
        <v>0.0</v>
      </c>
      <c r="J116" s="54">
        <v>0.0</v>
      </c>
      <c r="K116" s="54">
        <v>0.0</v>
      </c>
      <c r="L116" s="54">
        <v>0.0</v>
      </c>
      <c r="M116" s="54">
        <v>0.0</v>
      </c>
      <c r="N116" s="53">
        <v>0.0</v>
      </c>
      <c r="O116" s="54">
        <v>0.0</v>
      </c>
      <c r="P116" s="54">
        <v>0.0</v>
      </c>
      <c r="Q116" s="54">
        <v>0.0</v>
      </c>
      <c r="R116" s="54">
        <v>0.0</v>
      </c>
      <c r="S116" s="54">
        <v>0.0</v>
      </c>
      <c r="T116" s="54">
        <v>0.0</v>
      </c>
      <c r="U116" s="54">
        <v>0.0</v>
      </c>
      <c r="V116" s="54">
        <v>0.0</v>
      </c>
      <c r="W116" s="54">
        <v>0.0</v>
      </c>
      <c r="X116" s="54">
        <v>0.0</v>
      </c>
      <c r="Y116" s="56">
        <v>0.0</v>
      </c>
      <c r="Z116" s="54">
        <v>0.0</v>
      </c>
      <c r="AA116" s="54">
        <v>0.0</v>
      </c>
      <c r="AB116" s="54">
        <v>0.0</v>
      </c>
      <c r="AC116" s="54">
        <v>0.0</v>
      </c>
      <c r="AD116" s="54">
        <v>0.0</v>
      </c>
      <c r="AE116" s="54">
        <v>0.0</v>
      </c>
      <c r="AF116" s="54">
        <v>0.0</v>
      </c>
      <c r="AG116" s="54">
        <v>0.0</v>
      </c>
      <c r="AH116" s="54">
        <v>0.0</v>
      </c>
      <c r="AI116" s="54">
        <v>0.0</v>
      </c>
      <c r="AJ116" s="54">
        <v>0.0</v>
      </c>
      <c r="AK116" s="54">
        <v>0.0</v>
      </c>
      <c r="AL116" s="53">
        <v>0.0</v>
      </c>
      <c r="AM116" s="54">
        <v>0.0</v>
      </c>
      <c r="AN116" s="54">
        <v>0.0</v>
      </c>
      <c r="AO116" s="54">
        <v>0.0</v>
      </c>
      <c r="AP116" s="54">
        <v>0.0</v>
      </c>
      <c r="AQ116" s="54">
        <v>0.0</v>
      </c>
      <c r="AR116" s="54">
        <v>0.0</v>
      </c>
      <c r="AS116" s="54">
        <v>0.0</v>
      </c>
      <c r="AT116" s="54">
        <v>0.0</v>
      </c>
      <c r="AU116" s="54">
        <v>0.0</v>
      </c>
      <c r="AV116" s="54">
        <v>0.0</v>
      </c>
      <c r="AW116" s="56">
        <v>0.0</v>
      </c>
      <c r="AX116" s="1"/>
      <c r="AY116" s="148">
        <f t="shared" si="5"/>
        <v>0</v>
      </c>
      <c r="AZ116" s="56">
        <f t="shared" si="6"/>
        <v>0</v>
      </c>
      <c r="BA116" s="148">
        <f t="shared" si="7"/>
        <v>0</v>
      </c>
      <c r="BB116" s="56">
        <f t="shared" si="8"/>
        <v>0</v>
      </c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</row>
    <row r="117" ht="12.75" customHeight="1">
      <c r="A117" s="26" t="s">
        <v>13</v>
      </c>
      <c r="B117" s="149">
        <f t="shared" ref="B117:AW117" si="9">SUM(B110:B116)</f>
        <v>0</v>
      </c>
      <c r="C117" s="149">
        <f t="shared" si="9"/>
        <v>0</v>
      </c>
      <c r="D117" s="149">
        <f t="shared" si="9"/>
        <v>0</v>
      </c>
      <c r="E117" s="149">
        <f t="shared" si="9"/>
        <v>0</v>
      </c>
      <c r="F117" s="149">
        <f t="shared" si="9"/>
        <v>0</v>
      </c>
      <c r="G117" s="149">
        <f t="shared" si="9"/>
        <v>0</v>
      </c>
      <c r="H117" s="149">
        <f t="shared" si="9"/>
        <v>0</v>
      </c>
      <c r="I117" s="149">
        <f t="shared" si="9"/>
        <v>0</v>
      </c>
      <c r="J117" s="149">
        <f t="shared" si="9"/>
        <v>0</v>
      </c>
      <c r="K117" s="149">
        <f t="shared" si="9"/>
        <v>0</v>
      </c>
      <c r="L117" s="149">
        <f t="shared" si="9"/>
        <v>0</v>
      </c>
      <c r="M117" s="149">
        <f t="shared" si="9"/>
        <v>0</v>
      </c>
      <c r="N117" s="150">
        <f t="shared" si="9"/>
        <v>0</v>
      </c>
      <c r="O117" s="149">
        <f t="shared" si="9"/>
        <v>0</v>
      </c>
      <c r="P117" s="149">
        <f t="shared" si="9"/>
        <v>0</v>
      </c>
      <c r="Q117" s="149">
        <f t="shared" si="9"/>
        <v>0</v>
      </c>
      <c r="R117" s="149">
        <f t="shared" si="9"/>
        <v>0</v>
      </c>
      <c r="S117" s="149">
        <f t="shared" si="9"/>
        <v>0</v>
      </c>
      <c r="T117" s="149">
        <f t="shared" si="9"/>
        <v>0</v>
      </c>
      <c r="U117" s="149">
        <f t="shared" si="9"/>
        <v>0</v>
      </c>
      <c r="V117" s="149">
        <f t="shared" si="9"/>
        <v>0</v>
      </c>
      <c r="W117" s="149">
        <f t="shared" si="9"/>
        <v>0</v>
      </c>
      <c r="X117" s="149">
        <f t="shared" si="9"/>
        <v>0</v>
      </c>
      <c r="Y117" s="151">
        <f t="shared" si="9"/>
        <v>0</v>
      </c>
      <c r="Z117" s="149">
        <f t="shared" si="9"/>
        <v>0</v>
      </c>
      <c r="AA117" s="149">
        <f t="shared" si="9"/>
        <v>0</v>
      </c>
      <c r="AB117" s="149">
        <f t="shared" si="9"/>
        <v>0</v>
      </c>
      <c r="AC117" s="149">
        <f t="shared" si="9"/>
        <v>0</v>
      </c>
      <c r="AD117" s="149">
        <f t="shared" si="9"/>
        <v>0</v>
      </c>
      <c r="AE117" s="149">
        <f t="shared" si="9"/>
        <v>0</v>
      </c>
      <c r="AF117" s="149">
        <f t="shared" si="9"/>
        <v>0</v>
      </c>
      <c r="AG117" s="149">
        <f t="shared" si="9"/>
        <v>0</v>
      </c>
      <c r="AH117" s="149">
        <f t="shared" si="9"/>
        <v>0</v>
      </c>
      <c r="AI117" s="149">
        <f t="shared" si="9"/>
        <v>0</v>
      </c>
      <c r="AJ117" s="149">
        <f t="shared" si="9"/>
        <v>0</v>
      </c>
      <c r="AK117" s="149">
        <f t="shared" si="9"/>
        <v>0</v>
      </c>
      <c r="AL117" s="150">
        <f t="shared" si="9"/>
        <v>0</v>
      </c>
      <c r="AM117" s="149">
        <f t="shared" si="9"/>
        <v>0</v>
      </c>
      <c r="AN117" s="149">
        <f t="shared" si="9"/>
        <v>0</v>
      </c>
      <c r="AO117" s="149">
        <f t="shared" si="9"/>
        <v>0</v>
      </c>
      <c r="AP117" s="149">
        <f t="shared" si="9"/>
        <v>0</v>
      </c>
      <c r="AQ117" s="149">
        <f t="shared" si="9"/>
        <v>0</v>
      </c>
      <c r="AR117" s="149">
        <f t="shared" si="9"/>
        <v>0</v>
      </c>
      <c r="AS117" s="149">
        <f t="shared" si="9"/>
        <v>0</v>
      </c>
      <c r="AT117" s="149">
        <f t="shared" si="9"/>
        <v>0</v>
      </c>
      <c r="AU117" s="149">
        <f t="shared" si="9"/>
        <v>0</v>
      </c>
      <c r="AV117" s="149">
        <f t="shared" si="9"/>
        <v>0</v>
      </c>
      <c r="AW117" s="151">
        <f t="shared" si="9"/>
        <v>0</v>
      </c>
      <c r="AX117" s="1"/>
      <c r="AY117" s="152">
        <f t="shared" si="5"/>
        <v>0</v>
      </c>
      <c r="AZ117" s="151">
        <f t="shared" si="6"/>
        <v>0</v>
      </c>
      <c r="BA117" s="152">
        <f t="shared" si="7"/>
        <v>0</v>
      </c>
      <c r="BB117" s="151">
        <f t="shared" si="8"/>
        <v>0</v>
      </c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</row>
    <row r="118" ht="12.75" customHeight="1">
      <c r="A118" s="1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3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6"/>
      <c r="Z118" s="54"/>
      <c r="AA118" s="54"/>
      <c r="AB118" s="54"/>
      <c r="AC118" s="54"/>
      <c r="AD118" s="54"/>
      <c r="AE118" s="54"/>
      <c r="AF118" s="54"/>
      <c r="AG118" s="54"/>
      <c r="AH118" s="54"/>
      <c r="AI118" s="54"/>
      <c r="AJ118" s="54"/>
      <c r="AK118" s="54"/>
      <c r="AL118" s="53"/>
      <c r="AM118" s="54"/>
      <c r="AN118" s="54"/>
      <c r="AO118" s="54"/>
      <c r="AP118" s="54"/>
      <c r="AQ118" s="54"/>
      <c r="AR118" s="54"/>
      <c r="AS118" s="54"/>
      <c r="AT118" s="54"/>
      <c r="AU118" s="54"/>
      <c r="AV118" s="54"/>
      <c r="AW118" s="56"/>
      <c r="AX118" s="1"/>
      <c r="AY118" s="146"/>
      <c r="AZ118" s="147"/>
      <c r="BA118" s="146"/>
      <c r="BB118" s="147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</row>
    <row r="119" ht="12.75" customHeight="1">
      <c r="A119" s="16" t="s">
        <v>14</v>
      </c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3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6"/>
      <c r="Z119" s="54"/>
      <c r="AA119" s="54"/>
      <c r="AB119" s="54"/>
      <c r="AC119" s="54"/>
      <c r="AD119" s="54"/>
      <c r="AE119" s="54"/>
      <c r="AF119" s="54"/>
      <c r="AG119" s="54"/>
      <c r="AH119" s="54"/>
      <c r="AI119" s="54"/>
      <c r="AJ119" s="54"/>
      <c r="AK119" s="54"/>
      <c r="AL119" s="53"/>
      <c r="AM119" s="54"/>
      <c r="AN119" s="54"/>
      <c r="AO119" s="54"/>
      <c r="AP119" s="54"/>
      <c r="AQ119" s="54"/>
      <c r="AR119" s="54"/>
      <c r="AS119" s="54"/>
      <c r="AT119" s="54"/>
      <c r="AU119" s="54"/>
      <c r="AV119" s="54"/>
      <c r="AW119" s="56"/>
      <c r="AX119" s="1"/>
      <c r="AY119" s="146"/>
      <c r="AZ119" s="147"/>
      <c r="BA119" s="146"/>
      <c r="BB119" s="147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</row>
    <row r="120" ht="12.75" customHeight="1">
      <c r="A120" s="17" t="s">
        <v>76</v>
      </c>
      <c r="B120" s="54">
        <v>0.0</v>
      </c>
      <c r="C120" s="54">
        <v>0.0</v>
      </c>
      <c r="D120" s="54">
        <v>0.0</v>
      </c>
      <c r="E120" s="54">
        <v>0.0</v>
      </c>
      <c r="F120" s="54">
        <v>0.0</v>
      </c>
      <c r="G120" s="54">
        <v>0.0</v>
      </c>
      <c r="H120" s="54">
        <v>0.0</v>
      </c>
      <c r="I120" s="54">
        <v>0.0</v>
      </c>
      <c r="J120" s="54">
        <v>0.0</v>
      </c>
      <c r="K120" s="54">
        <v>0.0</v>
      </c>
      <c r="L120" s="54">
        <v>0.0</v>
      </c>
      <c r="M120" s="54">
        <v>0.0</v>
      </c>
      <c r="N120" s="53">
        <v>0.0</v>
      </c>
      <c r="O120" s="54">
        <v>0.0</v>
      </c>
      <c r="P120" s="54">
        <v>0.0</v>
      </c>
      <c r="Q120" s="54">
        <v>0.0</v>
      </c>
      <c r="R120" s="54">
        <v>0.0</v>
      </c>
      <c r="S120" s="54">
        <v>0.0</v>
      </c>
      <c r="T120" s="54">
        <v>0.0</v>
      </c>
      <c r="U120" s="54">
        <v>0.0</v>
      </c>
      <c r="V120" s="54">
        <v>0.0</v>
      </c>
      <c r="W120" s="54">
        <v>0.0</v>
      </c>
      <c r="X120" s="54">
        <v>0.0</v>
      </c>
      <c r="Y120" s="56">
        <v>0.0</v>
      </c>
      <c r="Z120" s="54">
        <v>0.0</v>
      </c>
      <c r="AA120" s="54">
        <v>0.0</v>
      </c>
      <c r="AB120" s="54">
        <v>0.0</v>
      </c>
      <c r="AC120" s="54">
        <v>0.0</v>
      </c>
      <c r="AD120" s="54">
        <v>0.0</v>
      </c>
      <c r="AE120" s="54">
        <v>0.0</v>
      </c>
      <c r="AF120" s="54">
        <v>0.0</v>
      </c>
      <c r="AG120" s="54">
        <v>0.0</v>
      </c>
      <c r="AH120" s="54">
        <v>0.0</v>
      </c>
      <c r="AI120" s="54">
        <v>0.0</v>
      </c>
      <c r="AJ120" s="54">
        <v>0.0</v>
      </c>
      <c r="AK120" s="54">
        <v>0.0</v>
      </c>
      <c r="AL120" s="53">
        <v>0.0</v>
      </c>
      <c r="AM120" s="54">
        <v>0.0</v>
      </c>
      <c r="AN120" s="54">
        <v>0.0</v>
      </c>
      <c r="AO120" s="54">
        <v>0.0</v>
      </c>
      <c r="AP120" s="54">
        <v>0.0</v>
      </c>
      <c r="AQ120" s="54">
        <v>0.0</v>
      </c>
      <c r="AR120" s="54">
        <v>0.0</v>
      </c>
      <c r="AS120" s="54">
        <v>0.0</v>
      </c>
      <c r="AT120" s="54">
        <v>0.0</v>
      </c>
      <c r="AU120" s="54">
        <v>0.0</v>
      </c>
      <c r="AV120" s="54">
        <v>0.0</v>
      </c>
      <c r="AW120" s="56">
        <v>0.0</v>
      </c>
      <c r="AX120" s="1"/>
      <c r="AY120" s="148">
        <f t="shared" ref="AY120:AY125" si="10">SUM(B120:M120)</f>
        <v>0</v>
      </c>
      <c r="AZ120" s="56">
        <f t="shared" ref="AZ120:AZ125" si="11">SUM(N120:Y120)</f>
        <v>0</v>
      </c>
      <c r="BA120" s="148">
        <f t="shared" ref="BA120:BA125" si="12">SUM(Z120:AK120)</f>
        <v>0</v>
      </c>
      <c r="BB120" s="56">
        <f t="shared" ref="BB120:BB125" si="13">SUM(AL120:AW120)</f>
        <v>0</v>
      </c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</row>
    <row r="121" ht="12.75" customHeight="1">
      <c r="A121" s="18" t="s">
        <v>77</v>
      </c>
      <c r="B121" s="54">
        <f t="array" ref="B121">SUMPRODUCT(B7:INDEX(B:B,6+'Product Landed Costs (3PL)'!$B$1)*'Product Landed Costs (3PL)'!$H$5:INDEX('Product Landed Costs (3PL)'!$H:$H,4+'Product Landed Costs (3PL)'!$B$1))</f>
        <v>0</v>
      </c>
      <c r="C121" s="54">
        <f t="array" ref="C121">SUMPRODUCT(C7:INDEX(C:C,6+'Product Landed Costs (3PL)'!$B$1)*'Product Landed Costs (3PL)'!$H$5:INDEX('Product Landed Costs (3PL)'!$H:$H,4+'Product Landed Costs (3PL)'!$B$1))</f>
        <v>0</v>
      </c>
      <c r="D121" s="54">
        <f t="array" ref="D121">SUMPRODUCT(D7:INDEX(D:D,6+'Product Landed Costs (3PL)'!$B$1)*'Product Landed Costs (3PL)'!$H$5:INDEX('Product Landed Costs (3PL)'!$H:$H,4+'Product Landed Costs (3PL)'!$B$1))</f>
        <v>0</v>
      </c>
      <c r="E121" s="54">
        <f t="array" ref="E121">SUMPRODUCT(E7:INDEX(E:E,6+'Product Landed Costs (3PL)'!$B$1)*'Product Landed Costs (3PL)'!$H$5:INDEX('Product Landed Costs (3PL)'!$H:$H,4+'Product Landed Costs (3PL)'!$B$1))</f>
        <v>0</v>
      </c>
      <c r="F121" s="54">
        <f t="array" ref="F121">SUMPRODUCT(F7:INDEX(F:F,6+'Product Landed Costs (3PL)'!$B$1)*'Product Landed Costs (3PL)'!$H$5:INDEX('Product Landed Costs (3PL)'!$H:$H,4+'Product Landed Costs (3PL)'!$B$1))</f>
        <v>0</v>
      </c>
      <c r="G121" s="54">
        <f t="array" ref="G121">SUMPRODUCT(G7:INDEX(G:G,6+'Product Landed Costs (3PL)'!$B$1)*'Product Landed Costs (3PL)'!$H$5:INDEX('Product Landed Costs (3PL)'!$H:$H,4+'Product Landed Costs (3PL)'!$B$1))</f>
        <v>0</v>
      </c>
      <c r="H121" s="54">
        <f t="array" ref="H121">SUMPRODUCT(H7:INDEX(H:H,6+'Product Landed Costs (3PL)'!$B$1)*'Product Landed Costs (3PL)'!$H$5:INDEX('Product Landed Costs (3PL)'!$H:$H,4+'Product Landed Costs (3PL)'!$B$1))</f>
        <v>0</v>
      </c>
      <c r="I121" s="54">
        <f t="array" ref="I121">SUMPRODUCT(I7:INDEX(I:I,6+'Product Landed Costs (3PL)'!$B$1)*'Product Landed Costs (3PL)'!$H$5:INDEX('Product Landed Costs (3PL)'!$H:$H,4+'Product Landed Costs (3PL)'!$B$1))</f>
        <v>0</v>
      </c>
      <c r="J121" s="54">
        <f t="array" ref="J121">SUMPRODUCT(J7:INDEX(J:J,6+'Product Landed Costs (3PL)'!$B$1)*'Product Landed Costs (3PL)'!$H$5:INDEX('Product Landed Costs (3PL)'!$H:$H,4+'Product Landed Costs (3PL)'!$B$1))</f>
        <v>0</v>
      </c>
      <c r="K121" s="54">
        <f t="array" ref="K121">SUMPRODUCT(K7:INDEX(K:K,6+'Product Landed Costs (3PL)'!$B$1)*'Product Landed Costs (3PL)'!$H$5:INDEX('Product Landed Costs (3PL)'!$H:$H,4+'Product Landed Costs (3PL)'!$B$1))</f>
        <v>0</v>
      </c>
      <c r="L121" s="54">
        <f t="array" ref="L121">SUMPRODUCT(L7:INDEX(L:L,6+'Product Landed Costs (3PL)'!$B$1)*'Product Landed Costs (3PL)'!$H$5:INDEX('Product Landed Costs (3PL)'!$H:$H,4+'Product Landed Costs (3PL)'!$B$1))</f>
        <v>0</v>
      </c>
      <c r="M121" s="56">
        <f t="array" ref="M121">SUMPRODUCT(M7:INDEX(M:M,6+'Product Landed Costs (3PL)'!$B$1)*'Product Landed Costs (3PL)'!$H$5:INDEX('Product Landed Costs (3PL)'!$H:$H,4+'Product Landed Costs (3PL)'!$B$1))</f>
        <v>0</v>
      </c>
      <c r="N121" s="54">
        <f t="array" ref="N121">SUMPRODUCT(N7:INDEX(N:N,6+'Product Landed Costs (3PL)'!$B$1)*'Product Landed Costs (3PL)'!$H$5:INDEX('Product Landed Costs (3PL)'!$H:$H,4+'Product Landed Costs (3PL)'!$B$1))</f>
        <v>0</v>
      </c>
      <c r="O121" s="54">
        <f t="array" ref="O121">SUMPRODUCT(O7:INDEX(O:O,6+'Product Landed Costs (3PL)'!$B$1)*'Product Landed Costs (3PL)'!$H$5:INDEX('Product Landed Costs (3PL)'!$H:$H,4+'Product Landed Costs (3PL)'!$B$1))</f>
        <v>0</v>
      </c>
      <c r="P121" s="54">
        <f t="array" ref="P121">SUMPRODUCT(P7:INDEX(P:P,6+'Product Landed Costs (3PL)'!$B$1)*'Product Landed Costs (3PL)'!$H$5:INDEX('Product Landed Costs (3PL)'!$H:$H,4+'Product Landed Costs (3PL)'!$B$1))</f>
        <v>0</v>
      </c>
      <c r="Q121" s="54">
        <f t="array" ref="Q121">SUMPRODUCT(Q7:INDEX(Q:Q,6+'Product Landed Costs (3PL)'!$B$1)*'Product Landed Costs (3PL)'!$H$5:INDEX('Product Landed Costs (3PL)'!$H:$H,4+'Product Landed Costs (3PL)'!$B$1))</f>
        <v>0</v>
      </c>
      <c r="R121" s="54">
        <f t="array" ref="R121">SUMPRODUCT(R7:INDEX(R:R,6+'Product Landed Costs (3PL)'!$B$1)*'Product Landed Costs (3PL)'!$H$5:INDEX('Product Landed Costs (3PL)'!$H:$H,4+'Product Landed Costs (3PL)'!$B$1))</f>
        <v>0</v>
      </c>
      <c r="S121" s="54">
        <f t="array" ref="S121">SUMPRODUCT(S7:INDEX(S:S,6+'Product Landed Costs (3PL)'!$B$1)*'Product Landed Costs (3PL)'!$H$5:INDEX('Product Landed Costs (3PL)'!$H:$H,4+'Product Landed Costs (3PL)'!$B$1))</f>
        <v>0</v>
      </c>
      <c r="T121" s="54">
        <f t="array" ref="T121">SUMPRODUCT(T7:INDEX(T:T,6+'Product Landed Costs (3PL)'!$B$1)*'Product Landed Costs (3PL)'!$H$5:INDEX('Product Landed Costs (3PL)'!$H:$H,4+'Product Landed Costs (3PL)'!$B$1))</f>
        <v>0</v>
      </c>
      <c r="U121" s="54">
        <f t="array" ref="U121">SUMPRODUCT(U7:INDEX(U:U,6+'Product Landed Costs (3PL)'!$B$1)*'Product Landed Costs (3PL)'!$H$5:INDEX('Product Landed Costs (3PL)'!$H:$H,4+'Product Landed Costs (3PL)'!$B$1))</f>
        <v>0</v>
      </c>
      <c r="V121" s="54">
        <f t="array" ref="V121">SUMPRODUCT(V7:INDEX(V:V,6+'Product Landed Costs (3PL)'!$B$1)*'Product Landed Costs (3PL)'!$H$5:INDEX('Product Landed Costs (3PL)'!$H:$H,4+'Product Landed Costs (3PL)'!$B$1))</f>
        <v>0</v>
      </c>
      <c r="W121" s="54">
        <f t="array" ref="W121">SUMPRODUCT(W7:INDEX(W:W,6+'Product Landed Costs (3PL)'!$B$1)*'Product Landed Costs (3PL)'!$H$5:INDEX('Product Landed Costs (3PL)'!$H:$H,4+'Product Landed Costs (3PL)'!$B$1))</f>
        <v>0</v>
      </c>
      <c r="X121" s="54">
        <f t="array" ref="X121">SUMPRODUCT(X7:INDEX(X:X,6+'Product Landed Costs (3PL)'!$B$1)*'Product Landed Costs (3PL)'!$H$5:INDEX('Product Landed Costs (3PL)'!$H:$H,4+'Product Landed Costs (3PL)'!$B$1))</f>
        <v>0</v>
      </c>
      <c r="Y121" s="54">
        <f t="array" ref="Y121">SUMPRODUCT(Y7:INDEX(Y:Y,6+'Product Landed Costs (3PL)'!$B$1)*'Product Landed Costs (3PL)'!$H$5:INDEX('Product Landed Costs (3PL)'!$H:$H,4+'Product Landed Costs (3PL)'!$B$1))</f>
        <v>0</v>
      </c>
      <c r="Z121" s="53">
        <f t="array" ref="Z121">SUMPRODUCT(Z7:INDEX(Z:Z,6+'Product Landed Costs (3PL)'!$B$1)*'Product Landed Costs (3PL)'!$H$5:INDEX('Product Landed Costs (3PL)'!$H:$H,4+'Product Landed Costs (3PL)'!$B$1))</f>
        <v>0</v>
      </c>
      <c r="AA121" s="54">
        <f t="array" ref="AA121">SUMPRODUCT(AA7:INDEX(AA:AA,6+'Product Landed Costs (3PL)'!$B$1)*'Product Landed Costs (3PL)'!$H$5:INDEX('Product Landed Costs (3PL)'!$H:$H,4+'Product Landed Costs (3PL)'!$B$1))</f>
        <v>0</v>
      </c>
      <c r="AB121" s="54">
        <f t="array" ref="AB121">SUMPRODUCT(AB7:INDEX(AB:AB,6+'Product Landed Costs (3PL)'!$B$1)*'Product Landed Costs (3PL)'!$H$5:INDEX('Product Landed Costs (3PL)'!$H:$H,4+'Product Landed Costs (3PL)'!$B$1))</f>
        <v>0</v>
      </c>
      <c r="AC121" s="54">
        <f t="array" ref="AC121">SUMPRODUCT(AC7:INDEX(AC:AC,6+'Product Landed Costs (3PL)'!$B$1)*'Product Landed Costs (3PL)'!$H$5:INDEX('Product Landed Costs (3PL)'!$H:$H,4+'Product Landed Costs (3PL)'!$B$1))</f>
        <v>0</v>
      </c>
      <c r="AD121" s="54">
        <f t="array" ref="AD121">SUMPRODUCT(AD7:INDEX(AD:AD,6+'Product Landed Costs (3PL)'!$B$1)*'Product Landed Costs (3PL)'!$H$5:INDEX('Product Landed Costs (3PL)'!$H:$H,4+'Product Landed Costs (3PL)'!$B$1))</f>
        <v>0</v>
      </c>
      <c r="AE121" s="54">
        <f t="array" ref="AE121">SUMPRODUCT(AE7:INDEX(AE:AE,6+'Product Landed Costs (3PL)'!$B$1)*'Product Landed Costs (3PL)'!$H$5:INDEX('Product Landed Costs (3PL)'!$H:$H,4+'Product Landed Costs (3PL)'!$B$1))</f>
        <v>0</v>
      </c>
      <c r="AF121" s="54">
        <f t="array" ref="AF121">SUMPRODUCT(AF7:INDEX(AF:AF,6+'Product Landed Costs (3PL)'!$B$1)*'Product Landed Costs (3PL)'!$H$5:INDEX('Product Landed Costs (3PL)'!$H:$H,4+'Product Landed Costs (3PL)'!$B$1))</f>
        <v>0</v>
      </c>
      <c r="AG121" s="54">
        <f t="array" ref="AG121">SUMPRODUCT(AG7:INDEX(AG:AG,6+'Product Landed Costs (3PL)'!$B$1)*'Product Landed Costs (3PL)'!$H$5:INDEX('Product Landed Costs (3PL)'!$H:$H,4+'Product Landed Costs (3PL)'!$B$1))</f>
        <v>0</v>
      </c>
      <c r="AH121" s="54">
        <f t="array" ref="AH121">SUMPRODUCT(AH7:INDEX(AH:AH,6+'Product Landed Costs (3PL)'!$B$1)*'Product Landed Costs (3PL)'!$H$5:INDEX('Product Landed Costs (3PL)'!$H:$H,4+'Product Landed Costs (3PL)'!$B$1))</f>
        <v>0</v>
      </c>
      <c r="AI121" s="54">
        <f t="array" ref="AI121">SUMPRODUCT(AI7:INDEX(AI:AI,6+'Product Landed Costs (3PL)'!$B$1)*'Product Landed Costs (3PL)'!$H$5:INDEX('Product Landed Costs (3PL)'!$H:$H,4+'Product Landed Costs (3PL)'!$B$1))</f>
        <v>0</v>
      </c>
      <c r="AJ121" s="54">
        <f t="array" ref="AJ121">SUMPRODUCT(AJ7:INDEX(AJ:AJ,6+'Product Landed Costs (3PL)'!$B$1)*'Product Landed Costs (3PL)'!$H$5:INDEX('Product Landed Costs (3PL)'!$H:$H,4+'Product Landed Costs (3PL)'!$B$1))</f>
        <v>0</v>
      </c>
      <c r="AK121" s="56">
        <f t="array" ref="AK121">SUMPRODUCT(AK7:INDEX(AK:AK,6+'Product Landed Costs (3PL)'!$B$1)*'Product Landed Costs (3PL)'!$H$5:INDEX('Product Landed Costs (3PL)'!$H:$H,4+'Product Landed Costs (3PL)'!$B$1))</f>
        <v>0</v>
      </c>
      <c r="AL121" s="54">
        <f t="array" ref="AL121">SUMPRODUCT(AL7:INDEX(AL:AL,6+'Product Landed Costs (3PL)'!$B$1)*'Product Landed Costs (3PL)'!$H$5:INDEX('Product Landed Costs (3PL)'!$H:$H,4+'Product Landed Costs (3PL)'!$B$1))</f>
        <v>0</v>
      </c>
      <c r="AM121" s="54">
        <f t="array" ref="AM121">SUMPRODUCT(AM7:INDEX(AM:AM,6+'Product Landed Costs (3PL)'!$B$1)*'Product Landed Costs (3PL)'!$H$5:INDEX('Product Landed Costs (3PL)'!$H:$H,4+'Product Landed Costs (3PL)'!$B$1))</f>
        <v>0</v>
      </c>
      <c r="AN121" s="54">
        <f t="array" ref="AN121">SUMPRODUCT(AN7:INDEX(AN:AN,6+'Product Landed Costs (3PL)'!$B$1)*'Product Landed Costs (3PL)'!$H$5:INDEX('Product Landed Costs (3PL)'!$H:$H,4+'Product Landed Costs (3PL)'!$B$1))</f>
        <v>0</v>
      </c>
      <c r="AO121" s="54">
        <f t="array" ref="AO121">SUMPRODUCT(AO7:INDEX(AO:AO,6+'Product Landed Costs (3PL)'!$B$1)*'Product Landed Costs (3PL)'!$H$5:INDEX('Product Landed Costs (3PL)'!$H:$H,4+'Product Landed Costs (3PL)'!$B$1))</f>
        <v>0</v>
      </c>
      <c r="AP121" s="54">
        <f t="array" ref="AP121">SUMPRODUCT(AP7:INDEX(AP:AP,6+'Product Landed Costs (3PL)'!$B$1)*'Product Landed Costs (3PL)'!$H$5:INDEX('Product Landed Costs (3PL)'!$H:$H,4+'Product Landed Costs (3PL)'!$B$1))</f>
        <v>0</v>
      </c>
      <c r="AQ121" s="54">
        <f t="array" ref="AQ121">SUMPRODUCT(AQ7:INDEX(AQ:AQ,6+'Product Landed Costs (3PL)'!$B$1)*'Product Landed Costs (3PL)'!$H$5:INDEX('Product Landed Costs (3PL)'!$H:$H,4+'Product Landed Costs (3PL)'!$B$1))</f>
        <v>0</v>
      </c>
      <c r="AR121" s="54">
        <f t="array" ref="AR121">SUMPRODUCT(AR7:INDEX(AR:AR,6+'Product Landed Costs (3PL)'!$B$1)*'Product Landed Costs (3PL)'!$H$5:INDEX('Product Landed Costs (3PL)'!$H:$H,4+'Product Landed Costs (3PL)'!$B$1))</f>
        <v>0</v>
      </c>
      <c r="AS121" s="54">
        <f t="array" ref="AS121">SUMPRODUCT(AS7:INDEX(AS:AS,6+'Product Landed Costs (3PL)'!$B$1)*'Product Landed Costs (3PL)'!$H$5:INDEX('Product Landed Costs (3PL)'!$H:$H,4+'Product Landed Costs (3PL)'!$B$1))</f>
        <v>0</v>
      </c>
      <c r="AT121" s="54">
        <f t="array" ref="AT121">SUMPRODUCT(AT7:INDEX(AT:AT,6+'Product Landed Costs (3PL)'!$B$1)*'Product Landed Costs (3PL)'!$H$5:INDEX('Product Landed Costs (3PL)'!$H:$H,4+'Product Landed Costs (3PL)'!$B$1))</f>
        <v>0</v>
      </c>
      <c r="AU121" s="54">
        <f t="array" ref="AU121">SUMPRODUCT(AU7:INDEX(AU:AU,6+'Product Landed Costs (3PL)'!$B$1)*'Product Landed Costs (3PL)'!$H$5:INDEX('Product Landed Costs (3PL)'!$H:$H,4+'Product Landed Costs (3PL)'!$B$1))</f>
        <v>0</v>
      </c>
      <c r="AV121" s="54">
        <f t="array" ref="AV121">SUMPRODUCT(AV7:INDEX(AV:AV,6+'Product Landed Costs (3PL)'!$B$1)*'Product Landed Costs (3PL)'!$H$5:INDEX('Product Landed Costs (3PL)'!$H:$H,4+'Product Landed Costs (3PL)'!$B$1))</f>
        <v>0</v>
      </c>
      <c r="AW121" s="56">
        <f t="array" ref="AW121">SUMPRODUCT(AW7:INDEX(AW:AW,6+'Product Landed Costs (3PL)'!$B$1)*'Product Landed Costs (3PL)'!$H$5:INDEX('Product Landed Costs (3PL)'!$H:$H,4+'Product Landed Costs (3PL)'!$B$1))</f>
        <v>0</v>
      </c>
      <c r="AX121" s="1"/>
      <c r="AY121" s="148">
        <f t="shared" si="10"/>
        <v>0</v>
      </c>
      <c r="AZ121" s="56">
        <f t="shared" si="11"/>
        <v>0</v>
      </c>
      <c r="BA121" s="148">
        <f t="shared" si="12"/>
        <v>0</v>
      </c>
      <c r="BB121" s="56">
        <f t="shared" si="13"/>
        <v>0</v>
      </c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</row>
    <row r="122" ht="12.75" customHeight="1">
      <c r="A122" s="17" t="s">
        <v>78</v>
      </c>
      <c r="B122" s="54">
        <v>0.0</v>
      </c>
      <c r="C122" s="54">
        <v>0.0</v>
      </c>
      <c r="D122" s="54">
        <v>0.0</v>
      </c>
      <c r="E122" s="54">
        <v>0.0</v>
      </c>
      <c r="F122" s="54">
        <v>0.0</v>
      </c>
      <c r="G122" s="54">
        <v>0.0</v>
      </c>
      <c r="H122" s="54">
        <v>0.0</v>
      </c>
      <c r="I122" s="54">
        <v>0.0</v>
      </c>
      <c r="J122" s="54">
        <v>0.0</v>
      </c>
      <c r="K122" s="54">
        <v>0.0</v>
      </c>
      <c r="L122" s="54">
        <v>0.0</v>
      </c>
      <c r="M122" s="54">
        <v>0.0</v>
      </c>
      <c r="N122" s="53">
        <v>0.0</v>
      </c>
      <c r="O122" s="54">
        <v>0.0</v>
      </c>
      <c r="P122" s="54">
        <v>0.0</v>
      </c>
      <c r="Q122" s="54">
        <v>0.0</v>
      </c>
      <c r="R122" s="54">
        <v>0.0</v>
      </c>
      <c r="S122" s="54">
        <v>0.0</v>
      </c>
      <c r="T122" s="54">
        <v>0.0</v>
      </c>
      <c r="U122" s="54">
        <v>0.0</v>
      </c>
      <c r="V122" s="54">
        <v>0.0</v>
      </c>
      <c r="W122" s="54">
        <v>0.0</v>
      </c>
      <c r="X122" s="54">
        <v>0.0</v>
      </c>
      <c r="Y122" s="56">
        <v>0.0</v>
      </c>
      <c r="Z122" s="54">
        <v>0.0</v>
      </c>
      <c r="AA122" s="54">
        <v>0.0</v>
      </c>
      <c r="AB122" s="54">
        <v>0.0</v>
      </c>
      <c r="AC122" s="54">
        <v>0.0</v>
      </c>
      <c r="AD122" s="54">
        <v>0.0</v>
      </c>
      <c r="AE122" s="54">
        <v>0.0</v>
      </c>
      <c r="AF122" s="54">
        <v>0.0</v>
      </c>
      <c r="AG122" s="54">
        <v>0.0</v>
      </c>
      <c r="AH122" s="54">
        <v>0.0</v>
      </c>
      <c r="AI122" s="54">
        <v>0.0</v>
      </c>
      <c r="AJ122" s="54">
        <v>0.0</v>
      </c>
      <c r="AK122" s="54">
        <v>0.0</v>
      </c>
      <c r="AL122" s="53">
        <v>0.0</v>
      </c>
      <c r="AM122" s="54">
        <v>0.0</v>
      </c>
      <c r="AN122" s="54">
        <v>0.0</v>
      </c>
      <c r="AO122" s="54">
        <v>0.0</v>
      </c>
      <c r="AP122" s="54">
        <v>0.0</v>
      </c>
      <c r="AQ122" s="54">
        <v>0.0</v>
      </c>
      <c r="AR122" s="54">
        <v>0.0</v>
      </c>
      <c r="AS122" s="54">
        <v>0.0</v>
      </c>
      <c r="AT122" s="54">
        <v>0.0</v>
      </c>
      <c r="AU122" s="54">
        <v>0.0</v>
      </c>
      <c r="AV122" s="54">
        <v>0.0</v>
      </c>
      <c r="AW122" s="56">
        <v>0.0</v>
      </c>
      <c r="AX122" s="1"/>
      <c r="AY122" s="148">
        <f t="shared" si="10"/>
        <v>0</v>
      </c>
      <c r="AZ122" s="56">
        <f t="shared" si="11"/>
        <v>0</v>
      </c>
      <c r="BA122" s="148">
        <f t="shared" si="12"/>
        <v>0</v>
      </c>
      <c r="BB122" s="56">
        <f t="shared" si="13"/>
        <v>0</v>
      </c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</row>
    <row r="123" ht="12.75" customHeight="1">
      <c r="A123" s="17" t="s">
        <v>79</v>
      </c>
      <c r="B123" s="54">
        <v>0.0</v>
      </c>
      <c r="C123" s="54">
        <v>0.0</v>
      </c>
      <c r="D123" s="54">
        <v>0.0</v>
      </c>
      <c r="E123" s="54">
        <v>0.0</v>
      </c>
      <c r="F123" s="54">
        <v>0.0</v>
      </c>
      <c r="G123" s="54">
        <v>0.0</v>
      </c>
      <c r="H123" s="54">
        <v>0.0</v>
      </c>
      <c r="I123" s="54">
        <v>0.0</v>
      </c>
      <c r="J123" s="54">
        <v>0.0</v>
      </c>
      <c r="K123" s="54">
        <v>0.0</v>
      </c>
      <c r="L123" s="54">
        <v>0.0</v>
      </c>
      <c r="M123" s="54">
        <v>0.0</v>
      </c>
      <c r="N123" s="53">
        <v>0.0</v>
      </c>
      <c r="O123" s="54">
        <v>0.0</v>
      </c>
      <c r="P123" s="54">
        <v>0.0</v>
      </c>
      <c r="Q123" s="54">
        <v>0.0</v>
      </c>
      <c r="R123" s="54">
        <v>0.0</v>
      </c>
      <c r="S123" s="54">
        <v>0.0</v>
      </c>
      <c r="T123" s="54">
        <v>0.0</v>
      </c>
      <c r="U123" s="54">
        <v>0.0</v>
      </c>
      <c r="V123" s="54">
        <v>0.0</v>
      </c>
      <c r="W123" s="54">
        <v>0.0</v>
      </c>
      <c r="X123" s="54">
        <v>0.0</v>
      </c>
      <c r="Y123" s="56">
        <v>0.0</v>
      </c>
      <c r="Z123" s="54">
        <v>0.0</v>
      </c>
      <c r="AA123" s="54">
        <v>0.0</v>
      </c>
      <c r="AB123" s="54">
        <v>0.0</v>
      </c>
      <c r="AC123" s="54">
        <v>0.0</v>
      </c>
      <c r="AD123" s="54">
        <v>0.0</v>
      </c>
      <c r="AE123" s="54">
        <v>0.0</v>
      </c>
      <c r="AF123" s="54">
        <v>0.0</v>
      </c>
      <c r="AG123" s="54">
        <v>0.0</v>
      </c>
      <c r="AH123" s="54">
        <v>0.0</v>
      </c>
      <c r="AI123" s="54">
        <v>0.0</v>
      </c>
      <c r="AJ123" s="54">
        <v>0.0</v>
      </c>
      <c r="AK123" s="54">
        <v>0.0</v>
      </c>
      <c r="AL123" s="53">
        <v>0.0</v>
      </c>
      <c r="AM123" s="54">
        <v>0.0</v>
      </c>
      <c r="AN123" s="54">
        <v>0.0</v>
      </c>
      <c r="AO123" s="54">
        <v>0.0</v>
      </c>
      <c r="AP123" s="54">
        <v>0.0</v>
      </c>
      <c r="AQ123" s="54">
        <v>0.0</v>
      </c>
      <c r="AR123" s="54">
        <v>0.0</v>
      </c>
      <c r="AS123" s="54">
        <v>0.0</v>
      </c>
      <c r="AT123" s="54">
        <v>0.0</v>
      </c>
      <c r="AU123" s="54">
        <v>0.0</v>
      </c>
      <c r="AV123" s="54">
        <v>0.0</v>
      </c>
      <c r="AW123" s="56">
        <v>0.0</v>
      </c>
      <c r="AX123" s="1"/>
      <c r="AY123" s="148">
        <f t="shared" si="10"/>
        <v>0</v>
      </c>
      <c r="AZ123" s="56">
        <f t="shared" si="11"/>
        <v>0</v>
      </c>
      <c r="BA123" s="148">
        <f t="shared" si="12"/>
        <v>0</v>
      </c>
      <c r="BB123" s="56">
        <f t="shared" si="13"/>
        <v>0</v>
      </c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</row>
    <row r="124" ht="12.75" customHeight="1">
      <c r="A124" s="17" t="s">
        <v>80</v>
      </c>
      <c r="B124" s="54">
        <v>0.0</v>
      </c>
      <c r="C124" s="54">
        <v>0.0</v>
      </c>
      <c r="D124" s="54">
        <v>0.0</v>
      </c>
      <c r="E124" s="54">
        <v>0.0</v>
      </c>
      <c r="F124" s="54">
        <v>0.0</v>
      </c>
      <c r="G124" s="54">
        <v>0.0</v>
      </c>
      <c r="H124" s="54">
        <v>0.0</v>
      </c>
      <c r="I124" s="54">
        <v>0.0</v>
      </c>
      <c r="J124" s="54">
        <v>0.0</v>
      </c>
      <c r="K124" s="54">
        <v>0.0</v>
      </c>
      <c r="L124" s="54">
        <v>0.0</v>
      </c>
      <c r="M124" s="54">
        <v>0.0</v>
      </c>
      <c r="N124" s="53">
        <v>0.0</v>
      </c>
      <c r="O124" s="54">
        <v>0.0</v>
      </c>
      <c r="P124" s="54">
        <v>0.0</v>
      </c>
      <c r="Q124" s="54">
        <v>0.0</v>
      </c>
      <c r="R124" s="54">
        <v>0.0</v>
      </c>
      <c r="S124" s="54">
        <v>0.0</v>
      </c>
      <c r="T124" s="54">
        <v>0.0</v>
      </c>
      <c r="U124" s="54">
        <v>0.0</v>
      </c>
      <c r="V124" s="54">
        <v>0.0</v>
      </c>
      <c r="W124" s="54">
        <v>0.0</v>
      </c>
      <c r="X124" s="54">
        <v>0.0</v>
      </c>
      <c r="Y124" s="56">
        <v>0.0</v>
      </c>
      <c r="Z124" s="54">
        <v>0.0</v>
      </c>
      <c r="AA124" s="54">
        <v>0.0</v>
      </c>
      <c r="AB124" s="54">
        <v>0.0</v>
      </c>
      <c r="AC124" s="54">
        <v>0.0</v>
      </c>
      <c r="AD124" s="54">
        <v>0.0</v>
      </c>
      <c r="AE124" s="54">
        <v>0.0</v>
      </c>
      <c r="AF124" s="54">
        <v>0.0</v>
      </c>
      <c r="AG124" s="54">
        <v>0.0</v>
      </c>
      <c r="AH124" s="54">
        <v>0.0</v>
      </c>
      <c r="AI124" s="54">
        <v>0.0</v>
      </c>
      <c r="AJ124" s="54">
        <v>0.0</v>
      </c>
      <c r="AK124" s="54">
        <v>0.0</v>
      </c>
      <c r="AL124" s="53">
        <v>0.0</v>
      </c>
      <c r="AM124" s="54">
        <v>0.0</v>
      </c>
      <c r="AN124" s="54">
        <v>0.0</v>
      </c>
      <c r="AO124" s="54">
        <v>0.0</v>
      </c>
      <c r="AP124" s="54">
        <v>0.0</v>
      </c>
      <c r="AQ124" s="54">
        <v>0.0</v>
      </c>
      <c r="AR124" s="54">
        <v>0.0</v>
      </c>
      <c r="AS124" s="54">
        <v>0.0</v>
      </c>
      <c r="AT124" s="54">
        <v>0.0</v>
      </c>
      <c r="AU124" s="54">
        <v>0.0</v>
      </c>
      <c r="AV124" s="54">
        <v>0.0</v>
      </c>
      <c r="AW124" s="56">
        <v>0.0</v>
      </c>
      <c r="AX124" s="1"/>
      <c r="AY124" s="148">
        <f t="shared" si="10"/>
        <v>0</v>
      </c>
      <c r="AZ124" s="56">
        <f t="shared" si="11"/>
        <v>0</v>
      </c>
      <c r="BA124" s="148">
        <f t="shared" si="12"/>
        <v>0</v>
      </c>
      <c r="BB124" s="56">
        <f t="shared" si="13"/>
        <v>0</v>
      </c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</row>
    <row r="125" ht="12.75" customHeight="1">
      <c r="A125" s="43" t="s">
        <v>25</v>
      </c>
      <c r="B125" s="153">
        <f t="shared" ref="B125:AW125" si="14">SUM(B120:B124)</f>
        <v>0</v>
      </c>
      <c r="C125" s="153">
        <f t="shared" si="14"/>
        <v>0</v>
      </c>
      <c r="D125" s="153">
        <f t="shared" si="14"/>
        <v>0</v>
      </c>
      <c r="E125" s="153">
        <f t="shared" si="14"/>
        <v>0</v>
      </c>
      <c r="F125" s="153">
        <f t="shared" si="14"/>
        <v>0</v>
      </c>
      <c r="G125" s="153">
        <f t="shared" si="14"/>
        <v>0</v>
      </c>
      <c r="H125" s="153">
        <f t="shared" si="14"/>
        <v>0</v>
      </c>
      <c r="I125" s="153">
        <f t="shared" si="14"/>
        <v>0</v>
      </c>
      <c r="J125" s="153">
        <f t="shared" si="14"/>
        <v>0</v>
      </c>
      <c r="K125" s="153">
        <f t="shared" si="14"/>
        <v>0</v>
      </c>
      <c r="L125" s="153">
        <f t="shared" si="14"/>
        <v>0</v>
      </c>
      <c r="M125" s="153">
        <f t="shared" si="14"/>
        <v>0</v>
      </c>
      <c r="N125" s="154">
        <f t="shared" si="14"/>
        <v>0</v>
      </c>
      <c r="O125" s="153">
        <f t="shared" si="14"/>
        <v>0</v>
      </c>
      <c r="P125" s="153">
        <f t="shared" si="14"/>
        <v>0</v>
      </c>
      <c r="Q125" s="153">
        <f t="shared" si="14"/>
        <v>0</v>
      </c>
      <c r="R125" s="153">
        <f t="shared" si="14"/>
        <v>0</v>
      </c>
      <c r="S125" s="153">
        <f t="shared" si="14"/>
        <v>0</v>
      </c>
      <c r="T125" s="153">
        <f t="shared" si="14"/>
        <v>0</v>
      </c>
      <c r="U125" s="153">
        <f t="shared" si="14"/>
        <v>0</v>
      </c>
      <c r="V125" s="153">
        <f t="shared" si="14"/>
        <v>0</v>
      </c>
      <c r="W125" s="153">
        <f t="shared" si="14"/>
        <v>0</v>
      </c>
      <c r="X125" s="153">
        <f t="shared" si="14"/>
        <v>0</v>
      </c>
      <c r="Y125" s="155">
        <f t="shared" si="14"/>
        <v>0</v>
      </c>
      <c r="Z125" s="153">
        <f t="shared" si="14"/>
        <v>0</v>
      </c>
      <c r="AA125" s="153">
        <f t="shared" si="14"/>
        <v>0</v>
      </c>
      <c r="AB125" s="153">
        <f t="shared" si="14"/>
        <v>0</v>
      </c>
      <c r="AC125" s="153">
        <f t="shared" si="14"/>
        <v>0</v>
      </c>
      <c r="AD125" s="153">
        <f t="shared" si="14"/>
        <v>0</v>
      </c>
      <c r="AE125" s="153">
        <f t="shared" si="14"/>
        <v>0</v>
      </c>
      <c r="AF125" s="153">
        <f t="shared" si="14"/>
        <v>0</v>
      </c>
      <c r="AG125" s="153">
        <f t="shared" si="14"/>
        <v>0</v>
      </c>
      <c r="AH125" s="153">
        <f t="shared" si="14"/>
        <v>0</v>
      </c>
      <c r="AI125" s="153">
        <f t="shared" si="14"/>
        <v>0</v>
      </c>
      <c r="AJ125" s="153">
        <f t="shared" si="14"/>
        <v>0</v>
      </c>
      <c r="AK125" s="153">
        <f t="shared" si="14"/>
        <v>0</v>
      </c>
      <c r="AL125" s="154">
        <f t="shared" si="14"/>
        <v>0</v>
      </c>
      <c r="AM125" s="153">
        <f t="shared" si="14"/>
        <v>0</v>
      </c>
      <c r="AN125" s="153">
        <f t="shared" si="14"/>
        <v>0</v>
      </c>
      <c r="AO125" s="153">
        <f t="shared" si="14"/>
        <v>0</v>
      </c>
      <c r="AP125" s="153">
        <f t="shared" si="14"/>
        <v>0</v>
      </c>
      <c r="AQ125" s="153">
        <f t="shared" si="14"/>
        <v>0</v>
      </c>
      <c r="AR125" s="153">
        <f t="shared" si="14"/>
        <v>0</v>
      </c>
      <c r="AS125" s="153">
        <f t="shared" si="14"/>
        <v>0</v>
      </c>
      <c r="AT125" s="153">
        <f t="shared" si="14"/>
        <v>0</v>
      </c>
      <c r="AU125" s="153">
        <f t="shared" si="14"/>
        <v>0</v>
      </c>
      <c r="AV125" s="153">
        <f t="shared" si="14"/>
        <v>0</v>
      </c>
      <c r="AW125" s="155">
        <f t="shared" si="14"/>
        <v>0</v>
      </c>
      <c r="AX125" s="1"/>
      <c r="AY125" s="156">
        <f t="shared" si="10"/>
        <v>0</v>
      </c>
      <c r="AZ125" s="155">
        <f t="shared" si="11"/>
        <v>0</v>
      </c>
      <c r="BA125" s="156">
        <f t="shared" si="12"/>
        <v>0</v>
      </c>
      <c r="BB125" s="155">
        <f t="shared" si="13"/>
        <v>0</v>
      </c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</row>
    <row r="126" ht="12.75" customHeight="1">
      <c r="A126" s="1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3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6"/>
      <c r="Z126" s="54"/>
      <c r="AA126" s="54"/>
      <c r="AB126" s="54"/>
      <c r="AC126" s="54"/>
      <c r="AD126" s="54"/>
      <c r="AE126" s="54"/>
      <c r="AF126" s="54"/>
      <c r="AG126" s="54"/>
      <c r="AH126" s="54"/>
      <c r="AI126" s="54"/>
      <c r="AJ126" s="54"/>
      <c r="AK126" s="54"/>
      <c r="AL126" s="53"/>
      <c r="AM126" s="54"/>
      <c r="AN126" s="54"/>
      <c r="AO126" s="54"/>
      <c r="AP126" s="54"/>
      <c r="AQ126" s="54"/>
      <c r="AR126" s="54"/>
      <c r="AS126" s="54"/>
      <c r="AT126" s="54"/>
      <c r="AU126" s="54"/>
      <c r="AV126" s="54"/>
      <c r="AW126" s="56"/>
      <c r="AX126" s="1"/>
      <c r="AY126" s="146"/>
      <c r="AZ126" s="147"/>
      <c r="BA126" s="146"/>
      <c r="BB126" s="147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</row>
    <row r="127" ht="12.75" customHeight="1">
      <c r="A127" s="26" t="s">
        <v>26</v>
      </c>
      <c r="B127" s="149">
        <f t="shared" ref="B127:AW127" si="15">B117-B125</f>
        <v>0</v>
      </c>
      <c r="C127" s="149">
        <f t="shared" si="15"/>
        <v>0</v>
      </c>
      <c r="D127" s="149">
        <f t="shared" si="15"/>
        <v>0</v>
      </c>
      <c r="E127" s="149">
        <f t="shared" si="15"/>
        <v>0</v>
      </c>
      <c r="F127" s="149">
        <f t="shared" si="15"/>
        <v>0</v>
      </c>
      <c r="G127" s="149">
        <f t="shared" si="15"/>
        <v>0</v>
      </c>
      <c r="H127" s="149">
        <f t="shared" si="15"/>
        <v>0</v>
      </c>
      <c r="I127" s="149">
        <f t="shared" si="15"/>
        <v>0</v>
      </c>
      <c r="J127" s="149">
        <f t="shared" si="15"/>
        <v>0</v>
      </c>
      <c r="K127" s="149">
        <f t="shared" si="15"/>
        <v>0</v>
      </c>
      <c r="L127" s="149">
        <f t="shared" si="15"/>
        <v>0</v>
      </c>
      <c r="M127" s="149">
        <f t="shared" si="15"/>
        <v>0</v>
      </c>
      <c r="N127" s="150">
        <f t="shared" si="15"/>
        <v>0</v>
      </c>
      <c r="O127" s="149">
        <f t="shared" si="15"/>
        <v>0</v>
      </c>
      <c r="P127" s="149">
        <f t="shared" si="15"/>
        <v>0</v>
      </c>
      <c r="Q127" s="149">
        <f t="shared" si="15"/>
        <v>0</v>
      </c>
      <c r="R127" s="149">
        <f t="shared" si="15"/>
        <v>0</v>
      </c>
      <c r="S127" s="149">
        <f t="shared" si="15"/>
        <v>0</v>
      </c>
      <c r="T127" s="149">
        <f t="shared" si="15"/>
        <v>0</v>
      </c>
      <c r="U127" s="149">
        <f t="shared" si="15"/>
        <v>0</v>
      </c>
      <c r="V127" s="149">
        <f t="shared" si="15"/>
        <v>0</v>
      </c>
      <c r="W127" s="149">
        <f t="shared" si="15"/>
        <v>0</v>
      </c>
      <c r="X127" s="149">
        <f t="shared" si="15"/>
        <v>0</v>
      </c>
      <c r="Y127" s="151">
        <f t="shared" si="15"/>
        <v>0</v>
      </c>
      <c r="Z127" s="149">
        <f t="shared" si="15"/>
        <v>0</v>
      </c>
      <c r="AA127" s="149">
        <f t="shared" si="15"/>
        <v>0</v>
      </c>
      <c r="AB127" s="149">
        <f t="shared" si="15"/>
        <v>0</v>
      </c>
      <c r="AC127" s="149">
        <f t="shared" si="15"/>
        <v>0</v>
      </c>
      <c r="AD127" s="149">
        <f t="shared" si="15"/>
        <v>0</v>
      </c>
      <c r="AE127" s="149">
        <f t="shared" si="15"/>
        <v>0</v>
      </c>
      <c r="AF127" s="149">
        <f t="shared" si="15"/>
        <v>0</v>
      </c>
      <c r="AG127" s="149">
        <f t="shared" si="15"/>
        <v>0</v>
      </c>
      <c r="AH127" s="149">
        <f t="shared" si="15"/>
        <v>0</v>
      </c>
      <c r="AI127" s="149">
        <f t="shared" si="15"/>
        <v>0</v>
      </c>
      <c r="AJ127" s="149">
        <f t="shared" si="15"/>
        <v>0</v>
      </c>
      <c r="AK127" s="149">
        <f t="shared" si="15"/>
        <v>0</v>
      </c>
      <c r="AL127" s="150">
        <f t="shared" si="15"/>
        <v>0</v>
      </c>
      <c r="AM127" s="149">
        <f t="shared" si="15"/>
        <v>0</v>
      </c>
      <c r="AN127" s="149">
        <f t="shared" si="15"/>
        <v>0</v>
      </c>
      <c r="AO127" s="149">
        <f t="shared" si="15"/>
        <v>0</v>
      </c>
      <c r="AP127" s="149">
        <f t="shared" si="15"/>
        <v>0</v>
      </c>
      <c r="AQ127" s="149">
        <f t="shared" si="15"/>
        <v>0</v>
      </c>
      <c r="AR127" s="149">
        <f t="shared" si="15"/>
        <v>0</v>
      </c>
      <c r="AS127" s="149">
        <f t="shared" si="15"/>
        <v>0</v>
      </c>
      <c r="AT127" s="149">
        <f t="shared" si="15"/>
        <v>0</v>
      </c>
      <c r="AU127" s="149">
        <f t="shared" si="15"/>
        <v>0</v>
      </c>
      <c r="AV127" s="149">
        <f t="shared" si="15"/>
        <v>0</v>
      </c>
      <c r="AW127" s="151">
        <f t="shared" si="15"/>
        <v>0</v>
      </c>
      <c r="AX127" s="1"/>
      <c r="AY127" s="152">
        <f>SUM(B127:M127)</f>
        <v>0</v>
      </c>
      <c r="AZ127" s="151">
        <f>SUM(N127:Y127)</f>
        <v>0</v>
      </c>
      <c r="BA127" s="152">
        <f>SUM(Z127:AK127)</f>
        <v>0</v>
      </c>
      <c r="BB127" s="151">
        <f>SUM(AL127:AW127)</f>
        <v>0</v>
      </c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</row>
    <row r="128" ht="12.75" customHeight="1">
      <c r="A128" s="1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3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6"/>
      <c r="Z128" s="54"/>
      <c r="AA128" s="54"/>
      <c r="AB128" s="54"/>
      <c r="AC128" s="54"/>
      <c r="AD128" s="54"/>
      <c r="AE128" s="54"/>
      <c r="AF128" s="54"/>
      <c r="AG128" s="54"/>
      <c r="AH128" s="54"/>
      <c r="AI128" s="54"/>
      <c r="AJ128" s="54"/>
      <c r="AK128" s="54"/>
      <c r="AL128" s="53"/>
      <c r="AM128" s="54"/>
      <c r="AN128" s="54"/>
      <c r="AO128" s="54"/>
      <c r="AP128" s="54"/>
      <c r="AQ128" s="54"/>
      <c r="AR128" s="54"/>
      <c r="AS128" s="54"/>
      <c r="AT128" s="54"/>
      <c r="AU128" s="54"/>
      <c r="AV128" s="54"/>
      <c r="AW128" s="56"/>
      <c r="AX128" s="1"/>
      <c r="AY128" s="146"/>
      <c r="AZ128" s="147"/>
      <c r="BA128" s="146"/>
      <c r="BB128" s="147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</row>
    <row r="129" ht="12.75" customHeight="1">
      <c r="A129" s="16" t="s">
        <v>27</v>
      </c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3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6"/>
      <c r="Z129" s="54"/>
      <c r="AA129" s="54"/>
      <c r="AB129" s="54"/>
      <c r="AC129" s="54"/>
      <c r="AD129" s="54"/>
      <c r="AE129" s="54"/>
      <c r="AF129" s="54"/>
      <c r="AG129" s="54"/>
      <c r="AH129" s="54"/>
      <c r="AI129" s="54"/>
      <c r="AJ129" s="54"/>
      <c r="AK129" s="54"/>
      <c r="AL129" s="53"/>
      <c r="AM129" s="54"/>
      <c r="AN129" s="54"/>
      <c r="AO129" s="54"/>
      <c r="AP129" s="54"/>
      <c r="AQ129" s="54"/>
      <c r="AR129" s="54"/>
      <c r="AS129" s="54"/>
      <c r="AT129" s="54"/>
      <c r="AU129" s="54"/>
      <c r="AV129" s="54"/>
      <c r="AW129" s="56"/>
      <c r="AX129" s="1"/>
      <c r="AY129" s="146"/>
      <c r="AZ129" s="147"/>
      <c r="BA129" s="146"/>
      <c r="BB129" s="147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</row>
    <row r="130" ht="12.75" customHeight="1">
      <c r="A130" s="17" t="s">
        <v>29</v>
      </c>
      <c r="B130" s="54">
        <v>0.0</v>
      </c>
      <c r="C130" s="54">
        <v>0.0</v>
      </c>
      <c r="D130" s="54">
        <v>0.0</v>
      </c>
      <c r="E130" s="54">
        <v>0.0</v>
      </c>
      <c r="F130" s="54">
        <v>0.0</v>
      </c>
      <c r="G130" s="54">
        <v>0.0</v>
      </c>
      <c r="H130" s="54">
        <v>0.0</v>
      </c>
      <c r="I130" s="54">
        <v>0.0</v>
      </c>
      <c r="J130" s="54">
        <v>0.0</v>
      </c>
      <c r="K130" s="54">
        <v>0.0</v>
      </c>
      <c r="L130" s="54">
        <v>0.0</v>
      </c>
      <c r="M130" s="54">
        <v>0.0</v>
      </c>
      <c r="N130" s="53">
        <v>0.0</v>
      </c>
      <c r="O130" s="54">
        <v>0.0</v>
      </c>
      <c r="P130" s="54">
        <v>0.0</v>
      </c>
      <c r="Q130" s="54">
        <v>0.0</v>
      </c>
      <c r="R130" s="54">
        <v>0.0</v>
      </c>
      <c r="S130" s="54">
        <v>0.0</v>
      </c>
      <c r="T130" s="54">
        <v>0.0</v>
      </c>
      <c r="U130" s="54">
        <v>0.0</v>
      </c>
      <c r="V130" s="54">
        <v>0.0</v>
      </c>
      <c r="W130" s="54">
        <v>0.0</v>
      </c>
      <c r="X130" s="54">
        <v>0.0</v>
      </c>
      <c r="Y130" s="56">
        <v>0.0</v>
      </c>
      <c r="Z130" s="54">
        <v>0.0</v>
      </c>
      <c r="AA130" s="54">
        <v>0.0</v>
      </c>
      <c r="AB130" s="54">
        <v>0.0</v>
      </c>
      <c r="AC130" s="54">
        <v>0.0</v>
      </c>
      <c r="AD130" s="54">
        <v>0.0</v>
      </c>
      <c r="AE130" s="54">
        <v>0.0</v>
      </c>
      <c r="AF130" s="54">
        <v>0.0</v>
      </c>
      <c r="AG130" s="54">
        <v>0.0</v>
      </c>
      <c r="AH130" s="54">
        <v>0.0</v>
      </c>
      <c r="AI130" s="54">
        <v>0.0</v>
      </c>
      <c r="AJ130" s="54">
        <v>0.0</v>
      </c>
      <c r="AK130" s="54">
        <v>0.0</v>
      </c>
      <c r="AL130" s="53">
        <v>0.0</v>
      </c>
      <c r="AM130" s="54">
        <v>0.0</v>
      </c>
      <c r="AN130" s="54">
        <v>0.0</v>
      </c>
      <c r="AO130" s="54">
        <v>0.0</v>
      </c>
      <c r="AP130" s="54">
        <v>0.0</v>
      </c>
      <c r="AQ130" s="54">
        <v>0.0</v>
      </c>
      <c r="AR130" s="54">
        <v>0.0</v>
      </c>
      <c r="AS130" s="54">
        <v>0.0</v>
      </c>
      <c r="AT130" s="54">
        <v>0.0</v>
      </c>
      <c r="AU130" s="54">
        <v>0.0</v>
      </c>
      <c r="AV130" s="54">
        <v>0.0</v>
      </c>
      <c r="AW130" s="56">
        <v>0.0</v>
      </c>
      <c r="AX130" s="1"/>
      <c r="AY130" s="148">
        <f t="shared" ref="AY130:AY141" si="16">SUM(B130:M130)</f>
        <v>0</v>
      </c>
      <c r="AZ130" s="56">
        <f t="shared" ref="AZ130:AZ141" si="17">SUM(N130:Y130)</f>
        <v>0</v>
      </c>
      <c r="BA130" s="148">
        <f t="shared" ref="BA130:BA141" si="18">SUM(Z130:AK130)</f>
        <v>0</v>
      </c>
      <c r="BB130" s="56">
        <f t="shared" ref="BB130:BB141" si="19">SUM(AL130:AW130)</f>
        <v>0</v>
      </c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</row>
    <row r="131" ht="12.75" customHeight="1">
      <c r="A131" s="17" t="s">
        <v>81</v>
      </c>
      <c r="B131" s="54">
        <v>0.0</v>
      </c>
      <c r="C131" s="54">
        <v>0.0</v>
      </c>
      <c r="D131" s="54">
        <v>0.0</v>
      </c>
      <c r="E131" s="54">
        <v>0.0</v>
      </c>
      <c r="F131" s="54">
        <v>0.0</v>
      </c>
      <c r="G131" s="54">
        <v>0.0</v>
      </c>
      <c r="H131" s="54">
        <v>0.0</v>
      </c>
      <c r="I131" s="54">
        <v>0.0</v>
      </c>
      <c r="J131" s="54">
        <v>0.0</v>
      </c>
      <c r="K131" s="54">
        <v>0.0</v>
      </c>
      <c r="L131" s="54">
        <v>0.0</v>
      </c>
      <c r="M131" s="54">
        <v>0.0</v>
      </c>
      <c r="N131" s="53">
        <v>0.0</v>
      </c>
      <c r="O131" s="54">
        <v>0.0</v>
      </c>
      <c r="P131" s="54">
        <v>0.0</v>
      </c>
      <c r="Q131" s="54">
        <v>0.0</v>
      </c>
      <c r="R131" s="54">
        <v>0.0</v>
      </c>
      <c r="S131" s="54">
        <v>0.0</v>
      </c>
      <c r="T131" s="54">
        <v>0.0</v>
      </c>
      <c r="U131" s="54">
        <v>0.0</v>
      </c>
      <c r="V131" s="54">
        <v>0.0</v>
      </c>
      <c r="W131" s="54">
        <v>0.0</v>
      </c>
      <c r="X131" s="54">
        <v>0.0</v>
      </c>
      <c r="Y131" s="56">
        <v>0.0</v>
      </c>
      <c r="Z131" s="54">
        <v>0.0</v>
      </c>
      <c r="AA131" s="54">
        <v>0.0</v>
      </c>
      <c r="AB131" s="54">
        <v>0.0</v>
      </c>
      <c r="AC131" s="54">
        <v>0.0</v>
      </c>
      <c r="AD131" s="54">
        <v>0.0</v>
      </c>
      <c r="AE131" s="54">
        <v>0.0</v>
      </c>
      <c r="AF131" s="54">
        <v>0.0</v>
      </c>
      <c r="AG131" s="54">
        <v>0.0</v>
      </c>
      <c r="AH131" s="54">
        <v>0.0</v>
      </c>
      <c r="AI131" s="54">
        <v>0.0</v>
      </c>
      <c r="AJ131" s="54">
        <v>0.0</v>
      </c>
      <c r="AK131" s="54">
        <v>0.0</v>
      </c>
      <c r="AL131" s="53">
        <v>0.0</v>
      </c>
      <c r="AM131" s="54">
        <v>0.0</v>
      </c>
      <c r="AN131" s="54">
        <v>0.0</v>
      </c>
      <c r="AO131" s="54">
        <v>0.0</v>
      </c>
      <c r="AP131" s="54">
        <v>0.0</v>
      </c>
      <c r="AQ131" s="54">
        <v>0.0</v>
      </c>
      <c r="AR131" s="54">
        <v>0.0</v>
      </c>
      <c r="AS131" s="54">
        <v>0.0</v>
      </c>
      <c r="AT131" s="54">
        <v>0.0</v>
      </c>
      <c r="AU131" s="54">
        <v>0.0</v>
      </c>
      <c r="AV131" s="54">
        <v>0.0</v>
      </c>
      <c r="AW131" s="56">
        <v>0.0</v>
      </c>
      <c r="AX131" s="1"/>
      <c r="AY131" s="148">
        <f t="shared" si="16"/>
        <v>0</v>
      </c>
      <c r="AZ131" s="56">
        <f t="shared" si="17"/>
        <v>0</v>
      </c>
      <c r="BA131" s="148">
        <f t="shared" si="18"/>
        <v>0</v>
      </c>
      <c r="BB131" s="56">
        <f t="shared" si="19"/>
        <v>0</v>
      </c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</row>
    <row r="132" ht="12.75" customHeight="1">
      <c r="A132" s="17" t="s">
        <v>31</v>
      </c>
      <c r="B132" s="54">
        <v>0.0</v>
      </c>
      <c r="C132" s="54">
        <v>0.0</v>
      </c>
      <c r="D132" s="54">
        <v>0.0</v>
      </c>
      <c r="E132" s="54">
        <v>0.0</v>
      </c>
      <c r="F132" s="54">
        <v>0.0</v>
      </c>
      <c r="G132" s="54">
        <v>0.0</v>
      </c>
      <c r="H132" s="54">
        <v>0.0</v>
      </c>
      <c r="I132" s="54">
        <v>0.0</v>
      </c>
      <c r="J132" s="54">
        <v>0.0</v>
      </c>
      <c r="K132" s="54">
        <v>0.0</v>
      </c>
      <c r="L132" s="54">
        <v>0.0</v>
      </c>
      <c r="M132" s="54">
        <v>0.0</v>
      </c>
      <c r="N132" s="53">
        <v>0.0</v>
      </c>
      <c r="O132" s="54">
        <v>0.0</v>
      </c>
      <c r="P132" s="54">
        <v>0.0</v>
      </c>
      <c r="Q132" s="54">
        <v>0.0</v>
      </c>
      <c r="R132" s="54">
        <v>0.0</v>
      </c>
      <c r="S132" s="54">
        <v>0.0</v>
      </c>
      <c r="T132" s="54">
        <v>0.0</v>
      </c>
      <c r="U132" s="54">
        <v>0.0</v>
      </c>
      <c r="V132" s="54">
        <v>0.0</v>
      </c>
      <c r="W132" s="54">
        <v>0.0</v>
      </c>
      <c r="X132" s="54">
        <v>0.0</v>
      </c>
      <c r="Y132" s="56">
        <v>0.0</v>
      </c>
      <c r="Z132" s="54">
        <v>0.0</v>
      </c>
      <c r="AA132" s="54">
        <v>0.0</v>
      </c>
      <c r="AB132" s="54">
        <v>0.0</v>
      </c>
      <c r="AC132" s="54">
        <v>0.0</v>
      </c>
      <c r="AD132" s="54">
        <v>0.0</v>
      </c>
      <c r="AE132" s="54">
        <v>0.0</v>
      </c>
      <c r="AF132" s="54">
        <v>0.0</v>
      </c>
      <c r="AG132" s="54">
        <v>0.0</v>
      </c>
      <c r="AH132" s="54">
        <v>0.0</v>
      </c>
      <c r="AI132" s="54">
        <v>0.0</v>
      </c>
      <c r="AJ132" s="54">
        <v>0.0</v>
      </c>
      <c r="AK132" s="54">
        <v>0.0</v>
      </c>
      <c r="AL132" s="53">
        <v>0.0</v>
      </c>
      <c r="AM132" s="54">
        <v>0.0</v>
      </c>
      <c r="AN132" s="54">
        <v>0.0</v>
      </c>
      <c r="AO132" s="54">
        <v>0.0</v>
      </c>
      <c r="AP132" s="54">
        <v>0.0</v>
      </c>
      <c r="AQ132" s="54">
        <v>0.0</v>
      </c>
      <c r="AR132" s="54">
        <v>0.0</v>
      </c>
      <c r="AS132" s="54">
        <v>0.0</v>
      </c>
      <c r="AT132" s="54">
        <v>0.0</v>
      </c>
      <c r="AU132" s="54">
        <v>0.0</v>
      </c>
      <c r="AV132" s="54">
        <v>0.0</v>
      </c>
      <c r="AW132" s="56">
        <v>0.0</v>
      </c>
      <c r="AX132" s="1"/>
      <c r="AY132" s="148">
        <f t="shared" si="16"/>
        <v>0</v>
      </c>
      <c r="AZ132" s="56">
        <f t="shared" si="17"/>
        <v>0</v>
      </c>
      <c r="BA132" s="148">
        <f t="shared" si="18"/>
        <v>0</v>
      </c>
      <c r="BB132" s="56">
        <f t="shared" si="19"/>
        <v>0</v>
      </c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</row>
    <row r="133" ht="12.75" customHeight="1">
      <c r="A133" s="17" t="s">
        <v>82</v>
      </c>
      <c r="B133" s="54">
        <v>0.0</v>
      </c>
      <c r="C133" s="54">
        <v>0.0</v>
      </c>
      <c r="D133" s="54">
        <v>0.0</v>
      </c>
      <c r="E133" s="54">
        <v>0.0</v>
      </c>
      <c r="F133" s="54">
        <v>0.0</v>
      </c>
      <c r="G133" s="54">
        <v>0.0</v>
      </c>
      <c r="H133" s="54">
        <v>0.0</v>
      </c>
      <c r="I133" s="54">
        <v>0.0</v>
      </c>
      <c r="J133" s="54">
        <v>0.0</v>
      </c>
      <c r="K133" s="54">
        <v>0.0</v>
      </c>
      <c r="L133" s="54">
        <v>0.0</v>
      </c>
      <c r="M133" s="54">
        <v>0.0</v>
      </c>
      <c r="N133" s="53">
        <v>0.0</v>
      </c>
      <c r="O133" s="54">
        <v>0.0</v>
      </c>
      <c r="P133" s="54">
        <v>0.0</v>
      </c>
      <c r="Q133" s="54">
        <v>0.0</v>
      </c>
      <c r="R133" s="54">
        <v>0.0</v>
      </c>
      <c r="S133" s="54">
        <v>0.0</v>
      </c>
      <c r="T133" s="54">
        <v>0.0</v>
      </c>
      <c r="U133" s="54">
        <v>0.0</v>
      </c>
      <c r="V133" s="54">
        <v>0.0</v>
      </c>
      <c r="W133" s="54">
        <v>0.0</v>
      </c>
      <c r="X133" s="54">
        <v>0.0</v>
      </c>
      <c r="Y133" s="56">
        <v>0.0</v>
      </c>
      <c r="Z133" s="54">
        <v>0.0</v>
      </c>
      <c r="AA133" s="54">
        <v>0.0</v>
      </c>
      <c r="AB133" s="54">
        <v>0.0</v>
      </c>
      <c r="AC133" s="54">
        <v>0.0</v>
      </c>
      <c r="AD133" s="54">
        <v>0.0</v>
      </c>
      <c r="AE133" s="54">
        <v>0.0</v>
      </c>
      <c r="AF133" s="54">
        <v>0.0</v>
      </c>
      <c r="AG133" s="54">
        <v>0.0</v>
      </c>
      <c r="AH133" s="54">
        <v>0.0</v>
      </c>
      <c r="AI133" s="54">
        <v>0.0</v>
      </c>
      <c r="AJ133" s="54">
        <v>0.0</v>
      </c>
      <c r="AK133" s="54">
        <v>0.0</v>
      </c>
      <c r="AL133" s="53">
        <v>0.0</v>
      </c>
      <c r="AM133" s="54">
        <v>0.0</v>
      </c>
      <c r="AN133" s="54">
        <v>0.0</v>
      </c>
      <c r="AO133" s="54">
        <v>0.0</v>
      </c>
      <c r="AP133" s="54">
        <v>0.0</v>
      </c>
      <c r="AQ133" s="54">
        <v>0.0</v>
      </c>
      <c r="AR133" s="54">
        <v>0.0</v>
      </c>
      <c r="AS133" s="54">
        <v>0.0</v>
      </c>
      <c r="AT133" s="54">
        <v>0.0</v>
      </c>
      <c r="AU133" s="54">
        <v>0.0</v>
      </c>
      <c r="AV133" s="54">
        <v>0.0</v>
      </c>
      <c r="AW133" s="56">
        <v>0.0</v>
      </c>
      <c r="AX133" s="1"/>
      <c r="AY133" s="148">
        <f t="shared" si="16"/>
        <v>0</v>
      </c>
      <c r="AZ133" s="56">
        <f t="shared" si="17"/>
        <v>0</v>
      </c>
      <c r="BA133" s="148">
        <f t="shared" si="18"/>
        <v>0</v>
      </c>
      <c r="BB133" s="56">
        <f t="shared" si="19"/>
        <v>0</v>
      </c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</row>
    <row r="134" ht="12.75" customHeight="1">
      <c r="A134" s="17" t="s">
        <v>83</v>
      </c>
      <c r="B134" s="54">
        <v>0.0</v>
      </c>
      <c r="C134" s="54">
        <v>0.0</v>
      </c>
      <c r="D134" s="54">
        <v>0.0</v>
      </c>
      <c r="E134" s="54">
        <v>0.0</v>
      </c>
      <c r="F134" s="54">
        <v>0.0</v>
      </c>
      <c r="G134" s="54">
        <v>0.0</v>
      </c>
      <c r="H134" s="54">
        <v>0.0</v>
      </c>
      <c r="I134" s="54">
        <v>0.0</v>
      </c>
      <c r="J134" s="54">
        <v>0.0</v>
      </c>
      <c r="K134" s="54">
        <v>0.0</v>
      </c>
      <c r="L134" s="54">
        <v>0.0</v>
      </c>
      <c r="M134" s="54">
        <v>0.0</v>
      </c>
      <c r="N134" s="53">
        <v>0.0</v>
      </c>
      <c r="O134" s="54">
        <v>0.0</v>
      </c>
      <c r="P134" s="54">
        <v>0.0</v>
      </c>
      <c r="Q134" s="54">
        <v>0.0</v>
      </c>
      <c r="R134" s="54">
        <v>0.0</v>
      </c>
      <c r="S134" s="54">
        <v>0.0</v>
      </c>
      <c r="T134" s="54">
        <v>0.0</v>
      </c>
      <c r="U134" s="54">
        <v>0.0</v>
      </c>
      <c r="V134" s="54">
        <v>0.0</v>
      </c>
      <c r="W134" s="54">
        <v>0.0</v>
      </c>
      <c r="X134" s="54">
        <v>0.0</v>
      </c>
      <c r="Y134" s="56">
        <v>0.0</v>
      </c>
      <c r="Z134" s="54">
        <v>0.0</v>
      </c>
      <c r="AA134" s="54">
        <v>0.0</v>
      </c>
      <c r="AB134" s="54">
        <v>0.0</v>
      </c>
      <c r="AC134" s="54">
        <v>0.0</v>
      </c>
      <c r="AD134" s="54">
        <v>0.0</v>
      </c>
      <c r="AE134" s="54">
        <v>0.0</v>
      </c>
      <c r="AF134" s="54">
        <v>0.0</v>
      </c>
      <c r="AG134" s="54">
        <v>0.0</v>
      </c>
      <c r="AH134" s="54">
        <v>0.0</v>
      </c>
      <c r="AI134" s="54">
        <v>0.0</v>
      </c>
      <c r="AJ134" s="54">
        <v>0.0</v>
      </c>
      <c r="AK134" s="54">
        <v>0.0</v>
      </c>
      <c r="AL134" s="53">
        <v>0.0</v>
      </c>
      <c r="AM134" s="54">
        <v>0.0</v>
      </c>
      <c r="AN134" s="54">
        <v>0.0</v>
      </c>
      <c r="AO134" s="54">
        <v>0.0</v>
      </c>
      <c r="AP134" s="54">
        <v>0.0</v>
      </c>
      <c r="AQ134" s="54">
        <v>0.0</v>
      </c>
      <c r="AR134" s="54">
        <v>0.0</v>
      </c>
      <c r="AS134" s="54">
        <v>0.0</v>
      </c>
      <c r="AT134" s="54">
        <v>0.0</v>
      </c>
      <c r="AU134" s="54">
        <v>0.0</v>
      </c>
      <c r="AV134" s="54">
        <v>0.0</v>
      </c>
      <c r="AW134" s="56">
        <v>0.0</v>
      </c>
      <c r="AX134" s="1"/>
      <c r="AY134" s="148">
        <f t="shared" si="16"/>
        <v>0</v>
      </c>
      <c r="AZ134" s="56">
        <f t="shared" si="17"/>
        <v>0</v>
      </c>
      <c r="BA134" s="148">
        <f t="shared" si="18"/>
        <v>0</v>
      </c>
      <c r="BB134" s="56">
        <f t="shared" si="19"/>
        <v>0</v>
      </c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</row>
    <row r="135" ht="12.75" customHeight="1">
      <c r="A135" s="17" t="s">
        <v>34</v>
      </c>
      <c r="B135" s="54">
        <v>0.0</v>
      </c>
      <c r="C135" s="54">
        <v>0.0</v>
      </c>
      <c r="D135" s="54">
        <v>0.0</v>
      </c>
      <c r="E135" s="54">
        <v>0.0</v>
      </c>
      <c r="F135" s="54">
        <v>0.0</v>
      </c>
      <c r="G135" s="54">
        <v>0.0</v>
      </c>
      <c r="H135" s="54">
        <v>0.0</v>
      </c>
      <c r="I135" s="54">
        <v>0.0</v>
      </c>
      <c r="J135" s="54">
        <v>0.0</v>
      </c>
      <c r="K135" s="54">
        <v>0.0</v>
      </c>
      <c r="L135" s="54">
        <v>0.0</v>
      </c>
      <c r="M135" s="54">
        <v>0.0</v>
      </c>
      <c r="N135" s="53">
        <v>0.0</v>
      </c>
      <c r="O135" s="54">
        <v>0.0</v>
      </c>
      <c r="P135" s="54">
        <v>0.0</v>
      </c>
      <c r="Q135" s="54">
        <v>0.0</v>
      </c>
      <c r="R135" s="54">
        <v>0.0</v>
      </c>
      <c r="S135" s="54">
        <v>0.0</v>
      </c>
      <c r="T135" s="54">
        <v>0.0</v>
      </c>
      <c r="U135" s="54">
        <v>0.0</v>
      </c>
      <c r="V135" s="54">
        <v>0.0</v>
      </c>
      <c r="W135" s="54">
        <v>0.0</v>
      </c>
      <c r="X135" s="54">
        <v>0.0</v>
      </c>
      <c r="Y135" s="56">
        <v>0.0</v>
      </c>
      <c r="Z135" s="54">
        <v>0.0</v>
      </c>
      <c r="AA135" s="54">
        <v>0.0</v>
      </c>
      <c r="AB135" s="54">
        <v>0.0</v>
      </c>
      <c r="AC135" s="54">
        <v>0.0</v>
      </c>
      <c r="AD135" s="54">
        <v>0.0</v>
      </c>
      <c r="AE135" s="54">
        <v>0.0</v>
      </c>
      <c r="AF135" s="54">
        <v>0.0</v>
      </c>
      <c r="AG135" s="54">
        <v>0.0</v>
      </c>
      <c r="AH135" s="54">
        <v>0.0</v>
      </c>
      <c r="AI135" s="54">
        <v>0.0</v>
      </c>
      <c r="AJ135" s="54">
        <v>0.0</v>
      </c>
      <c r="AK135" s="54">
        <v>0.0</v>
      </c>
      <c r="AL135" s="53">
        <v>0.0</v>
      </c>
      <c r="AM135" s="54">
        <v>0.0</v>
      </c>
      <c r="AN135" s="54">
        <v>0.0</v>
      </c>
      <c r="AO135" s="54">
        <v>0.0</v>
      </c>
      <c r="AP135" s="54">
        <v>0.0</v>
      </c>
      <c r="AQ135" s="54">
        <v>0.0</v>
      </c>
      <c r="AR135" s="54">
        <v>0.0</v>
      </c>
      <c r="AS135" s="54">
        <v>0.0</v>
      </c>
      <c r="AT135" s="54">
        <v>0.0</v>
      </c>
      <c r="AU135" s="54">
        <v>0.0</v>
      </c>
      <c r="AV135" s="54">
        <v>0.0</v>
      </c>
      <c r="AW135" s="56">
        <v>0.0</v>
      </c>
      <c r="AX135" s="1"/>
      <c r="AY135" s="148">
        <f t="shared" si="16"/>
        <v>0</v>
      </c>
      <c r="AZ135" s="56">
        <f t="shared" si="17"/>
        <v>0</v>
      </c>
      <c r="BA135" s="148">
        <f t="shared" si="18"/>
        <v>0</v>
      </c>
      <c r="BB135" s="56">
        <f t="shared" si="19"/>
        <v>0</v>
      </c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</row>
    <row r="136" ht="12.75" customHeight="1">
      <c r="A136" s="17" t="s">
        <v>35</v>
      </c>
      <c r="B136" s="54">
        <v>0.0</v>
      </c>
      <c r="C136" s="54">
        <v>0.0</v>
      </c>
      <c r="D136" s="54">
        <v>0.0</v>
      </c>
      <c r="E136" s="54">
        <v>0.0</v>
      </c>
      <c r="F136" s="54">
        <v>0.0</v>
      </c>
      <c r="G136" s="54">
        <v>0.0</v>
      </c>
      <c r="H136" s="54">
        <v>0.0</v>
      </c>
      <c r="I136" s="54">
        <v>0.0</v>
      </c>
      <c r="J136" s="54">
        <v>0.0</v>
      </c>
      <c r="K136" s="54">
        <v>0.0</v>
      </c>
      <c r="L136" s="54">
        <v>0.0</v>
      </c>
      <c r="M136" s="54">
        <v>0.0</v>
      </c>
      <c r="N136" s="53">
        <v>0.0</v>
      </c>
      <c r="O136" s="54">
        <v>0.0</v>
      </c>
      <c r="P136" s="54">
        <v>0.0</v>
      </c>
      <c r="Q136" s="54">
        <v>0.0</v>
      </c>
      <c r="R136" s="54">
        <v>0.0</v>
      </c>
      <c r="S136" s="54">
        <v>0.0</v>
      </c>
      <c r="T136" s="54">
        <v>0.0</v>
      </c>
      <c r="U136" s="54">
        <v>0.0</v>
      </c>
      <c r="V136" s="54">
        <v>0.0</v>
      </c>
      <c r="W136" s="54">
        <v>0.0</v>
      </c>
      <c r="X136" s="54">
        <v>0.0</v>
      </c>
      <c r="Y136" s="56">
        <v>0.0</v>
      </c>
      <c r="Z136" s="54">
        <v>0.0</v>
      </c>
      <c r="AA136" s="54">
        <v>0.0</v>
      </c>
      <c r="AB136" s="54">
        <v>0.0</v>
      </c>
      <c r="AC136" s="54">
        <v>0.0</v>
      </c>
      <c r="AD136" s="54">
        <v>0.0</v>
      </c>
      <c r="AE136" s="54">
        <v>0.0</v>
      </c>
      <c r="AF136" s="54">
        <v>0.0</v>
      </c>
      <c r="AG136" s="54">
        <v>0.0</v>
      </c>
      <c r="AH136" s="54">
        <v>0.0</v>
      </c>
      <c r="AI136" s="54">
        <v>0.0</v>
      </c>
      <c r="AJ136" s="54">
        <v>0.0</v>
      </c>
      <c r="AK136" s="54">
        <v>0.0</v>
      </c>
      <c r="AL136" s="53">
        <v>0.0</v>
      </c>
      <c r="AM136" s="54">
        <v>0.0</v>
      </c>
      <c r="AN136" s="54">
        <v>0.0</v>
      </c>
      <c r="AO136" s="54">
        <v>0.0</v>
      </c>
      <c r="AP136" s="54">
        <v>0.0</v>
      </c>
      <c r="AQ136" s="54">
        <v>0.0</v>
      </c>
      <c r="AR136" s="54">
        <v>0.0</v>
      </c>
      <c r="AS136" s="54">
        <v>0.0</v>
      </c>
      <c r="AT136" s="54">
        <v>0.0</v>
      </c>
      <c r="AU136" s="54">
        <v>0.0</v>
      </c>
      <c r="AV136" s="54">
        <v>0.0</v>
      </c>
      <c r="AW136" s="56">
        <v>0.0</v>
      </c>
      <c r="AX136" s="1"/>
      <c r="AY136" s="148">
        <f t="shared" si="16"/>
        <v>0</v>
      </c>
      <c r="AZ136" s="56">
        <f t="shared" si="17"/>
        <v>0</v>
      </c>
      <c r="BA136" s="148">
        <f t="shared" si="18"/>
        <v>0</v>
      </c>
      <c r="BB136" s="56">
        <f t="shared" si="19"/>
        <v>0</v>
      </c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</row>
    <row r="137" ht="12.75" customHeight="1">
      <c r="A137" s="17" t="s">
        <v>36</v>
      </c>
      <c r="B137" s="54">
        <v>0.0</v>
      </c>
      <c r="C137" s="54">
        <v>0.0</v>
      </c>
      <c r="D137" s="54">
        <v>0.0</v>
      </c>
      <c r="E137" s="54">
        <v>0.0</v>
      </c>
      <c r="F137" s="54">
        <v>0.0</v>
      </c>
      <c r="G137" s="54">
        <v>0.0</v>
      </c>
      <c r="H137" s="54">
        <v>0.0</v>
      </c>
      <c r="I137" s="54">
        <v>0.0</v>
      </c>
      <c r="J137" s="54">
        <v>0.0</v>
      </c>
      <c r="K137" s="54">
        <v>0.0</v>
      </c>
      <c r="L137" s="54">
        <v>0.0</v>
      </c>
      <c r="M137" s="54">
        <v>0.0</v>
      </c>
      <c r="N137" s="53">
        <v>0.0</v>
      </c>
      <c r="O137" s="54">
        <v>0.0</v>
      </c>
      <c r="P137" s="54">
        <v>0.0</v>
      </c>
      <c r="Q137" s="54">
        <v>0.0</v>
      </c>
      <c r="R137" s="54">
        <v>0.0</v>
      </c>
      <c r="S137" s="54">
        <v>0.0</v>
      </c>
      <c r="T137" s="54">
        <v>0.0</v>
      </c>
      <c r="U137" s="54">
        <v>0.0</v>
      </c>
      <c r="V137" s="54">
        <v>0.0</v>
      </c>
      <c r="W137" s="54">
        <v>0.0</v>
      </c>
      <c r="X137" s="54">
        <v>0.0</v>
      </c>
      <c r="Y137" s="56">
        <v>0.0</v>
      </c>
      <c r="Z137" s="54">
        <v>0.0</v>
      </c>
      <c r="AA137" s="54">
        <v>0.0</v>
      </c>
      <c r="AB137" s="54">
        <v>0.0</v>
      </c>
      <c r="AC137" s="54">
        <v>0.0</v>
      </c>
      <c r="AD137" s="54">
        <v>0.0</v>
      </c>
      <c r="AE137" s="54">
        <v>0.0</v>
      </c>
      <c r="AF137" s="54">
        <v>0.0</v>
      </c>
      <c r="AG137" s="54">
        <v>0.0</v>
      </c>
      <c r="AH137" s="54">
        <v>0.0</v>
      </c>
      <c r="AI137" s="54">
        <v>0.0</v>
      </c>
      <c r="AJ137" s="54">
        <v>0.0</v>
      </c>
      <c r="AK137" s="54">
        <v>0.0</v>
      </c>
      <c r="AL137" s="53">
        <v>0.0</v>
      </c>
      <c r="AM137" s="54">
        <v>0.0</v>
      </c>
      <c r="AN137" s="54">
        <v>0.0</v>
      </c>
      <c r="AO137" s="54">
        <v>0.0</v>
      </c>
      <c r="AP137" s="54">
        <v>0.0</v>
      </c>
      <c r="AQ137" s="54">
        <v>0.0</v>
      </c>
      <c r="AR137" s="54">
        <v>0.0</v>
      </c>
      <c r="AS137" s="54">
        <v>0.0</v>
      </c>
      <c r="AT137" s="54">
        <v>0.0</v>
      </c>
      <c r="AU137" s="54">
        <v>0.0</v>
      </c>
      <c r="AV137" s="54">
        <v>0.0</v>
      </c>
      <c r="AW137" s="56">
        <v>0.0</v>
      </c>
      <c r="AX137" s="1"/>
      <c r="AY137" s="148">
        <f t="shared" si="16"/>
        <v>0</v>
      </c>
      <c r="AZ137" s="56">
        <f t="shared" si="17"/>
        <v>0</v>
      </c>
      <c r="BA137" s="148">
        <f t="shared" si="18"/>
        <v>0</v>
      </c>
      <c r="BB137" s="56">
        <f t="shared" si="19"/>
        <v>0</v>
      </c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</row>
    <row r="138" ht="12.75" customHeight="1">
      <c r="A138" s="17" t="s">
        <v>37</v>
      </c>
      <c r="B138" s="54">
        <v>0.0</v>
      </c>
      <c r="C138" s="54">
        <v>0.0</v>
      </c>
      <c r="D138" s="54">
        <v>0.0</v>
      </c>
      <c r="E138" s="54">
        <v>0.0</v>
      </c>
      <c r="F138" s="54">
        <v>0.0</v>
      </c>
      <c r="G138" s="54">
        <v>0.0</v>
      </c>
      <c r="H138" s="54">
        <v>0.0</v>
      </c>
      <c r="I138" s="54">
        <v>0.0</v>
      </c>
      <c r="J138" s="54">
        <v>0.0</v>
      </c>
      <c r="K138" s="54">
        <v>0.0</v>
      </c>
      <c r="L138" s="54">
        <v>0.0</v>
      </c>
      <c r="M138" s="54">
        <v>0.0</v>
      </c>
      <c r="N138" s="53">
        <v>0.0</v>
      </c>
      <c r="O138" s="54">
        <v>0.0</v>
      </c>
      <c r="P138" s="54">
        <v>0.0</v>
      </c>
      <c r="Q138" s="54">
        <v>0.0</v>
      </c>
      <c r="R138" s="54">
        <v>0.0</v>
      </c>
      <c r="S138" s="54">
        <v>0.0</v>
      </c>
      <c r="T138" s="54">
        <v>0.0</v>
      </c>
      <c r="U138" s="54">
        <v>0.0</v>
      </c>
      <c r="V138" s="54">
        <v>0.0</v>
      </c>
      <c r="W138" s="54">
        <v>0.0</v>
      </c>
      <c r="X138" s="54">
        <v>0.0</v>
      </c>
      <c r="Y138" s="56">
        <v>0.0</v>
      </c>
      <c r="Z138" s="54">
        <v>0.0</v>
      </c>
      <c r="AA138" s="54">
        <v>0.0</v>
      </c>
      <c r="AB138" s="54">
        <v>0.0</v>
      </c>
      <c r="AC138" s="54">
        <v>0.0</v>
      </c>
      <c r="AD138" s="54">
        <v>0.0</v>
      </c>
      <c r="AE138" s="54">
        <v>0.0</v>
      </c>
      <c r="AF138" s="54">
        <v>0.0</v>
      </c>
      <c r="AG138" s="54">
        <v>0.0</v>
      </c>
      <c r="AH138" s="54">
        <v>0.0</v>
      </c>
      <c r="AI138" s="54">
        <v>0.0</v>
      </c>
      <c r="AJ138" s="54">
        <v>0.0</v>
      </c>
      <c r="AK138" s="54">
        <v>0.0</v>
      </c>
      <c r="AL138" s="53">
        <v>0.0</v>
      </c>
      <c r="AM138" s="54">
        <v>0.0</v>
      </c>
      <c r="AN138" s="54">
        <v>0.0</v>
      </c>
      <c r="AO138" s="54">
        <v>0.0</v>
      </c>
      <c r="AP138" s="54">
        <v>0.0</v>
      </c>
      <c r="AQ138" s="54">
        <v>0.0</v>
      </c>
      <c r="AR138" s="54">
        <v>0.0</v>
      </c>
      <c r="AS138" s="54">
        <v>0.0</v>
      </c>
      <c r="AT138" s="54">
        <v>0.0</v>
      </c>
      <c r="AU138" s="54">
        <v>0.0</v>
      </c>
      <c r="AV138" s="54">
        <v>0.0</v>
      </c>
      <c r="AW138" s="56">
        <v>0.0</v>
      </c>
      <c r="AX138" s="1"/>
      <c r="AY138" s="148">
        <f t="shared" si="16"/>
        <v>0</v>
      </c>
      <c r="AZ138" s="56">
        <f t="shared" si="17"/>
        <v>0</v>
      </c>
      <c r="BA138" s="148">
        <f t="shared" si="18"/>
        <v>0</v>
      </c>
      <c r="BB138" s="56">
        <f t="shared" si="19"/>
        <v>0</v>
      </c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</row>
    <row r="139" ht="12.75" customHeight="1">
      <c r="A139" s="17" t="s">
        <v>84</v>
      </c>
      <c r="B139" s="54">
        <v>0.0</v>
      </c>
      <c r="C139" s="54">
        <v>0.0</v>
      </c>
      <c r="D139" s="54">
        <v>0.0</v>
      </c>
      <c r="E139" s="54">
        <v>0.0</v>
      </c>
      <c r="F139" s="54">
        <v>0.0</v>
      </c>
      <c r="G139" s="54">
        <v>0.0</v>
      </c>
      <c r="H139" s="54">
        <v>0.0</v>
      </c>
      <c r="I139" s="54">
        <v>0.0</v>
      </c>
      <c r="J139" s="54">
        <v>0.0</v>
      </c>
      <c r="K139" s="54">
        <v>0.0</v>
      </c>
      <c r="L139" s="54">
        <v>0.0</v>
      </c>
      <c r="M139" s="54">
        <v>0.0</v>
      </c>
      <c r="N139" s="53">
        <v>0.0</v>
      </c>
      <c r="O139" s="54">
        <v>0.0</v>
      </c>
      <c r="P139" s="54">
        <v>0.0</v>
      </c>
      <c r="Q139" s="54">
        <v>0.0</v>
      </c>
      <c r="R139" s="54">
        <v>0.0</v>
      </c>
      <c r="S139" s="54">
        <v>0.0</v>
      </c>
      <c r="T139" s="54">
        <v>0.0</v>
      </c>
      <c r="U139" s="54">
        <v>0.0</v>
      </c>
      <c r="V139" s="54">
        <v>0.0</v>
      </c>
      <c r="W139" s="54">
        <v>0.0</v>
      </c>
      <c r="X139" s="54">
        <v>0.0</v>
      </c>
      <c r="Y139" s="56">
        <v>0.0</v>
      </c>
      <c r="Z139" s="54">
        <v>0.0</v>
      </c>
      <c r="AA139" s="54">
        <v>0.0</v>
      </c>
      <c r="AB139" s="54">
        <v>0.0</v>
      </c>
      <c r="AC139" s="54">
        <v>0.0</v>
      </c>
      <c r="AD139" s="54">
        <v>0.0</v>
      </c>
      <c r="AE139" s="54">
        <v>0.0</v>
      </c>
      <c r="AF139" s="54">
        <v>0.0</v>
      </c>
      <c r="AG139" s="54">
        <v>0.0</v>
      </c>
      <c r="AH139" s="54">
        <v>0.0</v>
      </c>
      <c r="AI139" s="54">
        <v>0.0</v>
      </c>
      <c r="AJ139" s="54">
        <v>0.0</v>
      </c>
      <c r="AK139" s="54">
        <v>0.0</v>
      </c>
      <c r="AL139" s="53">
        <v>0.0</v>
      </c>
      <c r="AM139" s="54">
        <v>0.0</v>
      </c>
      <c r="AN139" s="54">
        <v>0.0</v>
      </c>
      <c r="AO139" s="54">
        <v>0.0</v>
      </c>
      <c r="AP139" s="54">
        <v>0.0</v>
      </c>
      <c r="AQ139" s="54">
        <v>0.0</v>
      </c>
      <c r="AR139" s="54">
        <v>0.0</v>
      </c>
      <c r="AS139" s="54">
        <v>0.0</v>
      </c>
      <c r="AT139" s="54">
        <v>0.0</v>
      </c>
      <c r="AU139" s="54">
        <v>0.0</v>
      </c>
      <c r="AV139" s="54">
        <v>0.0</v>
      </c>
      <c r="AW139" s="56">
        <v>0.0</v>
      </c>
      <c r="AX139" s="1"/>
      <c r="AY139" s="148">
        <f t="shared" si="16"/>
        <v>0</v>
      </c>
      <c r="AZ139" s="56">
        <f t="shared" si="17"/>
        <v>0</v>
      </c>
      <c r="BA139" s="148">
        <f t="shared" si="18"/>
        <v>0</v>
      </c>
      <c r="BB139" s="56">
        <f t="shared" si="19"/>
        <v>0</v>
      </c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</row>
    <row r="140" ht="12.75" customHeight="1">
      <c r="A140" s="51" t="s">
        <v>85</v>
      </c>
      <c r="B140" s="54">
        <v>0.0</v>
      </c>
      <c r="C140" s="54">
        <v>0.0</v>
      </c>
      <c r="D140" s="54">
        <v>0.0</v>
      </c>
      <c r="E140" s="54">
        <v>0.0</v>
      </c>
      <c r="F140" s="54">
        <v>0.0</v>
      </c>
      <c r="G140" s="54">
        <v>0.0</v>
      </c>
      <c r="H140" s="54">
        <v>0.0</v>
      </c>
      <c r="I140" s="54">
        <v>0.0</v>
      </c>
      <c r="J140" s="54">
        <v>0.0</v>
      </c>
      <c r="K140" s="54">
        <v>0.0</v>
      </c>
      <c r="L140" s="54">
        <v>0.0</v>
      </c>
      <c r="M140" s="54">
        <v>0.0</v>
      </c>
      <c r="N140" s="53">
        <v>0.0</v>
      </c>
      <c r="O140" s="54">
        <v>0.0</v>
      </c>
      <c r="P140" s="54">
        <v>0.0</v>
      </c>
      <c r="Q140" s="54">
        <v>0.0</v>
      </c>
      <c r="R140" s="54">
        <v>0.0</v>
      </c>
      <c r="S140" s="54">
        <v>0.0</v>
      </c>
      <c r="T140" s="54">
        <v>0.0</v>
      </c>
      <c r="U140" s="54">
        <v>0.0</v>
      </c>
      <c r="V140" s="54">
        <v>0.0</v>
      </c>
      <c r="W140" s="54">
        <v>0.0</v>
      </c>
      <c r="X140" s="54">
        <v>0.0</v>
      </c>
      <c r="Y140" s="56">
        <v>0.0</v>
      </c>
      <c r="Z140" s="54">
        <v>0.0</v>
      </c>
      <c r="AA140" s="54">
        <v>0.0</v>
      </c>
      <c r="AB140" s="54">
        <v>0.0</v>
      </c>
      <c r="AC140" s="54">
        <v>0.0</v>
      </c>
      <c r="AD140" s="54">
        <v>0.0</v>
      </c>
      <c r="AE140" s="54">
        <v>0.0</v>
      </c>
      <c r="AF140" s="54">
        <v>0.0</v>
      </c>
      <c r="AG140" s="54">
        <v>0.0</v>
      </c>
      <c r="AH140" s="54">
        <v>0.0</v>
      </c>
      <c r="AI140" s="54">
        <v>0.0</v>
      </c>
      <c r="AJ140" s="54">
        <v>0.0</v>
      </c>
      <c r="AK140" s="54">
        <v>0.0</v>
      </c>
      <c r="AL140" s="53">
        <v>0.0</v>
      </c>
      <c r="AM140" s="54">
        <v>0.0</v>
      </c>
      <c r="AN140" s="54">
        <v>0.0</v>
      </c>
      <c r="AO140" s="54">
        <v>0.0</v>
      </c>
      <c r="AP140" s="54">
        <v>0.0</v>
      </c>
      <c r="AQ140" s="54">
        <v>0.0</v>
      </c>
      <c r="AR140" s="54">
        <v>0.0</v>
      </c>
      <c r="AS140" s="54">
        <v>0.0</v>
      </c>
      <c r="AT140" s="54">
        <v>0.0</v>
      </c>
      <c r="AU140" s="54">
        <v>0.0</v>
      </c>
      <c r="AV140" s="54">
        <v>0.0</v>
      </c>
      <c r="AW140" s="56">
        <v>0.0</v>
      </c>
      <c r="AX140" s="1"/>
      <c r="AY140" s="148">
        <f t="shared" si="16"/>
        <v>0</v>
      </c>
      <c r="AZ140" s="56">
        <f t="shared" si="17"/>
        <v>0</v>
      </c>
      <c r="BA140" s="148">
        <f t="shared" si="18"/>
        <v>0</v>
      </c>
      <c r="BB140" s="56">
        <f t="shared" si="19"/>
        <v>0</v>
      </c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</row>
    <row r="141" ht="12.75" customHeight="1">
      <c r="A141" s="43" t="s">
        <v>41</v>
      </c>
      <c r="B141" s="153">
        <f t="shared" ref="B141:AW141" si="20">SUM(B130:B140)</f>
        <v>0</v>
      </c>
      <c r="C141" s="153">
        <f t="shared" si="20"/>
        <v>0</v>
      </c>
      <c r="D141" s="153">
        <f t="shared" si="20"/>
        <v>0</v>
      </c>
      <c r="E141" s="153">
        <f t="shared" si="20"/>
        <v>0</v>
      </c>
      <c r="F141" s="153">
        <f t="shared" si="20"/>
        <v>0</v>
      </c>
      <c r="G141" s="153">
        <f t="shared" si="20"/>
        <v>0</v>
      </c>
      <c r="H141" s="153">
        <f t="shared" si="20"/>
        <v>0</v>
      </c>
      <c r="I141" s="153">
        <f t="shared" si="20"/>
        <v>0</v>
      </c>
      <c r="J141" s="153">
        <f t="shared" si="20"/>
        <v>0</v>
      </c>
      <c r="K141" s="153">
        <f t="shared" si="20"/>
        <v>0</v>
      </c>
      <c r="L141" s="153">
        <f t="shared" si="20"/>
        <v>0</v>
      </c>
      <c r="M141" s="153">
        <f t="shared" si="20"/>
        <v>0</v>
      </c>
      <c r="N141" s="154">
        <f t="shared" si="20"/>
        <v>0</v>
      </c>
      <c r="O141" s="153">
        <f t="shared" si="20"/>
        <v>0</v>
      </c>
      <c r="P141" s="153">
        <f t="shared" si="20"/>
        <v>0</v>
      </c>
      <c r="Q141" s="153">
        <f t="shared" si="20"/>
        <v>0</v>
      </c>
      <c r="R141" s="153">
        <f t="shared" si="20"/>
        <v>0</v>
      </c>
      <c r="S141" s="153">
        <f t="shared" si="20"/>
        <v>0</v>
      </c>
      <c r="T141" s="153">
        <f t="shared" si="20"/>
        <v>0</v>
      </c>
      <c r="U141" s="153">
        <f t="shared" si="20"/>
        <v>0</v>
      </c>
      <c r="V141" s="153">
        <f t="shared" si="20"/>
        <v>0</v>
      </c>
      <c r="W141" s="153">
        <f t="shared" si="20"/>
        <v>0</v>
      </c>
      <c r="X141" s="153">
        <f t="shared" si="20"/>
        <v>0</v>
      </c>
      <c r="Y141" s="155">
        <f t="shared" si="20"/>
        <v>0</v>
      </c>
      <c r="Z141" s="153">
        <f t="shared" si="20"/>
        <v>0</v>
      </c>
      <c r="AA141" s="153">
        <f t="shared" si="20"/>
        <v>0</v>
      </c>
      <c r="AB141" s="153">
        <f t="shared" si="20"/>
        <v>0</v>
      </c>
      <c r="AC141" s="153">
        <f t="shared" si="20"/>
        <v>0</v>
      </c>
      <c r="AD141" s="153">
        <f t="shared" si="20"/>
        <v>0</v>
      </c>
      <c r="AE141" s="153">
        <f t="shared" si="20"/>
        <v>0</v>
      </c>
      <c r="AF141" s="153">
        <f t="shared" si="20"/>
        <v>0</v>
      </c>
      <c r="AG141" s="153">
        <f t="shared" si="20"/>
        <v>0</v>
      </c>
      <c r="AH141" s="153">
        <f t="shared" si="20"/>
        <v>0</v>
      </c>
      <c r="AI141" s="153">
        <f t="shared" si="20"/>
        <v>0</v>
      </c>
      <c r="AJ141" s="153">
        <f t="shared" si="20"/>
        <v>0</v>
      </c>
      <c r="AK141" s="153">
        <f t="shared" si="20"/>
        <v>0</v>
      </c>
      <c r="AL141" s="154">
        <f t="shared" si="20"/>
        <v>0</v>
      </c>
      <c r="AM141" s="153">
        <f t="shared" si="20"/>
        <v>0</v>
      </c>
      <c r="AN141" s="153">
        <f t="shared" si="20"/>
        <v>0</v>
      </c>
      <c r="AO141" s="153">
        <f t="shared" si="20"/>
        <v>0</v>
      </c>
      <c r="AP141" s="153">
        <f t="shared" si="20"/>
        <v>0</v>
      </c>
      <c r="AQ141" s="153">
        <f t="shared" si="20"/>
        <v>0</v>
      </c>
      <c r="AR141" s="153">
        <f t="shared" si="20"/>
        <v>0</v>
      </c>
      <c r="AS141" s="153">
        <f t="shared" si="20"/>
        <v>0</v>
      </c>
      <c r="AT141" s="153">
        <f t="shared" si="20"/>
        <v>0</v>
      </c>
      <c r="AU141" s="153">
        <f t="shared" si="20"/>
        <v>0</v>
      </c>
      <c r="AV141" s="153">
        <f t="shared" si="20"/>
        <v>0</v>
      </c>
      <c r="AW141" s="155">
        <f t="shared" si="20"/>
        <v>0</v>
      </c>
      <c r="AX141" s="1"/>
      <c r="AY141" s="156">
        <f t="shared" si="16"/>
        <v>0</v>
      </c>
      <c r="AZ141" s="155">
        <f t="shared" si="17"/>
        <v>0</v>
      </c>
      <c r="BA141" s="156">
        <f t="shared" si="18"/>
        <v>0</v>
      </c>
      <c r="BB141" s="155">
        <f t="shared" si="19"/>
        <v>0</v>
      </c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</row>
    <row r="142" ht="12.75" customHeight="1">
      <c r="A142" s="1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3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6"/>
      <c r="Z142" s="54"/>
      <c r="AA142" s="54"/>
      <c r="AB142" s="54"/>
      <c r="AC142" s="54"/>
      <c r="AD142" s="54"/>
      <c r="AE142" s="54"/>
      <c r="AF142" s="54"/>
      <c r="AG142" s="54"/>
      <c r="AH142" s="54"/>
      <c r="AI142" s="54"/>
      <c r="AJ142" s="54"/>
      <c r="AK142" s="54"/>
      <c r="AL142" s="53"/>
      <c r="AM142" s="54"/>
      <c r="AN142" s="54"/>
      <c r="AO142" s="54"/>
      <c r="AP142" s="54"/>
      <c r="AQ142" s="54"/>
      <c r="AR142" s="54"/>
      <c r="AS142" s="54"/>
      <c r="AT142" s="54"/>
      <c r="AU142" s="54"/>
      <c r="AV142" s="54"/>
      <c r="AW142" s="56"/>
      <c r="AX142" s="1"/>
      <c r="AY142" s="146"/>
      <c r="AZ142" s="147"/>
      <c r="BA142" s="146"/>
      <c r="BB142" s="147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</row>
    <row r="143" ht="12.75" customHeight="1">
      <c r="A143" s="157" t="s">
        <v>42</v>
      </c>
      <c r="B143" s="58">
        <f t="shared" ref="B143:AW143" si="21">B141+B125</f>
        <v>0</v>
      </c>
      <c r="C143" s="58">
        <f t="shared" si="21"/>
        <v>0</v>
      </c>
      <c r="D143" s="58">
        <f t="shared" si="21"/>
        <v>0</v>
      </c>
      <c r="E143" s="58">
        <f t="shared" si="21"/>
        <v>0</v>
      </c>
      <c r="F143" s="58">
        <f t="shared" si="21"/>
        <v>0</v>
      </c>
      <c r="G143" s="58">
        <f t="shared" si="21"/>
        <v>0</v>
      </c>
      <c r="H143" s="58">
        <f t="shared" si="21"/>
        <v>0</v>
      </c>
      <c r="I143" s="58">
        <f t="shared" si="21"/>
        <v>0</v>
      </c>
      <c r="J143" s="58">
        <f t="shared" si="21"/>
        <v>0</v>
      </c>
      <c r="K143" s="58">
        <f t="shared" si="21"/>
        <v>0</v>
      </c>
      <c r="L143" s="58">
        <f t="shared" si="21"/>
        <v>0</v>
      </c>
      <c r="M143" s="58">
        <f t="shared" si="21"/>
        <v>0</v>
      </c>
      <c r="N143" s="158">
        <f t="shared" si="21"/>
        <v>0</v>
      </c>
      <c r="O143" s="58">
        <f t="shared" si="21"/>
        <v>0</v>
      </c>
      <c r="P143" s="58">
        <f t="shared" si="21"/>
        <v>0</v>
      </c>
      <c r="Q143" s="58">
        <f t="shared" si="21"/>
        <v>0</v>
      </c>
      <c r="R143" s="58">
        <f t="shared" si="21"/>
        <v>0</v>
      </c>
      <c r="S143" s="58">
        <f t="shared" si="21"/>
        <v>0</v>
      </c>
      <c r="T143" s="58">
        <f t="shared" si="21"/>
        <v>0</v>
      </c>
      <c r="U143" s="58">
        <f t="shared" si="21"/>
        <v>0</v>
      </c>
      <c r="V143" s="58">
        <f t="shared" si="21"/>
        <v>0</v>
      </c>
      <c r="W143" s="58">
        <f t="shared" si="21"/>
        <v>0</v>
      </c>
      <c r="X143" s="58">
        <f t="shared" si="21"/>
        <v>0</v>
      </c>
      <c r="Y143" s="59">
        <f t="shared" si="21"/>
        <v>0</v>
      </c>
      <c r="Z143" s="58">
        <f t="shared" si="21"/>
        <v>0</v>
      </c>
      <c r="AA143" s="58">
        <f t="shared" si="21"/>
        <v>0</v>
      </c>
      <c r="AB143" s="58">
        <f t="shared" si="21"/>
        <v>0</v>
      </c>
      <c r="AC143" s="58">
        <f t="shared" si="21"/>
        <v>0</v>
      </c>
      <c r="AD143" s="58">
        <f t="shared" si="21"/>
        <v>0</v>
      </c>
      <c r="AE143" s="58">
        <f t="shared" si="21"/>
        <v>0</v>
      </c>
      <c r="AF143" s="58">
        <f t="shared" si="21"/>
        <v>0</v>
      </c>
      <c r="AG143" s="58">
        <f t="shared" si="21"/>
        <v>0</v>
      </c>
      <c r="AH143" s="58">
        <f t="shared" si="21"/>
        <v>0</v>
      </c>
      <c r="AI143" s="58">
        <f t="shared" si="21"/>
        <v>0</v>
      </c>
      <c r="AJ143" s="58">
        <f t="shared" si="21"/>
        <v>0</v>
      </c>
      <c r="AK143" s="58">
        <f t="shared" si="21"/>
        <v>0</v>
      </c>
      <c r="AL143" s="158">
        <f t="shared" si="21"/>
        <v>0</v>
      </c>
      <c r="AM143" s="58">
        <f t="shared" si="21"/>
        <v>0</v>
      </c>
      <c r="AN143" s="58">
        <f t="shared" si="21"/>
        <v>0</v>
      </c>
      <c r="AO143" s="58">
        <f t="shared" si="21"/>
        <v>0</v>
      </c>
      <c r="AP143" s="58">
        <f t="shared" si="21"/>
        <v>0</v>
      </c>
      <c r="AQ143" s="58">
        <f t="shared" si="21"/>
        <v>0</v>
      </c>
      <c r="AR143" s="58">
        <f t="shared" si="21"/>
        <v>0</v>
      </c>
      <c r="AS143" s="58">
        <f t="shared" si="21"/>
        <v>0</v>
      </c>
      <c r="AT143" s="58">
        <f t="shared" si="21"/>
        <v>0</v>
      </c>
      <c r="AU143" s="58">
        <f t="shared" si="21"/>
        <v>0</v>
      </c>
      <c r="AV143" s="58">
        <f t="shared" si="21"/>
        <v>0</v>
      </c>
      <c r="AW143" s="59">
        <f t="shared" si="21"/>
        <v>0</v>
      </c>
      <c r="AX143" s="1"/>
      <c r="AY143" s="159">
        <f>SUM(B143:M143)</f>
        <v>0</v>
      </c>
      <c r="AZ143" s="59">
        <f>SUM(N143:Y143)</f>
        <v>0</v>
      </c>
      <c r="BA143" s="159">
        <f>SUM(Z143:AK143)</f>
        <v>0</v>
      </c>
      <c r="BB143" s="59">
        <f>SUM(AL143:AW143)</f>
        <v>0</v>
      </c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</row>
    <row r="144" ht="12.75" customHeight="1">
      <c r="A144" s="130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3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6"/>
      <c r="Z144" s="54"/>
      <c r="AA144" s="54"/>
      <c r="AB144" s="54"/>
      <c r="AC144" s="54"/>
      <c r="AD144" s="54"/>
      <c r="AE144" s="54"/>
      <c r="AF144" s="54"/>
      <c r="AG144" s="54"/>
      <c r="AH144" s="54"/>
      <c r="AI144" s="54"/>
      <c r="AJ144" s="54"/>
      <c r="AK144" s="54"/>
      <c r="AL144" s="53"/>
      <c r="AM144" s="54"/>
      <c r="AN144" s="54"/>
      <c r="AO144" s="54"/>
      <c r="AP144" s="54"/>
      <c r="AQ144" s="54"/>
      <c r="AR144" s="54"/>
      <c r="AS144" s="54"/>
      <c r="AT144" s="54"/>
      <c r="AU144" s="54"/>
      <c r="AV144" s="54"/>
      <c r="AW144" s="56"/>
      <c r="AX144" s="1"/>
      <c r="AY144" s="146"/>
      <c r="AZ144" s="147"/>
      <c r="BA144" s="146"/>
      <c r="BB144" s="147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</row>
    <row r="145" ht="12.75" customHeight="1">
      <c r="A145" s="160" t="s">
        <v>43</v>
      </c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3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6"/>
      <c r="Z145" s="54"/>
      <c r="AA145" s="54"/>
      <c r="AB145" s="54"/>
      <c r="AC145" s="54"/>
      <c r="AD145" s="54"/>
      <c r="AE145" s="54"/>
      <c r="AF145" s="54"/>
      <c r="AG145" s="54"/>
      <c r="AH145" s="54"/>
      <c r="AI145" s="54"/>
      <c r="AJ145" s="54"/>
      <c r="AK145" s="54"/>
      <c r="AL145" s="53"/>
      <c r="AM145" s="54"/>
      <c r="AN145" s="54"/>
      <c r="AO145" s="54"/>
      <c r="AP145" s="54"/>
      <c r="AQ145" s="54"/>
      <c r="AR145" s="54"/>
      <c r="AS145" s="54"/>
      <c r="AT145" s="54"/>
      <c r="AU145" s="54"/>
      <c r="AV145" s="54"/>
      <c r="AW145" s="56"/>
      <c r="AX145" s="1"/>
      <c r="AY145" s="146"/>
      <c r="AZ145" s="147"/>
      <c r="BA145" s="146"/>
      <c r="BB145" s="147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</row>
    <row r="146" ht="12.75" customHeight="1">
      <c r="A146" s="56" t="s">
        <v>44</v>
      </c>
      <c r="B146" s="66">
        <v>0.0</v>
      </c>
      <c r="C146" s="66">
        <v>0.0</v>
      </c>
      <c r="D146" s="66">
        <v>0.0</v>
      </c>
      <c r="E146" s="66">
        <v>0.0</v>
      </c>
      <c r="F146" s="66">
        <v>0.0</v>
      </c>
      <c r="G146" s="66">
        <v>0.0</v>
      </c>
      <c r="H146" s="66">
        <v>0.0</v>
      </c>
      <c r="I146" s="66">
        <v>0.0</v>
      </c>
      <c r="J146" s="66">
        <v>0.0</v>
      </c>
      <c r="K146" s="66">
        <v>0.0</v>
      </c>
      <c r="L146" s="66">
        <v>0.0</v>
      </c>
      <c r="M146" s="67">
        <v>0.0</v>
      </c>
      <c r="N146" s="66">
        <v>0.0</v>
      </c>
      <c r="O146" s="66">
        <v>0.0</v>
      </c>
      <c r="P146" s="66">
        <v>0.0</v>
      </c>
      <c r="Q146" s="66">
        <v>0.0</v>
      </c>
      <c r="R146" s="66">
        <v>0.0</v>
      </c>
      <c r="S146" s="66">
        <v>0.0</v>
      </c>
      <c r="T146" s="66">
        <v>0.0</v>
      </c>
      <c r="U146" s="66">
        <v>0.0</v>
      </c>
      <c r="V146" s="66">
        <v>0.0</v>
      </c>
      <c r="W146" s="66">
        <v>0.0</v>
      </c>
      <c r="X146" s="66">
        <v>0.0</v>
      </c>
      <c r="Y146" s="67">
        <v>0.0</v>
      </c>
      <c r="Z146" s="66">
        <v>0.0</v>
      </c>
      <c r="AA146" s="66">
        <v>0.0</v>
      </c>
      <c r="AB146" s="66">
        <v>0.0</v>
      </c>
      <c r="AC146" s="66">
        <v>0.0</v>
      </c>
      <c r="AD146" s="66">
        <v>0.0</v>
      </c>
      <c r="AE146" s="66">
        <v>0.0</v>
      </c>
      <c r="AF146" s="66">
        <v>0.0</v>
      </c>
      <c r="AG146" s="66">
        <v>0.0</v>
      </c>
      <c r="AH146" s="66">
        <v>0.0</v>
      </c>
      <c r="AI146" s="66">
        <v>0.0</v>
      </c>
      <c r="AJ146" s="66">
        <v>0.0</v>
      </c>
      <c r="AK146" s="67">
        <v>0.0</v>
      </c>
      <c r="AL146" s="66">
        <v>0.0</v>
      </c>
      <c r="AM146" s="66">
        <v>0.0</v>
      </c>
      <c r="AN146" s="66">
        <v>0.0</v>
      </c>
      <c r="AO146" s="66">
        <v>0.0</v>
      </c>
      <c r="AP146" s="66">
        <v>0.0</v>
      </c>
      <c r="AQ146" s="66">
        <v>0.0</v>
      </c>
      <c r="AR146" s="66">
        <v>0.0</v>
      </c>
      <c r="AS146" s="66">
        <v>0.0</v>
      </c>
      <c r="AT146" s="66">
        <v>0.0</v>
      </c>
      <c r="AU146" s="66">
        <v>0.0</v>
      </c>
      <c r="AV146" s="66">
        <v>0.0</v>
      </c>
      <c r="AW146" s="67">
        <v>0.0</v>
      </c>
      <c r="AX146" s="1"/>
      <c r="AY146" s="148">
        <f t="shared" ref="AY146:AY151" si="22">SUM(B146:M146)</f>
        <v>0</v>
      </c>
      <c r="AZ146" s="56">
        <f t="shared" ref="AZ146:AZ151" si="23">SUM(N146:Y146)</f>
        <v>0</v>
      </c>
      <c r="BA146" s="148">
        <f t="shared" ref="BA146:BA151" si="24">SUM(Z146:AK146)</f>
        <v>0</v>
      </c>
      <c r="BB146" s="56">
        <f t="shared" ref="BB146:BB151" si="25">SUM(AL146:AW146)</f>
        <v>0</v>
      </c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</row>
    <row r="147" ht="12.75" customHeight="1">
      <c r="A147" s="56" t="s">
        <v>45</v>
      </c>
      <c r="B147" s="66">
        <v>0.0</v>
      </c>
      <c r="C147" s="66">
        <v>0.0</v>
      </c>
      <c r="D147" s="66">
        <v>0.0</v>
      </c>
      <c r="E147" s="66">
        <v>0.0</v>
      </c>
      <c r="F147" s="66">
        <v>0.0</v>
      </c>
      <c r="G147" s="66">
        <v>0.0</v>
      </c>
      <c r="H147" s="66">
        <v>0.0</v>
      </c>
      <c r="I147" s="66">
        <v>0.0</v>
      </c>
      <c r="J147" s="66">
        <v>0.0</v>
      </c>
      <c r="K147" s="66">
        <v>0.0</v>
      </c>
      <c r="L147" s="66">
        <v>0.0</v>
      </c>
      <c r="M147" s="67">
        <v>0.0</v>
      </c>
      <c r="N147" s="66">
        <v>0.0</v>
      </c>
      <c r="O147" s="66">
        <v>0.0</v>
      </c>
      <c r="P147" s="66">
        <v>0.0</v>
      </c>
      <c r="Q147" s="66">
        <v>0.0</v>
      </c>
      <c r="R147" s="66">
        <v>0.0</v>
      </c>
      <c r="S147" s="66">
        <v>0.0</v>
      </c>
      <c r="T147" s="66">
        <v>0.0</v>
      </c>
      <c r="U147" s="66">
        <v>0.0</v>
      </c>
      <c r="V147" s="66">
        <v>0.0</v>
      </c>
      <c r="W147" s="66">
        <v>0.0</v>
      </c>
      <c r="X147" s="66">
        <v>0.0</v>
      </c>
      <c r="Y147" s="67">
        <v>0.0</v>
      </c>
      <c r="Z147" s="66">
        <v>0.0</v>
      </c>
      <c r="AA147" s="66">
        <v>0.0</v>
      </c>
      <c r="AB147" s="66">
        <v>0.0</v>
      </c>
      <c r="AC147" s="66">
        <v>0.0</v>
      </c>
      <c r="AD147" s="66">
        <v>0.0</v>
      </c>
      <c r="AE147" s="66">
        <v>0.0</v>
      </c>
      <c r="AF147" s="66">
        <v>0.0</v>
      </c>
      <c r="AG147" s="66">
        <v>0.0</v>
      </c>
      <c r="AH147" s="66">
        <v>0.0</v>
      </c>
      <c r="AI147" s="66">
        <v>0.0</v>
      </c>
      <c r="AJ147" s="66">
        <v>0.0</v>
      </c>
      <c r="AK147" s="67">
        <v>0.0</v>
      </c>
      <c r="AL147" s="66">
        <v>0.0</v>
      </c>
      <c r="AM147" s="66">
        <v>0.0</v>
      </c>
      <c r="AN147" s="66">
        <v>0.0</v>
      </c>
      <c r="AO147" s="66">
        <v>0.0</v>
      </c>
      <c r="AP147" s="66">
        <v>0.0</v>
      </c>
      <c r="AQ147" s="66">
        <v>0.0</v>
      </c>
      <c r="AR147" s="66">
        <v>0.0</v>
      </c>
      <c r="AS147" s="66">
        <v>0.0</v>
      </c>
      <c r="AT147" s="66">
        <v>0.0</v>
      </c>
      <c r="AU147" s="66">
        <v>0.0</v>
      </c>
      <c r="AV147" s="66">
        <v>0.0</v>
      </c>
      <c r="AW147" s="67">
        <v>0.0</v>
      </c>
      <c r="AX147" s="1"/>
      <c r="AY147" s="148">
        <f t="shared" si="22"/>
        <v>0</v>
      </c>
      <c r="AZ147" s="56">
        <f t="shared" si="23"/>
        <v>0</v>
      </c>
      <c r="BA147" s="148">
        <f t="shared" si="24"/>
        <v>0</v>
      </c>
      <c r="BB147" s="56">
        <f t="shared" si="25"/>
        <v>0</v>
      </c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</row>
    <row r="148" ht="12.75" customHeight="1">
      <c r="A148" s="56" t="s">
        <v>46</v>
      </c>
      <c r="B148" s="66">
        <v>0.0</v>
      </c>
      <c r="C148" s="66">
        <v>0.0</v>
      </c>
      <c r="D148" s="66">
        <v>0.0</v>
      </c>
      <c r="E148" s="66">
        <v>0.0</v>
      </c>
      <c r="F148" s="66">
        <v>0.0</v>
      </c>
      <c r="G148" s="66">
        <v>0.0</v>
      </c>
      <c r="H148" s="66">
        <v>0.0</v>
      </c>
      <c r="I148" s="66">
        <v>0.0</v>
      </c>
      <c r="J148" s="66">
        <v>0.0</v>
      </c>
      <c r="K148" s="66">
        <v>0.0</v>
      </c>
      <c r="L148" s="66">
        <v>0.0</v>
      </c>
      <c r="M148" s="67">
        <v>0.0</v>
      </c>
      <c r="N148" s="66">
        <v>0.0</v>
      </c>
      <c r="O148" s="66">
        <v>0.0</v>
      </c>
      <c r="P148" s="66">
        <v>0.0</v>
      </c>
      <c r="Q148" s="66">
        <v>0.0</v>
      </c>
      <c r="R148" s="66">
        <v>0.0</v>
      </c>
      <c r="S148" s="66">
        <v>0.0</v>
      </c>
      <c r="T148" s="66">
        <v>0.0</v>
      </c>
      <c r="U148" s="66">
        <v>0.0</v>
      </c>
      <c r="V148" s="66">
        <v>0.0</v>
      </c>
      <c r="W148" s="66">
        <v>0.0</v>
      </c>
      <c r="X148" s="66">
        <v>0.0</v>
      </c>
      <c r="Y148" s="67">
        <v>0.0</v>
      </c>
      <c r="Z148" s="66">
        <v>0.0</v>
      </c>
      <c r="AA148" s="66">
        <v>0.0</v>
      </c>
      <c r="AB148" s="66">
        <v>0.0</v>
      </c>
      <c r="AC148" s="66">
        <v>0.0</v>
      </c>
      <c r="AD148" s="66">
        <v>0.0</v>
      </c>
      <c r="AE148" s="66">
        <v>0.0</v>
      </c>
      <c r="AF148" s="66">
        <v>0.0</v>
      </c>
      <c r="AG148" s="66">
        <v>0.0</v>
      </c>
      <c r="AH148" s="66">
        <v>0.0</v>
      </c>
      <c r="AI148" s="66">
        <v>0.0</v>
      </c>
      <c r="AJ148" s="66">
        <v>0.0</v>
      </c>
      <c r="AK148" s="67">
        <v>0.0</v>
      </c>
      <c r="AL148" s="66">
        <v>0.0</v>
      </c>
      <c r="AM148" s="66">
        <v>0.0</v>
      </c>
      <c r="AN148" s="66">
        <v>0.0</v>
      </c>
      <c r="AO148" s="66">
        <v>0.0</v>
      </c>
      <c r="AP148" s="66">
        <v>0.0</v>
      </c>
      <c r="AQ148" s="66">
        <v>0.0</v>
      </c>
      <c r="AR148" s="66">
        <v>0.0</v>
      </c>
      <c r="AS148" s="66">
        <v>0.0</v>
      </c>
      <c r="AT148" s="66">
        <v>0.0</v>
      </c>
      <c r="AU148" s="66">
        <v>0.0</v>
      </c>
      <c r="AV148" s="66">
        <v>0.0</v>
      </c>
      <c r="AW148" s="67">
        <v>0.0</v>
      </c>
      <c r="AX148" s="1"/>
      <c r="AY148" s="148">
        <f t="shared" si="22"/>
        <v>0</v>
      </c>
      <c r="AZ148" s="56">
        <f t="shared" si="23"/>
        <v>0</v>
      </c>
      <c r="BA148" s="148">
        <f t="shared" si="24"/>
        <v>0</v>
      </c>
      <c r="BB148" s="56">
        <f t="shared" si="25"/>
        <v>0</v>
      </c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</row>
    <row r="149" ht="12.75" customHeight="1">
      <c r="A149" s="56" t="s">
        <v>47</v>
      </c>
      <c r="B149" s="66">
        <v>0.0</v>
      </c>
      <c r="C149" s="66">
        <v>0.0</v>
      </c>
      <c r="D149" s="66">
        <v>0.0</v>
      </c>
      <c r="E149" s="66">
        <v>0.0</v>
      </c>
      <c r="F149" s="66">
        <v>0.0</v>
      </c>
      <c r="G149" s="66">
        <v>0.0</v>
      </c>
      <c r="H149" s="66">
        <v>0.0</v>
      </c>
      <c r="I149" s="66">
        <v>0.0</v>
      </c>
      <c r="J149" s="66">
        <v>0.0</v>
      </c>
      <c r="K149" s="66">
        <v>0.0</v>
      </c>
      <c r="L149" s="66">
        <v>0.0</v>
      </c>
      <c r="M149" s="67">
        <v>0.0</v>
      </c>
      <c r="N149" s="66">
        <v>0.0</v>
      </c>
      <c r="O149" s="66">
        <v>0.0</v>
      </c>
      <c r="P149" s="66">
        <v>0.0</v>
      </c>
      <c r="Q149" s="66">
        <v>0.0</v>
      </c>
      <c r="R149" s="66">
        <v>0.0</v>
      </c>
      <c r="S149" s="66">
        <v>0.0</v>
      </c>
      <c r="T149" s="66">
        <v>0.0</v>
      </c>
      <c r="U149" s="66">
        <v>0.0</v>
      </c>
      <c r="V149" s="66">
        <v>0.0</v>
      </c>
      <c r="W149" s="66">
        <v>0.0</v>
      </c>
      <c r="X149" s="66">
        <v>0.0</v>
      </c>
      <c r="Y149" s="67">
        <v>0.0</v>
      </c>
      <c r="Z149" s="66">
        <v>0.0</v>
      </c>
      <c r="AA149" s="66">
        <v>0.0</v>
      </c>
      <c r="AB149" s="66">
        <v>0.0</v>
      </c>
      <c r="AC149" s="66">
        <v>0.0</v>
      </c>
      <c r="AD149" s="66">
        <v>0.0</v>
      </c>
      <c r="AE149" s="66">
        <v>0.0</v>
      </c>
      <c r="AF149" s="66">
        <v>0.0</v>
      </c>
      <c r="AG149" s="66">
        <v>0.0</v>
      </c>
      <c r="AH149" s="66">
        <v>0.0</v>
      </c>
      <c r="AI149" s="66">
        <v>0.0</v>
      </c>
      <c r="AJ149" s="66">
        <v>0.0</v>
      </c>
      <c r="AK149" s="67">
        <v>0.0</v>
      </c>
      <c r="AL149" s="66">
        <v>0.0</v>
      </c>
      <c r="AM149" s="66">
        <v>0.0</v>
      </c>
      <c r="AN149" s="66">
        <v>0.0</v>
      </c>
      <c r="AO149" s="66">
        <v>0.0</v>
      </c>
      <c r="AP149" s="66">
        <v>0.0</v>
      </c>
      <c r="AQ149" s="66">
        <v>0.0</v>
      </c>
      <c r="AR149" s="66">
        <v>0.0</v>
      </c>
      <c r="AS149" s="66">
        <v>0.0</v>
      </c>
      <c r="AT149" s="66">
        <v>0.0</v>
      </c>
      <c r="AU149" s="66">
        <v>0.0</v>
      </c>
      <c r="AV149" s="66">
        <v>0.0</v>
      </c>
      <c r="AW149" s="67">
        <v>0.0</v>
      </c>
      <c r="AX149" s="1"/>
      <c r="AY149" s="148">
        <f t="shared" si="22"/>
        <v>0</v>
      </c>
      <c r="AZ149" s="56">
        <f t="shared" si="23"/>
        <v>0</v>
      </c>
      <c r="BA149" s="148">
        <f t="shared" si="24"/>
        <v>0</v>
      </c>
      <c r="BB149" s="56">
        <f t="shared" si="25"/>
        <v>0</v>
      </c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</row>
    <row r="150" ht="12.75" customHeight="1">
      <c r="A150" s="161" t="s">
        <v>48</v>
      </c>
      <c r="B150" s="71">
        <v>0.0</v>
      </c>
      <c r="C150" s="71">
        <v>0.0</v>
      </c>
      <c r="D150" s="71">
        <v>0.0</v>
      </c>
      <c r="E150" s="71">
        <v>0.0</v>
      </c>
      <c r="F150" s="71">
        <v>0.0</v>
      </c>
      <c r="G150" s="71">
        <v>0.0</v>
      </c>
      <c r="H150" s="71">
        <v>0.0</v>
      </c>
      <c r="I150" s="71">
        <v>0.0</v>
      </c>
      <c r="J150" s="71">
        <v>0.0</v>
      </c>
      <c r="K150" s="71">
        <v>0.0</v>
      </c>
      <c r="L150" s="71">
        <v>0.0</v>
      </c>
      <c r="M150" s="72">
        <v>0.0</v>
      </c>
      <c r="N150" s="71">
        <v>0.0</v>
      </c>
      <c r="O150" s="71">
        <v>0.0</v>
      </c>
      <c r="P150" s="71">
        <v>0.0</v>
      </c>
      <c r="Q150" s="71">
        <v>0.0</v>
      </c>
      <c r="R150" s="71">
        <v>0.0</v>
      </c>
      <c r="S150" s="71">
        <v>0.0</v>
      </c>
      <c r="T150" s="71">
        <v>0.0</v>
      </c>
      <c r="U150" s="71">
        <v>0.0</v>
      </c>
      <c r="V150" s="71">
        <v>0.0</v>
      </c>
      <c r="W150" s="71">
        <v>0.0</v>
      </c>
      <c r="X150" s="71">
        <v>0.0</v>
      </c>
      <c r="Y150" s="72">
        <v>0.0</v>
      </c>
      <c r="Z150" s="71">
        <v>0.0</v>
      </c>
      <c r="AA150" s="71">
        <v>0.0</v>
      </c>
      <c r="AB150" s="71">
        <v>0.0</v>
      </c>
      <c r="AC150" s="71">
        <v>0.0</v>
      </c>
      <c r="AD150" s="71">
        <v>0.0</v>
      </c>
      <c r="AE150" s="71">
        <v>0.0</v>
      </c>
      <c r="AF150" s="71">
        <v>0.0</v>
      </c>
      <c r="AG150" s="71">
        <v>0.0</v>
      </c>
      <c r="AH150" s="71">
        <v>0.0</v>
      </c>
      <c r="AI150" s="71">
        <v>0.0</v>
      </c>
      <c r="AJ150" s="71">
        <v>0.0</v>
      </c>
      <c r="AK150" s="72">
        <v>0.0</v>
      </c>
      <c r="AL150" s="71">
        <v>0.0</v>
      </c>
      <c r="AM150" s="71">
        <v>0.0</v>
      </c>
      <c r="AN150" s="71">
        <v>0.0</v>
      </c>
      <c r="AO150" s="71">
        <v>0.0</v>
      </c>
      <c r="AP150" s="71">
        <v>0.0</v>
      </c>
      <c r="AQ150" s="71">
        <v>0.0</v>
      </c>
      <c r="AR150" s="71">
        <v>0.0</v>
      </c>
      <c r="AS150" s="71">
        <v>0.0</v>
      </c>
      <c r="AT150" s="71">
        <v>0.0</v>
      </c>
      <c r="AU150" s="71">
        <v>0.0</v>
      </c>
      <c r="AV150" s="71">
        <v>0.0</v>
      </c>
      <c r="AW150" s="72">
        <v>0.0</v>
      </c>
      <c r="AX150" s="1"/>
      <c r="AY150" s="148">
        <f t="shared" si="22"/>
        <v>0</v>
      </c>
      <c r="AZ150" s="56">
        <f t="shared" si="23"/>
        <v>0</v>
      </c>
      <c r="BA150" s="148">
        <f t="shared" si="24"/>
        <v>0</v>
      </c>
      <c r="BB150" s="56">
        <f t="shared" si="25"/>
        <v>0</v>
      </c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</row>
    <row r="151" ht="12.75" customHeight="1">
      <c r="A151" s="162" t="s">
        <v>49</v>
      </c>
      <c r="B151" s="76">
        <f t="shared" ref="B151:AW151" si="26">SUM(B146:B150)</f>
        <v>0</v>
      </c>
      <c r="C151" s="76">
        <f t="shared" si="26"/>
        <v>0</v>
      </c>
      <c r="D151" s="76">
        <f t="shared" si="26"/>
        <v>0</v>
      </c>
      <c r="E151" s="76">
        <f t="shared" si="26"/>
        <v>0</v>
      </c>
      <c r="F151" s="76">
        <f t="shared" si="26"/>
        <v>0</v>
      </c>
      <c r="G151" s="76">
        <f t="shared" si="26"/>
        <v>0</v>
      </c>
      <c r="H151" s="76">
        <f t="shared" si="26"/>
        <v>0</v>
      </c>
      <c r="I151" s="76">
        <f t="shared" si="26"/>
        <v>0</v>
      </c>
      <c r="J151" s="76">
        <f t="shared" si="26"/>
        <v>0</v>
      </c>
      <c r="K151" s="76">
        <f t="shared" si="26"/>
        <v>0</v>
      </c>
      <c r="L151" s="76">
        <f t="shared" si="26"/>
        <v>0</v>
      </c>
      <c r="M151" s="78">
        <f t="shared" si="26"/>
        <v>0</v>
      </c>
      <c r="N151" s="76">
        <f t="shared" si="26"/>
        <v>0</v>
      </c>
      <c r="O151" s="76">
        <f t="shared" si="26"/>
        <v>0</v>
      </c>
      <c r="P151" s="76">
        <f t="shared" si="26"/>
        <v>0</v>
      </c>
      <c r="Q151" s="76">
        <f t="shared" si="26"/>
        <v>0</v>
      </c>
      <c r="R151" s="76">
        <f t="shared" si="26"/>
        <v>0</v>
      </c>
      <c r="S151" s="76">
        <f t="shared" si="26"/>
        <v>0</v>
      </c>
      <c r="T151" s="76">
        <f t="shared" si="26"/>
        <v>0</v>
      </c>
      <c r="U151" s="76">
        <f t="shared" si="26"/>
        <v>0</v>
      </c>
      <c r="V151" s="76">
        <f t="shared" si="26"/>
        <v>0</v>
      </c>
      <c r="W151" s="76">
        <f t="shared" si="26"/>
        <v>0</v>
      </c>
      <c r="X151" s="76">
        <f t="shared" si="26"/>
        <v>0</v>
      </c>
      <c r="Y151" s="78">
        <f t="shared" si="26"/>
        <v>0</v>
      </c>
      <c r="Z151" s="76">
        <f t="shared" si="26"/>
        <v>0</v>
      </c>
      <c r="AA151" s="76">
        <f t="shared" si="26"/>
        <v>0</v>
      </c>
      <c r="AB151" s="76">
        <f t="shared" si="26"/>
        <v>0</v>
      </c>
      <c r="AC151" s="76">
        <f t="shared" si="26"/>
        <v>0</v>
      </c>
      <c r="AD151" s="76">
        <f t="shared" si="26"/>
        <v>0</v>
      </c>
      <c r="AE151" s="76">
        <f t="shared" si="26"/>
        <v>0</v>
      </c>
      <c r="AF151" s="76">
        <f t="shared" si="26"/>
        <v>0</v>
      </c>
      <c r="AG151" s="76">
        <f t="shared" si="26"/>
        <v>0</v>
      </c>
      <c r="AH151" s="76">
        <f t="shared" si="26"/>
        <v>0</v>
      </c>
      <c r="AI151" s="76">
        <f t="shared" si="26"/>
        <v>0</v>
      </c>
      <c r="AJ151" s="76">
        <f t="shared" si="26"/>
        <v>0</v>
      </c>
      <c r="AK151" s="78">
        <f t="shared" si="26"/>
        <v>0</v>
      </c>
      <c r="AL151" s="76">
        <f t="shared" si="26"/>
        <v>0</v>
      </c>
      <c r="AM151" s="76">
        <f t="shared" si="26"/>
        <v>0</v>
      </c>
      <c r="AN151" s="76">
        <f t="shared" si="26"/>
        <v>0</v>
      </c>
      <c r="AO151" s="76">
        <f t="shared" si="26"/>
        <v>0</v>
      </c>
      <c r="AP151" s="76">
        <f t="shared" si="26"/>
        <v>0</v>
      </c>
      <c r="AQ151" s="76">
        <f t="shared" si="26"/>
        <v>0</v>
      </c>
      <c r="AR151" s="76">
        <f t="shared" si="26"/>
        <v>0</v>
      </c>
      <c r="AS151" s="76">
        <f t="shared" si="26"/>
        <v>0</v>
      </c>
      <c r="AT151" s="76">
        <f t="shared" si="26"/>
        <v>0</v>
      </c>
      <c r="AU151" s="76">
        <f t="shared" si="26"/>
        <v>0</v>
      </c>
      <c r="AV151" s="76">
        <f t="shared" si="26"/>
        <v>0</v>
      </c>
      <c r="AW151" s="78">
        <f t="shared" si="26"/>
        <v>0</v>
      </c>
      <c r="AX151" s="1"/>
      <c r="AY151" s="163">
        <f t="shared" si="22"/>
        <v>0</v>
      </c>
      <c r="AZ151" s="78">
        <f t="shared" si="23"/>
        <v>0</v>
      </c>
      <c r="BA151" s="163">
        <f t="shared" si="24"/>
        <v>0</v>
      </c>
      <c r="BB151" s="78">
        <f t="shared" si="25"/>
        <v>0</v>
      </c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</row>
    <row r="152" ht="12.75" customHeight="1">
      <c r="A152" s="164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6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6"/>
      <c r="Z152" s="54"/>
      <c r="AA152" s="54"/>
      <c r="AB152" s="54"/>
      <c r="AC152" s="54"/>
      <c r="AD152" s="54"/>
      <c r="AE152" s="54"/>
      <c r="AF152" s="54"/>
      <c r="AG152" s="54"/>
      <c r="AH152" s="54"/>
      <c r="AI152" s="54"/>
      <c r="AJ152" s="54"/>
      <c r="AK152" s="56"/>
      <c r="AL152" s="54"/>
      <c r="AM152" s="54"/>
      <c r="AN152" s="54"/>
      <c r="AO152" s="54"/>
      <c r="AP152" s="54"/>
      <c r="AQ152" s="54"/>
      <c r="AR152" s="54"/>
      <c r="AS152" s="54"/>
      <c r="AT152" s="54"/>
      <c r="AU152" s="54"/>
      <c r="AV152" s="54"/>
      <c r="AW152" s="56"/>
      <c r="AX152" s="1"/>
      <c r="AY152" s="146"/>
      <c r="AZ152" s="147"/>
      <c r="BA152" s="146"/>
      <c r="BB152" s="147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</row>
    <row r="153" ht="12.75" customHeight="1">
      <c r="A153" s="162" t="s">
        <v>50</v>
      </c>
      <c r="B153" s="76">
        <f t="shared" ref="B153:AW153" si="27">B143-B151</f>
        <v>0</v>
      </c>
      <c r="C153" s="76">
        <f t="shared" si="27"/>
        <v>0</v>
      </c>
      <c r="D153" s="76">
        <f t="shared" si="27"/>
        <v>0</v>
      </c>
      <c r="E153" s="76">
        <f t="shared" si="27"/>
        <v>0</v>
      </c>
      <c r="F153" s="76">
        <f t="shared" si="27"/>
        <v>0</v>
      </c>
      <c r="G153" s="76">
        <f t="shared" si="27"/>
        <v>0</v>
      </c>
      <c r="H153" s="76">
        <f t="shared" si="27"/>
        <v>0</v>
      </c>
      <c r="I153" s="76">
        <f t="shared" si="27"/>
        <v>0</v>
      </c>
      <c r="J153" s="76">
        <f t="shared" si="27"/>
        <v>0</v>
      </c>
      <c r="K153" s="76">
        <f t="shared" si="27"/>
        <v>0</v>
      </c>
      <c r="L153" s="76">
        <f t="shared" si="27"/>
        <v>0</v>
      </c>
      <c r="M153" s="78">
        <f t="shared" si="27"/>
        <v>0</v>
      </c>
      <c r="N153" s="76">
        <f t="shared" si="27"/>
        <v>0</v>
      </c>
      <c r="O153" s="76">
        <f t="shared" si="27"/>
        <v>0</v>
      </c>
      <c r="P153" s="76">
        <f t="shared" si="27"/>
        <v>0</v>
      </c>
      <c r="Q153" s="76">
        <f t="shared" si="27"/>
        <v>0</v>
      </c>
      <c r="R153" s="76">
        <f t="shared" si="27"/>
        <v>0</v>
      </c>
      <c r="S153" s="76">
        <f t="shared" si="27"/>
        <v>0</v>
      </c>
      <c r="T153" s="76">
        <f t="shared" si="27"/>
        <v>0</v>
      </c>
      <c r="U153" s="76">
        <f t="shared" si="27"/>
        <v>0</v>
      </c>
      <c r="V153" s="76">
        <f t="shared" si="27"/>
        <v>0</v>
      </c>
      <c r="W153" s="76">
        <f t="shared" si="27"/>
        <v>0</v>
      </c>
      <c r="X153" s="76">
        <f t="shared" si="27"/>
        <v>0</v>
      </c>
      <c r="Y153" s="78">
        <f t="shared" si="27"/>
        <v>0</v>
      </c>
      <c r="Z153" s="76">
        <f t="shared" si="27"/>
        <v>0</v>
      </c>
      <c r="AA153" s="76">
        <f t="shared" si="27"/>
        <v>0</v>
      </c>
      <c r="AB153" s="76">
        <f t="shared" si="27"/>
        <v>0</v>
      </c>
      <c r="AC153" s="76">
        <f t="shared" si="27"/>
        <v>0</v>
      </c>
      <c r="AD153" s="76">
        <f t="shared" si="27"/>
        <v>0</v>
      </c>
      <c r="AE153" s="76">
        <f t="shared" si="27"/>
        <v>0</v>
      </c>
      <c r="AF153" s="76">
        <f t="shared" si="27"/>
        <v>0</v>
      </c>
      <c r="AG153" s="76">
        <f t="shared" si="27"/>
        <v>0</v>
      </c>
      <c r="AH153" s="76">
        <f t="shared" si="27"/>
        <v>0</v>
      </c>
      <c r="AI153" s="76">
        <f t="shared" si="27"/>
        <v>0</v>
      </c>
      <c r="AJ153" s="76">
        <f t="shared" si="27"/>
        <v>0</v>
      </c>
      <c r="AK153" s="78">
        <f t="shared" si="27"/>
        <v>0</v>
      </c>
      <c r="AL153" s="76">
        <f t="shared" si="27"/>
        <v>0</v>
      </c>
      <c r="AM153" s="76">
        <f t="shared" si="27"/>
        <v>0</v>
      </c>
      <c r="AN153" s="76">
        <f t="shared" si="27"/>
        <v>0</v>
      </c>
      <c r="AO153" s="76">
        <f t="shared" si="27"/>
        <v>0</v>
      </c>
      <c r="AP153" s="76">
        <f t="shared" si="27"/>
        <v>0</v>
      </c>
      <c r="AQ153" s="76">
        <f t="shared" si="27"/>
        <v>0</v>
      </c>
      <c r="AR153" s="76">
        <f t="shared" si="27"/>
        <v>0</v>
      </c>
      <c r="AS153" s="76">
        <f t="shared" si="27"/>
        <v>0</v>
      </c>
      <c r="AT153" s="76">
        <f t="shared" si="27"/>
        <v>0</v>
      </c>
      <c r="AU153" s="76">
        <f t="shared" si="27"/>
        <v>0</v>
      </c>
      <c r="AV153" s="76">
        <f t="shared" si="27"/>
        <v>0</v>
      </c>
      <c r="AW153" s="78">
        <f t="shared" si="27"/>
        <v>0</v>
      </c>
      <c r="AX153" s="1"/>
      <c r="AY153" s="163">
        <f>SUM(B153:M153)</f>
        <v>0</v>
      </c>
      <c r="AZ153" s="78">
        <f>SUM(N153:Y153)</f>
        <v>0</v>
      </c>
      <c r="BA153" s="163">
        <f>SUM(Z153:AK153)</f>
        <v>0</v>
      </c>
      <c r="BB153" s="78">
        <f>SUM(AL153:AW153)</f>
        <v>0</v>
      </c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</row>
    <row r="154" ht="12.75" customHeight="1">
      <c r="A154" s="130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6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6"/>
      <c r="Z154" s="54"/>
      <c r="AA154" s="54"/>
      <c r="AB154" s="54"/>
      <c r="AC154" s="54"/>
      <c r="AD154" s="54"/>
      <c r="AE154" s="54"/>
      <c r="AF154" s="54"/>
      <c r="AG154" s="54"/>
      <c r="AH154" s="54"/>
      <c r="AI154" s="54"/>
      <c r="AJ154" s="54"/>
      <c r="AK154" s="56"/>
      <c r="AL154" s="54"/>
      <c r="AM154" s="54"/>
      <c r="AN154" s="54"/>
      <c r="AO154" s="54"/>
      <c r="AP154" s="54"/>
      <c r="AQ154" s="54"/>
      <c r="AR154" s="54"/>
      <c r="AS154" s="54"/>
      <c r="AT154" s="54"/>
      <c r="AU154" s="54"/>
      <c r="AV154" s="54"/>
      <c r="AW154" s="56"/>
      <c r="AX154" s="1"/>
      <c r="AY154" s="146"/>
      <c r="AZ154" s="147"/>
      <c r="BA154" s="146"/>
      <c r="BB154" s="147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</row>
    <row r="155" ht="12.75" customHeight="1">
      <c r="A155" s="165" t="s">
        <v>53</v>
      </c>
      <c r="B155" s="166">
        <f t="shared" ref="B155:AW155" si="28">B117-B153</f>
        <v>0</v>
      </c>
      <c r="C155" s="166">
        <f t="shared" si="28"/>
        <v>0</v>
      </c>
      <c r="D155" s="166">
        <f t="shared" si="28"/>
        <v>0</v>
      </c>
      <c r="E155" s="166">
        <f t="shared" si="28"/>
        <v>0</v>
      </c>
      <c r="F155" s="166">
        <f t="shared" si="28"/>
        <v>0</v>
      </c>
      <c r="G155" s="166">
        <f t="shared" si="28"/>
        <v>0</v>
      </c>
      <c r="H155" s="166">
        <f t="shared" si="28"/>
        <v>0</v>
      </c>
      <c r="I155" s="166">
        <f t="shared" si="28"/>
        <v>0</v>
      </c>
      <c r="J155" s="166">
        <f t="shared" si="28"/>
        <v>0</v>
      </c>
      <c r="K155" s="166">
        <f t="shared" si="28"/>
        <v>0</v>
      </c>
      <c r="L155" s="166">
        <f t="shared" si="28"/>
        <v>0</v>
      </c>
      <c r="M155" s="167">
        <f t="shared" si="28"/>
        <v>0</v>
      </c>
      <c r="N155" s="166">
        <f t="shared" si="28"/>
        <v>0</v>
      </c>
      <c r="O155" s="166">
        <f t="shared" si="28"/>
        <v>0</v>
      </c>
      <c r="P155" s="166">
        <f t="shared" si="28"/>
        <v>0</v>
      </c>
      <c r="Q155" s="166">
        <f t="shared" si="28"/>
        <v>0</v>
      </c>
      <c r="R155" s="166">
        <f t="shared" si="28"/>
        <v>0</v>
      </c>
      <c r="S155" s="166">
        <f t="shared" si="28"/>
        <v>0</v>
      </c>
      <c r="T155" s="166">
        <f t="shared" si="28"/>
        <v>0</v>
      </c>
      <c r="U155" s="166">
        <f t="shared" si="28"/>
        <v>0</v>
      </c>
      <c r="V155" s="166">
        <f t="shared" si="28"/>
        <v>0</v>
      </c>
      <c r="W155" s="166">
        <f t="shared" si="28"/>
        <v>0</v>
      </c>
      <c r="X155" s="166">
        <f t="shared" si="28"/>
        <v>0</v>
      </c>
      <c r="Y155" s="167">
        <f t="shared" si="28"/>
        <v>0</v>
      </c>
      <c r="Z155" s="166">
        <f t="shared" si="28"/>
        <v>0</v>
      </c>
      <c r="AA155" s="166">
        <f t="shared" si="28"/>
        <v>0</v>
      </c>
      <c r="AB155" s="166">
        <f t="shared" si="28"/>
        <v>0</v>
      </c>
      <c r="AC155" s="166">
        <f t="shared" si="28"/>
        <v>0</v>
      </c>
      <c r="AD155" s="166">
        <f t="shared" si="28"/>
        <v>0</v>
      </c>
      <c r="AE155" s="166">
        <f t="shared" si="28"/>
        <v>0</v>
      </c>
      <c r="AF155" s="166">
        <f t="shared" si="28"/>
        <v>0</v>
      </c>
      <c r="AG155" s="166">
        <f t="shared" si="28"/>
        <v>0</v>
      </c>
      <c r="AH155" s="166">
        <f t="shared" si="28"/>
        <v>0</v>
      </c>
      <c r="AI155" s="166">
        <f t="shared" si="28"/>
        <v>0</v>
      </c>
      <c r="AJ155" s="166">
        <f t="shared" si="28"/>
        <v>0</v>
      </c>
      <c r="AK155" s="167">
        <f t="shared" si="28"/>
        <v>0</v>
      </c>
      <c r="AL155" s="166">
        <f t="shared" si="28"/>
        <v>0</v>
      </c>
      <c r="AM155" s="166">
        <f t="shared" si="28"/>
        <v>0</v>
      </c>
      <c r="AN155" s="166">
        <f t="shared" si="28"/>
        <v>0</v>
      </c>
      <c r="AO155" s="166">
        <f t="shared" si="28"/>
        <v>0</v>
      </c>
      <c r="AP155" s="166">
        <f t="shared" si="28"/>
        <v>0</v>
      </c>
      <c r="AQ155" s="166">
        <f t="shared" si="28"/>
        <v>0</v>
      </c>
      <c r="AR155" s="166">
        <f t="shared" si="28"/>
        <v>0</v>
      </c>
      <c r="AS155" s="166">
        <f t="shared" si="28"/>
        <v>0</v>
      </c>
      <c r="AT155" s="166">
        <f t="shared" si="28"/>
        <v>0</v>
      </c>
      <c r="AU155" s="166">
        <f t="shared" si="28"/>
        <v>0</v>
      </c>
      <c r="AV155" s="166">
        <f t="shared" si="28"/>
        <v>0</v>
      </c>
      <c r="AW155" s="167">
        <f t="shared" si="28"/>
        <v>0</v>
      </c>
      <c r="AX155" s="90"/>
      <c r="AY155" s="168">
        <f>SUM(B155:M155)</f>
        <v>0</v>
      </c>
      <c r="AZ155" s="167">
        <f>SUM(N155:Y155)</f>
        <v>0</v>
      </c>
      <c r="BA155" s="168">
        <f>SUM(Z155:AK155)</f>
        <v>0</v>
      </c>
      <c r="BB155" s="167">
        <f>SUM(AL155:AW155)</f>
        <v>0</v>
      </c>
      <c r="BC155" s="90"/>
      <c r="BD155" s="90"/>
      <c r="BE155" s="90"/>
      <c r="BF155" s="90"/>
      <c r="BG155" s="90"/>
      <c r="BH155" s="90"/>
      <c r="BI155" s="90"/>
      <c r="BJ155" s="90"/>
      <c r="BK155" s="90"/>
      <c r="BL155" s="90"/>
      <c r="BM155" s="90"/>
      <c r="BN155" s="90"/>
      <c r="BO155" s="90"/>
      <c r="BP155" s="90"/>
      <c r="BQ155" s="90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</row>
    <row r="157" ht="12.75" customHeight="1">
      <c r="A157" s="169" t="s">
        <v>54</v>
      </c>
      <c r="B157" s="170"/>
      <c r="C157" s="170"/>
      <c r="D157" s="171"/>
      <c r="E157" s="171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96"/>
      <c r="V157" s="96"/>
      <c r="W157" s="96"/>
      <c r="X157" s="96"/>
      <c r="Y157" s="96"/>
      <c r="Z157" s="96"/>
      <c r="AA157" s="96"/>
      <c r="AB157" s="96"/>
      <c r="AC157" s="96"/>
      <c r="AD157" s="96"/>
      <c r="AE157" s="96"/>
      <c r="AF157" s="96"/>
      <c r="AG157" s="96"/>
      <c r="AH157" s="96"/>
      <c r="AI157" s="96"/>
      <c r="AJ157" s="96"/>
      <c r="AK157" s="96"/>
      <c r="AL157" s="96"/>
      <c r="AM157" s="96"/>
      <c r="AN157" s="96"/>
      <c r="AO157" s="96"/>
      <c r="AP157" s="96"/>
      <c r="AQ157" s="96"/>
      <c r="AR157" s="96"/>
      <c r="AS157" s="96"/>
      <c r="AT157" s="96"/>
      <c r="AU157" s="96"/>
      <c r="AV157" s="96"/>
      <c r="AW157" s="96"/>
      <c r="AX157" s="97"/>
      <c r="AY157" s="96"/>
      <c r="AZ157" s="96"/>
      <c r="BA157" s="96"/>
      <c r="BB157" s="96"/>
      <c r="BC157" s="97"/>
      <c r="BD157" s="97"/>
      <c r="BE157" s="97"/>
      <c r="BF157" s="97"/>
      <c r="BG157" s="97"/>
      <c r="BH157" s="97"/>
      <c r="BI157" s="1"/>
      <c r="BJ157" s="1"/>
      <c r="BK157" s="1"/>
      <c r="BL157" s="1"/>
      <c r="BM157" s="1"/>
      <c r="BN157" s="1"/>
      <c r="BO157" s="1"/>
      <c r="BP157" s="1"/>
      <c r="BQ157" s="1"/>
    </row>
    <row r="158" ht="12.75" customHeight="1">
      <c r="A158" s="99" t="s">
        <v>55</v>
      </c>
      <c r="B158" s="100">
        <v>0.0</v>
      </c>
      <c r="C158" s="100">
        <v>0.0</v>
      </c>
      <c r="D158" s="100">
        <v>0.0</v>
      </c>
      <c r="E158" s="100">
        <v>0.0</v>
      </c>
      <c r="F158" s="100">
        <v>0.0</v>
      </c>
      <c r="G158" s="100">
        <v>0.0</v>
      </c>
      <c r="H158" s="100">
        <v>0.0</v>
      </c>
      <c r="I158" s="100">
        <v>0.0</v>
      </c>
      <c r="J158" s="100">
        <v>0.0</v>
      </c>
      <c r="K158" s="100">
        <v>0.0</v>
      </c>
      <c r="L158" s="100">
        <v>0.0</v>
      </c>
      <c r="M158" s="100">
        <v>0.0</v>
      </c>
      <c r="N158" s="100">
        <v>0.0</v>
      </c>
      <c r="O158" s="100">
        <v>0.0</v>
      </c>
      <c r="P158" s="100">
        <v>0.0</v>
      </c>
      <c r="Q158" s="100">
        <v>0.0</v>
      </c>
      <c r="R158" s="100">
        <v>0.0</v>
      </c>
      <c r="S158" s="100">
        <v>0.0</v>
      </c>
      <c r="T158" s="100">
        <v>0.0</v>
      </c>
      <c r="U158" s="100">
        <v>0.0</v>
      </c>
      <c r="V158" s="100">
        <v>0.0</v>
      </c>
      <c r="W158" s="100">
        <v>0.0</v>
      </c>
      <c r="X158" s="100">
        <v>0.0</v>
      </c>
      <c r="Y158" s="101">
        <v>0.0</v>
      </c>
      <c r="Z158" s="100">
        <v>0.0</v>
      </c>
      <c r="AA158" s="100">
        <v>0.0</v>
      </c>
      <c r="AB158" s="100">
        <v>0.0</v>
      </c>
      <c r="AC158" s="100">
        <v>0.0</v>
      </c>
      <c r="AD158" s="100">
        <v>0.0</v>
      </c>
      <c r="AE158" s="100">
        <v>0.0</v>
      </c>
      <c r="AF158" s="100">
        <v>0.0</v>
      </c>
      <c r="AG158" s="100">
        <v>0.0</v>
      </c>
      <c r="AH158" s="100">
        <v>0.0</v>
      </c>
      <c r="AI158" s="100">
        <v>0.0</v>
      </c>
      <c r="AJ158" s="100">
        <v>0.0</v>
      </c>
      <c r="AK158" s="101">
        <v>0.0</v>
      </c>
      <c r="AL158" s="100">
        <v>0.0</v>
      </c>
      <c r="AM158" s="100">
        <v>0.0</v>
      </c>
      <c r="AN158" s="100">
        <v>0.0</v>
      </c>
      <c r="AO158" s="100">
        <v>0.0</v>
      </c>
      <c r="AP158" s="100">
        <v>0.0</v>
      </c>
      <c r="AQ158" s="100">
        <v>0.0</v>
      </c>
      <c r="AR158" s="100">
        <v>0.0</v>
      </c>
      <c r="AS158" s="100">
        <v>0.0</v>
      </c>
      <c r="AT158" s="100">
        <v>0.0</v>
      </c>
      <c r="AU158" s="100">
        <v>0.0</v>
      </c>
      <c r="AV158" s="100">
        <v>0.0</v>
      </c>
      <c r="AW158" s="101">
        <v>0.0</v>
      </c>
      <c r="AX158" s="102"/>
      <c r="AY158" s="172">
        <f t="shared" ref="AY158:AY159" si="29">SUM(B158:M158)</f>
        <v>0</v>
      </c>
      <c r="AZ158" s="172">
        <f t="shared" ref="AZ158:AZ159" si="30">SUM(N158:Y158)</f>
        <v>0</v>
      </c>
      <c r="BA158" s="172">
        <f t="shared" ref="BA158:BA159" si="31">SUM(Z158:AK158)</f>
        <v>0</v>
      </c>
      <c r="BB158" s="172">
        <f t="shared" ref="BB158:BB159" si="32">SUM(AL158:AW158)</f>
        <v>0</v>
      </c>
      <c r="BC158" s="97"/>
      <c r="BD158" s="97"/>
      <c r="BE158" s="97"/>
      <c r="BF158" s="97"/>
      <c r="BG158" s="97"/>
      <c r="BH158" s="97"/>
      <c r="BI158" s="1"/>
      <c r="BJ158" s="1"/>
      <c r="BK158" s="1"/>
      <c r="BL158" s="1"/>
      <c r="BM158" s="1"/>
      <c r="BN158" s="1"/>
      <c r="BO158" s="1"/>
      <c r="BP158" s="1"/>
      <c r="BQ158" s="1"/>
    </row>
    <row r="159" ht="12.75" customHeight="1">
      <c r="A159" s="104" t="s">
        <v>56</v>
      </c>
      <c r="B159" s="105">
        <v>0.0</v>
      </c>
      <c r="C159" s="105">
        <v>0.0</v>
      </c>
      <c r="D159" s="105">
        <v>0.0</v>
      </c>
      <c r="E159" s="105">
        <v>0.0</v>
      </c>
      <c r="F159" s="105">
        <v>0.0</v>
      </c>
      <c r="G159" s="105">
        <v>0.0</v>
      </c>
      <c r="H159" s="105">
        <v>0.0</v>
      </c>
      <c r="I159" s="105">
        <v>0.0</v>
      </c>
      <c r="J159" s="105">
        <v>0.0</v>
      </c>
      <c r="K159" s="105">
        <v>0.0</v>
      </c>
      <c r="L159" s="105">
        <v>0.0</v>
      </c>
      <c r="M159" s="105">
        <v>0.0</v>
      </c>
      <c r="N159" s="105">
        <v>0.0</v>
      </c>
      <c r="O159" s="105">
        <v>0.0</v>
      </c>
      <c r="P159" s="105">
        <v>0.0</v>
      </c>
      <c r="Q159" s="105">
        <v>0.0</v>
      </c>
      <c r="R159" s="105">
        <v>0.0</v>
      </c>
      <c r="S159" s="105">
        <v>0.0</v>
      </c>
      <c r="T159" s="105">
        <v>0.0</v>
      </c>
      <c r="U159" s="105">
        <v>0.0</v>
      </c>
      <c r="V159" s="105">
        <v>0.0</v>
      </c>
      <c r="W159" s="105">
        <v>0.0</v>
      </c>
      <c r="X159" s="105">
        <v>0.0</v>
      </c>
      <c r="Y159" s="106">
        <v>0.0</v>
      </c>
      <c r="Z159" s="105">
        <v>0.0</v>
      </c>
      <c r="AA159" s="105">
        <v>0.0</v>
      </c>
      <c r="AB159" s="105">
        <v>0.0</v>
      </c>
      <c r="AC159" s="105">
        <v>0.0</v>
      </c>
      <c r="AD159" s="105">
        <v>0.0</v>
      </c>
      <c r="AE159" s="105">
        <v>0.0</v>
      </c>
      <c r="AF159" s="105">
        <v>0.0</v>
      </c>
      <c r="AG159" s="105">
        <v>0.0</v>
      </c>
      <c r="AH159" s="105">
        <v>0.0</v>
      </c>
      <c r="AI159" s="105">
        <v>0.0</v>
      </c>
      <c r="AJ159" s="105">
        <v>0.0</v>
      </c>
      <c r="AK159" s="106">
        <v>0.0</v>
      </c>
      <c r="AL159" s="105">
        <v>0.0</v>
      </c>
      <c r="AM159" s="105">
        <v>0.0</v>
      </c>
      <c r="AN159" s="105">
        <v>0.0</v>
      </c>
      <c r="AO159" s="105">
        <v>0.0</v>
      </c>
      <c r="AP159" s="105">
        <v>0.0</v>
      </c>
      <c r="AQ159" s="105">
        <v>0.0</v>
      </c>
      <c r="AR159" s="105">
        <v>0.0</v>
      </c>
      <c r="AS159" s="105">
        <v>0.0</v>
      </c>
      <c r="AT159" s="105">
        <v>0.0</v>
      </c>
      <c r="AU159" s="105">
        <v>0.0</v>
      </c>
      <c r="AV159" s="105">
        <v>0.0</v>
      </c>
      <c r="AW159" s="106">
        <v>0.0</v>
      </c>
      <c r="AX159" s="102"/>
      <c r="AY159" s="173">
        <f t="shared" si="29"/>
        <v>0</v>
      </c>
      <c r="AZ159" s="173">
        <f t="shared" si="30"/>
        <v>0</v>
      </c>
      <c r="BA159" s="173">
        <f t="shared" si="31"/>
        <v>0</v>
      </c>
      <c r="BB159" s="173">
        <f t="shared" si="32"/>
        <v>0</v>
      </c>
      <c r="BC159" s="97"/>
      <c r="BD159" s="97"/>
      <c r="BE159" s="97"/>
      <c r="BF159" s="97"/>
      <c r="BG159" s="97"/>
      <c r="BH159" s="97"/>
      <c r="BI159" s="1"/>
      <c r="BJ159" s="1"/>
      <c r="BK159" s="1"/>
      <c r="BL159" s="1"/>
      <c r="BM159" s="1"/>
      <c r="BN159" s="1"/>
      <c r="BO159" s="1"/>
      <c r="BP159" s="1"/>
      <c r="BQ159" s="1"/>
    </row>
    <row r="160" ht="12.75" customHeight="1">
      <c r="A160" s="97"/>
      <c r="B160" s="174"/>
      <c r="C160" s="174"/>
      <c r="D160" s="175"/>
      <c r="E160" s="175"/>
      <c r="F160" s="97"/>
      <c r="G160" s="97"/>
      <c r="H160" s="97"/>
      <c r="I160" s="97"/>
      <c r="J160" s="97"/>
      <c r="K160" s="97"/>
      <c r="L160" s="97"/>
      <c r="M160" s="97"/>
      <c r="N160" s="174"/>
      <c r="O160" s="174"/>
      <c r="P160" s="175"/>
      <c r="Q160" s="175"/>
      <c r="R160" s="97"/>
      <c r="S160" s="97"/>
      <c r="T160" s="97"/>
      <c r="U160" s="97"/>
      <c r="V160" s="97"/>
      <c r="W160" s="97"/>
      <c r="X160" s="97"/>
      <c r="Y160" s="97"/>
      <c r="Z160" s="97"/>
      <c r="AA160" s="97"/>
      <c r="AB160" s="97"/>
      <c r="AC160" s="97"/>
      <c r="AD160" s="97"/>
      <c r="AE160" s="97"/>
      <c r="AF160" s="97"/>
      <c r="AG160" s="97"/>
      <c r="AH160" s="97"/>
      <c r="AI160" s="97"/>
      <c r="AJ160" s="97"/>
      <c r="AK160" s="97"/>
      <c r="AL160" s="97"/>
      <c r="AM160" s="97"/>
      <c r="AN160" s="97"/>
      <c r="AO160" s="97"/>
      <c r="AP160" s="97"/>
      <c r="AQ160" s="97"/>
      <c r="AR160" s="97"/>
      <c r="AS160" s="97"/>
      <c r="AT160" s="97"/>
      <c r="AU160" s="97"/>
      <c r="AV160" s="97"/>
      <c r="AW160" s="97"/>
      <c r="AX160" s="97"/>
      <c r="AY160" s="97"/>
      <c r="AZ160" s="97"/>
      <c r="BA160" s="97"/>
      <c r="BB160" s="97"/>
      <c r="BC160" s="97"/>
      <c r="BD160" s="97"/>
      <c r="BE160" s="97"/>
      <c r="BF160" s="97"/>
      <c r="BG160" s="97"/>
      <c r="BH160" s="97"/>
      <c r="BI160" s="1"/>
      <c r="BJ160" s="1"/>
      <c r="BK160" s="1"/>
      <c r="BL160" s="1"/>
      <c r="BM160" s="1"/>
      <c r="BN160" s="1"/>
      <c r="BO160" s="1"/>
      <c r="BP160" s="1"/>
      <c r="BQ160" s="1"/>
    </row>
    <row r="161" ht="12.75" customHeight="1">
      <c r="A161" s="169" t="s">
        <v>57</v>
      </c>
      <c r="B161" s="96"/>
      <c r="C161" s="96"/>
      <c r="D161" s="96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96"/>
      <c r="S161" s="96"/>
      <c r="T161" s="96"/>
      <c r="U161" s="96"/>
      <c r="V161" s="96"/>
      <c r="W161" s="96"/>
      <c r="X161" s="96"/>
      <c r="Y161" s="96"/>
      <c r="Z161" s="96"/>
      <c r="AA161" s="96"/>
      <c r="AB161" s="96"/>
      <c r="AC161" s="96"/>
      <c r="AD161" s="96"/>
      <c r="AE161" s="96"/>
      <c r="AF161" s="96"/>
      <c r="AG161" s="96"/>
      <c r="AH161" s="96"/>
      <c r="AI161" s="96"/>
      <c r="AJ161" s="96"/>
      <c r="AK161" s="96"/>
      <c r="AL161" s="96"/>
      <c r="AM161" s="96"/>
      <c r="AN161" s="96"/>
      <c r="AO161" s="96"/>
      <c r="AP161" s="96"/>
      <c r="AQ161" s="96"/>
      <c r="AR161" s="96"/>
      <c r="AS161" s="96"/>
      <c r="AT161" s="96"/>
      <c r="AU161" s="96"/>
      <c r="AV161" s="96"/>
      <c r="AW161" s="96"/>
      <c r="AX161" s="97"/>
      <c r="AY161" s="96"/>
      <c r="AZ161" s="96"/>
      <c r="BA161" s="96"/>
      <c r="BB161" s="96"/>
      <c r="BC161" s="97"/>
      <c r="BD161" s="97"/>
      <c r="BE161" s="97"/>
      <c r="BF161" s="97"/>
      <c r="BG161" s="97"/>
      <c r="BH161" s="97"/>
      <c r="BI161" s="1"/>
      <c r="BJ161" s="1"/>
      <c r="BK161" s="1"/>
      <c r="BL161" s="1"/>
      <c r="BM161" s="1"/>
      <c r="BN161" s="1"/>
      <c r="BO161" s="1"/>
      <c r="BP161" s="1"/>
      <c r="BQ161" s="1"/>
    </row>
    <row r="162" ht="12.75" customHeight="1">
      <c r="A162" s="99" t="s">
        <v>55</v>
      </c>
      <c r="B162" s="100">
        <v>0.0</v>
      </c>
      <c r="C162" s="100">
        <v>0.0</v>
      </c>
      <c r="D162" s="100">
        <v>0.0</v>
      </c>
      <c r="E162" s="100">
        <v>0.0</v>
      </c>
      <c r="F162" s="100">
        <v>0.0</v>
      </c>
      <c r="G162" s="100">
        <v>0.0</v>
      </c>
      <c r="H162" s="100">
        <v>0.0</v>
      </c>
      <c r="I162" s="100">
        <v>0.0</v>
      </c>
      <c r="J162" s="100">
        <v>0.0</v>
      </c>
      <c r="K162" s="100">
        <v>0.0</v>
      </c>
      <c r="L162" s="100">
        <v>0.0</v>
      </c>
      <c r="M162" s="100">
        <v>0.0</v>
      </c>
      <c r="N162" s="100">
        <v>0.0</v>
      </c>
      <c r="O162" s="100">
        <v>0.0</v>
      </c>
      <c r="P162" s="100">
        <v>0.0</v>
      </c>
      <c r="Q162" s="100">
        <v>0.0</v>
      </c>
      <c r="R162" s="100">
        <v>0.0</v>
      </c>
      <c r="S162" s="100">
        <v>0.0</v>
      </c>
      <c r="T162" s="100">
        <v>0.0</v>
      </c>
      <c r="U162" s="100">
        <v>0.0</v>
      </c>
      <c r="V162" s="100">
        <v>0.0</v>
      </c>
      <c r="W162" s="100">
        <v>0.0</v>
      </c>
      <c r="X162" s="100">
        <v>0.0</v>
      </c>
      <c r="Y162" s="101">
        <v>0.0</v>
      </c>
      <c r="Z162" s="100">
        <v>0.0</v>
      </c>
      <c r="AA162" s="100">
        <v>0.0</v>
      </c>
      <c r="AB162" s="100">
        <v>0.0</v>
      </c>
      <c r="AC162" s="100">
        <v>0.0</v>
      </c>
      <c r="AD162" s="100">
        <v>0.0</v>
      </c>
      <c r="AE162" s="100">
        <v>0.0</v>
      </c>
      <c r="AF162" s="100">
        <v>0.0</v>
      </c>
      <c r="AG162" s="100">
        <v>0.0</v>
      </c>
      <c r="AH162" s="100">
        <v>0.0</v>
      </c>
      <c r="AI162" s="100">
        <v>0.0</v>
      </c>
      <c r="AJ162" s="100">
        <v>0.0</v>
      </c>
      <c r="AK162" s="101">
        <v>0.0</v>
      </c>
      <c r="AL162" s="100">
        <v>0.0</v>
      </c>
      <c r="AM162" s="100">
        <v>0.0</v>
      </c>
      <c r="AN162" s="100">
        <v>0.0</v>
      </c>
      <c r="AO162" s="100">
        <v>0.0</v>
      </c>
      <c r="AP162" s="100">
        <v>0.0</v>
      </c>
      <c r="AQ162" s="100">
        <v>0.0</v>
      </c>
      <c r="AR162" s="100">
        <v>0.0</v>
      </c>
      <c r="AS162" s="100">
        <v>0.0</v>
      </c>
      <c r="AT162" s="100">
        <v>0.0</v>
      </c>
      <c r="AU162" s="100">
        <v>0.0</v>
      </c>
      <c r="AV162" s="100">
        <v>0.0</v>
      </c>
      <c r="AW162" s="101">
        <v>0.0</v>
      </c>
      <c r="AX162" s="102"/>
      <c r="AY162" s="172">
        <f t="shared" ref="AY162:AY163" si="33">SUM(B162:M162)</f>
        <v>0</v>
      </c>
      <c r="AZ162" s="172">
        <f t="shared" ref="AZ162:AZ163" si="34">SUM(N162:Y162)</f>
        <v>0</v>
      </c>
      <c r="BA162" s="172">
        <f t="shared" ref="BA162:BA163" si="35">SUM(Z162:AK162)</f>
        <v>0</v>
      </c>
      <c r="BB162" s="172">
        <f t="shared" ref="BB162:BB163" si="36">SUM(AL162:AW162)</f>
        <v>0</v>
      </c>
      <c r="BC162" s="97"/>
      <c r="BD162" s="97"/>
      <c r="BE162" s="97"/>
      <c r="BF162" s="97"/>
      <c r="BG162" s="97"/>
      <c r="BH162" s="97"/>
      <c r="BI162" s="1"/>
      <c r="BJ162" s="1"/>
      <c r="BK162" s="1"/>
      <c r="BL162" s="1"/>
      <c r="BM162" s="1"/>
      <c r="BN162" s="1"/>
      <c r="BO162" s="1"/>
      <c r="BP162" s="1"/>
      <c r="BQ162" s="1"/>
    </row>
    <row r="163" ht="12.75" customHeight="1">
      <c r="A163" s="104" t="s">
        <v>56</v>
      </c>
      <c r="B163" s="105">
        <v>0.0</v>
      </c>
      <c r="C163" s="105">
        <v>0.0</v>
      </c>
      <c r="D163" s="105">
        <v>0.0</v>
      </c>
      <c r="E163" s="105">
        <v>0.0</v>
      </c>
      <c r="F163" s="105">
        <v>0.0</v>
      </c>
      <c r="G163" s="105">
        <v>0.0</v>
      </c>
      <c r="H163" s="105">
        <v>0.0</v>
      </c>
      <c r="I163" s="105">
        <v>0.0</v>
      </c>
      <c r="J163" s="105">
        <v>0.0</v>
      </c>
      <c r="K163" s="105">
        <v>0.0</v>
      </c>
      <c r="L163" s="105">
        <v>0.0</v>
      </c>
      <c r="M163" s="105">
        <v>0.0</v>
      </c>
      <c r="N163" s="105">
        <v>0.0</v>
      </c>
      <c r="O163" s="105">
        <v>0.0</v>
      </c>
      <c r="P163" s="105">
        <v>0.0</v>
      </c>
      <c r="Q163" s="105">
        <v>0.0</v>
      </c>
      <c r="R163" s="105">
        <v>0.0</v>
      </c>
      <c r="S163" s="105">
        <v>0.0</v>
      </c>
      <c r="T163" s="105">
        <v>0.0</v>
      </c>
      <c r="U163" s="105">
        <v>0.0</v>
      </c>
      <c r="V163" s="105">
        <v>0.0</v>
      </c>
      <c r="W163" s="105">
        <v>0.0</v>
      </c>
      <c r="X163" s="105">
        <v>0.0</v>
      </c>
      <c r="Y163" s="106">
        <v>0.0</v>
      </c>
      <c r="Z163" s="105">
        <v>0.0</v>
      </c>
      <c r="AA163" s="105">
        <v>0.0</v>
      </c>
      <c r="AB163" s="105">
        <v>0.0</v>
      </c>
      <c r="AC163" s="105">
        <v>0.0</v>
      </c>
      <c r="AD163" s="105">
        <v>0.0</v>
      </c>
      <c r="AE163" s="105">
        <v>0.0</v>
      </c>
      <c r="AF163" s="105">
        <v>0.0</v>
      </c>
      <c r="AG163" s="105">
        <v>0.0</v>
      </c>
      <c r="AH163" s="105">
        <v>0.0</v>
      </c>
      <c r="AI163" s="105">
        <v>0.0</v>
      </c>
      <c r="AJ163" s="105">
        <v>0.0</v>
      </c>
      <c r="AK163" s="106">
        <v>0.0</v>
      </c>
      <c r="AL163" s="105">
        <v>0.0</v>
      </c>
      <c r="AM163" s="105">
        <v>0.0</v>
      </c>
      <c r="AN163" s="105">
        <v>0.0</v>
      </c>
      <c r="AO163" s="105">
        <v>0.0</v>
      </c>
      <c r="AP163" s="105">
        <v>0.0</v>
      </c>
      <c r="AQ163" s="105">
        <v>0.0</v>
      </c>
      <c r="AR163" s="105">
        <v>0.0</v>
      </c>
      <c r="AS163" s="105">
        <v>0.0</v>
      </c>
      <c r="AT163" s="105">
        <v>0.0</v>
      </c>
      <c r="AU163" s="105">
        <v>0.0</v>
      </c>
      <c r="AV163" s="105">
        <v>0.0</v>
      </c>
      <c r="AW163" s="106">
        <v>0.0</v>
      </c>
      <c r="AX163" s="102"/>
      <c r="AY163" s="173">
        <f t="shared" si="33"/>
        <v>0</v>
      </c>
      <c r="AZ163" s="173">
        <f t="shared" si="34"/>
        <v>0</v>
      </c>
      <c r="BA163" s="173">
        <f t="shared" si="35"/>
        <v>0</v>
      </c>
      <c r="BB163" s="173">
        <f t="shared" si="36"/>
        <v>0</v>
      </c>
      <c r="BC163" s="97"/>
      <c r="BD163" s="97"/>
      <c r="BE163" s="97"/>
      <c r="BF163" s="97"/>
      <c r="BG163" s="97"/>
      <c r="BH163" s="97"/>
      <c r="BI163" s="1"/>
      <c r="BJ163" s="1"/>
      <c r="BK163" s="1"/>
      <c r="BL163" s="1"/>
      <c r="BM163" s="1"/>
      <c r="BN163" s="1"/>
      <c r="BO163" s="1"/>
      <c r="BP163" s="1"/>
      <c r="BQ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</row>
    <row r="165" ht="12.75" customHeight="1">
      <c r="A165" s="176" t="s">
        <v>58</v>
      </c>
      <c r="B165" s="177" t="str">
        <f t="shared" ref="B165:K165" si="37">SUM(#REF!)/SUM(#REF!)</f>
        <v>#REF!</v>
      </c>
      <c r="C165" s="177" t="str">
        <f t="shared" si="37"/>
        <v>#REF!</v>
      </c>
      <c r="D165" s="177" t="str">
        <f t="shared" si="37"/>
        <v>#REF!</v>
      </c>
      <c r="E165" s="177" t="str">
        <f t="shared" si="37"/>
        <v>#REF!</v>
      </c>
      <c r="F165" s="177" t="str">
        <f t="shared" si="37"/>
        <v>#REF!</v>
      </c>
      <c r="G165" s="177" t="str">
        <f t="shared" si="37"/>
        <v>#REF!</v>
      </c>
      <c r="H165" s="177" t="str">
        <f t="shared" si="37"/>
        <v>#REF!</v>
      </c>
      <c r="I165" s="177" t="str">
        <f t="shared" si="37"/>
        <v>#REF!</v>
      </c>
      <c r="J165" s="177" t="str">
        <f t="shared" si="37"/>
        <v>#REF!</v>
      </c>
      <c r="K165" s="177" t="str">
        <f t="shared" si="37"/>
        <v>#REF!</v>
      </c>
      <c r="L165" s="177" t="str">
        <f t="shared" ref="L165:AW165" si="38">SUM(A120:L120)/SUM(A117:L117)</f>
        <v>#DIV/0!</v>
      </c>
      <c r="M165" s="177" t="str">
        <f t="shared" si="38"/>
        <v>#DIV/0!</v>
      </c>
      <c r="N165" s="177" t="str">
        <f t="shared" si="38"/>
        <v>#DIV/0!</v>
      </c>
      <c r="O165" s="177" t="str">
        <f t="shared" si="38"/>
        <v>#DIV/0!</v>
      </c>
      <c r="P165" s="177" t="str">
        <f t="shared" si="38"/>
        <v>#DIV/0!</v>
      </c>
      <c r="Q165" s="177" t="str">
        <f t="shared" si="38"/>
        <v>#DIV/0!</v>
      </c>
      <c r="R165" s="177" t="str">
        <f t="shared" si="38"/>
        <v>#DIV/0!</v>
      </c>
      <c r="S165" s="177" t="str">
        <f t="shared" si="38"/>
        <v>#DIV/0!</v>
      </c>
      <c r="T165" s="177" t="str">
        <f t="shared" si="38"/>
        <v>#DIV/0!</v>
      </c>
      <c r="U165" s="177" t="str">
        <f t="shared" si="38"/>
        <v>#DIV/0!</v>
      </c>
      <c r="V165" s="177" t="str">
        <f t="shared" si="38"/>
        <v>#DIV/0!</v>
      </c>
      <c r="W165" s="177" t="str">
        <f t="shared" si="38"/>
        <v>#DIV/0!</v>
      </c>
      <c r="X165" s="177" t="str">
        <f t="shared" si="38"/>
        <v>#DIV/0!</v>
      </c>
      <c r="Y165" s="177" t="str">
        <f t="shared" si="38"/>
        <v>#DIV/0!</v>
      </c>
      <c r="Z165" s="177" t="str">
        <f t="shared" si="38"/>
        <v>#DIV/0!</v>
      </c>
      <c r="AA165" s="177" t="str">
        <f t="shared" si="38"/>
        <v>#DIV/0!</v>
      </c>
      <c r="AB165" s="177" t="str">
        <f t="shared" si="38"/>
        <v>#DIV/0!</v>
      </c>
      <c r="AC165" s="177" t="str">
        <f t="shared" si="38"/>
        <v>#DIV/0!</v>
      </c>
      <c r="AD165" s="177" t="str">
        <f t="shared" si="38"/>
        <v>#DIV/0!</v>
      </c>
      <c r="AE165" s="177" t="str">
        <f t="shared" si="38"/>
        <v>#DIV/0!</v>
      </c>
      <c r="AF165" s="177" t="str">
        <f t="shared" si="38"/>
        <v>#DIV/0!</v>
      </c>
      <c r="AG165" s="177" t="str">
        <f t="shared" si="38"/>
        <v>#DIV/0!</v>
      </c>
      <c r="AH165" s="177" t="str">
        <f t="shared" si="38"/>
        <v>#DIV/0!</v>
      </c>
      <c r="AI165" s="177" t="str">
        <f t="shared" si="38"/>
        <v>#DIV/0!</v>
      </c>
      <c r="AJ165" s="177" t="str">
        <f t="shared" si="38"/>
        <v>#DIV/0!</v>
      </c>
      <c r="AK165" s="177" t="str">
        <f t="shared" si="38"/>
        <v>#DIV/0!</v>
      </c>
      <c r="AL165" s="177" t="str">
        <f t="shared" si="38"/>
        <v>#DIV/0!</v>
      </c>
      <c r="AM165" s="177" t="str">
        <f t="shared" si="38"/>
        <v>#DIV/0!</v>
      </c>
      <c r="AN165" s="177" t="str">
        <f t="shared" si="38"/>
        <v>#DIV/0!</v>
      </c>
      <c r="AO165" s="177" t="str">
        <f t="shared" si="38"/>
        <v>#DIV/0!</v>
      </c>
      <c r="AP165" s="177" t="str">
        <f t="shared" si="38"/>
        <v>#DIV/0!</v>
      </c>
      <c r="AQ165" s="177" t="str">
        <f t="shared" si="38"/>
        <v>#DIV/0!</v>
      </c>
      <c r="AR165" s="177" t="str">
        <f t="shared" si="38"/>
        <v>#DIV/0!</v>
      </c>
      <c r="AS165" s="177" t="str">
        <f t="shared" si="38"/>
        <v>#DIV/0!</v>
      </c>
      <c r="AT165" s="177" t="str">
        <f t="shared" si="38"/>
        <v>#DIV/0!</v>
      </c>
      <c r="AU165" s="177" t="str">
        <f t="shared" si="38"/>
        <v>#DIV/0!</v>
      </c>
      <c r="AV165" s="177" t="str">
        <f t="shared" si="38"/>
        <v>#DIV/0!</v>
      </c>
      <c r="AW165" s="178" t="str">
        <f t="shared" si="38"/>
        <v>#DIV/0!</v>
      </c>
      <c r="AX165" s="112"/>
      <c r="AY165" s="179" t="str">
        <f t="shared" ref="AY165:BB165" si="39">AY120/AY117</f>
        <v>#DIV/0!</v>
      </c>
      <c r="AZ165" s="180" t="str">
        <f t="shared" si="39"/>
        <v>#DIV/0!</v>
      </c>
      <c r="BA165" s="180" t="str">
        <f t="shared" si="39"/>
        <v>#DIV/0!</v>
      </c>
      <c r="BB165" s="181" t="str">
        <f t="shared" si="39"/>
        <v>#DIV/0!</v>
      </c>
      <c r="BC165" s="112"/>
      <c r="BD165" s="112"/>
      <c r="BE165" s="112"/>
      <c r="BF165" s="112"/>
      <c r="BG165" s="112"/>
      <c r="BH165" s="112"/>
      <c r="BI165" s="112"/>
      <c r="BJ165" s="112"/>
      <c r="BK165" s="1"/>
      <c r="BL165" s="1"/>
      <c r="BM165" s="1"/>
      <c r="BN165" s="1"/>
      <c r="BO165" s="1"/>
      <c r="BP165" s="1"/>
      <c r="BQ165" s="1"/>
    </row>
    <row r="166" ht="12.75" customHeight="1">
      <c r="A166" s="182" t="s">
        <v>59</v>
      </c>
      <c r="B166" s="183" t="str">
        <f t="shared" ref="B166:K166" si="40">SUM(#REF!)/SUM(#REF!)</f>
        <v>#REF!</v>
      </c>
      <c r="C166" s="183" t="str">
        <f t="shared" si="40"/>
        <v>#REF!</v>
      </c>
      <c r="D166" s="183" t="str">
        <f t="shared" si="40"/>
        <v>#REF!</v>
      </c>
      <c r="E166" s="183" t="str">
        <f t="shared" si="40"/>
        <v>#REF!</v>
      </c>
      <c r="F166" s="183" t="str">
        <f t="shared" si="40"/>
        <v>#REF!</v>
      </c>
      <c r="G166" s="183" t="str">
        <f t="shared" si="40"/>
        <v>#REF!</v>
      </c>
      <c r="H166" s="183" t="str">
        <f t="shared" si="40"/>
        <v>#REF!</v>
      </c>
      <c r="I166" s="183" t="str">
        <f t="shared" si="40"/>
        <v>#REF!</v>
      </c>
      <c r="J166" s="183" t="str">
        <f t="shared" si="40"/>
        <v>#REF!</v>
      </c>
      <c r="K166" s="183" t="str">
        <f t="shared" si="40"/>
        <v>#REF!</v>
      </c>
      <c r="L166" s="183" t="str">
        <f t="shared" ref="L166:AW166" si="41">SUM(A121:L121)/SUM(A117:L117)</f>
        <v>#DIV/0!</v>
      </c>
      <c r="M166" s="183" t="str">
        <f t="shared" si="41"/>
        <v>#DIV/0!</v>
      </c>
      <c r="N166" s="183" t="str">
        <f t="shared" si="41"/>
        <v>#DIV/0!</v>
      </c>
      <c r="O166" s="183" t="str">
        <f t="shared" si="41"/>
        <v>#DIV/0!</v>
      </c>
      <c r="P166" s="183" t="str">
        <f t="shared" si="41"/>
        <v>#DIV/0!</v>
      </c>
      <c r="Q166" s="183" t="str">
        <f t="shared" si="41"/>
        <v>#DIV/0!</v>
      </c>
      <c r="R166" s="183" t="str">
        <f t="shared" si="41"/>
        <v>#DIV/0!</v>
      </c>
      <c r="S166" s="183" t="str">
        <f t="shared" si="41"/>
        <v>#DIV/0!</v>
      </c>
      <c r="T166" s="183" t="str">
        <f t="shared" si="41"/>
        <v>#DIV/0!</v>
      </c>
      <c r="U166" s="183" t="str">
        <f t="shared" si="41"/>
        <v>#DIV/0!</v>
      </c>
      <c r="V166" s="183" t="str">
        <f t="shared" si="41"/>
        <v>#DIV/0!</v>
      </c>
      <c r="W166" s="183" t="str">
        <f t="shared" si="41"/>
        <v>#DIV/0!</v>
      </c>
      <c r="X166" s="183" t="str">
        <f t="shared" si="41"/>
        <v>#DIV/0!</v>
      </c>
      <c r="Y166" s="183" t="str">
        <f t="shared" si="41"/>
        <v>#DIV/0!</v>
      </c>
      <c r="Z166" s="183" t="str">
        <f t="shared" si="41"/>
        <v>#DIV/0!</v>
      </c>
      <c r="AA166" s="183" t="str">
        <f t="shared" si="41"/>
        <v>#DIV/0!</v>
      </c>
      <c r="AB166" s="183" t="str">
        <f t="shared" si="41"/>
        <v>#DIV/0!</v>
      </c>
      <c r="AC166" s="183" t="str">
        <f t="shared" si="41"/>
        <v>#DIV/0!</v>
      </c>
      <c r="AD166" s="183" t="str">
        <f t="shared" si="41"/>
        <v>#DIV/0!</v>
      </c>
      <c r="AE166" s="183" t="str">
        <f t="shared" si="41"/>
        <v>#DIV/0!</v>
      </c>
      <c r="AF166" s="183" t="str">
        <f t="shared" si="41"/>
        <v>#DIV/0!</v>
      </c>
      <c r="AG166" s="183" t="str">
        <f t="shared" si="41"/>
        <v>#DIV/0!</v>
      </c>
      <c r="AH166" s="183" t="str">
        <f t="shared" si="41"/>
        <v>#DIV/0!</v>
      </c>
      <c r="AI166" s="183" t="str">
        <f t="shared" si="41"/>
        <v>#DIV/0!</v>
      </c>
      <c r="AJ166" s="183" t="str">
        <f t="shared" si="41"/>
        <v>#DIV/0!</v>
      </c>
      <c r="AK166" s="183" t="str">
        <f t="shared" si="41"/>
        <v>#DIV/0!</v>
      </c>
      <c r="AL166" s="183" t="str">
        <f t="shared" si="41"/>
        <v>#DIV/0!</v>
      </c>
      <c r="AM166" s="183" t="str">
        <f t="shared" si="41"/>
        <v>#DIV/0!</v>
      </c>
      <c r="AN166" s="183" t="str">
        <f t="shared" si="41"/>
        <v>#DIV/0!</v>
      </c>
      <c r="AO166" s="183" t="str">
        <f t="shared" si="41"/>
        <v>#DIV/0!</v>
      </c>
      <c r="AP166" s="183" t="str">
        <f t="shared" si="41"/>
        <v>#DIV/0!</v>
      </c>
      <c r="AQ166" s="183" t="str">
        <f t="shared" si="41"/>
        <v>#DIV/0!</v>
      </c>
      <c r="AR166" s="183" t="str">
        <f t="shared" si="41"/>
        <v>#DIV/0!</v>
      </c>
      <c r="AS166" s="183" t="str">
        <f t="shared" si="41"/>
        <v>#DIV/0!</v>
      </c>
      <c r="AT166" s="183" t="str">
        <f t="shared" si="41"/>
        <v>#DIV/0!</v>
      </c>
      <c r="AU166" s="183" t="str">
        <f t="shared" si="41"/>
        <v>#DIV/0!</v>
      </c>
      <c r="AV166" s="183" t="str">
        <f t="shared" si="41"/>
        <v>#DIV/0!</v>
      </c>
      <c r="AW166" s="184" t="str">
        <f t="shared" si="41"/>
        <v>#DIV/0!</v>
      </c>
      <c r="AX166" s="112"/>
      <c r="AY166" s="185" t="str">
        <f t="shared" ref="AY166:BB166" si="42">AY121/AY117</f>
        <v>#DIV/0!</v>
      </c>
      <c r="AZ166" s="186" t="str">
        <f t="shared" si="42"/>
        <v>#DIV/0!</v>
      </c>
      <c r="BA166" s="186" t="str">
        <f t="shared" si="42"/>
        <v>#DIV/0!</v>
      </c>
      <c r="BB166" s="187" t="str">
        <f t="shared" si="42"/>
        <v>#DIV/0!</v>
      </c>
      <c r="BC166" s="112"/>
      <c r="BD166" s="112"/>
      <c r="BE166" s="112"/>
      <c r="BF166" s="112"/>
      <c r="BG166" s="112"/>
      <c r="BH166" s="112"/>
      <c r="BI166" s="112"/>
      <c r="BJ166" s="112"/>
      <c r="BK166" s="1"/>
      <c r="BL166" s="1"/>
      <c r="BM166" s="1"/>
      <c r="BN166" s="1"/>
      <c r="BO166" s="1"/>
      <c r="BP166" s="1"/>
      <c r="BQ166" s="1"/>
    </row>
    <row r="167" ht="12.75" customHeight="1">
      <c r="A167" s="115" t="s">
        <v>60</v>
      </c>
      <c r="B167" s="116" t="str">
        <f t="shared" ref="B167:K167" si="43">SUM(#REF!)/SUM(#REF!)</f>
        <v>#REF!</v>
      </c>
      <c r="C167" s="116" t="str">
        <f t="shared" si="43"/>
        <v>#REF!</v>
      </c>
      <c r="D167" s="116" t="str">
        <f t="shared" si="43"/>
        <v>#REF!</v>
      </c>
      <c r="E167" s="116" t="str">
        <f t="shared" si="43"/>
        <v>#REF!</v>
      </c>
      <c r="F167" s="116" t="str">
        <f t="shared" si="43"/>
        <v>#REF!</v>
      </c>
      <c r="G167" s="116" t="str">
        <f t="shared" si="43"/>
        <v>#REF!</v>
      </c>
      <c r="H167" s="116" t="str">
        <f t="shared" si="43"/>
        <v>#REF!</v>
      </c>
      <c r="I167" s="116" t="str">
        <f t="shared" si="43"/>
        <v>#REF!</v>
      </c>
      <c r="J167" s="116" t="str">
        <f t="shared" si="43"/>
        <v>#REF!</v>
      </c>
      <c r="K167" s="116" t="str">
        <f t="shared" si="43"/>
        <v>#REF!</v>
      </c>
      <c r="L167" s="116" t="str">
        <f t="shared" ref="L167:AW167" si="44">SUM(A155:L155)/SUM(A117:L117)</f>
        <v>#DIV/0!</v>
      </c>
      <c r="M167" s="116" t="str">
        <f t="shared" si="44"/>
        <v>#DIV/0!</v>
      </c>
      <c r="N167" s="116" t="str">
        <f t="shared" si="44"/>
        <v>#DIV/0!</v>
      </c>
      <c r="O167" s="116" t="str">
        <f t="shared" si="44"/>
        <v>#DIV/0!</v>
      </c>
      <c r="P167" s="116" t="str">
        <f t="shared" si="44"/>
        <v>#DIV/0!</v>
      </c>
      <c r="Q167" s="116" t="str">
        <f t="shared" si="44"/>
        <v>#DIV/0!</v>
      </c>
      <c r="R167" s="116" t="str">
        <f t="shared" si="44"/>
        <v>#DIV/0!</v>
      </c>
      <c r="S167" s="116" t="str">
        <f t="shared" si="44"/>
        <v>#DIV/0!</v>
      </c>
      <c r="T167" s="116" t="str">
        <f t="shared" si="44"/>
        <v>#DIV/0!</v>
      </c>
      <c r="U167" s="116" t="str">
        <f t="shared" si="44"/>
        <v>#DIV/0!</v>
      </c>
      <c r="V167" s="116" t="str">
        <f t="shared" si="44"/>
        <v>#DIV/0!</v>
      </c>
      <c r="W167" s="116" t="str">
        <f t="shared" si="44"/>
        <v>#DIV/0!</v>
      </c>
      <c r="X167" s="116" t="str">
        <f t="shared" si="44"/>
        <v>#DIV/0!</v>
      </c>
      <c r="Y167" s="116" t="str">
        <f t="shared" si="44"/>
        <v>#DIV/0!</v>
      </c>
      <c r="Z167" s="116" t="str">
        <f t="shared" si="44"/>
        <v>#DIV/0!</v>
      </c>
      <c r="AA167" s="116" t="str">
        <f t="shared" si="44"/>
        <v>#DIV/0!</v>
      </c>
      <c r="AB167" s="116" t="str">
        <f t="shared" si="44"/>
        <v>#DIV/0!</v>
      </c>
      <c r="AC167" s="116" t="str">
        <f t="shared" si="44"/>
        <v>#DIV/0!</v>
      </c>
      <c r="AD167" s="116" t="str">
        <f t="shared" si="44"/>
        <v>#DIV/0!</v>
      </c>
      <c r="AE167" s="116" t="str">
        <f t="shared" si="44"/>
        <v>#DIV/0!</v>
      </c>
      <c r="AF167" s="116" t="str">
        <f t="shared" si="44"/>
        <v>#DIV/0!</v>
      </c>
      <c r="AG167" s="116" t="str">
        <f t="shared" si="44"/>
        <v>#DIV/0!</v>
      </c>
      <c r="AH167" s="116" t="str">
        <f t="shared" si="44"/>
        <v>#DIV/0!</v>
      </c>
      <c r="AI167" s="116" t="str">
        <f t="shared" si="44"/>
        <v>#DIV/0!</v>
      </c>
      <c r="AJ167" s="116" t="str">
        <f t="shared" si="44"/>
        <v>#DIV/0!</v>
      </c>
      <c r="AK167" s="116" t="str">
        <f t="shared" si="44"/>
        <v>#DIV/0!</v>
      </c>
      <c r="AL167" s="116" t="str">
        <f t="shared" si="44"/>
        <v>#DIV/0!</v>
      </c>
      <c r="AM167" s="116" t="str">
        <f t="shared" si="44"/>
        <v>#DIV/0!</v>
      </c>
      <c r="AN167" s="116" t="str">
        <f t="shared" si="44"/>
        <v>#DIV/0!</v>
      </c>
      <c r="AO167" s="116" t="str">
        <f t="shared" si="44"/>
        <v>#DIV/0!</v>
      </c>
      <c r="AP167" s="116" t="str">
        <f t="shared" si="44"/>
        <v>#DIV/0!</v>
      </c>
      <c r="AQ167" s="116" t="str">
        <f t="shared" si="44"/>
        <v>#DIV/0!</v>
      </c>
      <c r="AR167" s="116" t="str">
        <f t="shared" si="44"/>
        <v>#DIV/0!</v>
      </c>
      <c r="AS167" s="116" t="str">
        <f t="shared" si="44"/>
        <v>#DIV/0!</v>
      </c>
      <c r="AT167" s="116" t="str">
        <f t="shared" si="44"/>
        <v>#DIV/0!</v>
      </c>
      <c r="AU167" s="116" t="str">
        <f t="shared" si="44"/>
        <v>#DIV/0!</v>
      </c>
      <c r="AV167" s="116" t="str">
        <f t="shared" si="44"/>
        <v>#DIV/0!</v>
      </c>
      <c r="AW167" s="117" t="str">
        <f t="shared" si="44"/>
        <v>#DIV/0!</v>
      </c>
      <c r="AX167" s="112"/>
      <c r="AY167" s="185" t="str">
        <f t="shared" ref="AY167:BB167" si="45">AY155/AY117</f>
        <v>#DIV/0!</v>
      </c>
      <c r="AZ167" s="186" t="str">
        <f t="shared" si="45"/>
        <v>#DIV/0!</v>
      </c>
      <c r="BA167" s="186" t="str">
        <f t="shared" si="45"/>
        <v>#DIV/0!</v>
      </c>
      <c r="BB167" s="187" t="str">
        <f t="shared" si="45"/>
        <v>#DIV/0!</v>
      </c>
      <c r="BC167" s="112"/>
      <c r="BD167" s="112"/>
      <c r="BE167" s="112"/>
      <c r="BF167" s="112"/>
      <c r="BG167" s="112"/>
      <c r="BH167" s="112"/>
      <c r="BI167" s="112"/>
      <c r="BJ167" s="112"/>
      <c r="BK167" s="1"/>
      <c r="BL167" s="1"/>
      <c r="BM167" s="1"/>
      <c r="BN167" s="1"/>
      <c r="BO167" s="1"/>
      <c r="BP167" s="1"/>
      <c r="BQ167" s="1"/>
    </row>
    <row r="168" ht="12.75" customHeight="1">
      <c r="A168" s="120" t="s">
        <v>61</v>
      </c>
      <c r="B168" s="121" t="str">
        <f t="shared" ref="B168:AW168" si="46">B155/B117</f>
        <v>#DIV/0!</v>
      </c>
      <c r="C168" s="121" t="str">
        <f t="shared" si="46"/>
        <v>#DIV/0!</v>
      </c>
      <c r="D168" s="121" t="str">
        <f t="shared" si="46"/>
        <v>#DIV/0!</v>
      </c>
      <c r="E168" s="121" t="str">
        <f t="shared" si="46"/>
        <v>#DIV/0!</v>
      </c>
      <c r="F168" s="121" t="str">
        <f t="shared" si="46"/>
        <v>#DIV/0!</v>
      </c>
      <c r="G168" s="121" t="str">
        <f t="shared" si="46"/>
        <v>#DIV/0!</v>
      </c>
      <c r="H168" s="121" t="str">
        <f t="shared" si="46"/>
        <v>#DIV/0!</v>
      </c>
      <c r="I168" s="121" t="str">
        <f t="shared" si="46"/>
        <v>#DIV/0!</v>
      </c>
      <c r="J168" s="121" t="str">
        <f t="shared" si="46"/>
        <v>#DIV/0!</v>
      </c>
      <c r="K168" s="121" t="str">
        <f t="shared" si="46"/>
        <v>#DIV/0!</v>
      </c>
      <c r="L168" s="121" t="str">
        <f t="shared" si="46"/>
        <v>#DIV/0!</v>
      </c>
      <c r="M168" s="121" t="str">
        <f t="shared" si="46"/>
        <v>#DIV/0!</v>
      </c>
      <c r="N168" s="121" t="str">
        <f t="shared" si="46"/>
        <v>#DIV/0!</v>
      </c>
      <c r="O168" s="121" t="str">
        <f t="shared" si="46"/>
        <v>#DIV/0!</v>
      </c>
      <c r="P168" s="121" t="str">
        <f t="shared" si="46"/>
        <v>#DIV/0!</v>
      </c>
      <c r="Q168" s="121" t="str">
        <f t="shared" si="46"/>
        <v>#DIV/0!</v>
      </c>
      <c r="R168" s="121" t="str">
        <f t="shared" si="46"/>
        <v>#DIV/0!</v>
      </c>
      <c r="S168" s="121" t="str">
        <f t="shared" si="46"/>
        <v>#DIV/0!</v>
      </c>
      <c r="T168" s="121" t="str">
        <f t="shared" si="46"/>
        <v>#DIV/0!</v>
      </c>
      <c r="U168" s="121" t="str">
        <f t="shared" si="46"/>
        <v>#DIV/0!</v>
      </c>
      <c r="V168" s="121" t="str">
        <f t="shared" si="46"/>
        <v>#DIV/0!</v>
      </c>
      <c r="W168" s="121" t="str">
        <f t="shared" si="46"/>
        <v>#DIV/0!</v>
      </c>
      <c r="X168" s="121" t="str">
        <f t="shared" si="46"/>
        <v>#DIV/0!</v>
      </c>
      <c r="Y168" s="121" t="str">
        <f t="shared" si="46"/>
        <v>#DIV/0!</v>
      </c>
      <c r="Z168" s="121" t="str">
        <f t="shared" si="46"/>
        <v>#DIV/0!</v>
      </c>
      <c r="AA168" s="121" t="str">
        <f t="shared" si="46"/>
        <v>#DIV/0!</v>
      </c>
      <c r="AB168" s="121" t="str">
        <f t="shared" si="46"/>
        <v>#DIV/0!</v>
      </c>
      <c r="AC168" s="121" t="str">
        <f t="shared" si="46"/>
        <v>#DIV/0!</v>
      </c>
      <c r="AD168" s="121" t="str">
        <f t="shared" si="46"/>
        <v>#DIV/0!</v>
      </c>
      <c r="AE168" s="121" t="str">
        <f t="shared" si="46"/>
        <v>#DIV/0!</v>
      </c>
      <c r="AF168" s="121" t="str">
        <f t="shared" si="46"/>
        <v>#DIV/0!</v>
      </c>
      <c r="AG168" s="121" t="str">
        <f t="shared" si="46"/>
        <v>#DIV/0!</v>
      </c>
      <c r="AH168" s="121" t="str">
        <f t="shared" si="46"/>
        <v>#DIV/0!</v>
      </c>
      <c r="AI168" s="121" t="str">
        <f t="shared" si="46"/>
        <v>#DIV/0!</v>
      </c>
      <c r="AJ168" s="121" t="str">
        <f t="shared" si="46"/>
        <v>#DIV/0!</v>
      </c>
      <c r="AK168" s="121" t="str">
        <f t="shared" si="46"/>
        <v>#DIV/0!</v>
      </c>
      <c r="AL168" s="121" t="str">
        <f t="shared" si="46"/>
        <v>#DIV/0!</v>
      </c>
      <c r="AM168" s="121" t="str">
        <f t="shared" si="46"/>
        <v>#DIV/0!</v>
      </c>
      <c r="AN168" s="121" t="str">
        <f t="shared" si="46"/>
        <v>#DIV/0!</v>
      </c>
      <c r="AO168" s="121" t="str">
        <f t="shared" si="46"/>
        <v>#DIV/0!</v>
      </c>
      <c r="AP168" s="121" t="str">
        <f t="shared" si="46"/>
        <v>#DIV/0!</v>
      </c>
      <c r="AQ168" s="121" t="str">
        <f t="shared" si="46"/>
        <v>#DIV/0!</v>
      </c>
      <c r="AR168" s="121" t="str">
        <f t="shared" si="46"/>
        <v>#DIV/0!</v>
      </c>
      <c r="AS168" s="121" t="str">
        <f t="shared" si="46"/>
        <v>#DIV/0!</v>
      </c>
      <c r="AT168" s="121" t="str">
        <f t="shared" si="46"/>
        <v>#DIV/0!</v>
      </c>
      <c r="AU168" s="121" t="str">
        <f t="shared" si="46"/>
        <v>#DIV/0!</v>
      </c>
      <c r="AV168" s="121" t="str">
        <f t="shared" si="46"/>
        <v>#DIV/0!</v>
      </c>
      <c r="AW168" s="188" t="str">
        <f t="shared" si="46"/>
        <v>#DIV/0!</v>
      </c>
      <c r="AX168" s="112"/>
      <c r="AY168" s="189" t="str">
        <f t="shared" ref="AY168:BB168" si="47">AY155/AY117</f>
        <v>#DIV/0!</v>
      </c>
      <c r="AZ168" s="190" t="str">
        <f t="shared" si="47"/>
        <v>#DIV/0!</v>
      </c>
      <c r="BA168" s="190" t="str">
        <f t="shared" si="47"/>
        <v>#DIV/0!</v>
      </c>
      <c r="BB168" s="190" t="str">
        <f t="shared" si="47"/>
        <v>#DIV/0!</v>
      </c>
      <c r="BC168" s="112"/>
      <c r="BD168" s="112"/>
      <c r="BE168" s="112"/>
      <c r="BF168" s="112"/>
      <c r="BG168" s="112"/>
      <c r="BH168" s="112"/>
      <c r="BI168" s="112"/>
      <c r="BJ168" s="112"/>
      <c r="BK168" s="1"/>
      <c r="BL168" s="1"/>
      <c r="BM168" s="1"/>
      <c r="BN168" s="1"/>
      <c r="BO168" s="1"/>
      <c r="BP168" s="1"/>
      <c r="BQ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</row>
    <row r="170" ht="12.75" customHeight="1">
      <c r="A170" s="191" t="s">
        <v>62</v>
      </c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</row>
    <row r="172" ht="12.75" customHeight="1">
      <c r="A172" s="191" t="s">
        <v>86</v>
      </c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</row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AW1"/>
  </mergeCells>
  <printOptions/>
  <pageMargins bottom="1.0" footer="0.0" header="0.0" left="0.75" right="0.75" top="1.0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6.0"/>
    <col customWidth="1" min="2" max="2" width="20.0"/>
    <col customWidth="1" min="3" max="3" width="7.13"/>
    <col customWidth="1" min="4" max="4" width="12.5"/>
    <col customWidth="1" min="5" max="6" width="15.13"/>
    <col customWidth="1" min="7" max="7" width="13.13"/>
    <col customWidth="1" min="8" max="8" width="17.63"/>
    <col customWidth="1" min="9" max="9" width="14.13"/>
    <col customWidth="1" min="10" max="10" width="10.63"/>
    <col customWidth="1" min="11" max="11" width="20.63"/>
    <col customWidth="1" min="12" max="12" width="13.5"/>
    <col customWidth="1" min="13" max="13" width="5.0"/>
    <col customWidth="1" min="14" max="23" width="15.13"/>
  </cols>
  <sheetData>
    <row r="1" ht="15.0" customHeight="1">
      <c r="A1" s="192" t="s">
        <v>87</v>
      </c>
      <c r="B1" s="192">
        <f>COUNTA(A5:A2002)</f>
        <v>3</v>
      </c>
      <c r="C1" s="193" t="s">
        <v>88</v>
      </c>
      <c r="I1" s="193" t="s">
        <v>89</v>
      </c>
      <c r="N1" s="194"/>
      <c r="O1" s="194"/>
      <c r="P1" s="194"/>
      <c r="Q1" s="194"/>
      <c r="R1" s="194"/>
      <c r="S1" s="194"/>
      <c r="T1" s="194"/>
      <c r="U1" s="194"/>
      <c r="V1" s="194"/>
      <c r="W1" s="194"/>
    </row>
    <row r="2" ht="15.0" customHeight="1">
      <c r="A2" s="195" t="s">
        <v>90</v>
      </c>
      <c r="B2" s="196">
        <v>5.0</v>
      </c>
      <c r="C2" s="197">
        <v>0.35</v>
      </c>
      <c r="D2" s="196">
        <v>0.08</v>
      </c>
      <c r="E2" s="197">
        <v>0.05</v>
      </c>
      <c r="F2" s="197">
        <v>0.04</v>
      </c>
      <c r="G2" s="197">
        <v>0.01</v>
      </c>
      <c r="H2" s="196">
        <f>SUM(B2:G2)</f>
        <v>5.53</v>
      </c>
      <c r="I2" s="198">
        <v>14.0</v>
      </c>
      <c r="J2" s="198">
        <v>7.0</v>
      </c>
      <c r="K2" s="199" t="s">
        <v>91</v>
      </c>
      <c r="L2" s="198">
        <v>21.0</v>
      </c>
      <c r="M2" s="198">
        <v>300.0</v>
      </c>
    </row>
    <row r="3" ht="15.0" customHeight="1">
      <c r="A3" s="200"/>
      <c r="B3" s="200"/>
      <c r="C3" s="201"/>
      <c r="D3" s="200"/>
      <c r="E3" s="201"/>
      <c r="F3" s="201"/>
      <c r="G3" s="201"/>
      <c r="H3" s="202"/>
      <c r="I3" s="200"/>
      <c r="J3" s="200"/>
      <c r="K3" s="200"/>
      <c r="L3" s="200"/>
      <c r="M3" s="200"/>
    </row>
    <row r="4" ht="15.0" customHeight="1">
      <c r="A4" s="200" t="s">
        <v>92</v>
      </c>
      <c r="B4" s="200" t="s">
        <v>93</v>
      </c>
      <c r="C4" s="201" t="s">
        <v>94</v>
      </c>
      <c r="D4" s="200" t="s">
        <v>95</v>
      </c>
      <c r="E4" s="201" t="s">
        <v>96</v>
      </c>
      <c r="F4" s="201" t="s">
        <v>97</v>
      </c>
      <c r="G4" s="201" t="s">
        <v>98</v>
      </c>
      <c r="H4" s="202" t="s">
        <v>99</v>
      </c>
      <c r="I4" s="200" t="s">
        <v>100</v>
      </c>
      <c r="J4" s="200" t="s">
        <v>101</v>
      </c>
      <c r="K4" s="200" t="s">
        <v>102</v>
      </c>
      <c r="L4" s="200" t="s">
        <v>103</v>
      </c>
      <c r="M4" s="200" t="s">
        <v>104</v>
      </c>
    </row>
    <row r="5" ht="15.0" customHeight="1">
      <c r="A5" s="203" t="s">
        <v>105</v>
      </c>
      <c r="B5" s="204"/>
      <c r="C5" s="205"/>
      <c r="D5" s="204"/>
      <c r="E5" s="205"/>
      <c r="F5" s="205"/>
      <c r="G5" s="205"/>
      <c r="H5" s="206">
        <f t="shared" ref="H5:H1846" si="1">SUM(B5:G5)</f>
        <v>0</v>
      </c>
    </row>
    <row r="6" ht="15.0" customHeight="1">
      <c r="A6" s="203" t="s">
        <v>106</v>
      </c>
      <c r="B6" s="207"/>
      <c r="C6" s="208"/>
      <c r="D6" s="209"/>
      <c r="E6" s="208"/>
      <c r="F6" s="208"/>
      <c r="G6" s="208"/>
      <c r="H6" s="206">
        <f t="shared" si="1"/>
        <v>0</v>
      </c>
      <c r="I6" s="194"/>
      <c r="J6" s="194"/>
      <c r="K6" s="194"/>
      <c r="L6" s="194"/>
      <c r="M6" s="194"/>
    </row>
    <row r="7" ht="15.0" customHeight="1">
      <c r="A7" s="203" t="s">
        <v>107</v>
      </c>
      <c r="C7" s="205"/>
      <c r="E7" s="205"/>
      <c r="F7" s="205"/>
      <c r="G7" s="205"/>
      <c r="H7" s="206">
        <f t="shared" si="1"/>
        <v>0</v>
      </c>
    </row>
    <row r="8" ht="15.0" customHeight="1">
      <c r="A8" s="210"/>
      <c r="C8" s="205"/>
      <c r="E8" s="205"/>
      <c r="F8" s="205"/>
      <c r="G8" s="205"/>
      <c r="H8" s="206">
        <f t="shared" si="1"/>
        <v>0</v>
      </c>
    </row>
    <row r="9" ht="15.0" customHeight="1">
      <c r="A9" s="210"/>
      <c r="C9" s="205"/>
      <c r="E9" s="205"/>
      <c r="F9" s="205"/>
      <c r="G9" s="205"/>
      <c r="H9" s="206">
        <f t="shared" si="1"/>
        <v>0</v>
      </c>
    </row>
    <row r="10" ht="15.0" customHeight="1">
      <c r="A10" s="210"/>
      <c r="C10" s="205"/>
      <c r="E10" s="205"/>
      <c r="F10" s="205"/>
      <c r="G10" s="205"/>
      <c r="H10" s="206">
        <f t="shared" si="1"/>
        <v>0</v>
      </c>
    </row>
    <row r="11" ht="15.0" customHeight="1">
      <c r="A11" s="210"/>
      <c r="C11" s="205"/>
      <c r="E11" s="205"/>
      <c r="F11" s="205"/>
      <c r="G11" s="205"/>
      <c r="H11" s="206">
        <f t="shared" si="1"/>
        <v>0</v>
      </c>
    </row>
    <row r="12" ht="15.0" customHeight="1">
      <c r="A12" s="210"/>
      <c r="C12" s="205"/>
      <c r="E12" s="205"/>
      <c r="F12" s="205"/>
      <c r="G12" s="205"/>
      <c r="H12" s="206">
        <f t="shared" si="1"/>
        <v>0</v>
      </c>
    </row>
    <row r="13" ht="15.0" customHeight="1">
      <c r="A13" s="210"/>
      <c r="C13" s="205"/>
      <c r="E13" s="205"/>
      <c r="F13" s="205"/>
      <c r="G13" s="205"/>
      <c r="H13" s="206">
        <f t="shared" si="1"/>
        <v>0</v>
      </c>
    </row>
    <row r="14" ht="15.0" customHeight="1">
      <c r="A14" s="210"/>
      <c r="C14" s="205"/>
      <c r="E14" s="205"/>
      <c r="F14" s="205"/>
      <c r="G14" s="205"/>
      <c r="H14" s="206">
        <f t="shared" si="1"/>
        <v>0</v>
      </c>
    </row>
    <row r="15" ht="15.0" customHeight="1">
      <c r="A15" s="211"/>
      <c r="C15" s="205"/>
      <c r="E15" s="205"/>
      <c r="F15" s="205"/>
      <c r="G15" s="205"/>
      <c r="H15" s="206">
        <f t="shared" si="1"/>
        <v>0</v>
      </c>
    </row>
    <row r="16" ht="15.0" customHeight="1">
      <c r="A16" s="211"/>
      <c r="C16" s="205"/>
      <c r="E16" s="205"/>
      <c r="F16" s="205"/>
      <c r="G16" s="205"/>
      <c r="H16" s="206">
        <f t="shared" si="1"/>
        <v>0</v>
      </c>
    </row>
    <row r="17" ht="15.0" customHeight="1">
      <c r="A17" s="211"/>
      <c r="C17" s="205"/>
      <c r="E17" s="205"/>
      <c r="F17" s="205"/>
      <c r="G17" s="205"/>
      <c r="H17" s="206">
        <f t="shared" si="1"/>
        <v>0</v>
      </c>
    </row>
    <row r="18" ht="15.0" customHeight="1">
      <c r="A18" s="211"/>
      <c r="C18" s="205"/>
      <c r="E18" s="205"/>
      <c r="F18" s="205"/>
      <c r="G18" s="205"/>
      <c r="H18" s="206">
        <f t="shared" si="1"/>
        <v>0</v>
      </c>
    </row>
    <row r="19" ht="15.0" customHeight="1">
      <c r="A19" s="211"/>
      <c r="C19" s="205"/>
      <c r="E19" s="205"/>
      <c r="F19" s="205"/>
      <c r="G19" s="205"/>
      <c r="H19" s="206">
        <f t="shared" si="1"/>
        <v>0</v>
      </c>
    </row>
    <row r="20" ht="15.0" customHeight="1">
      <c r="C20" s="205"/>
      <c r="E20" s="205"/>
      <c r="F20" s="205"/>
      <c r="G20" s="205"/>
      <c r="H20" s="206">
        <f t="shared" si="1"/>
        <v>0</v>
      </c>
    </row>
    <row r="21" ht="15.0" customHeight="1">
      <c r="C21" s="205"/>
      <c r="E21" s="205"/>
      <c r="F21" s="205"/>
      <c r="G21" s="205"/>
      <c r="H21" s="206">
        <f t="shared" si="1"/>
        <v>0</v>
      </c>
    </row>
    <row r="22" ht="15.0" customHeight="1">
      <c r="C22" s="205"/>
      <c r="E22" s="205"/>
      <c r="F22" s="205"/>
      <c r="G22" s="205"/>
      <c r="H22" s="206">
        <f t="shared" si="1"/>
        <v>0</v>
      </c>
    </row>
    <row r="23" ht="15.0" customHeight="1">
      <c r="C23" s="205"/>
      <c r="E23" s="205"/>
      <c r="F23" s="205"/>
      <c r="G23" s="205"/>
      <c r="H23" s="206">
        <f t="shared" si="1"/>
        <v>0</v>
      </c>
    </row>
    <row r="24" ht="15.0" customHeight="1">
      <c r="C24" s="205"/>
      <c r="E24" s="205"/>
      <c r="F24" s="205"/>
      <c r="G24" s="205"/>
      <c r="H24" s="206">
        <f t="shared" si="1"/>
        <v>0</v>
      </c>
    </row>
    <row r="25" ht="15.0" customHeight="1">
      <c r="C25" s="205"/>
      <c r="E25" s="205"/>
      <c r="F25" s="205"/>
      <c r="G25" s="205"/>
      <c r="H25" s="206">
        <f t="shared" si="1"/>
        <v>0</v>
      </c>
    </row>
    <row r="26" ht="15.0" customHeight="1">
      <c r="C26" s="205"/>
      <c r="E26" s="205"/>
      <c r="F26" s="205"/>
      <c r="G26" s="205"/>
      <c r="H26" s="206">
        <f t="shared" si="1"/>
        <v>0</v>
      </c>
    </row>
    <row r="27" ht="15.0" customHeight="1">
      <c r="C27" s="205"/>
      <c r="E27" s="205"/>
      <c r="F27" s="205"/>
      <c r="G27" s="205"/>
      <c r="H27" s="206">
        <f t="shared" si="1"/>
        <v>0</v>
      </c>
    </row>
    <row r="28" ht="15.0" customHeight="1">
      <c r="C28" s="205"/>
      <c r="E28" s="205"/>
      <c r="F28" s="205"/>
      <c r="G28" s="205"/>
      <c r="H28" s="206">
        <f t="shared" si="1"/>
        <v>0</v>
      </c>
    </row>
    <row r="29" ht="15.0" customHeight="1">
      <c r="C29" s="205"/>
      <c r="E29" s="205"/>
      <c r="F29" s="205"/>
      <c r="G29" s="205"/>
      <c r="H29" s="206">
        <f t="shared" si="1"/>
        <v>0</v>
      </c>
    </row>
    <row r="30" ht="15.0" customHeight="1">
      <c r="C30" s="205"/>
      <c r="E30" s="205"/>
      <c r="F30" s="205"/>
      <c r="G30" s="205"/>
      <c r="H30" s="206">
        <f t="shared" si="1"/>
        <v>0</v>
      </c>
    </row>
    <row r="31" ht="15.0" customHeight="1">
      <c r="C31" s="205"/>
      <c r="E31" s="205"/>
      <c r="F31" s="205"/>
      <c r="G31" s="205"/>
      <c r="H31" s="206">
        <f t="shared" si="1"/>
        <v>0</v>
      </c>
    </row>
    <row r="32" ht="15.0" customHeight="1">
      <c r="C32" s="205"/>
      <c r="E32" s="205"/>
      <c r="F32" s="205"/>
      <c r="G32" s="205"/>
      <c r="H32" s="206">
        <f t="shared" si="1"/>
        <v>0</v>
      </c>
    </row>
    <row r="33" ht="15.0" customHeight="1">
      <c r="C33" s="205"/>
      <c r="E33" s="205"/>
      <c r="F33" s="205"/>
      <c r="G33" s="205"/>
      <c r="H33" s="206">
        <f t="shared" si="1"/>
        <v>0</v>
      </c>
    </row>
    <row r="34" ht="15.0" customHeight="1">
      <c r="C34" s="205"/>
      <c r="E34" s="205"/>
      <c r="F34" s="205"/>
      <c r="G34" s="205"/>
      <c r="H34" s="206">
        <f t="shared" si="1"/>
        <v>0</v>
      </c>
    </row>
    <row r="35" ht="15.0" customHeight="1">
      <c r="C35" s="205"/>
      <c r="E35" s="205"/>
      <c r="F35" s="205"/>
      <c r="G35" s="205"/>
      <c r="H35" s="206">
        <f t="shared" si="1"/>
        <v>0</v>
      </c>
    </row>
    <row r="36" ht="15.0" customHeight="1">
      <c r="C36" s="205"/>
      <c r="E36" s="205"/>
      <c r="F36" s="205"/>
      <c r="G36" s="205"/>
      <c r="H36" s="206">
        <f t="shared" si="1"/>
        <v>0</v>
      </c>
    </row>
    <row r="37" ht="15.0" customHeight="1">
      <c r="C37" s="205"/>
      <c r="E37" s="205"/>
      <c r="F37" s="205"/>
      <c r="G37" s="205"/>
      <c r="H37" s="206">
        <f t="shared" si="1"/>
        <v>0</v>
      </c>
    </row>
    <row r="38" ht="15.0" customHeight="1">
      <c r="C38" s="205"/>
      <c r="E38" s="205"/>
      <c r="F38" s="205"/>
      <c r="G38" s="205"/>
      <c r="H38" s="206">
        <f t="shared" si="1"/>
        <v>0</v>
      </c>
    </row>
    <row r="39" ht="15.0" customHeight="1">
      <c r="C39" s="205"/>
      <c r="E39" s="205"/>
      <c r="F39" s="205"/>
      <c r="G39" s="205"/>
      <c r="H39" s="206">
        <f t="shared" si="1"/>
        <v>0</v>
      </c>
    </row>
    <row r="40" ht="15.0" customHeight="1">
      <c r="C40" s="205"/>
      <c r="E40" s="205"/>
      <c r="F40" s="205"/>
      <c r="G40" s="205"/>
      <c r="H40" s="206">
        <f t="shared" si="1"/>
        <v>0</v>
      </c>
    </row>
    <row r="41" ht="15.0" customHeight="1">
      <c r="C41" s="205"/>
      <c r="E41" s="205"/>
      <c r="F41" s="205"/>
      <c r="G41" s="205"/>
      <c r="H41" s="206">
        <f t="shared" si="1"/>
        <v>0</v>
      </c>
    </row>
    <row r="42" ht="15.0" customHeight="1">
      <c r="C42" s="205"/>
      <c r="E42" s="205"/>
      <c r="F42" s="205"/>
      <c r="G42" s="205"/>
      <c r="H42" s="206">
        <f t="shared" si="1"/>
        <v>0</v>
      </c>
    </row>
    <row r="43" ht="15.0" customHeight="1">
      <c r="C43" s="205"/>
      <c r="E43" s="205"/>
      <c r="F43" s="205"/>
      <c r="G43" s="205"/>
      <c r="H43" s="206">
        <f t="shared" si="1"/>
        <v>0</v>
      </c>
    </row>
    <row r="44" ht="15.0" customHeight="1">
      <c r="C44" s="205"/>
      <c r="E44" s="205"/>
      <c r="F44" s="205"/>
      <c r="G44" s="205"/>
      <c r="H44" s="206">
        <f t="shared" si="1"/>
        <v>0</v>
      </c>
    </row>
    <row r="45" ht="15.0" customHeight="1">
      <c r="C45" s="205"/>
      <c r="E45" s="205"/>
      <c r="F45" s="205"/>
      <c r="G45" s="205"/>
      <c r="H45" s="206">
        <f t="shared" si="1"/>
        <v>0</v>
      </c>
    </row>
    <row r="46" ht="15.0" customHeight="1">
      <c r="C46" s="205"/>
      <c r="E46" s="205"/>
      <c r="F46" s="205"/>
      <c r="G46" s="205"/>
      <c r="H46" s="206">
        <f t="shared" si="1"/>
        <v>0</v>
      </c>
    </row>
    <row r="47" ht="15.0" customHeight="1">
      <c r="C47" s="205"/>
      <c r="E47" s="205"/>
      <c r="F47" s="205"/>
      <c r="G47" s="205"/>
      <c r="H47" s="206">
        <f t="shared" si="1"/>
        <v>0</v>
      </c>
    </row>
    <row r="48" ht="15.0" customHeight="1">
      <c r="C48" s="205"/>
      <c r="E48" s="205"/>
      <c r="F48" s="205"/>
      <c r="G48" s="205"/>
      <c r="H48" s="206">
        <f t="shared" si="1"/>
        <v>0</v>
      </c>
    </row>
    <row r="49" ht="15.0" customHeight="1">
      <c r="C49" s="205"/>
      <c r="E49" s="205"/>
      <c r="F49" s="205"/>
      <c r="G49" s="205"/>
      <c r="H49" s="206">
        <f t="shared" si="1"/>
        <v>0</v>
      </c>
    </row>
    <row r="50" ht="15.0" customHeight="1">
      <c r="C50" s="205"/>
      <c r="E50" s="205"/>
      <c r="F50" s="205"/>
      <c r="G50" s="205"/>
      <c r="H50" s="206">
        <f t="shared" si="1"/>
        <v>0</v>
      </c>
    </row>
    <row r="51" ht="15.0" customHeight="1">
      <c r="C51" s="205"/>
      <c r="E51" s="205"/>
      <c r="F51" s="205"/>
      <c r="G51" s="205"/>
      <c r="H51" s="206">
        <f t="shared" si="1"/>
        <v>0</v>
      </c>
    </row>
    <row r="52" ht="15.0" customHeight="1">
      <c r="C52" s="205"/>
      <c r="E52" s="205"/>
      <c r="F52" s="205"/>
      <c r="G52" s="205"/>
      <c r="H52" s="206">
        <f t="shared" si="1"/>
        <v>0</v>
      </c>
    </row>
    <row r="53" ht="15.0" customHeight="1">
      <c r="C53" s="205"/>
      <c r="E53" s="205"/>
      <c r="F53" s="205"/>
      <c r="G53" s="205"/>
      <c r="H53" s="206">
        <f t="shared" si="1"/>
        <v>0</v>
      </c>
    </row>
    <row r="54" ht="15.0" customHeight="1">
      <c r="C54" s="205"/>
      <c r="E54" s="205"/>
      <c r="F54" s="205"/>
      <c r="G54" s="205"/>
      <c r="H54" s="206">
        <f t="shared" si="1"/>
        <v>0</v>
      </c>
    </row>
    <row r="55" ht="15.0" customHeight="1">
      <c r="C55" s="205"/>
      <c r="E55" s="205"/>
      <c r="F55" s="205"/>
      <c r="G55" s="205"/>
      <c r="H55" s="206">
        <f t="shared" si="1"/>
        <v>0</v>
      </c>
    </row>
    <row r="56" ht="15.0" customHeight="1">
      <c r="C56" s="205"/>
      <c r="E56" s="205"/>
      <c r="F56" s="205"/>
      <c r="G56" s="205"/>
      <c r="H56" s="206">
        <f t="shared" si="1"/>
        <v>0</v>
      </c>
    </row>
    <row r="57" ht="15.0" customHeight="1">
      <c r="C57" s="205"/>
      <c r="E57" s="205"/>
      <c r="F57" s="205"/>
      <c r="G57" s="205"/>
      <c r="H57" s="206">
        <f t="shared" si="1"/>
        <v>0</v>
      </c>
    </row>
    <row r="58" ht="15.0" customHeight="1">
      <c r="C58" s="205"/>
      <c r="E58" s="205"/>
      <c r="F58" s="205"/>
      <c r="G58" s="205"/>
      <c r="H58" s="206">
        <f t="shared" si="1"/>
        <v>0</v>
      </c>
    </row>
    <row r="59" ht="15.0" customHeight="1">
      <c r="C59" s="205"/>
      <c r="E59" s="205"/>
      <c r="F59" s="205"/>
      <c r="G59" s="205"/>
      <c r="H59" s="206">
        <f t="shared" si="1"/>
        <v>0</v>
      </c>
    </row>
    <row r="60" ht="15.0" customHeight="1">
      <c r="C60" s="205"/>
      <c r="E60" s="205"/>
      <c r="F60" s="205"/>
      <c r="G60" s="205"/>
      <c r="H60" s="206">
        <f t="shared" si="1"/>
        <v>0</v>
      </c>
    </row>
    <row r="61" ht="15.0" customHeight="1">
      <c r="C61" s="205"/>
      <c r="E61" s="205"/>
      <c r="F61" s="205"/>
      <c r="G61" s="205"/>
      <c r="H61" s="206">
        <f t="shared" si="1"/>
        <v>0</v>
      </c>
    </row>
    <row r="62" ht="15.0" customHeight="1">
      <c r="C62" s="205"/>
      <c r="E62" s="205"/>
      <c r="F62" s="205"/>
      <c r="G62" s="205"/>
      <c r="H62" s="206">
        <f t="shared" si="1"/>
        <v>0</v>
      </c>
    </row>
    <row r="63" ht="15.0" customHeight="1">
      <c r="C63" s="205"/>
      <c r="E63" s="205"/>
      <c r="F63" s="205"/>
      <c r="G63" s="205"/>
      <c r="H63" s="206">
        <f t="shared" si="1"/>
        <v>0</v>
      </c>
    </row>
    <row r="64" ht="15.0" customHeight="1">
      <c r="C64" s="205"/>
      <c r="E64" s="205"/>
      <c r="F64" s="205"/>
      <c r="G64" s="205"/>
      <c r="H64" s="206">
        <f t="shared" si="1"/>
        <v>0</v>
      </c>
    </row>
    <row r="65" ht="15.0" customHeight="1">
      <c r="C65" s="205"/>
      <c r="E65" s="205"/>
      <c r="F65" s="205"/>
      <c r="G65" s="205"/>
      <c r="H65" s="206">
        <f t="shared" si="1"/>
        <v>0</v>
      </c>
    </row>
    <row r="66" ht="15.0" customHeight="1">
      <c r="C66" s="205"/>
      <c r="E66" s="205"/>
      <c r="F66" s="205"/>
      <c r="G66" s="205"/>
      <c r="H66" s="206">
        <f t="shared" si="1"/>
        <v>0</v>
      </c>
    </row>
    <row r="67" ht="15.0" customHeight="1">
      <c r="C67" s="205"/>
      <c r="E67" s="205"/>
      <c r="F67" s="205"/>
      <c r="G67" s="205"/>
      <c r="H67" s="206">
        <f t="shared" si="1"/>
        <v>0</v>
      </c>
    </row>
    <row r="68" ht="15.0" customHeight="1">
      <c r="C68" s="205"/>
      <c r="E68" s="205"/>
      <c r="F68" s="205"/>
      <c r="G68" s="205"/>
      <c r="H68" s="206">
        <f t="shared" si="1"/>
        <v>0</v>
      </c>
    </row>
    <row r="69" ht="15.0" customHeight="1">
      <c r="C69" s="205"/>
      <c r="E69" s="205"/>
      <c r="F69" s="205"/>
      <c r="G69" s="205"/>
      <c r="H69" s="206">
        <f t="shared" si="1"/>
        <v>0</v>
      </c>
    </row>
    <row r="70" ht="15.0" customHeight="1">
      <c r="C70" s="205"/>
      <c r="E70" s="205"/>
      <c r="F70" s="205"/>
      <c r="G70" s="205"/>
      <c r="H70" s="206">
        <f t="shared" si="1"/>
        <v>0</v>
      </c>
    </row>
    <row r="71" ht="15.0" customHeight="1">
      <c r="C71" s="205"/>
      <c r="E71" s="205"/>
      <c r="F71" s="205"/>
      <c r="G71" s="205"/>
      <c r="H71" s="206">
        <f t="shared" si="1"/>
        <v>0</v>
      </c>
    </row>
    <row r="72" ht="15.0" customHeight="1">
      <c r="C72" s="205"/>
      <c r="E72" s="205"/>
      <c r="F72" s="205"/>
      <c r="G72" s="205"/>
      <c r="H72" s="206">
        <f t="shared" si="1"/>
        <v>0</v>
      </c>
    </row>
    <row r="73" ht="15.0" customHeight="1">
      <c r="C73" s="205"/>
      <c r="E73" s="205"/>
      <c r="F73" s="205"/>
      <c r="G73" s="205"/>
      <c r="H73" s="206">
        <f t="shared" si="1"/>
        <v>0</v>
      </c>
    </row>
    <row r="74" ht="15.0" customHeight="1">
      <c r="C74" s="205"/>
      <c r="E74" s="205"/>
      <c r="F74" s="205"/>
      <c r="G74" s="205"/>
      <c r="H74" s="206">
        <f t="shared" si="1"/>
        <v>0</v>
      </c>
    </row>
    <row r="75" ht="15.0" customHeight="1">
      <c r="C75" s="205"/>
      <c r="E75" s="205"/>
      <c r="F75" s="205"/>
      <c r="G75" s="205"/>
      <c r="H75" s="206">
        <f t="shared" si="1"/>
        <v>0</v>
      </c>
    </row>
    <row r="76" ht="15.0" customHeight="1">
      <c r="C76" s="205"/>
      <c r="E76" s="205"/>
      <c r="F76" s="205"/>
      <c r="G76" s="205"/>
      <c r="H76" s="206">
        <f t="shared" si="1"/>
        <v>0</v>
      </c>
    </row>
    <row r="77" ht="15.0" customHeight="1">
      <c r="C77" s="205"/>
      <c r="E77" s="205"/>
      <c r="F77" s="205"/>
      <c r="G77" s="205"/>
      <c r="H77" s="206">
        <f t="shared" si="1"/>
        <v>0</v>
      </c>
    </row>
    <row r="78" ht="15.0" customHeight="1">
      <c r="C78" s="205"/>
      <c r="E78" s="205"/>
      <c r="F78" s="205"/>
      <c r="G78" s="205"/>
      <c r="H78" s="206">
        <f t="shared" si="1"/>
        <v>0</v>
      </c>
    </row>
    <row r="79" ht="15.0" customHeight="1">
      <c r="C79" s="205"/>
      <c r="E79" s="205"/>
      <c r="F79" s="205"/>
      <c r="G79" s="205"/>
      <c r="H79" s="206">
        <f t="shared" si="1"/>
        <v>0</v>
      </c>
    </row>
    <row r="80" ht="15.0" customHeight="1">
      <c r="C80" s="205"/>
      <c r="E80" s="205"/>
      <c r="F80" s="205"/>
      <c r="G80" s="205"/>
      <c r="H80" s="206">
        <f t="shared" si="1"/>
        <v>0</v>
      </c>
    </row>
    <row r="81" ht="15.0" customHeight="1">
      <c r="C81" s="205"/>
      <c r="E81" s="205"/>
      <c r="F81" s="205"/>
      <c r="G81" s="205"/>
      <c r="H81" s="206">
        <f t="shared" si="1"/>
        <v>0</v>
      </c>
    </row>
    <row r="82" ht="15.75" customHeight="1">
      <c r="C82" s="205"/>
      <c r="E82" s="205"/>
      <c r="F82" s="205"/>
      <c r="G82" s="205"/>
      <c r="H82" s="206">
        <f t="shared" si="1"/>
        <v>0</v>
      </c>
    </row>
    <row r="83" ht="15.75" customHeight="1">
      <c r="C83" s="205"/>
      <c r="E83" s="205"/>
      <c r="F83" s="205"/>
      <c r="G83" s="205"/>
      <c r="H83" s="206">
        <f t="shared" si="1"/>
        <v>0</v>
      </c>
    </row>
    <row r="84" ht="15.75" customHeight="1">
      <c r="C84" s="205"/>
      <c r="E84" s="205"/>
      <c r="F84" s="205"/>
      <c r="G84" s="205"/>
      <c r="H84" s="206">
        <f t="shared" si="1"/>
        <v>0</v>
      </c>
    </row>
    <row r="85" ht="15.75" customHeight="1">
      <c r="C85" s="205"/>
      <c r="E85" s="205"/>
      <c r="F85" s="205"/>
      <c r="G85" s="205"/>
      <c r="H85" s="206">
        <f t="shared" si="1"/>
        <v>0</v>
      </c>
    </row>
    <row r="86" ht="15.75" customHeight="1">
      <c r="C86" s="205"/>
      <c r="E86" s="205"/>
      <c r="F86" s="205"/>
      <c r="G86" s="205"/>
      <c r="H86" s="206">
        <f t="shared" si="1"/>
        <v>0</v>
      </c>
    </row>
    <row r="87" ht="15.75" customHeight="1">
      <c r="C87" s="205"/>
      <c r="E87" s="205"/>
      <c r="F87" s="205"/>
      <c r="G87" s="205"/>
      <c r="H87" s="206">
        <f t="shared" si="1"/>
        <v>0</v>
      </c>
    </row>
    <row r="88" ht="15.75" customHeight="1">
      <c r="C88" s="205"/>
      <c r="E88" s="205"/>
      <c r="F88" s="205"/>
      <c r="G88" s="205"/>
      <c r="H88" s="206">
        <f t="shared" si="1"/>
        <v>0</v>
      </c>
    </row>
    <row r="89" ht="15.75" customHeight="1">
      <c r="C89" s="205"/>
      <c r="E89" s="205"/>
      <c r="F89" s="205"/>
      <c r="G89" s="205"/>
      <c r="H89" s="206">
        <f t="shared" si="1"/>
        <v>0</v>
      </c>
    </row>
    <row r="90" ht="15.75" customHeight="1">
      <c r="C90" s="205"/>
      <c r="E90" s="205"/>
      <c r="F90" s="205"/>
      <c r="G90" s="205"/>
      <c r="H90" s="206">
        <f t="shared" si="1"/>
        <v>0</v>
      </c>
    </row>
    <row r="91" ht="15.75" customHeight="1">
      <c r="C91" s="205"/>
      <c r="E91" s="205"/>
      <c r="F91" s="205"/>
      <c r="G91" s="205"/>
      <c r="H91" s="206">
        <f t="shared" si="1"/>
        <v>0</v>
      </c>
    </row>
    <row r="92" ht="15.75" customHeight="1">
      <c r="C92" s="205"/>
      <c r="E92" s="205"/>
      <c r="F92" s="205"/>
      <c r="G92" s="205"/>
      <c r="H92" s="206">
        <f t="shared" si="1"/>
        <v>0</v>
      </c>
    </row>
    <row r="93" ht="15.75" customHeight="1">
      <c r="C93" s="205"/>
      <c r="E93" s="205"/>
      <c r="F93" s="205"/>
      <c r="G93" s="205"/>
      <c r="H93" s="206">
        <f t="shared" si="1"/>
        <v>0</v>
      </c>
    </row>
    <row r="94" ht="15.75" customHeight="1">
      <c r="C94" s="205"/>
      <c r="E94" s="205"/>
      <c r="F94" s="205"/>
      <c r="G94" s="205"/>
      <c r="H94" s="206">
        <f t="shared" si="1"/>
        <v>0</v>
      </c>
    </row>
    <row r="95" ht="15.75" customHeight="1">
      <c r="C95" s="205"/>
      <c r="E95" s="205"/>
      <c r="F95" s="205"/>
      <c r="G95" s="205"/>
      <c r="H95" s="206">
        <f t="shared" si="1"/>
        <v>0</v>
      </c>
    </row>
    <row r="96" ht="15.75" customHeight="1">
      <c r="C96" s="205"/>
      <c r="E96" s="205"/>
      <c r="F96" s="205"/>
      <c r="G96" s="205"/>
      <c r="H96" s="206">
        <f t="shared" si="1"/>
        <v>0</v>
      </c>
    </row>
    <row r="97" ht="15.75" customHeight="1">
      <c r="C97" s="205"/>
      <c r="E97" s="205"/>
      <c r="F97" s="205"/>
      <c r="G97" s="205"/>
      <c r="H97" s="206">
        <f t="shared" si="1"/>
        <v>0</v>
      </c>
    </row>
    <row r="98" ht="15.75" customHeight="1">
      <c r="C98" s="205"/>
      <c r="E98" s="205"/>
      <c r="F98" s="205"/>
      <c r="G98" s="205"/>
      <c r="H98" s="206">
        <f t="shared" si="1"/>
        <v>0</v>
      </c>
    </row>
    <row r="99" ht="15.75" customHeight="1">
      <c r="C99" s="205"/>
      <c r="E99" s="205"/>
      <c r="F99" s="205"/>
      <c r="G99" s="205"/>
      <c r="H99" s="206">
        <f t="shared" si="1"/>
        <v>0</v>
      </c>
    </row>
    <row r="100" ht="15.75" customHeight="1">
      <c r="C100" s="205"/>
      <c r="E100" s="205"/>
      <c r="F100" s="205"/>
      <c r="G100" s="205"/>
      <c r="H100" s="206">
        <f t="shared" si="1"/>
        <v>0</v>
      </c>
    </row>
    <row r="101" ht="15.75" customHeight="1">
      <c r="C101" s="205"/>
      <c r="E101" s="205"/>
      <c r="F101" s="205"/>
      <c r="G101" s="205"/>
      <c r="H101" s="206">
        <f t="shared" si="1"/>
        <v>0</v>
      </c>
    </row>
    <row r="102" ht="15.75" customHeight="1">
      <c r="C102" s="205"/>
      <c r="E102" s="205"/>
      <c r="F102" s="205"/>
      <c r="G102" s="205"/>
      <c r="H102" s="206">
        <f t="shared" si="1"/>
        <v>0</v>
      </c>
    </row>
    <row r="103" ht="15.75" customHeight="1">
      <c r="C103" s="205"/>
      <c r="E103" s="205"/>
      <c r="F103" s="205"/>
      <c r="G103" s="205"/>
      <c r="H103" s="206">
        <f t="shared" si="1"/>
        <v>0</v>
      </c>
    </row>
    <row r="104" ht="15.75" customHeight="1">
      <c r="C104" s="205"/>
      <c r="E104" s="205"/>
      <c r="F104" s="205"/>
      <c r="G104" s="205"/>
      <c r="H104" s="206">
        <f t="shared" si="1"/>
        <v>0</v>
      </c>
    </row>
    <row r="105" ht="15.75" customHeight="1">
      <c r="C105" s="205"/>
      <c r="E105" s="205"/>
      <c r="F105" s="205"/>
      <c r="G105" s="205"/>
      <c r="H105" s="206">
        <f t="shared" si="1"/>
        <v>0</v>
      </c>
    </row>
    <row r="106" ht="15.75" customHeight="1">
      <c r="C106" s="205"/>
      <c r="E106" s="205"/>
      <c r="F106" s="205"/>
      <c r="G106" s="205"/>
      <c r="H106" s="206">
        <f t="shared" si="1"/>
        <v>0</v>
      </c>
    </row>
    <row r="107" ht="15.75" customHeight="1">
      <c r="C107" s="205"/>
      <c r="E107" s="205"/>
      <c r="F107" s="205"/>
      <c r="G107" s="205"/>
      <c r="H107" s="206">
        <f t="shared" si="1"/>
        <v>0</v>
      </c>
    </row>
    <row r="108" ht="15.75" customHeight="1">
      <c r="C108" s="205"/>
      <c r="E108" s="205"/>
      <c r="F108" s="205"/>
      <c r="G108" s="205"/>
      <c r="H108" s="206">
        <f t="shared" si="1"/>
        <v>0</v>
      </c>
    </row>
    <row r="109" ht="15.75" customHeight="1">
      <c r="C109" s="205"/>
      <c r="E109" s="205"/>
      <c r="F109" s="205"/>
      <c r="G109" s="205"/>
      <c r="H109" s="206">
        <f t="shared" si="1"/>
        <v>0</v>
      </c>
    </row>
    <row r="110" ht="15.75" customHeight="1">
      <c r="C110" s="205"/>
      <c r="E110" s="205"/>
      <c r="F110" s="205"/>
      <c r="G110" s="205"/>
      <c r="H110" s="206">
        <f t="shared" si="1"/>
        <v>0</v>
      </c>
    </row>
    <row r="111" ht="15.75" customHeight="1">
      <c r="C111" s="205"/>
      <c r="E111" s="205"/>
      <c r="F111" s="205"/>
      <c r="G111" s="205"/>
      <c r="H111" s="206">
        <f t="shared" si="1"/>
        <v>0</v>
      </c>
    </row>
    <row r="112" ht="15.75" customHeight="1">
      <c r="C112" s="205"/>
      <c r="E112" s="205"/>
      <c r="F112" s="205"/>
      <c r="G112" s="205"/>
      <c r="H112" s="206">
        <f t="shared" si="1"/>
        <v>0</v>
      </c>
    </row>
    <row r="113" ht="15.75" customHeight="1">
      <c r="C113" s="205"/>
      <c r="E113" s="205"/>
      <c r="F113" s="205"/>
      <c r="G113" s="205"/>
      <c r="H113" s="206">
        <f t="shared" si="1"/>
        <v>0</v>
      </c>
    </row>
    <row r="114" ht="15.75" customHeight="1">
      <c r="C114" s="205"/>
      <c r="E114" s="205"/>
      <c r="F114" s="205"/>
      <c r="G114" s="205"/>
      <c r="H114" s="206">
        <f t="shared" si="1"/>
        <v>0</v>
      </c>
    </row>
    <row r="115" ht="15.75" customHeight="1">
      <c r="C115" s="205"/>
      <c r="E115" s="205"/>
      <c r="F115" s="205"/>
      <c r="G115" s="205"/>
      <c r="H115" s="206">
        <f t="shared" si="1"/>
        <v>0</v>
      </c>
    </row>
    <row r="116" ht="15.75" customHeight="1">
      <c r="C116" s="205"/>
      <c r="E116" s="205"/>
      <c r="F116" s="205"/>
      <c r="G116" s="205"/>
      <c r="H116" s="206">
        <f t="shared" si="1"/>
        <v>0</v>
      </c>
    </row>
    <row r="117" ht="15.75" customHeight="1">
      <c r="C117" s="205"/>
      <c r="E117" s="205"/>
      <c r="F117" s="205"/>
      <c r="G117" s="205"/>
      <c r="H117" s="206">
        <f t="shared" si="1"/>
        <v>0</v>
      </c>
    </row>
    <row r="118" ht="15.75" customHeight="1">
      <c r="C118" s="205"/>
      <c r="E118" s="205"/>
      <c r="F118" s="205"/>
      <c r="G118" s="205"/>
      <c r="H118" s="206">
        <f t="shared" si="1"/>
        <v>0</v>
      </c>
    </row>
    <row r="119" ht="15.75" customHeight="1">
      <c r="C119" s="205"/>
      <c r="E119" s="205"/>
      <c r="F119" s="205"/>
      <c r="G119" s="205"/>
      <c r="H119" s="206">
        <f t="shared" si="1"/>
        <v>0</v>
      </c>
    </row>
    <row r="120" ht="15.75" customHeight="1">
      <c r="C120" s="205"/>
      <c r="E120" s="205"/>
      <c r="F120" s="205"/>
      <c r="G120" s="205"/>
      <c r="H120" s="206">
        <f t="shared" si="1"/>
        <v>0</v>
      </c>
    </row>
    <row r="121" ht="15.75" customHeight="1">
      <c r="C121" s="205"/>
      <c r="E121" s="205"/>
      <c r="F121" s="205"/>
      <c r="G121" s="205"/>
      <c r="H121" s="206">
        <f t="shared" si="1"/>
        <v>0</v>
      </c>
    </row>
    <row r="122" ht="15.75" customHeight="1">
      <c r="C122" s="205"/>
      <c r="E122" s="205"/>
      <c r="F122" s="205"/>
      <c r="G122" s="205"/>
      <c r="H122" s="206">
        <f t="shared" si="1"/>
        <v>0</v>
      </c>
    </row>
    <row r="123" ht="15.75" customHeight="1">
      <c r="C123" s="205"/>
      <c r="E123" s="205"/>
      <c r="F123" s="205"/>
      <c r="G123" s="205"/>
      <c r="H123" s="206">
        <f t="shared" si="1"/>
        <v>0</v>
      </c>
    </row>
    <row r="124" ht="15.75" customHeight="1">
      <c r="C124" s="205"/>
      <c r="E124" s="205"/>
      <c r="F124" s="205"/>
      <c r="G124" s="205"/>
      <c r="H124" s="206">
        <f t="shared" si="1"/>
        <v>0</v>
      </c>
    </row>
    <row r="125" ht="15.75" customHeight="1">
      <c r="C125" s="205"/>
      <c r="E125" s="205"/>
      <c r="F125" s="205"/>
      <c r="G125" s="205"/>
      <c r="H125" s="206">
        <f t="shared" si="1"/>
        <v>0</v>
      </c>
    </row>
    <row r="126" ht="15.75" customHeight="1">
      <c r="C126" s="205"/>
      <c r="E126" s="205"/>
      <c r="F126" s="205"/>
      <c r="G126" s="205"/>
      <c r="H126" s="206">
        <f t="shared" si="1"/>
        <v>0</v>
      </c>
    </row>
    <row r="127" ht="15.75" customHeight="1">
      <c r="C127" s="205"/>
      <c r="E127" s="205"/>
      <c r="F127" s="205"/>
      <c r="G127" s="205"/>
      <c r="H127" s="206">
        <f t="shared" si="1"/>
        <v>0</v>
      </c>
    </row>
    <row r="128" ht="15.75" customHeight="1">
      <c r="C128" s="205"/>
      <c r="E128" s="205"/>
      <c r="F128" s="205"/>
      <c r="G128" s="205"/>
      <c r="H128" s="206">
        <f t="shared" si="1"/>
        <v>0</v>
      </c>
    </row>
    <row r="129" ht="15.75" customHeight="1">
      <c r="C129" s="205"/>
      <c r="E129" s="205"/>
      <c r="F129" s="205"/>
      <c r="G129" s="205"/>
      <c r="H129" s="206">
        <f t="shared" si="1"/>
        <v>0</v>
      </c>
    </row>
    <row r="130" ht="15.75" customHeight="1">
      <c r="C130" s="205"/>
      <c r="E130" s="205"/>
      <c r="F130" s="205"/>
      <c r="G130" s="205"/>
      <c r="H130" s="206">
        <f t="shared" si="1"/>
        <v>0</v>
      </c>
    </row>
    <row r="131" ht="15.75" customHeight="1">
      <c r="C131" s="205"/>
      <c r="E131" s="205"/>
      <c r="F131" s="205"/>
      <c r="G131" s="205"/>
      <c r="H131" s="206">
        <f t="shared" si="1"/>
        <v>0</v>
      </c>
    </row>
    <row r="132" ht="15.75" customHeight="1">
      <c r="C132" s="205"/>
      <c r="E132" s="205"/>
      <c r="F132" s="205"/>
      <c r="G132" s="205"/>
      <c r="H132" s="206">
        <f t="shared" si="1"/>
        <v>0</v>
      </c>
    </row>
    <row r="133" ht="15.75" customHeight="1">
      <c r="C133" s="205"/>
      <c r="E133" s="205"/>
      <c r="F133" s="205"/>
      <c r="G133" s="205"/>
      <c r="H133" s="206">
        <f t="shared" si="1"/>
        <v>0</v>
      </c>
    </row>
    <row r="134" ht="15.75" customHeight="1">
      <c r="C134" s="205"/>
      <c r="E134" s="205"/>
      <c r="F134" s="205"/>
      <c r="G134" s="205"/>
      <c r="H134" s="206">
        <f t="shared" si="1"/>
        <v>0</v>
      </c>
    </row>
    <row r="135" ht="15.75" customHeight="1">
      <c r="C135" s="205"/>
      <c r="E135" s="205"/>
      <c r="F135" s="205"/>
      <c r="G135" s="205"/>
      <c r="H135" s="206">
        <f t="shared" si="1"/>
        <v>0</v>
      </c>
    </row>
    <row r="136" ht="15.75" customHeight="1">
      <c r="C136" s="205"/>
      <c r="E136" s="205"/>
      <c r="F136" s="205"/>
      <c r="G136" s="205"/>
      <c r="H136" s="206">
        <f t="shared" si="1"/>
        <v>0</v>
      </c>
    </row>
    <row r="137" ht="15.75" customHeight="1">
      <c r="C137" s="205"/>
      <c r="E137" s="205"/>
      <c r="F137" s="205"/>
      <c r="G137" s="205"/>
      <c r="H137" s="206">
        <f t="shared" si="1"/>
        <v>0</v>
      </c>
    </row>
    <row r="138" ht="15.75" customHeight="1">
      <c r="C138" s="205"/>
      <c r="E138" s="205"/>
      <c r="F138" s="205"/>
      <c r="G138" s="205"/>
      <c r="H138" s="206">
        <f t="shared" si="1"/>
        <v>0</v>
      </c>
    </row>
    <row r="139" ht="15.75" customHeight="1">
      <c r="C139" s="205"/>
      <c r="E139" s="205"/>
      <c r="F139" s="205"/>
      <c r="G139" s="205"/>
      <c r="H139" s="206">
        <f t="shared" si="1"/>
        <v>0</v>
      </c>
    </row>
    <row r="140" ht="15.75" customHeight="1">
      <c r="C140" s="205"/>
      <c r="E140" s="205"/>
      <c r="F140" s="205"/>
      <c r="G140" s="205"/>
      <c r="H140" s="206">
        <f t="shared" si="1"/>
        <v>0</v>
      </c>
    </row>
    <row r="141" ht="15.75" customHeight="1">
      <c r="C141" s="205"/>
      <c r="E141" s="205"/>
      <c r="F141" s="205"/>
      <c r="G141" s="205"/>
      <c r="H141" s="206">
        <f t="shared" si="1"/>
        <v>0</v>
      </c>
    </row>
    <row r="142" ht="15.75" customHeight="1">
      <c r="C142" s="205"/>
      <c r="E142" s="205"/>
      <c r="F142" s="205"/>
      <c r="G142" s="205"/>
      <c r="H142" s="206">
        <f t="shared" si="1"/>
        <v>0</v>
      </c>
    </row>
    <row r="143" ht="15.75" customHeight="1">
      <c r="C143" s="205"/>
      <c r="E143" s="205"/>
      <c r="F143" s="205"/>
      <c r="G143" s="205"/>
      <c r="H143" s="206">
        <f t="shared" si="1"/>
        <v>0</v>
      </c>
    </row>
    <row r="144" ht="15.75" customHeight="1">
      <c r="C144" s="205"/>
      <c r="E144" s="205"/>
      <c r="F144" s="205"/>
      <c r="G144" s="205"/>
      <c r="H144" s="206">
        <f t="shared" si="1"/>
        <v>0</v>
      </c>
    </row>
    <row r="145" ht="15.75" customHeight="1">
      <c r="C145" s="205"/>
      <c r="E145" s="205"/>
      <c r="F145" s="205"/>
      <c r="G145" s="205"/>
      <c r="H145" s="206">
        <f t="shared" si="1"/>
        <v>0</v>
      </c>
    </row>
    <row r="146" ht="15.75" customHeight="1">
      <c r="C146" s="205"/>
      <c r="E146" s="205"/>
      <c r="F146" s="205"/>
      <c r="G146" s="205"/>
      <c r="H146" s="206">
        <f t="shared" si="1"/>
        <v>0</v>
      </c>
    </row>
    <row r="147" ht="15.75" customHeight="1">
      <c r="C147" s="205"/>
      <c r="E147" s="205"/>
      <c r="F147" s="205"/>
      <c r="G147" s="205"/>
      <c r="H147" s="206">
        <f t="shared" si="1"/>
        <v>0</v>
      </c>
    </row>
    <row r="148" ht="15.75" customHeight="1">
      <c r="C148" s="205"/>
      <c r="E148" s="205"/>
      <c r="F148" s="205"/>
      <c r="G148" s="205"/>
      <c r="H148" s="206">
        <f t="shared" si="1"/>
        <v>0</v>
      </c>
    </row>
    <row r="149" ht="15.75" customHeight="1">
      <c r="C149" s="205"/>
      <c r="E149" s="205"/>
      <c r="F149" s="205"/>
      <c r="G149" s="205"/>
      <c r="H149" s="206">
        <f t="shared" si="1"/>
        <v>0</v>
      </c>
    </row>
    <row r="150" ht="15.75" customHeight="1">
      <c r="C150" s="205"/>
      <c r="E150" s="205"/>
      <c r="F150" s="205"/>
      <c r="G150" s="205"/>
      <c r="H150" s="206">
        <f t="shared" si="1"/>
        <v>0</v>
      </c>
    </row>
    <row r="151" ht="15.75" customHeight="1">
      <c r="C151" s="205"/>
      <c r="E151" s="205"/>
      <c r="F151" s="205"/>
      <c r="G151" s="205"/>
      <c r="H151" s="206">
        <f t="shared" si="1"/>
        <v>0</v>
      </c>
    </row>
    <row r="152" ht="15.75" customHeight="1">
      <c r="C152" s="205"/>
      <c r="E152" s="205"/>
      <c r="F152" s="205"/>
      <c r="G152" s="205"/>
      <c r="H152" s="206">
        <f t="shared" si="1"/>
        <v>0</v>
      </c>
    </row>
    <row r="153" ht="15.75" customHeight="1">
      <c r="C153" s="205"/>
      <c r="E153" s="205"/>
      <c r="F153" s="205"/>
      <c r="G153" s="205"/>
      <c r="H153" s="206">
        <f t="shared" si="1"/>
        <v>0</v>
      </c>
    </row>
    <row r="154" ht="15.75" customHeight="1">
      <c r="C154" s="205"/>
      <c r="E154" s="205"/>
      <c r="F154" s="205"/>
      <c r="G154" s="205"/>
      <c r="H154" s="206">
        <f t="shared" si="1"/>
        <v>0</v>
      </c>
    </row>
    <row r="155" ht="15.75" customHeight="1">
      <c r="C155" s="205"/>
      <c r="E155" s="205"/>
      <c r="F155" s="205"/>
      <c r="G155" s="205"/>
      <c r="H155" s="206">
        <f t="shared" si="1"/>
        <v>0</v>
      </c>
    </row>
    <row r="156" ht="15.75" customHeight="1">
      <c r="C156" s="205"/>
      <c r="E156" s="205"/>
      <c r="F156" s="205"/>
      <c r="G156" s="205"/>
      <c r="H156" s="206">
        <f t="shared" si="1"/>
        <v>0</v>
      </c>
    </row>
    <row r="157" ht="15.75" customHeight="1">
      <c r="C157" s="205"/>
      <c r="E157" s="205"/>
      <c r="F157" s="205"/>
      <c r="G157" s="205"/>
      <c r="H157" s="206">
        <f t="shared" si="1"/>
        <v>0</v>
      </c>
    </row>
    <row r="158" ht="15.75" customHeight="1">
      <c r="C158" s="205"/>
      <c r="E158" s="205"/>
      <c r="F158" s="205"/>
      <c r="G158" s="205"/>
      <c r="H158" s="206">
        <f t="shared" si="1"/>
        <v>0</v>
      </c>
    </row>
    <row r="159" ht="15.75" customHeight="1">
      <c r="C159" s="205"/>
      <c r="E159" s="205"/>
      <c r="F159" s="205"/>
      <c r="G159" s="205"/>
      <c r="H159" s="206">
        <f t="shared" si="1"/>
        <v>0</v>
      </c>
    </row>
    <row r="160" ht="15.75" customHeight="1">
      <c r="C160" s="205"/>
      <c r="E160" s="205"/>
      <c r="F160" s="205"/>
      <c r="G160" s="205"/>
      <c r="H160" s="206">
        <f t="shared" si="1"/>
        <v>0</v>
      </c>
    </row>
    <row r="161" ht="15.75" customHeight="1">
      <c r="C161" s="205"/>
      <c r="E161" s="205"/>
      <c r="F161" s="205"/>
      <c r="G161" s="205"/>
      <c r="H161" s="206">
        <f t="shared" si="1"/>
        <v>0</v>
      </c>
    </row>
    <row r="162" ht="15.75" customHeight="1">
      <c r="C162" s="205"/>
      <c r="E162" s="205"/>
      <c r="F162" s="205"/>
      <c r="G162" s="205"/>
      <c r="H162" s="206">
        <f t="shared" si="1"/>
        <v>0</v>
      </c>
    </row>
    <row r="163" ht="15.75" customHeight="1">
      <c r="C163" s="205"/>
      <c r="E163" s="205"/>
      <c r="F163" s="205"/>
      <c r="G163" s="205"/>
      <c r="H163" s="206">
        <f t="shared" si="1"/>
        <v>0</v>
      </c>
    </row>
    <row r="164" ht="15.75" customHeight="1">
      <c r="C164" s="205"/>
      <c r="E164" s="205"/>
      <c r="F164" s="205"/>
      <c r="G164" s="205"/>
      <c r="H164" s="206">
        <f t="shared" si="1"/>
        <v>0</v>
      </c>
    </row>
    <row r="165" ht="15.75" customHeight="1">
      <c r="C165" s="205"/>
      <c r="E165" s="205"/>
      <c r="F165" s="205"/>
      <c r="G165" s="205"/>
      <c r="H165" s="206">
        <f t="shared" si="1"/>
        <v>0</v>
      </c>
    </row>
    <row r="166" ht="15.75" customHeight="1">
      <c r="C166" s="205"/>
      <c r="E166" s="205"/>
      <c r="F166" s="205"/>
      <c r="G166" s="205"/>
      <c r="H166" s="206">
        <f t="shared" si="1"/>
        <v>0</v>
      </c>
    </row>
    <row r="167" ht="15.75" customHeight="1">
      <c r="C167" s="205"/>
      <c r="E167" s="205"/>
      <c r="F167" s="205"/>
      <c r="G167" s="205"/>
      <c r="H167" s="206">
        <f t="shared" si="1"/>
        <v>0</v>
      </c>
    </row>
    <row r="168" ht="15.75" customHeight="1">
      <c r="C168" s="205"/>
      <c r="E168" s="205"/>
      <c r="F168" s="205"/>
      <c r="G168" s="205"/>
      <c r="H168" s="206">
        <f t="shared" si="1"/>
        <v>0</v>
      </c>
    </row>
    <row r="169" ht="15.75" customHeight="1">
      <c r="C169" s="205"/>
      <c r="E169" s="205"/>
      <c r="F169" s="205"/>
      <c r="G169" s="205"/>
      <c r="H169" s="206">
        <f t="shared" si="1"/>
        <v>0</v>
      </c>
    </row>
    <row r="170" ht="15.75" customHeight="1">
      <c r="C170" s="205"/>
      <c r="E170" s="205"/>
      <c r="F170" s="205"/>
      <c r="G170" s="205"/>
      <c r="H170" s="206">
        <f t="shared" si="1"/>
        <v>0</v>
      </c>
    </row>
    <row r="171" ht="15.75" customHeight="1">
      <c r="C171" s="205"/>
      <c r="E171" s="205"/>
      <c r="F171" s="205"/>
      <c r="G171" s="205"/>
      <c r="H171" s="206">
        <f t="shared" si="1"/>
        <v>0</v>
      </c>
    </row>
    <row r="172" ht="15.75" customHeight="1">
      <c r="C172" s="205"/>
      <c r="E172" s="205"/>
      <c r="F172" s="205"/>
      <c r="G172" s="205"/>
      <c r="H172" s="206">
        <f t="shared" si="1"/>
        <v>0</v>
      </c>
    </row>
    <row r="173" ht="15.75" customHeight="1">
      <c r="C173" s="205"/>
      <c r="E173" s="205"/>
      <c r="F173" s="205"/>
      <c r="G173" s="205"/>
      <c r="H173" s="206">
        <f t="shared" si="1"/>
        <v>0</v>
      </c>
    </row>
    <row r="174" ht="15.75" customHeight="1">
      <c r="C174" s="205"/>
      <c r="E174" s="205"/>
      <c r="F174" s="205"/>
      <c r="G174" s="205"/>
      <c r="H174" s="206">
        <f t="shared" si="1"/>
        <v>0</v>
      </c>
    </row>
    <row r="175" ht="15.75" customHeight="1">
      <c r="C175" s="205"/>
      <c r="E175" s="205"/>
      <c r="F175" s="205"/>
      <c r="G175" s="205"/>
      <c r="H175" s="206">
        <f t="shared" si="1"/>
        <v>0</v>
      </c>
    </row>
    <row r="176" ht="15.75" customHeight="1">
      <c r="C176" s="205"/>
      <c r="E176" s="205"/>
      <c r="F176" s="205"/>
      <c r="G176" s="205"/>
      <c r="H176" s="206">
        <f t="shared" si="1"/>
        <v>0</v>
      </c>
    </row>
    <row r="177" ht="15.75" customHeight="1">
      <c r="C177" s="205"/>
      <c r="E177" s="205"/>
      <c r="F177" s="205"/>
      <c r="G177" s="205"/>
      <c r="H177" s="206">
        <f t="shared" si="1"/>
        <v>0</v>
      </c>
    </row>
    <row r="178" ht="15.75" customHeight="1">
      <c r="C178" s="205"/>
      <c r="E178" s="205"/>
      <c r="F178" s="205"/>
      <c r="G178" s="205"/>
      <c r="H178" s="206">
        <f t="shared" si="1"/>
        <v>0</v>
      </c>
    </row>
    <row r="179" ht="15.75" customHeight="1">
      <c r="C179" s="205"/>
      <c r="E179" s="205"/>
      <c r="F179" s="205"/>
      <c r="G179" s="205"/>
      <c r="H179" s="206">
        <f t="shared" si="1"/>
        <v>0</v>
      </c>
    </row>
    <row r="180" ht="15.75" customHeight="1">
      <c r="C180" s="205"/>
      <c r="E180" s="205"/>
      <c r="F180" s="205"/>
      <c r="G180" s="205"/>
      <c r="H180" s="206">
        <f t="shared" si="1"/>
        <v>0</v>
      </c>
    </row>
    <row r="181" ht="15.75" customHeight="1">
      <c r="C181" s="205"/>
      <c r="E181" s="205"/>
      <c r="F181" s="205"/>
      <c r="G181" s="205"/>
      <c r="H181" s="206">
        <f t="shared" si="1"/>
        <v>0</v>
      </c>
    </row>
    <row r="182" ht="15.75" customHeight="1">
      <c r="C182" s="205"/>
      <c r="E182" s="205"/>
      <c r="F182" s="205"/>
      <c r="G182" s="205"/>
      <c r="H182" s="206">
        <f t="shared" si="1"/>
        <v>0</v>
      </c>
    </row>
    <row r="183" ht="15.75" customHeight="1">
      <c r="C183" s="205"/>
      <c r="E183" s="205"/>
      <c r="F183" s="205"/>
      <c r="G183" s="205"/>
      <c r="H183" s="206">
        <f t="shared" si="1"/>
        <v>0</v>
      </c>
    </row>
    <row r="184" ht="15.75" customHeight="1">
      <c r="C184" s="205"/>
      <c r="E184" s="205"/>
      <c r="F184" s="205"/>
      <c r="G184" s="205"/>
      <c r="H184" s="206">
        <f t="shared" si="1"/>
        <v>0</v>
      </c>
    </row>
    <row r="185" ht="15.75" customHeight="1">
      <c r="C185" s="205"/>
      <c r="E185" s="205"/>
      <c r="F185" s="205"/>
      <c r="G185" s="205"/>
      <c r="H185" s="206">
        <f t="shared" si="1"/>
        <v>0</v>
      </c>
    </row>
    <row r="186" ht="15.75" customHeight="1">
      <c r="C186" s="205"/>
      <c r="E186" s="205"/>
      <c r="F186" s="205"/>
      <c r="G186" s="205"/>
      <c r="H186" s="206">
        <f t="shared" si="1"/>
        <v>0</v>
      </c>
    </row>
    <row r="187" ht="15.75" customHeight="1">
      <c r="C187" s="205"/>
      <c r="E187" s="205"/>
      <c r="F187" s="205"/>
      <c r="G187" s="205"/>
      <c r="H187" s="206">
        <f t="shared" si="1"/>
        <v>0</v>
      </c>
    </row>
    <row r="188" ht="15.75" customHeight="1">
      <c r="C188" s="205"/>
      <c r="E188" s="205"/>
      <c r="F188" s="205"/>
      <c r="G188" s="205"/>
      <c r="H188" s="206">
        <f t="shared" si="1"/>
        <v>0</v>
      </c>
    </row>
    <row r="189" ht="15.75" customHeight="1">
      <c r="C189" s="205"/>
      <c r="E189" s="205"/>
      <c r="F189" s="205"/>
      <c r="G189" s="205"/>
      <c r="H189" s="206">
        <f t="shared" si="1"/>
        <v>0</v>
      </c>
    </row>
    <row r="190" ht="15.75" customHeight="1">
      <c r="C190" s="205"/>
      <c r="E190" s="205"/>
      <c r="F190" s="205"/>
      <c r="G190" s="205"/>
      <c r="H190" s="206">
        <f t="shared" si="1"/>
        <v>0</v>
      </c>
    </row>
    <row r="191" ht="15.75" customHeight="1">
      <c r="C191" s="205"/>
      <c r="E191" s="205"/>
      <c r="F191" s="205"/>
      <c r="G191" s="205"/>
      <c r="H191" s="206">
        <f t="shared" si="1"/>
        <v>0</v>
      </c>
    </row>
    <row r="192" ht="15.75" customHeight="1">
      <c r="C192" s="205"/>
      <c r="E192" s="205"/>
      <c r="F192" s="205"/>
      <c r="G192" s="205"/>
      <c r="H192" s="206">
        <f t="shared" si="1"/>
        <v>0</v>
      </c>
    </row>
    <row r="193" ht="15.75" customHeight="1">
      <c r="C193" s="205"/>
      <c r="E193" s="205"/>
      <c r="F193" s="205"/>
      <c r="G193" s="205"/>
      <c r="H193" s="206">
        <f t="shared" si="1"/>
        <v>0</v>
      </c>
    </row>
    <row r="194" ht="15.75" customHeight="1">
      <c r="C194" s="205"/>
      <c r="E194" s="205"/>
      <c r="F194" s="205"/>
      <c r="G194" s="205"/>
      <c r="H194" s="206">
        <f t="shared" si="1"/>
        <v>0</v>
      </c>
    </row>
    <row r="195" ht="15.75" customHeight="1">
      <c r="C195" s="205"/>
      <c r="E195" s="205"/>
      <c r="F195" s="205"/>
      <c r="G195" s="205"/>
      <c r="H195" s="206">
        <f t="shared" si="1"/>
        <v>0</v>
      </c>
    </row>
    <row r="196" ht="15.75" customHeight="1">
      <c r="C196" s="205"/>
      <c r="E196" s="205"/>
      <c r="F196" s="205"/>
      <c r="G196" s="205"/>
      <c r="H196" s="206">
        <f t="shared" si="1"/>
        <v>0</v>
      </c>
    </row>
    <row r="197" ht="15.75" customHeight="1">
      <c r="C197" s="205"/>
      <c r="E197" s="205"/>
      <c r="F197" s="205"/>
      <c r="G197" s="205"/>
      <c r="H197" s="206">
        <f t="shared" si="1"/>
        <v>0</v>
      </c>
    </row>
    <row r="198" ht="15.75" customHeight="1">
      <c r="C198" s="205"/>
      <c r="E198" s="205"/>
      <c r="F198" s="205"/>
      <c r="G198" s="205"/>
      <c r="H198" s="206">
        <f t="shared" si="1"/>
        <v>0</v>
      </c>
    </row>
    <row r="199" ht="15.75" customHeight="1">
      <c r="C199" s="205"/>
      <c r="E199" s="205"/>
      <c r="F199" s="205"/>
      <c r="G199" s="205"/>
      <c r="H199" s="206">
        <f t="shared" si="1"/>
        <v>0</v>
      </c>
    </row>
    <row r="200" ht="15.75" customHeight="1">
      <c r="C200" s="205"/>
      <c r="E200" s="205"/>
      <c r="F200" s="205"/>
      <c r="G200" s="205"/>
      <c r="H200" s="206">
        <f t="shared" si="1"/>
        <v>0</v>
      </c>
    </row>
    <row r="201" ht="15.75" customHeight="1">
      <c r="C201" s="205"/>
      <c r="E201" s="205"/>
      <c r="F201" s="205"/>
      <c r="G201" s="205"/>
      <c r="H201" s="206">
        <f t="shared" si="1"/>
        <v>0</v>
      </c>
    </row>
    <row r="202" ht="15.75" customHeight="1">
      <c r="C202" s="205"/>
      <c r="E202" s="205"/>
      <c r="F202" s="205"/>
      <c r="G202" s="205"/>
      <c r="H202" s="206">
        <f t="shared" si="1"/>
        <v>0</v>
      </c>
    </row>
    <row r="203" ht="15.75" customHeight="1">
      <c r="C203" s="205"/>
      <c r="E203" s="205"/>
      <c r="F203" s="205"/>
      <c r="G203" s="205"/>
      <c r="H203" s="206">
        <f t="shared" si="1"/>
        <v>0</v>
      </c>
    </row>
    <row r="204" ht="15.75" customHeight="1">
      <c r="C204" s="205"/>
      <c r="E204" s="205"/>
      <c r="F204" s="205"/>
      <c r="G204" s="205"/>
      <c r="H204" s="206">
        <f t="shared" si="1"/>
        <v>0</v>
      </c>
    </row>
    <row r="205" ht="15.75" customHeight="1">
      <c r="C205" s="205"/>
      <c r="E205" s="205"/>
      <c r="F205" s="205"/>
      <c r="G205" s="205"/>
      <c r="H205" s="206">
        <f t="shared" si="1"/>
        <v>0</v>
      </c>
    </row>
    <row r="206" ht="15.75" customHeight="1">
      <c r="C206" s="205"/>
      <c r="E206" s="205"/>
      <c r="F206" s="205"/>
      <c r="G206" s="205"/>
      <c r="H206" s="206">
        <f t="shared" si="1"/>
        <v>0</v>
      </c>
    </row>
    <row r="207" ht="15.75" customHeight="1">
      <c r="C207" s="205"/>
      <c r="E207" s="205"/>
      <c r="F207" s="205"/>
      <c r="G207" s="205"/>
      <c r="H207" s="206">
        <f t="shared" si="1"/>
        <v>0</v>
      </c>
    </row>
    <row r="208" ht="15.75" customHeight="1">
      <c r="C208" s="205"/>
      <c r="E208" s="205"/>
      <c r="F208" s="205"/>
      <c r="G208" s="205"/>
      <c r="H208" s="206">
        <f t="shared" si="1"/>
        <v>0</v>
      </c>
    </row>
    <row r="209" ht="15.75" customHeight="1">
      <c r="C209" s="205"/>
      <c r="E209" s="205"/>
      <c r="F209" s="205"/>
      <c r="G209" s="205"/>
      <c r="H209" s="206">
        <f t="shared" si="1"/>
        <v>0</v>
      </c>
    </row>
    <row r="210" ht="15.75" customHeight="1">
      <c r="C210" s="205"/>
      <c r="E210" s="205"/>
      <c r="F210" s="205"/>
      <c r="G210" s="205"/>
      <c r="H210" s="206">
        <f t="shared" si="1"/>
        <v>0</v>
      </c>
    </row>
    <row r="211" ht="15.75" customHeight="1">
      <c r="C211" s="205"/>
      <c r="E211" s="205"/>
      <c r="F211" s="205"/>
      <c r="G211" s="205"/>
      <c r="H211" s="206">
        <f t="shared" si="1"/>
        <v>0</v>
      </c>
    </row>
    <row r="212" ht="15.75" customHeight="1">
      <c r="C212" s="205"/>
      <c r="E212" s="205"/>
      <c r="F212" s="205"/>
      <c r="G212" s="205"/>
      <c r="H212" s="206">
        <f t="shared" si="1"/>
        <v>0</v>
      </c>
    </row>
    <row r="213" ht="15.75" customHeight="1">
      <c r="C213" s="205"/>
      <c r="E213" s="205"/>
      <c r="F213" s="205"/>
      <c r="G213" s="205"/>
      <c r="H213" s="206">
        <f t="shared" si="1"/>
        <v>0</v>
      </c>
    </row>
    <row r="214" ht="15.75" customHeight="1">
      <c r="C214" s="205"/>
      <c r="E214" s="205"/>
      <c r="F214" s="205"/>
      <c r="G214" s="205"/>
      <c r="H214" s="206">
        <f t="shared" si="1"/>
        <v>0</v>
      </c>
    </row>
    <row r="215" ht="15.75" customHeight="1">
      <c r="C215" s="205"/>
      <c r="E215" s="205"/>
      <c r="F215" s="205"/>
      <c r="G215" s="205"/>
      <c r="H215" s="206">
        <f t="shared" si="1"/>
        <v>0</v>
      </c>
    </row>
    <row r="216" ht="15.75" customHeight="1">
      <c r="C216" s="205"/>
      <c r="E216" s="205"/>
      <c r="F216" s="205"/>
      <c r="G216" s="205"/>
      <c r="H216" s="206">
        <f t="shared" si="1"/>
        <v>0</v>
      </c>
    </row>
    <row r="217" ht="15.75" customHeight="1">
      <c r="C217" s="205"/>
      <c r="E217" s="205"/>
      <c r="F217" s="205"/>
      <c r="G217" s="205"/>
      <c r="H217" s="206">
        <f t="shared" si="1"/>
        <v>0</v>
      </c>
    </row>
    <row r="218" ht="15.75" customHeight="1">
      <c r="C218" s="205"/>
      <c r="E218" s="205"/>
      <c r="F218" s="205"/>
      <c r="G218" s="205"/>
      <c r="H218" s="206">
        <f t="shared" si="1"/>
        <v>0</v>
      </c>
    </row>
    <row r="219" ht="15.75" customHeight="1">
      <c r="C219" s="205"/>
      <c r="E219" s="205"/>
      <c r="F219" s="205"/>
      <c r="G219" s="205"/>
      <c r="H219" s="206">
        <f t="shared" si="1"/>
        <v>0</v>
      </c>
    </row>
    <row r="220" ht="15.75" customHeight="1">
      <c r="C220" s="205"/>
      <c r="E220" s="205"/>
      <c r="F220" s="205"/>
      <c r="G220" s="205"/>
      <c r="H220" s="206">
        <f t="shared" si="1"/>
        <v>0</v>
      </c>
    </row>
    <row r="221" ht="15.75" customHeight="1">
      <c r="C221" s="205"/>
      <c r="E221" s="205"/>
      <c r="F221" s="205"/>
      <c r="G221" s="205"/>
      <c r="H221" s="206">
        <f t="shared" si="1"/>
        <v>0</v>
      </c>
    </row>
    <row r="222" ht="15.75" customHeight="1">
      <c r="C222" s="205"/>
      <c r="E222" s="205"/>
      <c r="F222" s="205"/>
      <c r="G222" s="205"/>
      <c r="H222" s="206">
        <f t="shared" si="1"/>
        <v>0</v>
      </c>
    </row>
    <row r="223" ht="15.75" customHeight="1">
      <c r="C223" s="205"/>
      <c r="E223" s="205"/>
      <c r="F223" s="205"/>
      <c r="G223" s="205"/>
      <c r="H223" s="206">
        <f t="shared" si="1"/>
        <v>0</v>
      </c>
    </row>
    <row r="224" ht="15.75" customHeight="1">
      <c r="C224" s="205"/>
      <c r="E224" s="205"/>
      <c r="F224" s="205"/>
      <c r="G224" s="205"/>
      <c r="H224" s="206">
        <f t="shared" si="1"/>
        <v>0</v>
      </c>
    </row>
    <row r="225" ht="15.75" customHeight="1">
      <c r="C225" s="205"/>
      <c r="E225" s="205"/>
      <c r="F225" s="205"/>
      <c r="G225" s="205"/>
      <c r="H225" s="206">
        <f t="shared" si="1"/>
        <v>0</v>
      </c>
    </row>
    <row r="226" ht="15.75" customHeight="1">
      <c r="C226" s="205"/>
      <c r="E226" s="205"/>
      <c r="F226" s="205"/>
      <c r="G226" s="205"/>
      <c r="H226" s="206">
        <f t="shared" si="1"/>
        <v>0</v>
      </c>
    </row>
    <row r="227" ht="15.75" customHeight="1">
      <c r="C227" s="205"/>
      <c r="E227" s="205"/>
      <c r="F227" s="205"/>
      <c r="G227" s="205"/>
      <c r="H227" s="206">
        <f t="shared" si="1"/>
        <v>0</v>
      </c>
    </row>
    <row r="228" ht="15.75" customHeight="1">
      <c r="C228" s="205"/>
      <c r="E228" s="205"/>
      <c r="F228" s="205"/>
      <c r="G228" s="205"/>
      <c r="H228" s="206">
        <f t="shared" si="1"/>
        <v>0</v>
      </c>
    </row>
    <row r="229" ht="15.75" customHeight="1">
      <c r="C229" s="205"/>
      <c r="E229" s="205"/>
      <c r="F229" s="205"/>
      <c r="G229" s="205"/>
      <c r="H229" s="206">
        <f t="shared" si="1"/>
        <v>0</v>
      </c>
    </row>
    <row r="230" ht="15.75" customHeight="1">
      <c r="C230" s="205"/>
      <c r="E230" s="205"/>
      <c r="F230" s="205"/>
      <c r="G230" s="205"/>
      <c r="H230" s="206">
        <f t="shared" si="1"/>
        <v>0</v>
      </c>
    </row>
    <row r="231" ht="15.75" customHeight="1">
      <c r="C231" s="205"/>
      <c r="E231" s="205"/>
      <c r="F231" s="205"/>
      <c r="G231" s="205"/>
      <c r="H231" s="206">
        <f t="shared" si="1"/>
        <v>0</v>
      </c>
    </row>
    <row r="232" ht="15.75" customHeight="1">
      <c r="C232" s="205"/>
      <c r="E232" s="205"/>
      <c r="F232" s="205"/>
      <c r="G232" s="205"/>
      <c r="H232" s="206">
        <f t="shared" si="1"/>
        <v>0</v>
      </c>
    </row>
    <row r="233" ht="15.75" customHeight="1">
      <c r="C233" s="205"/>
      <c r="E233" s="205"/>
      <c r="F233" s="205"/>
      <c r="G233" s="205"/>
      <c r="H233" s="206">
        <f t="shared" si="1"/>
        <v>0</v>
      </c>
    </row>
    <row r="234" ht="15.75" customHeight="1">
      <c r="C234" s="205"/>
      <c r="E234" s="205"/>
      <c r="F234" s="205"/>
      <c r="G234" s="205"/>
      <c r="H234" s="206">
        <f t="shared" si="1"/>
        <v>0</v>
      </c>
    </row>
    <row r="235" ht="15.75" customHeight="1">
      <c r="C235" s="205"/>
      <c r="E235" s="205"/>
      <c r="F235" s="205"/>
      <c r="G235" s="205"/>
      <c r="H235" s="206">
        <f t="shared" si="1"/>
        <v>0</v>
      </c>
    </row>
    <row r="236" ht="15.75" customHeight="1">
      <c r="C236" s="205"/>
      <c r="E236" s="205"/>
      <c r="F236" s="205"/>
      <c r="G236" s="205"/>
      <c r="H236" s="206">
        <f t="shared" si="1"/>
        <v>0</v>
      </c>
    </row>
    <row r="237" ht="15.75" customHeight="1">
      <c r="C237" s="205"/>
      <c r="E237" s="205"/>
      <c r="F237" s="205"/>
      <c r="G237" s="205"/>
      <c r="H237" s="206">
        <f t="shared" si="1"/>
        <v>0</v>
      </c>
    </row>
    <row r="238" ht="15.75" customHeight="1">
      <c r="C238" s="205"/>
      <c r="E238" s="205"/>
      <c r="F238" s="205"/>
      <c r="G238" s="205"/>
      <c r="H238" s="206">
        <f t="shared" si="1"/>
        <v>0</v>
      </c>
    </row>
    <row r="239" ht="15.75" customHeight="1">
      <c r="C239" s="205"/>
      <c r="E239" s="205"/>
      <c r="F239" s="205"/>
      <c r="G239" s="205"/>
      <c r="H239" s="206">
        <f t="shared" si="1"/>
        <v>0</v>
      </c>
    </row>
    <row r="240" ht="15.75" customHeight="1">
      <c r="C240" s="205"/>
      <c r="E240" s="205"/>
      <c r="F240" s="205"/>
      <c r="G240" s="205"/>
      <c r="H240" s="206">
        <f t="shared" si="1"/>
        <v>0</v>
      </c>
    </row>
    <row r="241" ht="15.75" customHeight="1">
      <c r="C241" s="205"/>
      <c r="E241" s="205"/>
      <c r="F241" s="205"/>
      <c r="G241" s="205"/>
      <c r="H241" s="206">
        <f t="shared" si="1"/>
        <v>0</v>
      </c>
    </row>
    <row r="242" ht="15.75" customHeight="1">
      <c r="C242" s="205"/>
      <c r="E242" s="205"/>
      <c r="F242" s="205"/>
      <c r="G242" s="205"/>
      <c r="H242" s="206">
        <f t="shared" si="1"/>
        <v>0</v>
      </c>
    </row>
    <row r="243" ht="15.75" customHeight="1">
      <c r="C243" s="205"/>
      <c r="E243" s="205"/>
      <c r="F243" s="205"/>
      <c r="G243" s="205"/>
      <c r="H243" s="206">
        <f t="shared" si="1"/>
        <v>0</v>
      </c>
    </row>
    <row r="244" ht="15.75" customHeight="1">
      <c r="C244" s="205"/>
      <c r="E244" s="205"/>
      <c r="F244" s="205"/>
      <c r="G244" s="205"/>
      <c r="H244" s="206">
        <f t="shared" si="1"/>
        <v>0</v>
      </c>
    </row>
    <row r="245" ht="15.75" customHeight="1">
      <c r="C245" s="205"/>
      <c r="E245" s="205"/>
      <c r="F245" s="205"/>
      <c r="G245" s="205"/>
      <c r="H245" s="206">
        <f t="shared" si="1"/>
        <v>0</v>
      </c>
    </row>
    <row r="246" ht="15.75" customHeight="1">
      <c r="C246" s="205"/>
      <c r="E246" s="205"/>
      <c r="F246" s="205"/>
      <c r="G246" s="205"/>
      <c r="H246" s="206">
        <f t="shared" si="1"/>
        <v>0</v>
      </c>
    </row>
    <row r="247" ht="15.75" customHeight="1">
      <c r="C247" s="205"/>
      <c r="E247" s="205"/>
      <c r="F247" s="205"/>
      <c r="G247" s="205"/>
      <c r="H247" s="206">
        <f t="shared" si="1"/>
        <v>0</v>
      </c>
    </row>
    <row r="248" ht="15.75" customHeight="1">
      <c r="C248" s="205"/>
      <c r="E248" s="205"/>
      <c r="F248" s="205"/>
      <c r="G248" s="205"/>
      <c r="H248" s="206">
        <f t="shared" si="1"/>
        <v>0</v>
      </c>
    </row>
    <row r="249" ht="15.75" customHeight="1">
      <c r="C249" s="205"/>
      <c r="E249" s="205"/>
      <c r="F249" s="205"/>
      <c r="G249" s="205"/>
      <c r="H249" s="206">
        <f t="shared" si="1"/>
        <v>0</v>
      </c>
    </row>
    <row r="250" ht="15.75" customHeight="1">
      <c r="C250" s="205"/>
      <c r="E250" s="205"/>
      <c r="F250" s="205"/>
      <c r="G250" s="205"/>
      <c r="H250" s="206">
        <f t="shared" si="1"/>
        <v>0</v>
      </c>
    </row>
    <row r="251" ht="15.75" customHeight="1">
      <c r="C251" s="205"/>
      <c r="E251" s="205"/>
      <c r="F251" s="205"/>
      <c r="G251" s="205"/>
      <c r="H251" s="206">
        <f t="shared" si="1"/>
        <v>0</v>
      </c>
    </row>
    <row r="252" ht="15.75" customHeight="1">
      <c r="C252" s="205"/>
      <c r="E252" s="205"/>
      <c r="F252" s="205"/>
      <c r="G252" s="205"/>
      <c r="H252" s="206">
        <f t="shared" si="1"/>
        <v>0</v>
      </c>
    </row>
    <row r="253" ht="15.75" customHeight="1">
      <c r="C253" s="205"/>
      <c r="E253" s="205"/>
      <c r="F253" s="205"/>
      <c r="G253" s="205"/>
      <c r="H253" s="206">
        <f t="shared" si="1"/>
        <v>0</v>
      </c>
    </row>
    <row r="254" ht="15.75" customHeight="1">
      <c r="C254" s="205"/>
      <c r="E254" s="205"/>
      <c r="F254" s="205"/>
      <c r="G254" s="205"/>
      <c r="H254" s="206">
        <f t="shared" si="1"/>
        <v>0</v>
      </c>
    </row>
    <row r="255" ht="15.75" customHeight="1">
      <c r="C255" s="205"/>
      <c r="E255" s="205"/>
      <c r="F255" s="205"/>
      <c r="G255" s="205"/>
      <c r="H255" s="206">
        <f t="shared" si="1"/>
        <v>0</v>
      </c>
    </row>
    <row r="256" ht="15.75" customHeight="1">
      <c r="C256" s="205"/>
      <c r="E256" s="205"/>
      <c r="F256" s="205"/>
      <c r="G256" s="205"/>
      <c r="H256" s="206">
        <f t="shared" si="1"/>
        <v>0</v>
      </c>
    </row>
    <row r="257" ht="15.75" customHeight="1">
      <c r="C257" s="205"/>
      <c r="E257" s="205"/>
      <c r="F257" s="205"/>
      <c r="G257" s="205"/>
      <c r="H257" s="206">
        <f t="shared" si="1"/>
        <v>0</v>
      </c>
    </row>
    <row r="258" ht="15.75" customHeight="1">
      <c r="C258" s="205"/>
      <c r="E258" s="205"/>
      <c r="F258" s="205"/>
      <c r="G258" s="205"/>
      <c r="H258" s="206">
        <f t="shared" si="1"/>
        <v>0</v>
      </c>
    </row>
    <row r="259" ht="15.75" customHeight="1">
      <c r="C259" s="205"/>
      <c r="E259" s="205"/>
      <c r="F259" s="205"/>
      <c r="G259" s="205"/>
      <c r="H259" s="206">
        <f t="shared" si="1"/>
        <v>0</v>
      </c>
    </row>
    <row r="260" ht="15.75" customHeight="1">
      <c r="C260" s="205"/>
      <c r="E260" s="205"/>
      <c r="F260" s="205"/>
      <c r="G260" s="205"/>
      <c r="H260" s="206">
        <f t="shared" si="1"/>
        <v>0</v>
      </c>
    </row>
    <row r="261" ht="15.75" customHeight="1">
      <c r="C261" s="205"/>
      <c r="E261" s="205"/>
      <c r="F261" s="205"/>
      <c r="G261" s="205"/>
      <c r="H261" s="206">
        <f t="shared" si="1"/>
        <v>0</v>
      </c>
    </row>
    <row r="262" ht="15.75" customHeight="1">
      <c r="C262" s="205"/>
      <c r="E262" s="205"/>
      <c r="F262" s="205"/>
      <c r="G262" s="205"/>
      <c r="H262" s="206">
        <f t="shared" si="1"/>
        <v>0</v>
      </c>
    </row>
    <row r="263" ht="15.75" customHeight="1">
      <c r="C263" s="205"/>
      <c r="E263" s="205"/>
      <c r="F263" s="205"/>
      <c r="G263" s="205"/>
      <c r="H263" s="206">
        <f t="shared" si="1"/>
        <v>0</v>
      </c>
    </row>
    <row r="264" ht="15.75" customHeight="1">
      <c r="C264" s="205"/>
      <c r="E264" s="205"/>
      <c r="F264" s="205"/>
      <c r="G264" s="205"/>
      <c r="H264" s="206">
        <f t="shared" si="1"/>
        <v>0</v>
      </c>
    </row>
    <row r="265" ht="15.75" customHeight="1">
      <c r="C265" s="205"/>
      <c r="E265" s="205"/>
      <c r="F265" s="205"/>
      <c r="G265" s="205"/>
      <c r="H265" s="206">
        <f t="shared" si="1"/>
        <v>0</v>
      </c>
    </row>
    <row r="266" ht="15.75" customHeight="1">
      <c r="C266" s="205"/>
      <c r="E266" s="205"/>
      <c r="F266" s="205"/>
      <c r="G266" s="205"/>
      <c r="H266" s="206">
        <f t="shared" si="1"/>
        <v>0</v>
      </c>
    </row>
    <row r="267" ht="15.75" customHeight="1">
      <c r="C267" s="205"/>
      <c r="E267" s="205"/>
      <c r="F267" s="205"/>
      <c r="G267" s="205"/>
      <c r="H267" s="206">
        <f t="shared" si="1"/>
        <v>0</v>
      </c>
    </row>
    <row r="268" ht="15.75" customHeight="1">
      <c r="C268" s="205"/>
      <c r="E268" s="205"/>
      <c r="F268" s="205"/>
      <c r="G268" s="205"/>
      <c r="H268" s="206">
        <f t="shared" si="1"/>
        <v>0</v>
      </c>
    </row>
    <row r="269" ht="15.75" customHeight="1">
      <c r="C269" s="205"/>
      <c r="E269" s="205"/>
      <c r="F269" s="205"/>
      <c r="G269" s="205"/>
      <c r="H269" s="206">
        <f t="shared" si="1"/>
        <v>0</v>
      </c>
    </row>
    <row r="270" ht="15.75" customHeight="1">
      <c r="C270" s="205"/>
      <c r="E270" s="205"/>
      <c r="F270" s="205"/>
      <c r="G270" s="205"/>
      <c r="H270" s="206">
        <f t="shared" si="1"/>
        <v>0</v>
      </c>
    </row>
    <row r="271" ht="15.75" customHeight="1">
      <c r="C271" s="205"/>
      <c r="E271" s="205"/>
      <c r="F271" s="205"/>
      <c r="G271" s="205"/>
      <c r="H271" s="206">
        <f t="shared" si="1"/>
        <v>0</v>
      </c>
    </row>
    <row r="272" ht="15.75" customHeight="1">
      <c r="C272" s="205"/>
      <c r="E272" s="205"/>
      <c r="F272" s="205"/>
      <c r="G272" s="205"/>
      <c r="H272" s="206">
        <f t="shared" si="1"/>
        <v>0</v>
      </c>
    </row>
    <row r="273" ht="15.75" customHeight="1">
      <c r="C273" s="205"/>
      <c r="E273" s="205"/>
      <c r="F273" s="205"/>
      <c r="G273" s="205"/>
      <c r="H273" s="206">
        <f t="shared" si="1"/>
        <v>0</v>
      </c>
    </row>
    <row r="274" ht="15.75" customHeight="1">
      <c r="C274" s="205"/>
      <c r="E274" s="205"/>
      <c r="F274" s="205"/>
      <c r="G274" s="205"/>
      <c r="H274" s="206">
        <f t="shared" si="1"/>
        <v>0</v>
      </c>
    </row>
    <row r="275" ht="15.75" customHeight="1">
      <c r="C275" s="205"/>
      <c r="E275" s="205"/>
      <c r="F275" s="205"/>
      <c r="G275" s="205"/>
      <c r="H275" s="206">
        <f t="shared" si="1"/>
        <v>0</v>
      </c>
    </row>
    <row r="276" ht="15.75" customHeight="1">
      <c r="C276" s="205"/>
      <c r="E276" s="205"/>
      <c r="F276" s="205"/>
      <c r="G276" s="205"/>
      <c r="H276" s="206">
        <f t="shared" si="1"/>
        <v>0</v>
      </c>
    </row>
    <row r="277" ht="15.75" customHeight="1">
      <c r="C277" s="205"/>
      <c r="E277" s="205"/>
      <c r="F277" s="205"/>
      <c r="G277" s="205"/>
      <c r="H277" s="206">
        <f t="shared" si="1"/>
        <v>0</v>
      </c>
    </row>
    <row r="278" ht="15.75" customHeight="1">
      <c r="C278" s="205"/>
      <c r="E278" s="205"/>
      <c r="F278" s="205"/>
      <c r="G278" s="205"/>
      <c r="H278" s="206">
        <f t="shared" si="1"/>
        <v>0</v>
      </c>
    </row>
    <row r="279" ht="15.75" customHeight="1">
      <c r="C279" s="205"/>
      <c r="E279" s="205"/>
      <c r="F279" s="205"/>
      <c r="G279" s="205"/>
      <c r="H279" s="206">
        <f t="shared" si="1"/>
        <v>0</v>
      </c>
    </row>
    <row r="280" ht="15.75" customHeight="1">
      <c r="C280" s="205"/>
      <c r="E280" s="205"/>
      <c r="F280" s="205"/>
      <c r="G280" s="205"/>
      <c r="H280" s="206">
        <f t="shared" si="1"/>
        <v>0</v>
      </c>
    </row>
    <row r="281" ht="15.75" customHeight="1">
      <c r="C281" s="205"/>
      <c r="E281" s="205"/>
      <c r="F281" s="205"/>
      <c r="G281" s="205"/>
      <c r="H281" s="206">
        <f t="shared" si="1"/>
        <v>0</v>
      </c>
    </row>
    <row r="282" ht="15.75" customHeight="1">
      <c r="C282" s="205"/>
      <c r="E282" s="205"/>
      <c r="F282" s="205"/>
      <c r="G282" s="205"/>
      <c r="H282" s="206">
        <f t="shared" si="1"/>
        <v>0</v>
      </c>
    </row>
    <row r="283" ht="15.75" customHeight="1">
      <c r="C283" s="205"/>
      <c r="E283" s="205"/>
      <c r="F283" s="205"/>
      <c r="G283" s="205"/>
      <c r="H283" s="206">
        <f t="shared" si="1"/>
        <v>0</v>
      </c>
    </row>
    <row r="284" ht="15.75" customHeight="1">
      <c r="C284" s="205"/>
      <c r="E284" s="205"/>
      <c r="F284" s="205"/>
      <c r="G284" s="205"/>
      <c r="H284" s="206">
        <f t="shared" si="1"/>
        <v>0</v>
      </c>
    </row>
    <row r="285" ht="15.75" customHeight="1">
      <c r="C285" s="205"/>
      <c r="E285" s="205"/>
      <c r="F285" s="205"/>
      <c r="G285" s="205"/>
      <c r="H285" s="206">
        <f t="shared" si="1"/>
        <v>0</v>
      </c>
    </row>
    <row r="286" ht="15.75" customHeight="1">
      <c r="C286" s="205"/>
      <c r="E286" s="205"/>
      <c r="F286" s="205"/>
      <c r="G286" s="205"/>
      <c r="H286" s="206">
        <f t="shared" si="1"/>
        <v>0</v>
      </c>
    </row>
    <row r="287" ht="15.75" customHeight="1">
      <c r="C287" s="205"/>
      <c r="E287" s="205"/>
      <c r="F287" s="205"/>
      <c r="G287" s="205"/>
      <c r="H287" s="206">
        <f t="shared" si="1"/>
        <v>0</v>
      </c>
    </row>
    <row r="288" ht="15.75" customHeight="1">
      <c r="C288" s="205"/>
      <c r="E288" s="205"/>
      <c r="F288" s="205"/>
      <c r="G288" s="205"/>
      <c r="H288" s="206">
        <f t="shared" si="1"/>
        <v>0</v>
      </c>
    </row>
    <row r="289" ht="15.75" customHeight="1">
      <c r="C289" s="205"/>
      <c r="E289" s="205"/>
      <c r="F289" s="205"/>
      <c r="G289" s="205"/>
      <c r="H289" s="206">
        <f t="shared" si="1"/>
        <v>0</v>
      </c>
    </row>
    <row r="290" ht="15.75" customHeight="1">
      <c r="C290" s="205"/>
      <c r="E290" s="205"/>
      <c r="F290" s="205"/>
      <c r="G290" s="205"/>
      <c r="H290" s="206">
        <f t="shared" si="1"/>
        <v>0</v>
      </c>
    </row>
    <row r="291" ht="15.75" customHeight="1">
      <c r="C291" s="205"/>
      <c r="E291" s="205"/>
      <c r="F291" s="205"/>
      <c r="G291" s="205"/>
      <c r="H291" s="206">
        <f t="shared" si="1"/>
        <v>0</v>
      </c>
    </row>
    <row r="292" ht="15.75" customHeight="1">
      <c r="C292" s="205"/>
      <c r="E292" s="205"/>
      <c r="F292" s="205"/>
      <c r="G292" s="205"/>
      <c r="H292" s="206">
        <f t="shared" si="1"/>
        <v>0</v>
      </c>
    </row>
    <row r="293" ht="15.75" customHeight="1">
      <c r="C293" s="205"/>
      <c r="E293" s="205"/>
      <c r="F293" s="205"/>
      <c r="G293" s="205"/>
      <c r="H293" s="206">
        <f t="shared" si="1"/>
        <v>0</v>
      </c>
    </row>
    <row r="294" ht="15.75" customHeight="1">
      <c r="C294" s="205"/>
      <c r="E294" s="205"/>
      <c r="F294" s="205"/>
      <c r="G294" s="205"/>
      <c r="H294" s="206">
        <f t="shared" si="1"/>
        <v>0</v>
      </c>
    </row>
    <row r="295" ht="15.75" customHeight="1">
      <c r="C295" s="205"/>
      <c r="E295" s="205"/>
      <c r="F295" s="205"/>
      <c r="G295" s="205"/>
      <c r="H295" s="206">
        <f t="shared" si="1"/>
        <v>0</v>
      </c>
    </row>
    <row r="296" ht="15.75" customHeight="1">
      <c r="C296" s="205"/>
      <c r="E296" s="205"/>
      <c r="F296" s="205"/>
      <c r="G296" s="205"/>
      <c r="H296" s="206">
        <f t="shared" si="1"/>
        <v>0</v>
      </c>
    </row>
    <row r="297" ht="15.75" customHeight="1">
      <c r="C297" s="205"/>
      <c r="E297" s="205"/>
      <c r="F297" s="205"/>
      <c r="G297" s="205"/>
      <c r="H297" s="206">
        <f t="shared" si="1"/>
        <v>0</v>
      </c>
    </row>
    <row r="298" ht="15.75" customHeight="1">
      <c r="C298" s="205"/>
      <c r="E298" s="205"/>
      <c r="F298" s="205"/>
      <c r="G298" s="205"/>
      <c r="H298" s="206">
        <f t="shared" si="1"/>
        <v>0</v>
      </c>
    </row>
    <row r="299" ht="15.75" customHeight="1">
      <c r="C299" s="205"/>
      <c r="E299" s="205"/>
      <c r="F299" s="205"/>
      <c r="G299" s="205"/>
      <c r="H299" s="206">
        <f t="shared" si="1"/>
        <v>0</v>
      </c>
    </row>
    <row r="300" ht="15.75" customHeight="1">
      <c r="C300" s="205"/>
      <c r="E300" s="205"/>
      <c r="F300" s="205"/>
      <c r="G300" s="205"/>
      <c r="H300" s="206">
        <f t="shared" si="1"/>
        <v>0</v>
      </c>
    </row>
    <row r="301" ht="15.75" customHeight="1">
      <c r="C301" s="205"/>
      <c r="E301" s="205"/>
      <c r="F301" s="205"/>
      <c r="G301" s="205"/>
      <c r="H301" s="206">
        <f t="shared" si="1"/>
        <v>0</v>
      </c>
    </row>
    <row r="302" ht="15.75" customHeight="1">
      <c r="C302" s="205"/>
      <c r="E302" s="205"/>
      <c r="F302" s="205"/>
      <c r="G302" s="205"/>
      <c r="H302" s="206">
        <f t="shared" si="1"/>
        <v>0</v>
      </c>
    </row>
    <row r="303" ht="15.75" customHeight="1">
      <c r="C303" s="205"/>
      <c r="E303" s="205"/>
      <c r="F303" s="205"/>
      <c r="G303" s="205"/>
      <c r="H303" s="206">
        <f t="shared" si="1"/>
        <v>0</v>
      </c>
    </row>
    <row r="304" ht="15.75" customHeight="1">
      <c r="C304" s="205"/>
      <c r="E304" s="205"/>
      <c r="F304" s="205"/>
      <c r="G304" s="205"/>
      <c r="H304" s="206">
        <f t="shared" si="1"/>
        <v>0</v>
      </c>
    </row>
    <row r="305" ht="15.75" customHeight="1">
      <c r="C305" s="205"/>
      <c r="E305" s="205"/>
      <c r="F305" s="205"/>
      <c r="G305" s="205"/>
      <c r="H305" s="206">
        <f t="shared" si="1"/>
        <v>0</v>
      </c>
    </row>
    <row r="306" ht="15.75" customHeight="1">
      <c r="C306" s="205"/>
      <c r="E306" s="205"/>
      <c r="F306" s="205"/>
      <c r="G306" s="205"/>
      <c r="H306" s="206">
        <f t="shared" si="1"/>
        <v>0</v>
      </c>
    </row>
    <row r="307" ht="15.75" customHeight="1">
      <c r="C307" s="205"/>
      <c r="E307" s="205"/>
      <c r="F307" s="205"/>
      <c r="G307" s="205"/>
      <c r="H307" s="206">
        <f t="shared" si="1"/>
        <v>0</v>
      </c>
    </row>
    <row r="308" ht="15.75" customHeight="1">
      <c r="C308" s="205"/>
      <c r="E308" s="205"/>
      <c r="F308" s="205"/>
      <c r="G308" s="205"/>
      <c r="H308" s="206">
        <f t="shared" si="1"/>
        <v>0</v>
      </c>
    </row>
    <row r="309" ht="15.75" customHeight="1">
      <c r="C309" s="205"/>
      <c r="E309" s="205"/>
      <c r="F309" s="205"/>
      <c r="G309" s="205"/>
      <c r="H309" s="206">
        <f t="shared" si="1"/>
        <v>0</v>
      </c>
    </row>
    <row r="310" ht="15.75" customHeight="1">
      <c r="C310" s="205"/>
      <c r="E310" s="205"/>
      <c r="F310" s="205"/>
      <c r="G310" s="205"/>
      <c r="H310" s="206">
        <f t="shared" si="1"/>
        <v>0</v>
      </c>
    </row>
    <row r="311" ht="15.75" customHeight="1">
      <c r="C311" s="205"/>
      <c r="E311" s="205"/>
      <c r="F311" s="205"/>
      <c r="G311" s="205"/>
      <c r="H311" s="206">
        <f t="shared" si="1"/>
        <v>0</v>
      </c>
    </row>
    <row r="312" ht="15.75" customHeight="1">
      <c r="C312" s="205"/>
      <c r="E312" s="205"/>
      <c r="F312" s="205"/>
      <c r="G312" s="205"/>
      <c r="H312" s="206">
        <f t="shared" si="1"/>
        <v>0</v>
      </c>
    </row>
    <row r="313" ht="15.75" customHeight="1">
      <c r="C313" s="205"/>
      <c r="E313" s="205"/>
      <c r="F313" s="205"/>
      <c r="G313" s="205"/>
      <c r="H313" s="206">
        <f t="shared" si="1"/>
        <v>0</v>
      </c>
    </row>
    <row r="314" ht="15.75" customHeight="1">
      <c r="C314" s="205"/>
      <c r="E314" s="205"/>
      <c r="F314" s="205"/>
      <c r="G314" s="205"/>
      <c r="H314" s="206">
        <f t="shared" si="1"/>
        <v>0</v>
      </c>
    </row>
    <row r="315" ht="15.75" customHeight="1">
      <c r="C315" s="205"/>
      <c r="E315" s="205"/>
      <c r="F315" s="205"/>
      <c r="G315" s="205"/>
      <c r="H315" s="206">
        <f t="shared" si="1"/>
        <v>0</v>
      </c>
    </row>
    <row r="316" ht="15.75" customHeight="1">
      <c r="C316" s="205"/>
      <c r="E316" s="205"/>
      <c r="F316" s="205"/>
      <c r="G316" s="205"/>
      <c r="H316" s="206">
        <f t="shared" si="1"/>
        <v>0</v>
      </c>
    </row>
    <row r="317" ht="15.75" customHeight="1">
      <c r="C317" s="205"/>
      <c r="E317" s="205"/>
      <c r="F317" s="205"/>
      <c r="G317" s="205"/>
      <c r="H317" s="206">
        <f t="shared" si="1"/>
        <v>0</v>
      </c>
    </row>
    <row r="318" ht="15.75" customHeight="1">
      <c r="C318" s="205"/>
      <c r="E318" s="205"/>
      <c r="F318" s="205"/>
      <c r="G318" s="205"/>
      <c r="H318" s="206">
        <f t="shared" si="1"/>
        <v>0</v>
      </c>
    </row>
    <row r="319" ht="15.75" customHeight="1">
      <c r="C319" s="205"/>
      <c r="E319" s="205"/>
      <c r="F319" s="205"/>
      <c r="G319" s="205"/>
      <c r="H319" s="206">
        <f t="shared" si="1"/>
        <v>0</v>
      </c>
    </row>
    <row r="320" ht="15.75" customHeight="1">
      <c r="C320" s="205"/>
      <c r="E320" s="205"/>
      <c r="F320" s="205"/>
      <c r="G320" s="205"/>
      <c r="H320" s="206">
        <f t="shared" si="1"/>
        <v>0</v>
      </c>
    </row>
    <row r="321" ht="15.75" customHeight="1">
      <c r="C321" s="205"/>
      <c r="E321" s="205"/>
      <c r="F321" s="205"/>
      <c r="G321" s="205"/>
      <c r="H321" s="206">
        <f t="shared" si="1"/>
        <v>0</v>
      </c>
    </row>
    <row r="322" ht="15.75" customHeight="1">
      <c r="C322" s="205"/>
      <c r="E322" s="205"/>
      <c r="F322" s="205"/>
      <c r="G322" s="205"/>
      <c r="H322" s="206">
        <f t="shared" si="1"/>
        <v>0</v>
      </c>
    </row>
    <row r="323" ht="15.75" customHeight="1">
      <c r="C323" s="205"/>
      <c r="E323" s="205"/>
      <c r="F323" s="205"/>
      <c r="G323" s="205"/>
      <c r="H323" s="206">
        <f t="shared" si="1"/>
        <v>0</v>
      </c>
    </row>
    <row r="324" ht="15.75" customHeight="1">
      <c r="C324" s="205"/>
      <c r="E324" s="205"/>
      <c r="F324" s="205"/>
      <c r="G324" s="205"/>
      <c r="H324" s="206">
        <f t="shared" si="1"/>
        <v>0</v>
      </c>
    </row>
    <row r="325" ht="15.75" customHeight="1">
      <c r="C325" s="205"/>
      <c r="E325" s="205"/>
      <c r="F325" s="205"/>
      <c r="G325" s="205"/>
      <c r="H325" s="206">
        <f t="shared" si="1"/>
        <v>0</v>
      </c>
    </row>
    <row r="326" ht="15.75" customHeight="1">
      <c r="C326" s="205"/>
      <c r="E326" s="205"/>
      <c r="F326" s="205"/>
      <c r="G326" s="205"/>
      <c r="H326" s="206">
        <f t="shared" si="1"/>
        <v>0</v>
      </c>
    </row>
    <row r="327" ht="15.75" customHeight="1">
      <c r="C327" s="205"/>
      <c r="E327" s="205"/>
      <c r="F327" s="205"/>
      <c r="G327" s="205"/>
      <c r="H327" s="206">
        <f t="shared" si="1"/>
        <v>0</v>
      </c>
    </row>
    <row r="328" ht="15.75" customHeight="1">
      <c r="C328" s="205"/>
      <c r="E328" s="205"/>
      <c r="F328" s="205"/>
      <c r="G328" s="205"/>
      <c r="H328" s="206">
        <f t="shared" si="1"/>
        <v>0</v>
      </c>
    </row>
    <row r="329" ht="15.75" customHeight="1">
      <c r="C329" s="205"/>
      <c r="E329" s="205"/>
      <c r="F329" s="205"/>
      <c r="G329" s="205"/>
      <c r="H329" s="206">
        <f t="shared" si="1"/>
        <v>0</v>
      </c>
    </row>
    <row r="330" ht="15.75" customHeight="1">
      <c r="C330" s="205"/>
      <c r="E330" s="205"/>
      <c r="F330" s="205"/>
      <c r="G330" s="205"/>
      <c r="H330" s="206">
        <f t="shared" si="1"/>
        <v>0</v>
      </c>
    </row>
    <row r="331" ht="15.75" customHeight="1">
      <c r="C331" s="205"/>
      <c r="E331" s="205"/>
      <c r="F331" s="205"/>
      <c r="G331" s="205"/>
      <c r="H331" s="206">
        <f t="shared" si="1"/>
        <v>0</v>
      </c>
    </row>
    <row r="332" ht="15.75" customHeight="1">
      <c r="C332" s="205"/>
      <c r="E332" s="205"/>
      <c r="F332" s="205"/>
      <c r="G332" s="205"/>
      <c r="H332" s="206">
        <f t="shared" si="1"/>
        <v>0</v>
      </c>
    </row>
    <row r="333" ht="15.75" customHeight="1">
      <c r="C333" s="205"/>
      <c r="E333" s="205"/>
      <c r="F333" s="205"/>
      <c r="G333" s="205"/>
      <c r="H333" s="206">
        <f t="shared" si="1"/>
        <v>0</v>
      </c>
    </row>
    <row r="334" ht="15.75" customHeight="1">
      <c r="C334" s="205"/>
      <c r="E334" s="205"/>
      <c r="F334" s="205"/>
      <c r="G334" s="205"/>
      <c r="H334" s="206">
        <f t="shared" si="1"/>
        <v>0</v>
      </c>
    </row>
    <row r="335" ht="15.75" customHeight="1">
      <c r="C335" s="205"/>
      <c r="E335" s="205"/>
      <c r="F335" s="205"/>
      <c r="G335" s="205"/>
      <c r="H335" s="206">
        <f t="shared" si="1"/>
        <v>0</v>
      </c>
    </row>
    <row r="336" ht="15.75" customHeight="1">
      <c r="C336" s="205"/>
      <c r="E336" s="205"/>
      <c r="F336" s="205"/>
      <c r="G336" s="205"/>
      <c r="H336" s="206">
        <f t="shared" si="1"/>
        <v>0</v>
      </c>
    </row>
    <row r="337" ht="15.75" customHeight="1">
      <c r="C337" s="205"/>
      <c r="E337" s="205"/>
      <c r="F337" s="205"/>
      <c r="G337" s="205"/>
      <c r="H337" s="206">
        <f t="shared" si="1"/>
        <v>0</v>
      </c>
    </row>
    <row r="338" ht="15.75" customHeight="1">
      <c r="C338" s="205"/>
      <c r="E338" s="205"/>
      <c r="F338" s="205"/>
      <c r="G338" s="205"/>
      <c r="H338" s="206">
        <f t="shared" si="1"/>
        <v>0</v>
      </c>
    </row>
    <row r="339" ht="15.75" customHeight="1">
      <c r="C339" s="205"/>
      <c r="E339" s="205"/>
      <c r="F339" s="205"/>
      <c r="G339" s="205"/>
      <c r="H339" s="206">
        <f t="shared" si="1"/>
        <v>0</v>
      </c>
    </row>
    <row r="340" ht="15.75" customHeight="1">
      <c r="C340" s="205"/>
      <c r="E340" s="205"/>
      <c r="F340" s="205"/>
      <c r="G340" s="205"/>
      <c r="H340" s="206">
        <f t="shared" si="1"/>
        <v>0</v>
      </c>
    </row>
    <row r="341" ht="15.75" customHeight="1">
      <c r="C341" s="205"/>
      <c r="E341" s="205"/>
      <c r="F341" s="205"/>
      <c r="G341" s="205"/>
      <c r="H341" s="206">
        <f t="shared" si="1"/>
        <v>0</v>
      </c>
    </row>
    <row r="342" ht="15.75" customHeight="1">
      <c r="C342" s="205"/>
      <c r="E342" s="205"/>
      <c r="F342" s="205"/>
      <c r="G342" s="205"/>
      <c r="H342" s="206">
        <f t="shared" si="1"/>
        <v>0</v>
      </c>
    </row>
    <row r="343" ht="15.75" customHeight="1">
      <c r="C343" s="205"/>
      <c r="E343" s="205"/>
      <c r="F343" s="205"/>
      <c r="G343" s="205"/>
      <c r="H343" s="206">
        <f t="shared" si="1"/>
        <v>0</v>
      </c>
    </row>
    <row r="344" ht="15.75" customHeight="1">
      <c r="C344" s="205"/>
      <c r="E344" s="205"/>
      <c r="F344" s="205"/>
      <c r="G344" s="205"/>
      <c r="H344" s="206">
        <f t="shared" si="1"/>
        <v>0</v>
      </c>
    </row>
    <row r="345" ht="15.75" customHeight="1">
      <c r="C345" s="205"/>
      <c r="E345" s="205"/>
      <c r="F345" s="205"/>
      <c r="G345" s="205"/>
      <c r="H345" s="206">
        <f t="shared" si="1"/>
        <v>0</v>
      </c>
    </row>
    <row r="346" ht="15.75" customHeight="1">
      <c r="C346" s="205"/>
      <c r="E346" s="205"/>
      <c r="F346" s="205"/>
      <c r="G346" s="205"/>
      <c r="H346" s="206">
        <f t="shared" si="1"/>
        <v>0</v>
      </c>
    </row>
    <row r="347" ht="15.75" customHeight="1">
      <c r="C347" s="205"/>
      <c r="E347" s="205"/>
      <c r="F347" s="205"/>
      <c r="G347" s="205"/>
      <c r="H347" s="206">
        <f t="shared" si="1"/>
        <v>0</v>
      </c>
    </row>
    <row r="348" ht="15.75" customHeight="1">
      <c r="C348" s="205"/>
      <c r="E348" s="205"/>
      <c r="F348" s="205"/>
      <c r="G348" s="205"/>
      <c r="H348" s="206">
        <f t="shared" si="1"/>
        <v>0</v>
      </c>
    </row>
    <row r="349" ht="15.75" customHeight="1">
      <c r="C349" s="205"/>
      <c r="E349" s="205"/>
      <c r="F349" s="205"/>
      <c r="G349" s="205"/>
      <c r="H349" s="206">
        <f t="shared" si="1"/>
        <v>0</v>
      </c>
    </row>
    <row r="350" ht="15.75" customHeight="1">
      <c r="C350" s="205"/>
      <c r="E350" s="205"/>
      <c r="F350" s="205"/>
      <c r="G350" s="205"/>
      <c r="H350" s="206">
        <f t="shared" si="1"/>
        <v>0</v>
      </c>
    </row>
    <row r="351" ht="15.75" customHeight="1">
      <c r="C351" s="205"/>
      <c r="E351" s="205"/>
      <c r="F351" s="205"/>
      <c r="G351" s="205"/>
      <c r="H351" s="206">
        <f t="shared" si="1"/>
        <v>0</v>
      </c>
    </row>
    <row r="352" ht="15.75" customHeight="1">
      <c r="C352" s="205"/>
      <c r="E352" s="205"/>
      <c r="F352" s="205"/>
      <c r="G352" s="205"/>
      <c r="H352" s="206">
        <f t="shared" si="1"/>
        <v>0</v>
      </c>
    </row>
    <row r="353" ht="15.75" customHeight="1">
      <c r="C353" s="205"/>
      <c r="E353" s="205"/>
      <c r="F353" s="205"/>
      <c r="G353" s="205"/>
      <c r="H353" s="206">
        <f t="shared" si="1"/>
        <v>0</v>
      </c>
    </row>
    <row r="354" ht="15.75" customHeight="1">
      <c r="C354" s="205"/>
      <c r="E354" s="205"/>
      <c r="F354" s="205"/>
      <c r="G354" s="205"/>
      <c r="H354" s="206">
        <f t="shared" si="1"/>
        <v>0</v>
      </c>
    </row>
    <row r="355" ht="15.75" customHeight="1">
      <c r="C355" s="205"/>
      <c r="E355" s="205"/>
      <c r="F355" s="205"/>
      <c r="G355" s="205"/>
      <c r="H355" s="206">
        <f t="shared" si="1"/>
        <v>0</v>
      </c>
    </row>
    <row r="356" ht="15.75" customHeight="1">
      <c r="C356" s="205"/>
      <c r="E356" s="205"/>
      <c r="F356" s="205"/>
      <c r="G356" s="205"/>
      <c r="H356" s="206">
        <f t="shared" si="1"/>
        <v>0</v>
      </c>
    </row>
    <row r="357" ht="15.75" customHeight="1">
      <c r="C357" s="205"/>
      <c r="E357" s="205"/>
      <c r="F357" s="205"/>
      <c r="G357" s="205"/>
      <c r="H357" s="206">
        <f t="shared" si="1"/>
        <v>0</v>
      </c>
    </row>
    <row r="358" ht="15.75" customHeight="1">
      <c r="C358" s="205"/>
      <c r="E358" s="205"/>
      <c r="F358" s="205"/>
      <c r="G358" s="205"/>
      <c r="H358" s="206">
        <f t="shared" si="1"/>
        <v>0</v>
      </c>
    </row>
    <row r="359" ht="15.75" customHeight="1">
      <c r="C359" s="205"/>
      <c r="E359" s="205"/>
      <c r="F359" s="205"/>
      <c r="G359" s="205"/>
      <c r="H359" s="206">
        <f t="shared" si="1"/>
        <v>0</v>
      </c>
    </row>
    <row r="360" ht="15.75" customHeight="1">
      <c r="C360" s="205"/>
      <c r="E360" s="205"/>
      <c r="F360" s="205"/>
      <c r="G360" s="205"/>
      <c r="H360" s="206">
        <f t="shared" si="1"/>
        <v>0</v>
      </c>
    </row>
    <row r="361" ht="15.75" customHeight="1">
      <c r="C361" s="205"/>
      <c r="E361" s="205"/>
      <c r="F361" s="205"/>
      <c r="G361" s="205"/>
      <c r="H361" s="206">
        <f t="shared" si="1"/>
        <v>0</v>
      </c>
    </row>
    <row r="362" ht="15.75" customHeight="1">
      <c r="C362" s="205"/>
      <c r="E362" s="205"/>
      <c r="F362" s="205"/>
      <c r="G362" s="205"/>
      <c r="H362" s="206">
        <f t="shared" si="1"/>
        <v>0</v>
      </c>
    </row>
    <row r="363" ht="15.75" customHeight="1">
      <c r="C363" s="205"/>
      <c r="E363" s="205"/>
      <c r="F363" s="205"/>
      <c r="G363" s="205"/>
      <c r="H363" s="206">
        <f t="shared" si="1"/>
        <v>0</v>
      </c>
    </row>
    <row r="364" ht="15.75" customHeight="1">
      <c r="C364" s="205"/>
      <c r="E364" s="205"/>
      <c r="F364" s="205"/>
      <c r="G364" s="205"/>
      <c r="H364" s="206">
        <f t="shared" si="1"/>
        <v>0</v>
      </c>
    </row>
    <row r="365" ht="15.75" customHeight="1">
      <c r="C365" s="205"/>
      <c r="E365" s="205"/>
      <c r="F365" s="205"/>
      <c r="G365" s="205"/>
      <c r="H365" s="206">
        <f t="shared" si="1"/>
        <v>0</v>
      </c>
    </row>
    <row r="366" ht="15.75" customHeight="1">
      <c r="C366" s="205"/>
      <c r="E366" s="205"/>
      <c r="F366" s="205"/>
      <c r="G366" s="205"/>
      <c r="H366" s="206">
        <f t="shared" si="1"/>
        <v>0</v>
      </c>
    </row>
    <row r="367" ht="15.75" customHeight="1">
      <c r="C367" s="205"/>
      <c r="E367" s="205"/>
      <c r="F367" s="205"/>
      <c r="G367" s="205"/>
      <c r="H367" s="206">
        <f t="shared" si="1"/>
        <v>0</v>
      </c>
    </row>
    <row r="368" ht="15.75" customHeight="1">
      <c r="C368" s="205"/>
      <c r="E368" s="205"/>
      <c r="F368" s="205"/>
      <c r="G368" s="205"/>
      <c r="H368" s="206">
        <f t="shared" si="1"/>
        <v>0</v>
      </c>
    </row>
    <row r="369" ht="15.75" customHeight="1">
      <c r="C369" s="205"/>
      <c r="E369" s="205"/>
      <c r="F369" s="205"/>
      <c r="G369" s="205"/>
      <c r="H369" s="206">
        <f t="shared" si="1"/>
        <v>0</v>
      </c>
    </row>
    <row r="370" ht="15.75" customHeight="1">
      <c r="C370" s="205"/>
      <c r="E370" s="205"/>
      <c r="F370" s="205"/>
      <c r="G370" s="205"/>
      <c r="H370" s="206">
        <f t="shared" si="1"/>
        <v>0</v>
      </c>
    </row>
    <row r="371" ht="15.75" customHeight="1">
      <c r="C371" s="205"/>
      <c r="E371" s="205"/>
      <c r="F371" s="205"/>
      <c r="G371" s="205"/>
      <c r="H371" s="206">
        <f t="shared" si="1"/>
        <v>0</v>
      </c>
    </row>
    <row r="372" ht="15.75" customHeight="1">
      <c r="C372" s="205"/>
      <c r="E372" s="205"/>
      <c r="F372" s="205"/>
      <c r="G372" s="205"/>
      <c r="H372" s="206">
        <f t="shared" si="1"/>
        <v>0</v>
      </c>
    </row>
    <row r="373" ht="15.75" customHeight="1">
      <c r="C373" s="205"/>
      <c r="E373" s="205"/>
      <c r="F373" s="205"/>
      <c r="G373" s="205"/>
      <c r="H373" s="206">
        <f t="shared" si="1"/>
        <v>0</v>
      </c>
    </row>
    <row r="374" ht="15.75" customHeight="1">
      <c r="C374" s="205"/>
      <c r="E374" s="205"/>
      <c r="F374" s="205"/>
      <c r="G374" s="205"/>
      <c r="H374" s="206">
        <f t="shared" si="1"/>
        <v>0</v>
      </c>
    </row>
    <row r="375" ht="15.75" customHeight="1">
      <c r="C375" s="205"/>
      <c r="E375" s="205"/>
      <c r="F375" s="205"/>
      <c r="G375" s="205"/>
      <c r="H375" s="206">
        <f t="shared" si="1"/>
        <v>0</v>
      </c>
    </row>
    <row r="376" ht="15.75" customHeight="1">
      <c r="C376" s="205"/>
      <c r="E376" s="205"/>
      <c r="F376" s="205"/>
      <c r="G376" s="205"/>
      <c r="H376" s="206">
        <f t="shared" si="1"/>
        <v>0</v>
      </c>
    </row>
    <row r="377" ht="15.75" customHeight="1">
      <c r="C377" s="205"/>
      <c r="E377" s="205"/>
      <c r="F377" s="205"/>
      <c r="G377" s="205"/>
      <c r="H377" s="206">
        <f t="shared" si="1"/>
        <v>0</v>
      </c>
    </row>
    <row r="378" ht="15.75" customHeight="1">
      <c r="C378" s="205"/>
      <c r="E378" s="205"/>
      <c r="F378" s="205"/>
      <c r="G378" s="205"/>
      <c r="H378" s="206">
        <f t="shared" si="1"/>
        <v>0</v>
      </c>
    </row>
    <row r="379" ht="15.75" customHeight="1">
      <c r="C379" s="205"/>
      <c r="E379" s="205"/>
      <c r="F379" s="205"/>
      <c r="G379" s="205"/>
      <c r="H379" s="206">
        <f t="shared" si="1"/>
        <v>0</v>
      </c>
    </row>
    <row r="380" ht="15.75" customHeight="1">
      <c r="C380" s="205"/>
      <c r="E380" s="205"/>
      <c r="F380" s="205"/>
      <c r="G380" s="205"/>
      <c r="H380" s="206">
        <f t="shared" si="1"/>
        <v>0</v>
      </c>
    </row>
    <row r="381" ht="15.75" customHeight="1">
      <c r="C381" s="205"/>
      <c r="E381" s="205"/>
      <c r="F381" s="205"/>
      <c r="G381" s="205"/>
      <c r="H381" s="206">
        <f t="shared" si="1"/>
        <v>0</v>
      </c>
    </row>
    <row r="382" ht="15.75" customHeight="1">
      <c r="C382" s="205"/>
      <c r="E382" s="205"/>
      <c r="F382" s="205"/>
      <c r="G382" s="205"/>
      <c r="H382" s="206">
        <f t="shared" si="1"/>
        <v>0</v>
      </c>
    </row>
    <row r="383" ht="15.75" customHeight="1">
      <c r="C383" s="205"/>
      <c r="E383" s="205"/>
      <c r="F383" s="205"/>
      <c r="G383" s="205"/>
      <c r="H383" s="206">
        <f t="shared" si="1"/>
        <v>0</v>
      </c>
    </row>
    <row r="384" ht="15.75" customHeight="1">
      <c r="C384" s="205"/>
      <c r="E384" s="205"/>
      <c r="F384" s="205"/>
      <c r="G384" s="205"/>
      <c r="H384" s="206">
        <f t="shared" si="1"/>
        <v>0</v>
      </c>
    </row>
    <row r="385" ht="15.75" customHeight="1">
      <c r="C385" s="205"/>
      <c r="E385" s="205"/>
      <c r="F385" s="205"/>
      <c r="G385" s="205"/>
      <c r="H385" s="206">
        <f t="shared" si="1"/>
        <v>0</v>
      </c>
    </row>
    <row r="386" ht="15.75" customHeight="1">
      <c r="C386" s="205"/>
      <c r="E386" s="205"/>
      <c r="F386" s="205"/>
      <c r="G386" s="205"/>
      <c r="H386" s="206">
        <f t="shared" si="1"/>
        <v>0</v>
      </c>
    </row>
    <row r="387" ht="15.75" customHeight="1">
      <c r="C387" s="205"/>
      <c r="E387" s="205"/>
      <c r="F387" s="205"/>
      <c r="G387" s="205"/>
      <c r="H387" s="206">
        <f t="shared" si="1"/>
        <v>0</v>
      </c>
    </row>
    <row r="388" ht="15.75" customHeight="1">
      <c r="C388" s="205"/>
      <c r="E388" s="205"/>
      <c r="F388" s="205"/>
      <c r="G388" s="205"/>
      <c r="H388" s="206">
        <f t="shared" si="1"/>
        <v>0</v>
      </c>
    </row>
    <row r="389" ht="15.75" customHeight="1">
      <c r="C389" s="205"/>
      <c r="E389" s="205"/>
      <c r="F389" s="205"/>
      <c r="G389" s="205"/>
      <c r="H389" s="206">
        <f t="shared" si="1"/>
        <v>0</v>
      </c>
    </row>
    <row r="390" ht="15.75" customHeight="1">
      <c r="C390" s="205"/>
      <c r="E390" s="205"/>
      <c r="F390" s="205"/>
      <c r="G390" s="205"/>
      <c r="H390" s="206">
        <f t="shared" si="1"/>
        <v>0</v>
      </c>
    </row>
    <row r="391" ht="15.75" customHeight="1">
      <c r="C391" s="205"/>
      <c r="E391" s="205"/>
      <c r="F391" s="205"/>
      <c r="G391" s="205"/>
      <c r="H391" s="206">
        <f t="shared" si="1"/>
        <v>0</v>
      </c>
    </row>
    <row r="392" ht="15.75" customHeight="1">
      <c r="C392" s="205"/>
      <c r="E392" s="205"/>
      <c r="F392" s="205"/>
      <c r="G392" s="205"/>
      <c r="H392" s="206">
        <f t="shared" si="1"/>
        <v>0</v>
      </c>
    </row>
    <row r="393" ht="15.75" customHeight="1">
      <c r="C393" s="205"/>
      <c r="E393" s="205"/>
      <c r="F393" s="205"/>
      <c r="G393" s="205"/>
      <c r="H393" s="206">
        <f t="shared" si="1"/>
        <v>0</v>
      </c>
    </row>
    <row r="394" ht="15.75" customHeight="1">
      <c r="C394" s="205"/>
      <c r="E394" s="205"/>
      <c r="F394" s="205"/>
      <c r="G394" s="205"/>
      <c r="H394" s="206">
        <f t="shared" si="1"/>
        <v>0</v>
      </c>
    </row>
    <row r="395" ht="15.75" customHeight="1">
      <c r="C395" s="205"/>
      <c r="E395" s="205"/>
      <c r="F395" s="205"/>
      <c r="G395" s="205"/>
      <c r="H395" s="206">
        <f t="shared" si="1"/>
        <v>0</v>
      </c>
    </row>
    <row r="396" ht="15.75" customHeight="1">
      <c r="C396" s="205"/>
      <c r="E396" s="205"/>
      <c r="F396" s="205"/>
      <c r="G396" s="205"/>
      <c r="H396" s="206">
        <f t="shared" si="1"/>
        <v>0</v>
      </c>
    </row>
    <row r="397" ht="15.75" customHeight="1">
      <c r="C397" s="205"/>
      <c r="E397" s="205"/>
      <c r="F397" s="205"/>
      <c r="G397" s="205"/>
      <c r="H397" s="206">
        <f t="shared" si="1"/>
        <v>0</v>
      </c>
    </row>
    <row r="398" ht="15.75" customHeight="1">
      <c r="C398" s="205"/>
      <c r="E398" s="205"/>
      <c r="F398" s="205"/>
      <c r="G398" s="205"/>
      <c r="H398" s="206">
        <f t="shared" si="1"/>
        <v>0</v>
      </c>
    </row>
    <row r="399" ht="15.75" customHeight="1">
      <c r="C399" s="205"/>
      <c r="E399" s="205"/>
      <c r="F399" s="205"/>
      <c r="G399" s="205"/>
      <c r="H399" s="206">
        <f t="shared" si="1"/>
        <v>0</v>
      </c>
    </row>
    <row r="400" ht="15.75" customHeight="1">
      <c r="C400" s="205"/>
      <c r="E400" s="205"/>
      <c r="F400" s="205"/>
      <c r="G400" s="205"/>
      <c r="H400" s="206">
        <f t="shared" si="1"/>
        <v>0</v>
      </c>
    </row>
    <row r="401" ht="15.75" customHeight="1">
      <c r="C401" s="205"/>
      <c r="E401" s="205"/>
      <c r="F401" s="205"/>
      <c r="G401" s="205"/>
      <c r="H401" s="206">
        <f t="shared" si="1"/>
        <v>0</v>
      </c>
    </row>
    <row r="402" ht="15.75" customHeight="1">
      <c r="C402" s="205"/>
      <c r="E402" s="205"/>
      <c r="F402" s="205"/>
      <c r="G402" s="205"/>
      <c r="H402" s="206">
        <f t="shared" si="1"/>
        <v>0</v>
      </c>
    </row>
    <row r="403" ht="15.75" customHeight="1">
      <c r="C403" s="205"/>
      <c r="E403" s="205"/>
      <c r="F403" s="205"/>
      <c r="G403" s="205"/>
      <c r="H403" s="206">
        <f t="shared" si="1"/>
        <v>0</v>
      </c>
    </row>
    <row r="404" ht="15.75" customHeight="1">
      <c r="C404" s="205"/>
      <c r="E404" s="205"/>
      <c r="F404" s="205"/>
      <c r="G404" s="205"/>
      <c r="H404" s="206">
        <f t="shared" si="1"/>
        <v>0</v>
      </c>
    </row>
    <row r="405" ht="15.75" customHeight="1">
      <c r="C405" s="205"/>
      <c r="E405" s="205"/>
      <c r="F405" s="205"/>
      <c r="G405" s="205"/>
      <c r="H405" s="206">
        <f t="shared" si="1"/>
        <v>0</v>
      </c>
    </row>
    <row r="406" ht="15.75" customHeight="1">
      <c r="C406" s="205"/>
      <c r="E406" s="205"/>
      <c r="F406" s="205"/>
      <c r="G406" s="205"/>
      <c r="H406" s="206">
        <f t="shared" si="1"/>
        <v>0</v>
      </c>
    </row>
    <row r="407" ht="15.75" customHeight="1">
      <c r="C407" s="205"/>
      <c r="E407" s="205"/>
      <c r="F407" s="205"/>
      <c r="G407" s="205"/>
      <c r="H407" s="206">
        <f t="shared" si="1"/>
        <v>0</v>
      </c>
    </row>
    <row r="408" ht="15.75" customHeight="1">
      <c r="C408" s="205"/>
      <c r="E408" s="205"/>
      <c r="F408" s="205"/>
      <c r="G408" s="205"/>
      <c r="H408" s="206">
        <f t="shared" si="1"/>
        <v>0</v>
      </c>
    </row>
    <row r="409" ht="15.75" customHeight="1">
      <c r="C409" s="205"/>
      <c r="E409" s="205"/>
      <c r="F409" s="205"/>
      <c r="G409" s="205"/>
      <c r="H409" s="206">
        <f t="shared" si="1"/>
        <v>0</v>
      </c>
    </row>
    <row r="410" ht="15.75" customHeight="1">
      <c r="C410" s="205"/>
      <c r="E410" s="205"/>
      <c r="F410" s="205"/>
      <c r="G410" s="205"/>
      <c r="H410" s="206">
        <f t="shared" si="1"/>
        <v>0</v>
      </c>
    </row>
    <row r="411" ht="15.75" customHeight="1">
      <c r="C411" s="205"/>
      <c r="E411" s="205"/>
      <c r="F411" s="205"/>
      <c r="G411" s="205"/>
      <c r="H411" s="206">
        <f t="shared" si="1"/>
        <v>0</v>
      </c>
    </row>
    <row r="412" ht="15.75" customHeight="1">
      <c r="C412" s="205"/>
      <c r="E412" s="205"/>
      <c r="F412" s="205"/>
      <c r="G412" s="205"/>
      <c r="H412" s="206">
        <f t="shared" si="1"/>
        <v>0</v>
      </c>
    </row>
    <row r="413" ht="15.75" customHeight="1">
      <c r="C413" s="205"/>
      <c r="E413" s="205"/>
      <c r="F413" s="205"/>
      <c r="G413" s="205"/>
      <c r="H413" s="206">
        <f t="shared" si="1"/>
        <v>0</v>
      </c>
    </row>
    <row r="414" ht="15.75" customHeight="1">
      <c r="C414" s="205"/>
      <c r="E414" s="205"/>
      <c r="F414" s="205"/>
      <c r="G414" s="205"/>
      <c r="H414" s="206">
        <f t="shared" si="1"/>
        <v>0</v>
      </c>
    </row>
    <row r="415" ht="15.75" customHeight="1">
      <c r="C415" s="205"/>
      <c r="E415" s="205"/>
      <c r="F415" s="205"/>
      <c r="G415" s="205"/>
      <c r="H415" s="206">
        <f t="shared" si="1"/>
        <v>0</v>
      </c>
    </row>
    <row r="416" ht="15.75" customHeight="1">
      <c r="C416" s="205"/>
      <c r="E416" s="205"/>
      <c r="F416" s="205"/>
      <c r="G416" s="205"/>
      <c r="H416" s="206">
        <f t="shared" si="1"/>
        <v>0</v>
      </c>
    </row>
    <row r="417" ht="15.75" customHeight="1">
      <c r="C417" s="205"/>
      <c r="E417" s="205"/>
      <c r="F417" s="205"/>
      <c r="G417" s="205"/>
      <c r="H417" s="206">
        <f t="shared" si="1"/>
        <v>0</v>
      </c>
    </row>
    <row r="418" ht="15.75" customHeight="1">
      <c r="C418" s="205"/>
      <c r="E418" s="205"/>
      <c r="F418" s="205"/>
      <c r="G418" s="205"/>
      <c r="H418" s="206">
        <f t="shared" si="1"/>
        <v>0</v>
      </c>
    </row>
    <row r="419" ht="15.75" customHeight="1">
      <c r="C419" s="205"/>
      <c r="E419" s="205"/>
      <c r="F419" s="205"/>
      <c r="G419" s="205"/>
      <c r="H419" s="206">
        <f t="shared" si="1"/>
        <v>0</v>
      </c>
    </row>
    <row r="420" ht="15.75" customHeight="1">
      <c r="C420" s="205"/>
      <c r="E420" s="205"/>
      <c r="F420" s="205"/>
      <c r="G420" s="205"/>
      <c r="H420" s="206">
        <f t="shared" si="1"/>
        <v>0</v>
      </c>
    </row>
    <row r="421" ht="15.75" customHeight="1">
      <c r="C421" s="205"/>
      <c r="E421" s="205"/>
      <c r="F421" s="205"/>
      <c r="G421" s="205"/>
      <c r="H421" s="206">
        <f t="shared" si="1"/>
        <v>0</v>
      </c>
    </row>
    <row r="422" ht="15.75" customHeight="1">
      <c r="C422" s="205"/>
      <c r="E422" s="205"/>
      <c r="F422" s="205"/>
      <c r="G422" s="205"/>
      <c r="H422" s="206">
        <f t="shared" si="1"/>
        <v>0</v>
      </c>
    </row>
    <row r="423" ht="15.75" customHeight="1">
      <c r="C423" s="205"/>
      <c r="E423" s="205"/>
      <c r="F423" s="205"/>
      <c r="G423" s="205"/>
      <c r="H423" s="206">
        <f t="shared" si="1"/>
        <v>0</v>
      </c>
    </row>
    <row r="424" ht="15.75" customHeight="1">
      <c r="C424" s="205"/>
      <c r="E424" s="205"/>
      <c r="F424" s="205"/>
      <c r="G424" s="205"/>
      <c r="H424" s="206">
        <f t="shared" si="1"/>
        <v>0</v>
      </c>
    </row>
    <row r="425" ht="15.75" customHeight="1">
      <c r="C425" s="205"/>
      <c r="E425" s="205"/>
      <c r="F425" s="205"/>
      <c r="G425" s="205"/>
      <c r="H425" s="206">
        <f t="shared" si="1"/>
        <v>0</v>
      </c>
    </row>
    <row r="426" ht="15.75" customHeight="1">
      <c r="C426" s="205"/>
      <c r="E426" s="205"/>
      <c r="F426" s="205"/>
      <c r="G426" s="205"/>
      <c r="H426" s="206">
        <f t="shared" si="1"/>
        <v>0</v>
      </c>
    </row>
    <row r="427" ht="15.75" customHeight="1">
      <c r="C427" s="205"/>
      <c r="E427" s="205"/>
      <c r="F427" s="205"/>
      <c r="G427" s="205"/>
      <c r="H427" s="206">
        <f t="shared" si="1"/>
        <v>0</v>
      </c>
    </row>
    <row r="428" ht="15.75" customHeight="1">
      <c r="C428" s="205"/>
      <c r="E428" s="205"/>
      <c r="F428" s="205"/>
      <c r="G428" s="205"/>
      <c r="H428" s="206">
        <f t="shared" si="1"/>
        <v>0</v>
      </c>
    </row>
    <row r="429" ht="15.75" customHeight="1">
      <c r="C429" s="205"/>
      <c r="E429" s="205"/>
      <c r="F429" s="205"/>
      <c r="G429" s="205"/>
      <c r="H429" s="206">
        <f t="shared" si="1"/>
        <v>0</v>
      </c>
    </row>
    <row r="430" ht="15.75" customHeight="1">
      <c r="C430" s="205"/>
      <c r="E430" s="205"/>
      <c r="F430" s="205"/>
      <c r="G430" s="205"/>
      <c r="H430" s="206">
        <f t="shared" si="1"/>
        <v>0</v>
      </c>
    </row>
    <row r="431" ht="15.75" customHeight="1">
      <c r="C431" s="205"/>
      <c r="E431" s="205"/>
      <c r="F431" s="205"/>
      <c r="G431" s="205"/>
      <c r="H431" s="206">
        <f t="shared" si="1"/>
        <v>0</v>
      </c>
    </row>
    <row r="432" ht="15.75" customHeight="1">
      <c r="C432" s="205"/>
      <c r="E432" s="205"/>
      <c r="F432" s="205"/>
      <c r="G432" s="205"/>
      <c r="H432" s="206">
        <f t="shared" si="1"/>
        <v>0</v>
      </c>
    </row>
    <row r="433" ht="15.75" customHeight="1">
      <c r="C433" s="205"/>
      <c r="E433" s="205"/>
      <c r="F433" s="205"/>
      <c r="G433" s="205"/>
      <c r="H433" s="206">
        <f t="shared" si="1"/>
        <v>0</v>
      </c>
    </row>
    <row r="434" ht="15.75" customHeight="1">
      <c r="C434" s="205"/>
      <c r="E434" s="205"/>
      <c r="F434" s="205"/>
      <c r="G434" s="205"/>
      <c r="H434" s="206">
        <f t="shared" si="1"/>
        <v>0</v>
      </c>
    </row>
    <row r="435" ht="15.75" customHeight="1">
      <c r="C435" s="205"/>
      <c r="E435" s="205"/>
      <c r="F435" s="205"/>
      <c r="G435" s="205"/>
      <c r="H435" s="206">
        <f t="shared" si="1"/>
        <v>0</v>
      </c>
    </row>
    <row r="436" ht="15.75" customHeight="1">
      <c r="C436" s="205"/>
      <c r="E436" s="205"/>
      <c r="F436" s="205"/>
      <c r="G436" s="205"/>
      <c r="H436" s="206">
        <f t="shared" si="1"/>
        <v>0</v>
      </c>
    </row>
    <row r="437" ht="15.75" customHeight="1">
      <c r="C437" s="205"/>
      <c r="E437" s="205"/>
      <c r="F437" s="205"/>
      <c r="G437" s="205"/>
      <c r="H437" s="206">
        <f t="shared" si="1"/>
        <v>0</v>
      </c>
    </row>
    <row r="438" ht="15.75" customHeight="1">
      <c r="C438" s="205"/>
      <c r="E438" s="205"/>
      <c r="F438" s="205"/>
      <c r="G438" s="205"/>
      <c r="H438" s="206">
        <f t="shared" si="1"/>
        <v>0</v>
      </c>
    </row>
    <row r="439" ht="15.75" customHeight="1">
      <c r="C439" s="205"/>
      <c r="E439" s="205"/>
      <c r="F439" s="205"/>
      <c r="G439" s="205"/>
      <c r="H439" s="206">
        <f t="shared" si="1"/>
        <v>0</v>
      </c>
    </row>
    <row r="440" ht="15.75" customHeight="1">
      <c r="C440" s="205"/>
      <c r="E440" s="205"/>
      <c r="F440" s="205"/>
      <c r="G440" s="205"/>
      <c r="H440" s="206">
        <f t="shared" si="1"/>
        <v>0</v>
      </c>
    </row>
    <row r="441" ht="15.75" customHeight="1">
      <c r="C441" s="205"/>
      <c r="E441" s="205"/>
      <c r="F441" s="205"/>
      <c r="G441" s="205"/>
      <c r="H441" s="206">
        <f t="shared" si="1"/>
        <v>0</v>
      </c>
    </row>
    <row r="442" ht="15.75" customHeight="1">
      <c r="C442" s="205"/>
      <c r="E442" s="205"/>
      <c r="F442" s="205"/>
      <c r="G442" s="205"/>
      <c r="H442" s="206">
        <f t="shared" si="1"/>
        <v>0</v>
      </c>
    </row>
    <row r="443" ht="15.75" customHeight="1">
      <c r="C443" s="205"/>
      <c r="E443" s="205"/>
      <c r="F443" s="205"/>
      <c r="G443" s="205"/>
      <c r="H443" s="206">
        <f t="shared" si="1"/>
        <v>0</v>
      </c>
    </row>
    <row r="444" ht="15.75" customHeight="1">
      <c r="C444" s="205"/>
      <c r="E444" s="205"/>
      <c r="F444" s="205"/>
      <c r="G444" s="205"/>
      <c r="H444" s="206">
        <f t="shared" si="1"/>
        <v>0</v>
      </c>
    </row>
    <row r="445" ht="15.75" customHeight="1">
      <c r="C445" s="205"/>
      <c r="E445" s="205"/>
      <c r="F445" s="205"/>
      <c r="G445" s="205"/>
      <c r="H445" s="206">
        <f t="shared" si="1"/>
        <v>0</v>
      </c>
    </row>
    <row r="446" ht="15.75" customHeight="1">
      <c r="C446" s="205"/>
      <c r="E446" s="205"/>
      <c r="F446" s="205"/>
      <c r="G446" s="205"/>
      <c r="H446" s="206">
        <f t="shared" si="1"/>
        <v>0</v>
      </c>
    </row>
    <row r="447" ht="15.75" customHeight="1">
      <c r="C447" s="205"/>
      <c r="E447" s="205"/>
      <c r="F447" s="205"/>
      <c r="G447" s="205"/>
      <c r="H447" s="206">
        <f t="shared" si="1"/>
        <v>0</v>
      </c>
    </row>
    <row r="448" ht="15.75" customHeight="1">
      <c r="C448" s="205"/>
      <c r="E448" s="205"/>
      <c r="F448" s="205"/>
      <c r="G448" s="205"/>
      <c r="H448" s="206">
        <f t="shared" si="1"/>
        <v>0</v>
      </c>
    </row>
    <row r="449" ht="15.75" customHeight="1">
      <c r="C449" s="205"/>
      <c r="E449" s="205"/>
      <c r="F449" s="205"/>
      <c r="G449" s="205"/>
      <c r="H449" s="206">
        <f t="shared" si="1"/>
        <v>0</v>
      </c>
    </row>
    <row r="450" ht="15.75" customHeight="1">
      <c r="C450" s="205"/>
      <c r="E450" s="205"/>
      <c r="F450" s="205"/>
      <c r="G450" s="205"/>
      <c r="H450" s="206">
        <f t="shared" si="1"/>
        <v>0</v>
      </c>
    </row>
    <row r="451" ht="15.75" customHeight="1">
      <c r="C451" s="205"/>
      <c r="E451" s="205"/>
      <c r="F451" s="205"/>
      <c r="G451" s="205"/>
      <c r="H451" s="206">
        <f t="shared" si="1"/>
        <v>0</v>
      </c>
    </row>
    <row r="452" ht="15.75" customHeight="1">
      <c r="C452" s="205"/>
      <c r="E452" s="205"/>
      <c r="F452" s="205"/>
      <c r="G452" s="205"/>
      <c r="H452" s="206">
        <f t="shared" si="1"/>
        <v>0</v>
      </c>
    </row>
    <row r="453" ht="15.75" customHeight="1">
      <c r="C453" s="205"/>
      <c r="E453" s="205"/>
      <c r="F453" s="205"/>
      <c r="G453" s="205"/>
      <c r="H453" s="206">
        <f t="shared" si="1"/>
        <v>0</v>
      </c>
    </row>
    <row r="454" ht="15.75" customHeight="1">
      <c r="C454" s="205"/>
      <c r="E454" s="205"/>
      <c r="F454" s="205"/>
      <c r="G454" s="205"/>
      <c r="H454" s="206">
        <f t="shared" si="1"/>
        <v>0</v>
      </c>
    </row>
    <row r="455" ht="15.75" customHeight="1">
      <c r="C455" s="205"/>
      <c r="E455" s="205"/>
      <c r="F455" s="205"/>
      <c r="G455" s="205"/>
      <c r="H455" s="206">
        <f t="shared" si="1"/>
        <v>0</v>
      </c>
    </row>
    <row r="456" ht="15.75" customHeight="1">
      <c r="C456" s="205"/>
      <c r="E456" s="205"/>
      <c r="F456" s="205"/>
      <c r="G456" s="205"/>
      <c r="H456" s="206">
        <f t="shared" si="1"/>
        <v>0</v>
      </c>
    </row>
    <row r="457" ht="15.75" customHeight="1">
      <c r="C457" s="205"/>
      <c r="E457" s="205"/>
      <c r="F457" s="205"/>
      <c r="G457" s="205"/>
      <c r="H457" s="206">
        <f t="shared" si="1"/>
        <v>0</v>
      </c>
    </row>
    <row r="458" ht="15.75" customHeight="1">
      <c r="C458" s="205"/>
      <c r="E458" s="205"/>
      <c r="F458" s="205"/>
      <c r="G458" s="205"/>
      <c r="H458" s="206">
        <f t="shared" si="1"/>
        <v>0</v>
      </c>
    </row>
    <row r="459" ht="15.75" customHeight="1">
      <c r="C459" s="205"/>
      <c r="E459" s="205"/>
      <c r="F459" s="205"/>
      <c r="G459" s="205"/>
      <c r="H459" s="206">
        <f t="shared" si="1"/>
        <v>0</v>
      </c>
    </row>
    <row r="460" ht="15.75" customHeight="1">
      <c r="C460" s="205"/>
      <c r="E460" s="205"/>
      <c r="F460" s="205"/>
      <c r="G460" s="205"/>
      <c r="H460" s="206">
        <f t="shared" si="1"/>
        <v>0</v>
      </c>
    </row>
    <row r="461" ht="15.75" customHeight="1">
      <c r="C461" s="205"/>
      <c r="E461" s="205"/>
      <c r="F461" s="205"/>
      <c r="G461" s="205"/>
      <c r="H461" s="206">
        <f t="shared" si="1"/>
        <v>0</v>
      </c>
    </row>
    <row r="462" ht="15.75" customHeight="1">
      <c r="C462" s="205"/>
      <c r="E462" s="205"/>
      <c r="F462" s="205"/>
      <c r="G462" s="205"/>
      <c r="H462" s="206">
        <f t="shared" si="1"/>
        <v>0</v>
      </c>
    </row>
    <row r="463" ht="15.75" customHeight="1">
      <c r="C463" s="205"/>
      <c r="E463" s="205"/>
      <c r="F463" s="205"/>
      <c r="G463" s="205"/>
      <c r="H463" s="206">
        <f t="shared" si="1"/>
        <v>0</v>
      </c>
    </row>
    <row r="464" ht="15.75" customHeight="1">
      <c r="C464" s="205"/>
      <c r="E464" s="205"/>
      <c r="F464" s="205"/>
      <c r="G464" s="205"/>
      <c r="H464" s="206">
        <f t="shared" si="1"/>
        <v>0</v>
      </c>
    </row>
    <row r="465" ht="15.75" customHeight="1">
      <c r="C465" s="205"/>
      <c r="E465" s="205"/>
      <c r="F465" s="205"/>
      <c r="G465" s="205"/>
      <c r="H465" s="206">
        <f t="shared" si="1"/>
        <v>0</v>
      </c>
    </row>
    <row r="466" ht="15.75" customHeight="1">
      <c r="C466" s="205"/>
      <c r="E466" s="205"/>
      <c r="F466" s="205"/>
      <c r="G466" s="205"/>
      <c r="H466" s="206">
        <f t="shared" si="1"/>
        <v>0</v>
      </c>
    </row>
    <row r="467" ht="15.75" customHeight="1">
      <c r="C467" s="205"/>
      <c r="E467" s="205"/>
      <c r="F467" s="205"/>
      <c r="G467" s="205"/>
      <c r="H467" s="206">
        <f t="shared" si="1"/>
        <v>0</v>
      </c>
    </row>
    <row r="468" ht="15.75" customHeight="1">
      <c r="C468" s="205"/>
      <c r="E468" s="205"/>
      <c r="F468" s="205"/>
      <c r="G468" s="205"/>
      <c r="H468" s="206">
        <f t="shared" si="1"/>
        <v>0</v>
      </c>
    </row>
    <row r="469" ht="15.75" customHeight="1">
      <c r="C469" s="205"/>
      <c r="E469" s="205"/>
      <c r="F469" s="205"/>
      <c r="G469" s="205"/>
      <c r="H469" s="206">
        <f t="shared" si="1"/>
        <v>0</v>
      </c>
    </row>
    <row r="470" ht="15.75" customHeight="1">
      <c r="C470" s="205"/>
      <c r="E470" s="205"/>
      <c r="F470" s="205"/>
      <c r="G470" s="205"/>
      <c r="H470" s="206">
        <f t="shared" si="1"/>
        <v>0</v>
      </c>
    </row>
    <row r="471" ht="15.75" customHeight="1">
      <c r="C471" s="205"/>
      <c r="E471" s="205"/>
      <c r="F471" s="205"/>
      <c r="G471" s="205"/>
      <c r="H471" s="206">
        <f t="shared" si="1"/>
        <v>0</v>
      </c>
    </row>
    <row r="472" ht="15.75" customHeight="1">
      <c r="C472" s="205"/>
      <c r="E472" s="205"/>
      <c r="F472" s="205"/>
      <c r="G472" s="205"/>
      <c r="H472" s="206">
        <f t="shared" si="1"/>
        <v>0</v>
      </c>
    </row>
    <row r="473" ht="15.75" customHeight="1">
      <c r="C473" s="205"/>
      <c r="E473" s="205"/>
      <c r="F473" s="205"/>
      <c r="G473" s="205"/>
      <c r="H473" s="206">
        <f t="shared" si="1"/>
        <v>0</v>
      </c>
    </row>
    <row r="474" ht="15.75" customHeight="1">
      <c r="C474" s="205"/>
      <c r="E474" s="205"/>
      <c r="F474" s="205"/>
      <c r="G474" s="205"/>
      <c r="H474" s="206">
        <f t="shared" si="1"/>
        <v>0</v>
      </c>
    </row>
    <row r="475" ht="15.75" customHeight="1">
      <c r="C475" s="205"/>
      <c r="E475" s="205"/>
      <c r="F475" s="205"/>
      <c r="G475" s="205"/>
      <c r="H475" s="206">
        <f t="shared" si="1"/>
        <v>0</v>
      </c>
    </row>
    <row r="476" ht="15.75" customHeight="1">
      <c r="C476" s="205"/>
      <c r="E476" s="205"/>
      <c r="F476" s="205"/>
      <c r="G476" s="205"/>
      <c r="H476" s="206">
        <f t="shared" si="1"/>
        <v>0</v>
      </c>
    </row>
    <row r="477" ht="15.75" customHeight="1">
      <c r="C477" s="205"/>
      <c r="E477" s="205"/>
      <c r="F477" s="205"/>
      <c r="G477" s="205"/>
      <c r="H477" s="206">
        <f t="shared" si="1"/>
        <v>0</v>
      </c>
    </row>
    <row r="478" ht="15.75" customHeight="1">
      <c r="C478" s="205"/>
      <c r="E478" s="205"/>
      <c r="F478" s="205"/>
      <c r="G478" s="205"/>
      <c r="H478" s="206">
        <f t="shared" si="1"/>
        <v>0</v>
      </c>
    </row>
    <row r="479" ht="15.75" customHeight="1">
      <c r="C479" s="205"/>
      <c r="E479" s="205"/>
      <c r="F479" s="205"/>
      <c r="G479" s="205"/>
      <c r="H479" s="206">
        <f t="shared" si="1"/>
        <v>0</v>
      </c>
    </row>
    <row r="480" ht="15.75" customHeight="1">
      <c r="C480" s="205"/>
      <c r="E480" s="205"/>
      <c r="F480" s="205"/>
      <c r="G480" s="205"/>
      <c r="H480" s="206">
        <f t="shared" si="1"/>
        <v>0</v>
      </c>
    </row>
    <row r="481" ht="15.75" customHeight="1">
      <c r="C481" s="205"/>
      <c r="E481" s="205"/>
      <c r="F481" s="205"/>
      <c r="G481" s="205"/>
      <c r="H481" s="206">
        <f t="shared" si="1"/>
        <v>0</v>
      </c>
    </row>
    <row r="482" ht="15.75" customHeight="1">
      <c r="C482" s="205"/>
      <c r="E482" s="205"/>
      <c r="F482" s="205"/>
      <c r="G482" s="205"/>
      <c r="H482" s="206">
        <f t="shared" si="1"/>
        <v>0</v>
      </c>
    </row>
    <row r="483" ht="15.75" customHeight="1">
      <c r="C483" s="205"/>
      <c r="E483" s="205"/>
      <c r="F483" s="205"/>
      <c r="G483" s="205"/>
      <c r="H483" s="206">
        <f t="shared" si="1"/>
        <v>0</v>
      </c>
    </row>
    <row r="484" ht="15.75" customHeight="1">
      <c r="C484" s="205"/>
      <c r="E484" s="205"/>
      <c r="F484" s="205"/>
      <c r="G484" s="205"/>
      <c r="H484" s="206">
        <f t="shared" si="1"/>
        <v>0</v>
      </c>
    </row>
    <row r="485" ht="15.75" customHeight="1">
      <c r="C485" s="205"/>
      <c r="E485" s="205"/>
      <c r="F485" s="205"/>
      <c r="G485" s="205"/>
      <c r="H485" s="206">
        <f t="shared" si="1"/>
        <v>0</v>
      </c>
    </row>
    <row r="486" ht="15.75" customHeight="1">
      <c r="C486" s="205"/>
      <c r="E486" s="205"/>
      <c r="F486" s="205"/>
      <c r="G486" s="205"/>
      <c r="H486" s="206">
        <f t="shared" si="1"/>
        <v>0</v>
      </c>
    </row>
    <row r="487" ht="15.75" customHeight="1">
      <c r="C487" s="205"/>
      <c r="E487" s="205"/>
      <c r="F487" s="205"/>
      <c r="G487" s="205"/>
      <c r="H487" s="206">
        <f t="shared" si="1"/>
        <v>0</v>
      </c>
    </row>
    <row r="488" ht="15.75" customHeight="1">
      <c r="C488" s="205"/>
      <c r="E488" s="205"/>
      <c r="F488" s="205"/>
      <c r="G488" s="205"/>
      <c r="H488" s="206">
        <f t="shared" si="1"/>
        <v>0</v>
      </c>
    </row>
    <row r="489" ht="15.75" customHeight="1">
      <c r="C489" s="205"/>
      <c r="E489" s="205"/>
      <c r="F489" s="205"/>
      <c r="G489" s="205"/>
      <c r="H489" s="206">
        <f t="shared" si="1"/>
        <v>0</v>
      </c>
    </row>
    <row r="490" ht="15.75" customHeight="1">
      <c r="C490" s="205"/>
      <c r="E490" s="205"/>
      <c r="F490" s="205"/>
      <c r="G490" s="205"/>
      <c r="H490" s="206">
        <f t="shared" si="1"/>
        <v>0</v>
      </c>
    </row>
    <row r="491" ht="15.75" customHeight="1">
      <c r="C491" s="205"/>
      <c r="E491" s="205"/>
      <c r="F491" s="205"/>
      <c r="G491" s="205"/>
      <c r="H491" s="206">
        <f t="shared" si="1"/>
        <v>0</v>
      </c>
    </row>
    <row r="492" ht="15.75" customHeight="1">
      <c r="C492" s="205"/>
      <c r="E492" s="205"/>
      <c r="F492" s="205"/>
      <c r="G492" s="205"/>
      <c r="H492" s="206">
        <f t="shared" si="1"/>
        <v>0</v>
      </c>
    </row>
    <row r="493" ht="15.75" customHeight="1">
      <c r="C493" s="205"/>
      <c r="E493" s="205"/>
      <c r="F493" s="205"/>
      <c r="G493" s="205"/>
      <c r="H493" s="206">
        <f t="shared" si="1"/>
        <v>0</v>
      </c>
    </row>
    <row r="494" ht="15.75" customHeight="1">
      <c r="C494" s="205"/>
      <c r="E494" s="205"/>
      <c r="F494" s="205"/>
      <c r="G494" s="205"/>
      <c r="H494" s="206">
        <f t="shared" si="1"/>
        <v>0</v>
      </c>
    </row>
    <row r="495" ht="15.75" customHeight="1">
      <c r="C495" s="205"/>
      <c r="E495" s="205"/>
      <c r="F495" s="205"/>
      <c r="G495" s="205"/>
      <c r="H495" s="206">
        <f t="shared" si="1"/>
        <v>0</v>
      </c>
    </row>
    <row r="496" ht="15.75" customHeight="1">
      <c r="C496" s="205"/>
      <c r="E496" s="205"/>
      <c r="F496" s="205"/>
      <c r="G496" s="205"/>
      <c r="H496" s="206">
        <f t="shared" si="1"/>
        <v>0</v>
      </c>
    </row>
    <row r="497" ht="15.75" customHeight="1">
      <c r="C497" s="205"/>
      <c r="E497" s="205"/>
      <c r="F497" s="205"/>
      <c r="G497" s="205"/>
      <c r="H497" s="206">
        <f t="shared" si="1"/>
        <v>0</v>
      </c>
    </row>
    <row r="498" ht="15.75" customHeight="1">
      <c r="C498" s="205"/>
      <c r="E498" s="205"/>
      <c r="F498" s="205"/>
      <c r="G498" s="205"/>
      <c r="H498" s="206">
        <f t="shared" si="1"/>
        <v>0</v>
      </c>
    </row>
    <row r="499" ht="15.75" customHeight="1">
      <c r="C499" s="205"/>
      <c r="E499" s="205"/>
      <c r="F499" s="205"/>
      <c r="G499" s="205"/>
      <c r="H499" s="206">
        <f t="shared" si="1"/>
        <v>0</v>
      </c>
    </row>
    <row r="500" ht="15.75" customHeight="1">
      <c r="C500" s="205"/>
      <c r="E500" s="205"/>
      <c r="F500" s="205"/>
      <c r="G500" s="205"/>
      <c r="H500" s="206">
        <f t="shared" si="1"/>
        <v>0</v>
      </c>
    </row>
    <row r="501" ht="15.75" customHeight="1">
      <c r="C501" s="205"/>
      <c r="E501" s="205"/>
      <c r="F501" s="205"/>
      <c r="G501" s="205"/>
      <c r="H501" s="206">
        <f t="shared" si="1"/>
        <v>0</v>
      </c>
    </row>
    <row r="502" ht="15.75" customHeight="1">
      <c r="C502" s="205"/>
      <c r="E502" s="205"/>
      <c r="F502" s="205"/>
      <c r="G502" s="205"/>
      <c r="H502" s="206">
        <f t="shared" si="1"/>
        <v>0</v>
      </c>
    </row>
    <row r="503" ht="15.75" customHeight="1">
      <c r="C503" s="205"/>
      <c r="E503" s="205"/>
      <c r="F503" s="205"/>
      <c r="G503" s="205"/>
      <c r="H503" s="206">
        <f t="shared" si="1"/>
        <v>0</v>
      </c>
    </row>
    <row r="504" ht="15.75" customHeight="1">
      <c r="C504" s="205"/>
      <c r="E504" s="205"/>
      <c r="F504" s="205"/>
      <c r="G504" s="205"/>
      <c r="H504" s="206">
        <f t="shared" si="1"/>
        <v>0</v>
      </c>
    </row>
    <row r="505" ht="15.75" customHeight="1">
      <c r="C505" s="205"/>
      <c r="E505" s="205"/>
      <c r="F505" s="205"/>
      <c r="G505" s="205"/>
      <c r="H505" s="206">
        <f t="shared" si="1"/>
        <v>0</v>
      </c>
    </row>
    <row r="506" ht="15.75" customHeight="1">
      <c r="C506" s="205"/>
      <c r="E506" s="205"/>
      <c r="F506" s="205"/>
      <c r="G506" s="205"/>
      <c r="H506" s="206">
        <f t="shared" si="1"/>
        <v>0</v>
      </c>
    </row>
    <row r="507" ht="15.75" customHeight="1">
      <c r="C507" s="205"/>
      <c r="E507" s="205"/>
      <c r="F507" s="205"/>
      <c r="G507" s="205"/>
      <c r="H507" s="206">
        <f t="shared" si="1"/>
        <v>0</v>
      </c>
    </row>
    <row r="508" ht="15.75" customHeight="1">
      <c r="C508" s="205"/>
      <c r="E508" s="205"/>
      <c r="F508" s="205"/>
      <c r="G508" s="205"/>
      <c r="H508" s="206">
        <f t="shared" si="1"/>
        <v>0</v>
      </c>
    </row>
    <row r="509" ht="15.75" customHeight="1">
      <c r="C509" s="205"/>
      <c r="E509" s="205"/>
      <c r="F509" s="205"/>
      <c r="G509" s="205"/>
      <c r="H509" s="206">
        <f t="shared" si="1"/>
        <v>0</v>
      </c>
    </row>
    <row r="510" ht="15.75" customHeight="1">
      <c r="C510" s="205"/>
      <c r="E510" s="205"/>
      <c r="F510" s="205"/>
      <c r="G510" s="205"/>
      <c r="H510" s="206">
        <f t="shared" si="1"/>
        <v>0</v>
      </c>
    </row>
    <row r="511" ht="15.75" customHeight="1">
      <c r="C511" s="205"/>
      <c r="E511" s="205"/>
      <c r="F511" s="205"/>
      <c r="G511" s="205"/>
      <c r="H511" s="206">
        <f t="shared" si="1"/>
        <v>0</v>
      </c>
    </row>
    <row r="512" ht="15.75" customHeight="1">
      <c r="C512" s="205"/>
      <c r="E512" s="205"/>
      <c r="F512" s="205"/>
      <c r="G512" s="205"/>
      <c r="H512" s="206">
        <f t="shared" si="1"/>
        <v>0</v>
      </c>
    </row>
    <row r="513" ht="15.75" customHeight="1">
      <c r="C513" s="205"/>
      <c r="E513" s="205"/>
      <c r="F513" s="205"/>
      <c r="G513" s="205"/>
      <c r="H513" s="206">
        <f t="shared" si="1"/>
        <v>0</v>
      </c>
    </row>
    <row r="514" ht="15.75" customHeight="1">
      <c r="C514" s="205"/>
      <c r="E514" s="205"/>
      <c r="F514" s="205"/>
      <c r="G514" s="205"/>
      <c r="H514" s="206">
        <f t="shared" si="1"/>
        <v>0</v>
      </c>
    </row>
    <row r="515" ht="15.75" customHeight="1">
      <c r="C515" s="205"/>
      <c r="E515" s="205"/>
      <c r="F515" s="205"/>
      <c r="G515" s="205"/>
      <c r="H515" s="206">
        <f t="shared" si="1"/>
        <v>0</v>
      </c>
    </row>
    <row r="516" ht="15.75" customHeight="1">
      <c r="C516" s="205"/>
      <c r="E516" s="205"/>
      <c r="F516" s="205"/>
      <c r="G516" s="205"/>
      <c r="H516" s="206">
        <f t="shared" si="1"/>
        <v>0</v>
      </c>
    </row>
    <row r="517" ht="15.75" customHeight="1">
      <c r="C517" s="205"/>
      <c r="E517" s="205"/>
      <c r="F517" s="205"/>
      <c r="G517" s="205"/>
      <c r="H517" s="206">
        <f t="shared" si="1"/>
        <v>0</v>
      </c>
    </row>
    <row r="518" ht="15.75" customHeight="1">
      <c r="C518" s="205"/>
      <c r="E518" s="205"/>
      <c r="F518" s="205"/>
      <c r="G518" s="205"/>
      <c r="H518" s="206">
        <f t="shared" si="1"/>
        <v>0</v>
      </c>
    </row>
    <row r="519" ht="15.75" customHeight="1">
      <c r="C519" s="205"/>
      <c r="E519" s="205"/>
      <c r="F519" s="205"/>
      <c r="G519" s="205"/>
      <c r="H519" s="206">
        <f t="shared" si="1"/>
        <v>0</v>
      </c>
    </row>
    <row r="520" ht="15.75" customHeight="1">
      <c r="C520" s="205"/>
      <c r="E520" s="205"/>
      <c r="F520" s="205"/>
      <c r="G520" s="205"/>
      <c r="H520" s="206">
        <f t="shared" si="1"/>
        <v>0</v>
      </c>
    </row>
    <row r="521" ht="15.75" customHeight="1">
      <c r="C521" s="205"/>
      <c r="E521" s="205"/>
      <c r="F521" s="205"/>
      <c r="G521" s="205"/>
      <c r="H521" s="206">
        <f t="shared" si="1"/>
        <v>0</v>
      </c>
    </row>
    <row r="522" ht="15.75" customHeight="1">
      <c r="C522" s="205"/>
      <c r="E522" s="205"/>
      <c r="F522" s="205"/>
      <c r="G522" s="205"/>
      <c r="H522" s="206">
        <f t="shared" si="1"/>
        <v>0</v>
      </c>
    </row>
    <row r="523" ht="15.75" customHeight="1">
      <c r="C523" s="205"/>
      <c r="E523" s="205"/>
      <c r="F523" s="205"/>
      <c r="G523" s="205"/>
      <c r="H523" s="206">
        <f t="shared" si="1"/>
        <v>0</v>
      </c>
    </row>
    <row r="524" ht="15.75" customHeight="1">
      <c r="C524" s="205"/>
      <c r="E524" s="205"/>
      <c r="F524" s="205"/>
      <c r="G524" s="205"/>
      <c r="H524" s="206">
        <f t="shared" si="1"/>
        <v>0</v>
      </c>
    </row>
    <row r="525" ht="15.75" customHeight="1">
      <c r="C525" s="205"/>
      <c r="E525" s="205"/>
      <c r="F525" s="205"/>
      <c r="G525" s="205"/>
      <c r="H525" s="206">
        <f t="shared" si="1"/>
        <v>0</v>
      </c>
    </row>
    <row r="526" ht="15.75" customHeight="1">
      <c r="C526" s="205"/>
      <c r="E526" s="205"/>
      <c r="F526" s="205"/>
      <c r="G526" s="205"/>
      <c r="H526" s="206">
        <f t="shared" si="1"/>
        <v>0</v>
      </c>
    </row>
    <row r="527" ht="15.75" customHeight="1">
      <c r="C527" s="205"/>
      <c r="E527" s="205"/>
      <c r="F527" s="205"/>
      <c r="G527" s="205"/>
      <c r="H527" s="206">
        <f t="shared" si="1"/>
        <v>0</v>
      </c>
    </row>
    <row r="528" ht="15.75" customHeight="1">
      <c r="C528" s="205"/>
      <c r="E528" s="205"/>
      <c r="F528" s="205"/>
      <c r="G528" s="205"/>
      <c r="H528" s="206">
        <f t="shared" si="1"/>
        <v>0</v>
      </c>
    </row>
    <row r="529" ht="15.75" customHeight="1">
      <c r="C529" s="205"/>
      <c r="E529" s="205"/>
      <c r="F529" s="205"/>
      <c r="G529" s="205"/>
      <c r="H529" s="206">
        <f t="shared" si="1"/>
        <v>0</v>
      </c>
    </row>
    <row r="530" ht="15.75" customHeight="1">
      <c r="C530" s="205"/>
      <c r="E530" s="205"/>
      <c r="F530" s="205"/>
      <c r="G530" s="205"/>
      <c r="H530" s="206">
        <f t="shared" si="1"/>
        <v>0</v>
      </c>
    </row>
    <row r="531" ht="15.75" customHeight="1">
      <c r="C531" s="205"/>
      <c r="E531" s="205"/>
      <c r="F531" s="205"/>
      <c r="G531" s="205"/>
      <c r="H531" s="206">
        <f t="shared" si="1"/>
        <v>0</v>
      </c>
    </row>
    <row r="532" ht="15.75" customHeight="1">
      <c r="C532" s="205"/>
      <c r="E532" s="205"/>
      <c r="F532" s="205"/>
      <c r="G532" s="205"/>
      <c r="H532" s="206">
        <f t="shared" si="1"/>
        <v>0</v>
      </c>
    </row>
    <row r="533" ht="15.75" customHeight="1">
      <c r="C533" s="205"/>
      <c r="E533" s="205"/>
      <c r="F533" s="205"/>
      <c r="G533" s="205"/>
      <c r="H533" s="206">
        <f t="shared" si="1"/>
        <v>0</v>
      </c>
    </row>
    <row r="534" ht="15.75" customHeight="1">
      <c r="C534" s="205"/>
      <c r="E534" s="205"/>
      <c r="F534" s="205"/>
      <c r="G534" s="205"/>
      <c r="H534" s="206">
        <f t="shared" si="1"/>
        <v>0</v>
      </c>
    </row>
    <row r="535" ht="15.75" customHeight="1">
      <c r="C535" s="205"/>
      <c r="E535" s="205"/>
      <c r="F535" s="205"/>
      <c r="G535" s="205"/>
      <c r="H535" s="206">
        <f t="shared" si="1"/>
        <v>0</v>
      </c>
    </row>
    <row r="536" ht="15.75" customHeight="1">
      <c r="C536" s="205"/>
      <c r="E536" s="205"/>
      <c r="F536" s="205"/>
      <c r="G536" s="205"/>
      <c r="H536" s="206">
        <f t="shared" si="1"/>
        <v>0</v>
      </c>
    </row>
    <row r="537" ht="15.75" customHeight="1">
      <c r="C537" s="205"/>
      <c r="E537" s="205"/>
      <c r="F537" s="205"/>
      <c r="G537" s="205"/>
      <c r="H537" s="206">
        <f t="shared" si="1"/>
        <v>0</v>
      </c>
    </row>
    <row r="538" ht="15.75" customHeight="1">
      <c r="C538" s="205"/>
      <c r="E538" s="205"/>
      <c r="F538" s="205"/>
      <c r="G538" s="205"/>
      <c r="H538" s="206">
        <f t="shared" si="1"/>
        <v>0</v>
      </c>
    </row>
    <row r="539" ht="15.75" customHeight="1">
      <c r="C539" s="205"/>
      <c r="E539" s="205"/>
      <c r="F539" s="205"/>
      <c r="G539" s="205"/>
      <c r="H539" s="206">
        <f t="shared" si="1"/>
        <v>0</v>
      </c>
    </row>
    <row r="540" ht="15.75" customHeight="1">
      <c r="C540" s="205"/>
      <c r="E540" s="205"/>
      <c r="F540" s="205"/>
      <c r="G540" s="205"/>
      <c r="H540" s="206">
        <f t="shared" si="1"/>
        <v>0</v>
      </c>
    </row>
    <row r="541" ht="15.75" customHeight="1">
      <c r="C541" s="205"/>
      <c r="E541" s="205"/>
      <c r="F541" s="205"/>
      <c r="G541" s="205"/>
      <c r="H541" s="206">
        <f t="shared" si="1"/>
        <v>0</v>
      </c>
    </row>
    <row r="542" ht="15.75" customHeight="1">
      <c r="C542" s="205"/>
      <c r="E542" s="205"/>
      <c r="F542" s="205"/>
      <c r="G542" s="205"/>
      <c r="H542" s="206">
        <f t="shared" si="1"/>
        <v>0</v>
      </c>
    </row>
    <row r="543" ht="15.75" customHeight="1">
      <c r="C543" s="205"/>
      <c r="E543" s="205"/>
      <c r="F543" s="205"/>
      <c r="G543" s="205"/>
      <c r="H543" s="206">
        <f t="shared" si="1"/>
        <v>0</v>
      </c>
    </row>
    <row r="544" ht="15.75" customHeight="1">
      <c r="C544" s="205"/>
      <c r="E544" s="205"/>
      <c r="F544" s="205"/>
      <c r="G544" s="205"/>
      <c r="H544" s="206">
        <f t="shared" si="1"/>
        <v>0</v>
      </c>
    </row>
    <row r="545" ht="15.75" customHeight="1">
      <c r="C545" s="205"/>
      <c r="E545" s="205"/>
      <c r="F545" s="205"/>
      <c r="G545" s="205"/>
      <c r="H545" s="206">
        <f t="shared" si="1"/>
        <v>0</v>
      </c>
    </row>
    <row r="546" ht="15.75" customHeight="1">
      <c r="C546" s="205"/>
      <c r="E546" s="205"/>
      <c r="F546" s="205"/>
      <c r="G546" s="205"/>
      <c r="H546" s="206">
        <f t="shared" si="1"/>
        <v>0</v>
      </c>
    </row>
    <row r="547" ht="15.75" customHeight="1">
      <c r="C547" s="205"/>
      <c r="E547" s="205"/>
      <c r="F547" s="205"/>
      <c r="G547" s="205"/>
      <c r="H547" s="206">
        <f t="shared" si="1"/>
        <v>0</v>
      </c>
    </row>
    <row r="548" ht="15.75" customHeight="1">
      <c r="C548" s="205"/>
      <c r="E548" s="205"/>
      <c r="F548" s="205"/>
      <c r="G548" s="205"/>
      <c r="H548" s="206">
        <f t="shared" si="1"/>
        <v>0</v>
      </c>
    </row>
    <row r="549" ht="15.75" customHeight="1">
      <c r="C549" s="205"/>
      <c r="E549" s="205"/>
      <c r="F549" s="205"/>
      <c r="G549" s="205"/>
      <c r="H549" s="206">
        <f t="shared" si="1"/>
        <v>0</v>
      </c>
    </row>
    <row r="550" ht="15.75" customHeight="1">
      <c r="C550" s="205"/>
      <c r="E550" s="205"/>
      <c r="F550" s="205"/>
      <c r="G550" s="205"/>
      <c r="H550" s="206">
        <f t="shared" si="1"/>
        <v>0</v>
      </c>
    </row>
    <row r="551" ht="15.75" customHeight="1">
      <c r="C551" s="205"/>
      <c r="E551" s="205"/>
      <c r="F551" s="205"/>
      <c r="G551" s="205"/>
      <c r="H551" s="206">
        <f t="shared" si="1"/>
        <v>0</v>
      </c>
    </row>
    <row r="552" ht="15.75" customHeight="1">
      <c r="C552" s="205"/>
      <c r="E552" s="205"/>
      <c r="F552" s="205"/>
      <c r="G552" s="205"/>
      <c r="H552" s="206">
        <f t="shared" si="1"/>
        <v>0</v>
      </c>
    </row>
    <row r="553" ht="15.75" customHeight="1">
      <c r="C553" s="205"/>
      <c r="E553" s="205"/>
      <c r="F553" s="205"/>
      <c r="G553" s="205"/>
      <c r="H553" s="206">
        <f t="shared" si="1"/>
        <v>0</v>
      </c>
    </row>
    <row r="554" ht="15.75" customHeight="1">
      <c r="C554" s="205"/>
      <c r="E554" s="205"/>
      <c r="F554" s="205"/>
      <c r="G554" s="205"/>
      <c r="H554" s="206">
        <f t="shared" si="1"/>
        <v>0</v>
      </c>
    </row>
    <row r="555" ht="15.75" customHeight="1">
      <c r="C555" s="205"/>
      <c r="E555" s="205"/>
      <c r="F555" s="205"/>
      <c r="G555" s="205"/>
      <c r="H555" s="206">
        <f t="shared" si="1"/>
        <v>0</v>
      </c>
    </row>
    <row r="556" ht="15.75" customHeight="1">
      <c r="C556" s="205"/>
      <c r="E556" s="205"/>
      <c r="F556" s="205"/>
      <c r="G556" s="205"/>
      <c r="H556" s="206">
        <f t="shared" si="1"/>
        <v>0</v>
      </c>
    </row>
    <row r="557" ht="15.75" customHeight="1">
      <c r="C557" s="205"/>
      <c r="E557" s="205"/>
      <c r="F557" s="205"/>
      <c r="G557" s="205"/>
      <c r="H557" s="206">
        <f t="shared" si="1"/>
        <v>0</v>
      </c>
    </row>
    <row r="558" ht="15.75" customHeight="1">
      <c r="C558" s="205"/>
      <c r="E558" s="205"/>
      <c r="F558" s="205"/>
      <c r="G558" s="205"/>
      <c r="H558" s="206">
        <f t="shared" si="1"/>
        <v>0</v>
      </c>
    </row>
    <row r="559" ht="15.75" customHeight="1">
      <c r="C559" s="205"/>
      <c r="E559" s="205"/>
      <c r="F559" s="205"/>
      <c r="G559" s="205"/>
      <c r="H559" s="206">
        <f t="shared" si="1"/>
        <v>0</v>
      </c>
    </row>
    <row r="560" ht="15.75" customHeight="1">
      <c r="C560" s="205"/>
      <c r="E560" s="205"/>
      <c r="F560" s="205"/>
      <c r="G560" s="205"/>
      <c r="H560" s="206">
        <f t="shared" si="1"/>
        <v>0</v>
      </c>
    </row>
    <row r="561" ht="15.75" customHeight="1">
      <c r="C561" s="205"/>
      <c r="E561" s="205"/>
      <c r="F561" s="205"/>
      <c r="G561" s="205"/>
      <c r="H561" s="206">
        <f t="shared" si="1"/>
        <v>0</v>
      </c>
    </row>
    <row r="562" ht="15.75" customHeight="1">
      <c r="C562" s="205"/>
      <c r="E562" s="205"/>
      <c r="F562" s="205"/>
      <c r="G562" s="205"/>
      <c r="H562" s="206">
        <f t="shared" si="1"/>
        <v>0</v>
      </c>
    </row>
    <row r="563" ht="15.75" customHeight="1">
      <c r="C563" s="205"/>
      <c r="E563" s="205"/>
      <c r="F563" s="205"/>
      <c r="G563" s="205"/>
      <c r="H563" s="206">
        <f t="shared" si="1"/>
        <v>0</v>
      </c>
    </row>
    <row r="564" ht="15.75" customHeight="1">
      <c r="C564" s="205"/>
      <c r="E564" s="205"/>
      <c r="F564" s="205"/>
      <c r="G564" s="205"/>
      <c r="H564" s="206">
        <f t="shared" si="1"/>
        <v>0</v>
      </c>
    </row>
    <row r="565" ht="15.75" customHeight="1">
      <c r="C565" s="205"/>
      <c r="E565" s="205"/>
      <c r="F565" s="205"/>
      <c r="G565" s="205"/>
      <c r="H565" s="206">
        <f t="shared" si="1"/>
        <v>0</v>
      </c>
    </row>
    <row r="566" ht="15.75" customHeight="1">
      <c r="C566" s="205"/>
      <c r="E566" s="205"/>
      <c r="F566" s="205"/>
      <c r="G566" s="205"/>
      <c r="H566" s="206">
        <f t="shared" si="1"/>
        <v>0</v>
      </c>
    </row>
    <row r="567" ht="15.75" customHeight="1">
      <c r="C567" s="205"/>
      <c r="E567" s="205"/>
      <c r="F567" s="205"/>
      <c r="G567" s="205"/>
      <c r="H567" s="206">
        <f t="shared" si="1"/>
        <v>0</v>
      </c>
    </row>
    <row r="568" ht="15.75" customHeight="1">
      <c r="C568" s="205"/>
      <c r="E568" s="205"/>
      <c r="F568" s="205"/>
      <c r="G568" s="205"/>
      <c r="H568" s="206">
        <f t="shared" si="1"/>
        <v>0</v>
      </c>
    </row>
    <row r="569" ht="15.75" customHeight="1">
      <c r="C569" s="205"/>
      <c r="E569" s="205"/>
      <c r="F569" s="205"/>
      <c r="G569" s="205"/>
      <c r="H569" s="206">
        <f t="shared" si="1"/>
        <v>0</v>
      </c>
    </row>
    <row r="570" ht="15.75" customHeight="1">
      <c r="C570" s="205"/>
      <c r="E570" s="205"/>
      <c r="F570" s="205"/>
      <c r="G570" s="205"/>
      <c r="H570" s="206">
        <f t="shared" si="1"/>
        <v>0</v>
      </c>
    </row>
    <row r="571" ht="15.75" customHeight="1">
      <c r="C571" s="205"/>
      <c r="E571" s="205"/>
      <c r="F571" s="205"/>
      <c r="G571" s="205"/>
      <c r="H571" s="206">
        <f t="shared" si="1"/>
        <v>0</v>
      </c>
    </row>
    <row r="572" ht="15.75" customHeight="1">
      <c r="C572" s="205"/>
      <c r="E572" s="205"/>
      <c r="F572" s="205"/>
      <c r="G572" s="205"/>
      <c r="H572" s="206">
        <f t="shared" si="1"/>
        <v>0</v>
      </c>
    </row>
    <row r="573" ht="15.75" customHeight="1">
      <c r="C573" s="205"/>
      <c r="E573" s="205"/>
      <c r="F573" s="205"/>
      <c r="G573" s="205"/>
      <c r="H573" s="206">
        <f t="shared" si="1"/>
        <v>0</v>
      </c>
    </row>
    <row r="574" ht="15.75" customHeight="1">
      <c r="C574" s="205"/>
      <c r="E574" s="205"/>
      <c r="F574" s="205"/>
      <c r="G574" s="205"/>
      <c r="H574" s="206">
        <f t="shared" si="1"/>
        <v>0</v>
      </c>
    </row>
    <row r="575" ht="15.75" customHeight="1">
      <c r="C575" s="205"/>
      <c r="E575" s="205"/>
      <c r="F575" s="205"/>
      <c r="G575" s="205"/>
      <c r="H575" s="206">
        <f t="shared" si="1"/>
        <v>0</v>
      </c>
    </row>
    <row r="576" ht="15.75" customHeight="1">
      <c r="C576" s="205"/>
      <c r="E576" s="205"/>
      <c r="F576" s="205"/>
      <c r="G576" s="205"/>
      <c r="H576" s="206">
        <f t="shared" si="1"/>
        <v>0</v>
      </c>
    </row>
    <row r="577" ht="15.75" customHeight="1">
      <c r="C577" s="205"/>
      <c r="E577" s="205"/>
      <c r="F577" s="205"/>
      <c r="G577" s="205"/>
      <c r="H577" s="206">
        <f t="shared" si="1"/>
        <v>0</v>
      </c>
    </row>
    <row r="578" ht="15.75" customHeight="1">
      <c r="C578" s="205"/>
      <c r="E578" s="205"/>
      <c r="F578" s="205"/>
      <c r="G578" s="205"/>
      <c r="H578" s="206">
        <f t="shared" si="1"/>
        <v>0</v>
      </c>
    </row>
    <row r="579" ht="15.75" customHeight="1">
      <c r="C579" s="205"/>
      <c r="E579" s="205"/>
      <c r="F579" s="205"/>
      <c r="G579" s="205"/>
      <c r="H579" s="206">
        <f t="shared" si="1"/>
        <v>0</v>
      </c>
    </row>
    <row r="580" ht="15.75" customHeight="1">
      <c r="C580" s="205"/>
      <c r="E580" s="205"/>
      <c r="F580" s="205"/>
      <c r="G580" s="205"/>
      <c r="H580" s="206">
        <f t="shared" si="1"/>
        <v>0</v>
      </c>
    </row>
    <row r="581" ht="15.75" customHeight="1">
      <c r="C581" s="205"/>
      <c r="E581" s="205"/>
      <c r="F581" s="205"/>
      <c r="G581" s="205"/>
      <c r="H581" s="206">
        <f t="shared" si="1"/>
        <v>0</v>
      </c>
    </row>
    <row r="582" ht="15.75" customHeight="1">
      <c r="C582" s="205"/>
      <c r="E582" s="205"/>
      <c r="F582" s="205"/>
      <c r="G582" s="205"/>
      <c r="H582" s="206">
        <f t="shared" si="1"/>
        <v>0</v>
      </c>
    </row>
    <row r="583" ht="15.75" customHeight="1">
      <c r="C583" s="205"/>
      <c r="E583" s="205"/>
      <c r="F583" s="205"/>
      <c r="G583" s="205"/>
      <c r="H583" s="206">
        <f t="shared" si="1"/>
        <v>0</v>
      </c>
    </row>
    <row r="584" ht="15.75" customHeight="1">
      <c r="C584" s="205"/>
      <c r="E584" s="205"/>
      <c r="F584" s="205"/>
      <c r="G584" s="205"/>
      <c r="H584" s="206">
        <f t="shared" si="1"/>
        <v>0</v>
      </c>
    </row>
    <row r="585" ht="15.75" customHeight="1">
      <c r="C585" s="205"/>
      <c r="E585" s="205"/>
      <c r="F585" s="205"/>
      <c r="G585" s="205"/>
      <c r="H585" s="206">
        <f t="shared" si="1"/>
        <v>0</v>
      </c>
    </row>
    <row r="586" ht="15.75" customHeight="1">
      <c r="C586" s="205"/>
      <c r="E586" s="205"/>
      <c r="F586" s="205"/>
      <c r="G586" s="205"/>
      <c r="H586" s="206">
        <f t="shared" si="1"/>
        <v>0</v>
      </c>
    </row>
    <row r="587" ht="15.75" customHeight="1">
      <c r="C587" s="205"/>
      <c r="E587" s="205"/>
      <c r="F587" s="205"/>
      <c r="G587" s="205"/>
      <c r="H587" s="206">
        <f t="shared" si="1"/>
        <v>0</v>
      </c>
    </row>
    <row r="588" ht="15.75" customHeight="1">
      <c r="C588" s="205"/>
      <c r="E588" s="205"/>
      <c r="F588" s="205"/>
      <c r="G588" s="205"/>
      <c r="H588" s="206">
        <f t="shared" si="1"/>
        <v>0</v>
      </c>
    </row>
    <row r="589" ht="15.75" customHeight="1">
      <c r="C589" s="205"/>
      <c r="E589" s="205"/>
      <c r="F589" s="205"/>
      <c r="G589" s="205"/>
      <c r="H589" s="206">
        <f t="shared" si="1"/>
        <v>0</v>
      </c>
    </row>
    <row r="590" ht="15.75" customHeight="1">
      <c r="C590" s="205"/>
      <c r="E590" s="205"/>
      <c r="F590" s="205"/>
      <c r="G590" s="205"/>
      <c r="H590" s="206">
        <f t="shared" si="1"/>
        <v>0</v>
      </c>
    </row>
    <row r="591" ht="15.75" customHeight="1">
      <c r="C591" s="205"/>
      <c r="E591" s="205"/>
      <c r="F591" s="205"/>
      <c r="G591" s="205"/>
      <c r="H591" s="206">
        <f t="shared" si="1"/>
        <v>0</v>
      </c>
    </row>
    <row r="592" ht="15.75" customHeight="1">
      <c r="C592" s="205"/>
      <c r="E592" s="205"/>
      <c r="F592" s="205"/>
      <c r="G592" s="205"/>
      <c r="H592" s="206">
        <f t="shared" si="1"/>
        <v>0</v>
      </c>
    </row>
    <row r="593" ht="15.75" customHeight="1">
      <c r="C593" s="205"/>
      <c r="E593" s="205"/>
      <c r="F593" s="205"/>
      <c r="G593" s="205"/>
      <c r="H593" s="206">
        <f t="shared" si="1"/>
        <v>0</v>
      </c>
    </row>
    <row r="594" ht="15.75" customHeight="1">
      <c r="C594" s="205"/>
      <c r="E594" s="205"/>
      <c r="F594" s="205"/>
      <c r="G594" s="205"/>
      <c r="H594" s="206">
        <f t="shared" si="1"/>
        <v>0</v>
      </c>
    </row>
    <row r="595" ht="15.75" customHeight="1">
      <c r="C595" s="205"/>
      <c r="E595" s="205"/>
      <c r="F595" s="205"/>
      <c r="G595" s="205"/>
      <c r="H595" s="206">
        <f t="shared" si="1"/>
        <v>0</v>
      </c>
    </row>
    <row r="596" ht="15.75" customHeight="1">
      <c r="C596" s="205"/>
      <c r="E596" s="205"/>
      <c r="F596" s="205"/>
      <c r="G596" s="205"/>
      <c r="H596" s="206">
        <f t="shared" si="1"/>
        <v>0</v>
      </c>
    </row>
    <row r="597" ht="15.75" customHeight="1">
      <c r="C597" s="205"/>
      <c r="E597" s="205"/>
      <c r="F597" s="205"/>
      <c r="G597" s="205"/>
      <c r="H597" s="206">
        <f t="shared" si="1"/>
        <v>0</v>
      </c>
    </row>
    <row r="598" ht="15.75" customHeight="1">
      <c r="C598" s="205"/>
      <c r="E598" s="205"/>
      <c r="F598" s="205"/>
      <c r="G598" s="205"/>
      <c r="H598" s="206">
        <f t="shared" si="1"/>
        <v>0</v>
      </c>
    </row>
    <row r="599" ht="15.75" customHeight="1">
      <c r="C599" s="205"/>
      <c r="E599" s="205"/>
      <c r="F599" s="205"/>
      <c r="G599" s="205"/>
      <c r="H599" s="206">
        <f t="shared" si="1"/>
        <v>0</v>
      </c>
    </row>
    <row r="600" ht="15.75" customHeight="1">
      <c r="C600" s="205"/>
      <c r="E600" s="205"/>
      <c r="F600" s="205"/>
      <c r="G600" s="205"/>
      <c r="H600" s="206">
        <f t="shared" si="1"/>
        <v>0</v>
      </c>
    </row>
    <row r="601" ht="15.75" customHeight="1">
      <c r="C601" s="205"/>
      <c r="E601" s="205"/>
      <c r="F601" s="205"/>
      <c r="G601" s="205"/>
      <c r="H601" s="206">
        <f t="shared" si="1"/>
        <v>0</v>
      </c>
    </row>
    <row r="602" ht="15.75" customHeight="1">
      <c r="C602" s="205"/>
      <c r="E602" s="205"/>
      <c r="F602" s="205"/>
      <c r="G602" s="205"/>
      <c r="H602" s="206">
        <f t="shared" si="1"/>
        <v>0</v>
      </c>
    </row>
    <row r="603" ht="15.75" customHeight="1">
      <c r="C603" s="205"/>
      <c r="E603" s="205"/>
      <c r="F603" s="205"/>
      <c r="G603" s="205"/>
      <c r="H603" s="206">
        <f t="shared" si="1"/>
        <v>0</v>
      </c>
    </row>
    <row r="604" ht="15.75" customHeight="1">
      <c r="C604" s="205"/>
      <c r="E604" s="205"/>
      <c r="F604" s="205"/>
      <c r="G604" s="205"/>
      <c r="H604" s="206">
        <f t="shared" si="1"/>
        <v>0</v>
      </c>
    </row>
    <row r="605" ht="15.75" customHeight="1">
      <c r="C605" s="205"/>
      <c r="E605" s="205"/>
      <c r="F605" s="205"/>
      <c r="G605" s="205"/>
      <c r="H605" s="206">
        <f t="shared" si="1"/>
        <v>0</v>
      </c>
    </row>
    <row r="606" ht="15.75" customHeight="1">
      <c r="C606" s="205"/>
      <c r="E606" s="205"/>
      <c r="F606" s="205"/>
      <c r="G606" s="205"/>
      <c r="H606" s="206">
        <f t="shared" si="1"/>
        <v>0</v>
      </c>
    </row>
    <row r="607" ht="15.75" customHeight="1">
      <c r="C607" s="205"/>
      <c r="E607" s="205"/>
      <c r="F607" s="205"/>
      <c r="G607" s="205"/>
      <c r="H607" s="206">
        <f t="shared" si="1"/>
        <v>0</v>
      </c>
    </row>
    <row r="608" ht="15.75" customHeight="1">
      <c r="C608" s="205"/>
      <c r="E608" s="205"/>
      <c r="F608" s="205"/>
      <c r="G608" s="205"/>
      <c r="H608" s="206">
        <f t="shared" si="1"/>
        <v>0</v>
      </c>
    </row>
    <row r="609" ht="15.75" customHeight="1">
      <c r="C609" s="205"/>
      <c r="E609" s="205"/>
      <c r="F609" s="205"/>
      <c r="G609" s="205"/>
      <c r="H609" s="206">
        <f t="shared" si="1"/>
        <v>0</v>
      </c>
    </row>
    <row r="610" ht="15.75" customHeight="1">
      <c r="C610" s="205"/>
      <c r="E610" s="205"/>
      <c r="F610" s="205"/>
      <c r="G610" s="205"/>
      <c r="H610" s="206">
        <f t="shared" si="1"/>
        <v>0</v>
      </c>
    </row>
    <row r="611" ht="15.75" customHeight="1">
      <c r="C611" s="205"/>
      <c r="E611" s="205"/>
      <c r="F611" s="205"/>
      <c r="G611" s="205"/>
      <c r="H611" s="206">
        <f t="shared" si="1"/>
        <v>0</v>
      </c>
    </row>
    <row r="612" ht="15.75" customHeight="1">
      <c r="C612" s="205"/>
      <c r="E612" s="205"/>
      <c r="F612" s="205"/>
      <c r="G612" s="205"/>
      <c r="H612" s="206">
        <f t="shared" si="1"/>
        <v>0</v>
      </c>
    </row>
    <row r="613" ht="15.75" customHeight="1">
      <c r="C613" s="205"/>
      <c r="E613" s="205"/>
      <c r="F613" s="205"/>
      <c r="G613" s="205"/>
      <c r="H613" s="206">
        <f t="shared" si="1"/>
        <v>0</v>
      </c>
    </row>
    <row r="614" ht="15.75" customHeight="1">
      <c r="C614" s="205"/>
      <c r="E614" s="205"/>
      <c r="F614" s="205"/>
      <c r="G614" s="205"/>
      <c r="H614" s="206">
        <f t="shared" si="1"/>
        <v>0</v>
      </c>
    </row>
    <row r="615" ht="15.75" customHeight="1">
      <c r="C615" s="205"/>
      <c r="E615" s="205"/>
      <c r="F615" s="205"/>
      <c r="G615" s="205"/>
      <c r="H615" s="206">
        <f t="shared" si="1"/>
        <v>0</v>
      </c>
    </row>
    <row r="616" ht="15.75" customHeight="1">
      <c r="C616" s="205"/>
      <c r="E616" s="205"/>
      <c r="F616" s="205"/>
      <c r="G616" s="205"/>
      <c r="H616" s="206">
        <f t="shared" si="1"/>
        <v>0</v>
      </c>
    </row>
    <row r="617" ht="15.75" customHeight="1">
      <c r="C617" s="205"/>
      <c r="E617" s="205"/>
      <c r="F617" s="205"/>
      <c r="G617" s="205"/>
      <c r="H617" s="206">
        <f t="shared" si="1"/>
        <v>0</v>
      </c>
    </row>
    <row r="618" ht="15.75" customHeight="1">
      <c r="C618" s="205"/>
      <c r="E618" s="205"/>
      <c r="F618" s="205"/>
      <c r="G618" s="205"/>
      <c r="H618" s="206">
        <f t="shared" si="1"/>
        <v>0</v>
      </c>
    </row>
    <row r="619" ht="15.75" customHeight="1">
      <c r="C619" s="205"/>
      <c r="E619" s="205"/>
      <c r="F619" s="205"/>
      <c r="G619" s="205"/>
      <c r="H619" s="206">
        <f t="shared" si="1"/>
        <v>0</v>
      </c>
    </row>
    <row r="620" ht="15.75" customHeight="1">
      <c r="C620" s="205"/>
      <c r="E620" s="205"/>
      <c r="F620" s="205"/>
      <c r="G620" s="205"/>
      <c r="H620" s="206">
        <f t="shared" si="1"/>
        <v>0</v>
      </c>
    </row>
    <row r="621" ht="15.75" customHeight="1">
      <c r="C621" s="205"/>
      <c r="E621" s="205"/>
      <c r="F621" s="205"/>
      <c r="G621" s="205"/>
      <c r="H621" s="206">
        <f t="shared" si="1"/>
        <v>0</v>
      </c>
    </row>
    <row r="622" ht="15.75" customHeight="1">
      <c r="C622" s="205"/>
      <c r="E622" s="205"/>
      <c r="F622" s="205"/>
      <c r="G622" s="205"/>
      <c r="H622" s="206">
        <f t="shared" si="1"/>
        <v>0</v>
      </c>
    </row>
    <row r="623" ht="15.75" customHeight="1">
      <c r="C623" s="205"/>
      <c r="E623" s="205"/>
      <c r="F623" s="205"/>
      <c r="G623" s="205"/>
      <c r="H623" s="206">
        <f t="shared" si="1"/>
        <v>0</v>
      </c>
    </row>
    <row r="624" ht="15.75" customHeight="1">
      <c r="C624" s="205"/>
      <c r="E624" s="205"/>
      <c r="F624" s="205"/>
      <c r="G624" s="205"/>
      <c r="H624" s="206">
        <f t="shared" si="1"/>
        <v>0</v>
      </c>
    </row>
    <row r="625" ht="15.75" customHeight="1">
      <c r="C625" s="205"/>
      <c r="E625" s="205"/>
      <c r="F625" s="205"/>
      <c r="G625" s="205"/>
      <c r="H625" s="206">
        <f t="shared" si="1"/>
        <v>0</v>
      </c>
    </row>
    <row r="626" ht="15.75" customHeight="1">
      <c r="C626" s="205"/>
      <c r="E626" s="205"/>
      <c r="F626" s="205"/>
      <c r="G626" s="205"/>
      <c r="H626" s="206">
        <f t="shared" si="1"/>
        <v>0</v>
      </c>
    </row>
    <row r="627" ht="15.75" customHeight="1">
      <c r="C627" s="205"/>
      <c r="E627" s="205"/>
      <c r="F627" s="205"/>
      <c r="G627" s="205"/>
      <c r="H627" s="206">
        <f t="shared" si="1"/>
        <v>0</v>
      </c>
    </row>
    <row r="628" ht="15.75" customHeight="1">
      <c r="C628" s="205"/>
      <c r="E628" s="205"/>
      <c r="F628" s="205"/>
      <c r="G628" s="205"/>
      <c r="H628" s="206">
        <f t="shared" si="1"/>
        <v>0</v>
      </c>
    </row>
    <row r="629" ht="15.75" customHeight="1">
      <c r="C629" s="205"/>
      <c r="E629" s="205"/>
      <c r="F629" s="205"/>
      <c r="G629" s="205"/>
      <c r="H629" s="206">
        <f t="shared" si="1"/>
        <v>0</v>
      </c>
    </row>
    <row r="630" ht="15.75" customHeight="1">
      <c r="C630" s="205"/>
      <c r="E630" s="205"/>
      <c r="F630" s="205"/>
      <c r="G630" s="205"/>
      <c r="H630" s="206">
        <f t="shared" si="1"/>
        <v>0</v>
      </c>
    </row>
    <row r="631" ht="15.75" customHeight="1">
      <c r="C631" s="205"/>
      <c r="E631" s="205"/>
      <c r="F631" s="205"/>
      <c r="G631" s="205"/>
      <c r="H631" s="206">
        <f t="shared" si="1"/>
        <v>0</v>
      </c>
    </row>
    <row r="632" ht="15.75" customHeight="1">
      <c r="C632" s="205"/>
      <c r="E632" s="205"/>
      <c r="F632" s="205"/>
      <c r="G632" s="205"/>
      <c r="H632" s="206">
        <f t="shared" si="1"/>
        <v>0</v>
      </c>
    </row>
    <row r="633" ht="15.75" customHeight="1">
      <c r="C633" s="205"/>
      <c r="E633" s="205"/>
      <c r="F633" s="205"/>
      <c r="G633" s="205"/>
      <c r="H633" s="206">
        <f t="shared" si="1"/>
        <v>0</v>
      </c>
    </row>
    <row r="634" ht="15.75" customHeight="1">
      <c r="C634" s="205"/>
      <c r="E634" s="205"/>
      <c r="F634" s="205"/>
      <c r="G634" s="205"/>
      <c r="H634" s="206">
        <f t="shared" si="1"/>
        <v>0</v>
      </c>
    </row>
    <row r="635" ht="15.75" customHeight="1">
      <c r="C635" s="205"/>
      <c r="E635" s="205"/>
      <c r="F635" s="205"/>
      <c r="G635" s="205"/>
      <c r="H635" s="206">
        <f t="shared" si="1"/>
        <v>0</v>
      </c>
    </row>
    <row r="636" ht="15.75" customHeight="1">
      <c r="C636" s="205"/>
      <c r="E636" s="205"/>
      <c r="F636" s="205"/>
      <c r="G636" s="205"/>
      <c r="H636" s="206">
        <f t="shared" si="1"/>
        <v>0</v>
      </c>
    </row>
    <row r="637" ht="15.75" customHeight="1">
      <c r="C637" s="205"/>
      <c r="E637" s="205"/>
      <c r="F637" s="205"/>
      <c r="G637" s="205"/>
      <c r="H637" s="206">
        <f t="shared" si="1"/>
        <v>0</v>
      </c>
    </row>
    <row r="638" ht="15.75" customHeight="1">
      <c r="C638" s="205"/>
      <c r="E638" s="205"/>
      <c r="F638" s="205"/>
      <c r="G638" s="205"/>
      <c r="H638" s="206">
        <f t="shared" si="1"/>
        <v>0</v>
      </c>
    </row>
    <row r="639" ht="15.75" customHeight="1">
      <c r="C639" s="205"/>
      <c r="E639" s="205"/>
      <c r="F639" s="205"/>
      <c r="G639" s="205"/>
      <c r="H639" s="206">
        <f t="shared" si="1"/>
        <v>0</v>
      </c>
    </row>
    <row r="640" ht="15.75" customHeight="1">
      <c r="C640" s="205"/>
      <c r="E640" s="205"/>
      <c r="F640" s="205"/>
      <c r="G640" s="205"/>
      <c r="H640" s="206">
        <f t="shared" si="1"/>
        <v>0</v>
      </c>
    </row>
    <row r="641" ht="15.75" customHeight="1">
      <c r="C641" s="205"/>
      <c r="E641" s="205"/>
      <c r="F641" s="205"/>
      <c r="G641" s="205"/>
      <c r="H641" s="206">
        <f t="shared" si="1"/>
        <v>0</v>
      </c>
    </row>
    <row r="642" ht="15.75" customHeight="1">
      <c r="C642" s="205"/>
      <c r="E642" s="205"/>
      <c r="F642" s="205"/>
      <c r="G642" s="205"/>
      <c r="H642" s="206">
        <f t="shared" si="1"/>
        <v>0</v>
      </c>
    </row>
    <row r="643" ht="15.75" customHeight="1">
      <c r="C643" s="205"/>
      <c r="E643" s="205"/>
      <c r="F643" s="205"/>
      <c r="G643" s="205"/>
      <c r="H643" s="206">
        <f t="shared" si="1"/>
        <v>0</v>
      </c>
    </row>
    <row r="644" ht="15.75" customHeight="1">
      <c r="C644" s="205"/>
      <c r="E644" s="205"/>
      <c r="F644" s="205"/>
      <c r="G644" s="205"/>
      <c r="H644" s="206">
        <f t="shared" si="1"/>
        <v>0</v>
      </c>
    </row>
    <row r="645" ht="15.75" customHeight="1">
      <c r="C645" s="205"/>
      <c r="E645" s="205"/>
      <c r="F645" s="205"/>
      <c r="G645" s="205"/>
      <c r="H645" s="206">
        <f t="shared" si="1"/>
        <v>0</v>
      </c>
    </row>
    <row r="646" ht="15.75" customHeight="1">
      <c r="C646" s="205"/>
      <c r="E646" s="205"/>
      <c r="F646" s="205"/>
      <c r="G646" s="205"/>
      <c r="H646" s="206">
        <f t="shared" si="1"/>
        <v>0</v>
      </c>
    </row>
    <row r="647" ht="15.75" customHeight="1">
      <c r="C647" s="205"/>
      <c r="E647" s="205"/>
      <c r="F647" s="205"/>
      <c r="G647" s="205"/>
      <c r="H647" s="206">
        <f t="shared" si="1"/>
        <v>0</v>
      </c>
    </row>
    <row r="648" ht="15.75" customHeight="1">
      <c r="C648" s="205"/>
      <c r="E648" s="205"/>
      <c r="F648" s="205"/>
      <c r="G648" s="205"/>
      <c r="H648" s="206">
        <f t="shared" si="1"/>
        <v>0</v>
      </c>
    </row>
    <row r="649" ht="15.75" customHeight="1">
      <c r="C649" s="205"/>
      <c r="E649" s="205"/>
      <c r="F649" s="205"/>
      <c r="G649" s="205"/>
      <c r="H649" s="206">
        <f t="shared" si="1"/>
        <v>0</v>
      </c>
    </row>
    <row r="650" ht="15.75" customHeight="1">
      <c r="C650" s="205"/>
      <c r="E650" s="205"/>
      <c r="F650" s="205"/>
      <c r="G650" s="205"/>
      <c r="H650" s="206">
        <f t="shared" si="1"/>
        <v>0</v>
      </c>
    </row>
    <row r="651" ht="15.75" customHeight="1">
      <c r="C651" s="205"/>
      <c r="E651" s="205"/>
      <c r="F651" s="205"/>
      <c r="G651" s="205"/>
      <c r="H651" s="206">
        <f t="shared" si="1"/>
        <v>0</v>
      </c>
    </row>
    <row r="652" ht="15.75" customHeight="1">
      <c r="C652" s="205"/>
      <c r="E652" s="205"/>
      <c r="F652" s="205"/>
      <c r="G652" s="205"/>
      <c r="H652" s="206">
        <f t="shared" si="1"/>
        <v>0</v>
      </c>
    </row>
    <row r="653" ht="15.75" customHeight="1">
      <c r="C653" s="205"/>
      <c r="E653" s="205"/>
      <c r="F653" s="205"/>
      <c r="G653" s="205"/>
      <c r="H653" s="206">
        <f t="shared" si="1"/>
        <v>0</v>
      </c>
    </row>
    <row r="654" ht="15.75" customHeight="1">
      <c r="C654" s="205"/>
      <c r="E654" s="205"/>
      <c r="F654" s="205"/>
      <c r="G654" s="205"/>
      <c r="H654" s="206">
        <f t="shared" si="1"/>
        <v>0</v>
      </c>
    </row>
    <row r="655" ht="15.75" customHeight="1">
      <c r="C655" s="205"/>
      <c r="E655" s="205"/>
      <c r="F655" s="205"/>
      <c r="G655" s="205"/>
      <c r="H655" s="206">
        <f t="shared" si="1"/>
        <v>0</v>
      </c>
    </row>
    <row r="656" ht="15.75" customHeight="1">
      <c r="C656" s="205"/>
      <c r="E656" s="205"/>
      <c r="F656" s="205"/>
      <c r="G656" s="205"/>
      <c r="H656" s="206">
        <f t="shared" si="1"/>
        <v>0</v>
      </c>
    </row>
    <row r="657" ht="15.75" customHeight="1">
      <c r="C657" s="205"/>
      <c r="E657" s="205"/>
      <c r="F657" s="205"/>
      <c r="G657" s="205"/>
      <c r="H657" s="206">
        <f t="shared" si="1"/>
        <v>0</v>
      </c>
    </row>
    <row r="658" ht="15.75" customHeight="1">
      <c r="C658" s="205"/>
      <c r="E658" s="205"/>
      <c r="F658" s="205"/>
      <c r="G658" s="205"/>
      <c r="H658" s="206">
        <f t="shared" si="1"/>
        <v>0</v>
      </c>
    </row>
    <row r="659" ht="15.75" customHeight="1">
      <c r="C659" s="205"/>
      <c r="E659" s="205"/>
      <c r="F659" s="205"/>
      <c r="G659" s="205"/>
      <c r="H659" s="206">
        <f t="shared" si="1"/>
        <v>0</v>
      </c>
    </row>
    <row r="660" ht="15.75" customHeight="1">
      <c r="C660" s="205"/>
      <c r="E660" s="205"/>
      <c r="F660" s="205"/>
      <c r="G660" s="205"/>
      <c r="H660" s="206">
        <f t="shared" si="1"/>
        <v>0</v>
      </c>
    </row>
    <row r="661" ht="15.75" customHeight="1">
      <c r="C661" s="205"/>
      <c r="E661" s="205"/>
      <c r="F661" s="205"/>
      <c r="G661" s="205"/>
      <c r="H661" s="206">
        <f t="shared" si="1"/>
        <v>0</v>
      </c>
    </row>
    <row r="662" ht="15.75" customHeight="1">
      <c r="C662" s="205"/>
      <c r="E662" s="205"/>
      <c r="F662" s="205"/>
      <c r="G662" s="205"/>
      <c r="H662" s="206">
        <f t="shared" si="1"/>
        <v>0</v>
      </c>
    </row>
    <row r="663" ht="15.75" customHeight="1">
      <c r="C663" s="205"/>
      <c r="E663" s="205"/>
      <c r="F663" s="205"/>
      <c r="G663" s="205"/>
      <c r="H663" s="206">
        <f t="shared" si="1"/>
        <v>0</v>
      </c>
    </row>
    <row r="664" ht="15.75" customHeight="1">
      <c r="C664" s="205"/>
      <c r="E664" s="205"/>
      <c r="F664" s="205"/>
      <c r="G664" s="205"/>
      <c r="H664" s="206">
        <f t="shared" si="1"/>
        <v>0</v>
      </c>
    </row>
    <row r="665" ht="15.75" customHeight="1">
      <c r="C665" s="205"/>
      <c r="E665" s="205"/>
      <c r="F665" s="205"/>
      <c r="G665" s="205"/>
      <c r="H665" s="206">
        <f t="shared" si="1"/>
        <v>0</v>
      </c>
    </row>
    <row r="666" ht="15.75" customHeight="1">
      <c r="C666" s="205"/>
      <c r="E666" s="205"/>
      <c r="F666" s="205"/>
      <c r="G666" s="205"/>
      <c r="H666" s="206">
        <f t="shared" si="1"/>
        <v>0</v>
      </c>
    </row>
    <row r="667" ht="15.75" customHeight="1">
      <c r="C667" s="205"/>
      <c r="E667" s="205"/>
      <c r="F667" s="205"/>
      <c r="G667" s="205"/>
      <c r="H667" s="206">
        <f t="shared" si="1"/>
        <v>0</v>
      </c>
    </row>
    <row r="668" ht="15.75" customHeight="1">
      <c r="C668" s="205"/>
      <c r="E668" s="205"/>
      <c r="F668" s="205"/>
      <c r="G668" s="205"/>
      <c r="H668" s="206">
        <f t="shared" si="1"/>
        <v>0</v>
      </c>
    </row>
    <row r="669" ht="15.75" customHeight="1">
      <c r="C669" s="205"/>
      <c r="E669" s="205"/>
      <c r="F669" s="205"/>
      <c r="G669" s="205"/>
      <c r="H669" s="206">
        <f t="shared" si="1"/>
        <v>0</v>
      </c>
    </row>
    <row r="670" ht="15.75" customHeight="1">
      <c r="C670" s="205"/>
      <c r="E670" s="205"/>
      <c r="F670" s="205"/>
      <c r="G670" s="205"/>
      <c r="H670" s="206">
        <f t="shared" si="1"/>
        <v>0</v>
      </c>
    </row>
    <row r="671" ht="15.75" customHeight="1">
      <c r="C671" s="205"/>
      <c r="E671" s="205"/>
      <c r="F671" s="205"/>
      <c r="G671" s="205"/>
      <c r="H671" s="206">
        <f t="shared" si="1"/>
        <v>0</v>
      </c>
    </row>
    <row r="672" ht="15.75" customHeight="1">
      <c r="C672" s="205"/>
      <c r="E672" s="205"/>
      <c r="F672" s="205"/>
      <c r="G672" s="205"/>
      <c r="H672" s="206">
        <f t="shared" si="1"/>
        <v>0</v>
      </c>
    </row>
    <row r="673" ht="15.75" customHeight="1">
      <c r="C673" s="205"/>
      <c r="E673" s="205"/>
      <c r="F673" s="205"/>
      <c r="G673" s="205"/>
      <c r="H673" s="206">
        <f t="shared" si="1"/>
        <v>0</v>
      </c>
    </row>
    <row r="674" ht="15.75" customHeight="1">
      <c r="C674" s="205"/>
      <c r="E674" s="205"/>
      <c r="F674" s="205"/>
      <c r="G674" s="205"/>
      <c r="H674" s="206">
        <f t="shared" si="1"/>
        <v>0</v>
      </c>
    </row>
    <row r="675" ht="15.75" customHeight="1">
      <c r="C675" s="205"/>
      <c r="E675" s="205"/>
      <c r="F675" s="205"/>
      <c r="G675" s="205"/>
      <c r="H675" s="206">
        <f t="shared" si="1"/>
        <v>0</v>
      </c>
    </row>
    <row r="676" ht="15.75" customHeight="1">
      <c r="C676" s="205"/>
      <c r="E676" s="205"/>
      <c r="F676" s="205"/>
      <c r="G676" s="205"/>
      <c r="H676" s="206">
        <f t="shared" si="1"/>
        <v>0</v>
      </c>
    </row>
    <row r="677" ht="15.75" customHeight="1">
      <c r="C677" s="205"/>
      <c r="E677" s="205"/>
      <c r="F677" s="205"/>
      <c r="G677" s="205"/>
      <c r="H677" s="206">
        <f t="shared" si="1"/>
        <v>0</v>
      </c>
    </row>
    <row r="678" ht="15.75" customHeight="1">
      <c r="C678" s="205"/>
      <c r="E678" s="205"/>
      <c r="F678" s="205"/>
      <c r="G678" s="205"/>
      <c r="H678" s="206">
        <f t="shared" si="1"/>
        <v>0</v>
      </c>
    </row>
    <row r="679" ht="15.75" customHeight="1">
      <c r="C679" s="205"/>
      <c r="E679" s="205"/>
      <c r="F679" s="205"/>
      <c r="G679" s="205"/>
      <c r="H679" s="206">
        <f t="shared" si="1"/>
        <v>0</v>
      </c>
    </row>
    <row r="680" ht="15.75" customHeight="1">
      <c r="C680" s="205"/>
      <c r="E680" s="205"/>
      <c r="F680" s="205"/>
      <c r="G680" s="205"/>
      <c r="H680" s="206">
        <f t="shared" si="1"/>
        <v>0</v>
      </c>
    </row>
    <row r="681" ht="15.75" customHeight="1">
      <c r="C681" s="205"/>
      <c r="E681" s="205"/>
      <c r="F681" s="205"/>
      <c r="G681" s="205"/>
      <c r="H681" s="206">
        <f t="shared" si="1"/>
        <v>0</v>
      </c>
    </row>
    <row r="682" ht="15.75" customHeight="1">
      <c r="C682" s="205"/>
      <c r="E682" s="205"/>
      <c r="F682" s="205"/>
      <c r="G682" s="205"/>
      <c r="H682" s="206">
        <f t="shared" si="1"/>
        <v>0</v>
      </c>
    </row>
    <row r="683" ht="15.75" customHeight="1">
      <c r="C683" s="205"/>
      <c r="E683" s="205"/>
      <c r="F683" s="205"/>
      <c r="G683" s="205"/>
      <c r="H683" s="206">
        <f t="shared" si="1"/>
        <v>0</v>
      </c>
    </row>
    <row r="684" ht="15.75" customHeight="1">
      <c r="C684" s="205"/>
      <c r="E684" s="205"/>
      <c r="F684" s="205"/>
      <c r="G684" s="205"/>
      <c r="H684" s="206">
        <f t="shared" si="1"/>
        <v>0</v>
      </c>
    </row>
    <row r="685" ht="15.75" customHeight="1">
      <c r="C685" s="205"/>
      <c r="E685" s="205"/>
      <c r="F685" s="205"/>
      <c r="G685" s="205"/>
      <c r="H685" s="206">
        <f t="shared" si="1"/>
        <v>0</v>
      </c>
    </row>
    <row r="686" ht="15.75" customHeight="1">
      <c r="C686" s="205"/>
      <c r="E686" s="205"/>
      <c r="F686" s="205"/>
      <c r="G686" s="205"/>
      <c r="H686" s="206">
        <f t="shared" si="1"/>
        <v>0</v>
      </c>
    </row>
    <row r="687" ht="15.75" customHeight="1">
      <c r="C687" s="205"/>
      <c r="E687" s="205"/>
      <c r="F687" s="205"/>
      <c r="G687" s="205"/>
      <c r="H687" s="206">
        <f t="shared" si="1"/>
        <v>0</v>
      </c>
    </row>
    <row r="688" ht="15.75" customHeight="1">
      <c r="C688" s="205"/>
      <c r="E688" s="205"/>
      <c r="F688" s="205"/>
      <c r="G688" s="205"/>
      <c r="H688" s="206">
        <f t="shared" si="1"/>
        <v>0</v>
      </c>
    </row>
    <row r="689" ht="15.75" customHeight="1">
      <c r="C689" s="205"/>
      <c r="E689" s="205"/>
      <c r="F689" s="205"/>
      <c r="G689" s="205"/>
      <c r="H689" s="206">
        <f t="shared" si="1"/>
        <v>0</v>
      </c>
    </row>
    <row r="690" ht="15.75" customHeight="1">
      <c r="C690" s="205"/>
      <c r="E690" s="205"/>
      <c r="F690" s="205"/>
      <c r="G690" s="205"/>
      <c r="H690" s="206">
        <f t="shared" si="1"/>
        <v>0</v>
      </c>
    </row>
    <row r="691" ht="15.75" customHeight="1">
      <c r="C691" s="205"/>
      <c r="E691" s="205"/>
      <c r="F691" s="205"/>
      <c r="G691" s="205"/>
      <c r="H691" s="206">
        <f t="shared" si="1"/>
        <v>0</v>
      </c>
    </row>
    <row r="692" ht="15.75" customHeight="1">
      <c r="C692" s="205"/>
      <c r="E692" s="205"/>
      <c r="F692" s="205"/>
      <c r="G692" s="205"/>
      <c r="H692" s="206">
        <f t="shared" si="1"/>
        <v>0</v>
      </c>
    </row>
    <row r="693" ht="15.75" customHeight="1">
      <c r="C693" s="205"/>
      <c r="E693" s="205"/>
      <c r="F693" s="205"/>
      <c r="G693" s="205"/>
      <c r="H693" s="206">
        <f t="shared" si="1"/>
        <v>0</v>
      </c>
    </row>
    <row r="694" ht="15.75" customHeight="1">
      <c r="C694" s="205"/>
      <c r="E694" s="205"/>
      <c r="F694" s="205"/>
      <c r="G694" s="205"/>
      <c r="H694" s="206">
        <f t="shared" si="1"/>
        <v>0</v>
      </c>
    </row>
    <row r="695" ht="15.75" customHeight="1">
      <c r="C695" s="205"/>
      <c r="E695" s="205"/>
      <c r="F695" s="205"/>
      <c r="G695" s="205"/>
      <c r="H695" s="206">
        <f t="shared" si="1"/>
        <v>0</v>
      </c>
    </row>
    <row r="696" ht="15.75" customHeight="1">
      <c r="C696" s="205"/>
      <c r="E696" s="205"/>
      <c r="F696" s="205"/>
      <c r="G696" s="205"/>
      <c r="H696" s="206">
        <f t="shared" si="1"/>
        <v>0</v>
      </c>
    </row>
    <row r="697" ht="15.75" customHeight="1">
      <c r="C697" s="205"/>
      <c r="E697" s="205"/>
      <c r="F697" s="205"/>
      <c r="G697" s="205"/>
      <c r="H697" s="206">
        <f t="shared" si="1"/>
        <v>0</v>
      </c>
    </row>
    <row r="698" ht="15.75" customHeight="1">
      <c r="C698" s="205"/>
      <c r="E698" s="205"/>
      <c r="F698" s="205"/>
      <c r="G698" s="205"/>
      <c r="H698" s="206">
        <f t="shared" si="1"/>
        <v>0</v>
      </c>
    </row>
    <row r="699" ht="15.75" customHeight="1">
      <c r="C699" s="205"/>
      <c r="E699" s="205"/>
      <c r="F699" s="205"/>
      <c r="G699" s="205"/>
      <c r="H699" s="206">
        <f t="shared" si="1"/>
        <v>0</v>
      </c>
    </row>
    <row r="700" ht="15.75" customHeight="1">
      <c r="C700" s="205"/>
      <c r="E700" s="205"/>
      <c r="F700" s="205"/>
      <c r="G700" s="205"/>
      <c r="H700" s="206">
        <f t="shared" si="1"/>
        <v>0</v>
      </c>
    </row>
    <row r="701" ht="15.75" customHeight="1">
      <c r="C701" s="205"/>
      <c r="E701" s="205"/>
      <c r="F701" s="205"/>
      <c r="G701" s="205"/>
      <c r="H701" s="206">
        <f t="shared" si="1"/>
        <v>0</v>
      </c>
    </row>
    <row r="702" ht="15.75" customHeight="1">
      <c r="C702" s="205"/>
      <c r="E702" s="205"/>
      <c r="F702" s="205"/>
      <c r="G702" s="205"/>
      <c r="H702" s="206">
        <f t="shared" si="1"/>
        <v>0</v>
      </c>
    </row>
    <row r="703" ht="15.75" customHeight="1">
      <c r="C703" s="205"/>
      <c r="E703" s="205"/>
      <c r="F703" s="205"/>
      <c r="G703" s="205"/>
      <c r="H703" s="206">
        <f t="shared" si="1"/>
        <v>0</v>
      </c>
    </row>
    <row r="704" ht="15.75" customHeight="1">
      <c r="C704" s="205"/>
      <c r="E704" s="205"/>
      <c r="F704" s="205"/>
      <c r="G704" s="205"/>
      <c r="H704" s="206">
        <f t="shared" si="1"/>
        <v>0</v>
      </c>
    </row>
    <row r="705" ht="15.75" customHeight="1">
      <c r="C705" s="205"/>
      <c r="E705" s="205"/>
      <c r="F705" s="205"/>
      <c r="G705" s="205"/>
      <c r="H705" s="206">
        <f t="shared" si="1"/>
        <v>0</v>
      </c>
    </row>
    <row r="706" ht="15.75" customHeight="1">
      <c r="C706" s="205"/>
      <c r="E706" s="205"/>
      <c r="F706" s="205"/>
      <c r="G706" s="205"/>
      <c r="H706" s="206">
        <f t="shared" si="1"/>
        <v>0</v>
      </c>
    </row>
    <row r="707" ht="15.75" customHeight="1">
      <c r="C707" s="205"/>
      <c r="E707" s="205"/>
      <c r="F707" s="205"/>
      <c r="G707" s="205"/>
      <c r="H707" s="206">
        <f t="shared" si="1"/>
        <v>0</v>
      </c>
    </row>
    <row r="708" ht="15.75" customHeight="1">
      <c r="C708" s="205"/>
      <c r="E708" s="205"/>
      <c r="F708" s="205"/>
      <c r="G708" s="205"/>
      <c r="H708" s="206">
        <f t="shared" si="1"/>
        <v>0</v>
      </c>
    </row>
    <row r="709" ht="15.75" customHeight="1">
      <c r="C709" s="205"/>
      <c r="E709" s="205"/>
      <c r="F709" s="205"/>
      <c r="G709" s="205"/>
      <c r="H709" s="206">
        <f t="shared" si="1"/>
        <v>0</v>
      </c>
    </row>
    <row r="710" ht="15.75" customHeight="1">
      <c r="C710" s="205"/>
      <c r="E710" s="205"/>
      <c r="F710" s="205"/>
      <c r="G710" s="205"/>
      <c r="H710" s="206">
        <f t="shared" si="1"/>
        <v>0</v>
      </c>
    </row>
    <row r="711" ht="15.75" customHeight="1">
      <c r="C711" s="205"/>
      <c r="E711" s="205"/>
      <c r="F711" s="205"/>
      <c r="G711" s="205"/>
      <c r="H711" s="206">
        <f t="shared" si="1"/>
        <v>0</v>
      </c>
    </row>
    <row r="712" ht="15.75" customHeight="1">
      <c r="C712" s="205"/>
      <c r="E712" s="205"/>
      <c r="F712" s="205"/>
      <c r="G712" s="205"/>
      <c r="H712" s="206">
        <f t="shared" si="1"/>
        <v>0</v>
      </c>
    </row>
    <row r="713" ht="15.75" customHeight="1">
      <c r="C713" s="205"/>
      <c r="E713" s="205"/>
      <c r="F713" s="205"/>
      <c r="G713" s="205"/>
      <c r="H713" s="206">
        <f t="shared" si="1"/>
        <v>0</v>
      </c>
    </row>
    <row r="714" ht="15.75" customHeight="1">
      <c r="C714" s="205"/>
      <c r="E714" s="205"/>
      <c r="F714" s="205"/>
      <c r="G714" s="205"/>
      <c r="H714" s="206">
        <f t="shared" si="1"/>
        <v>0</v>
      </c>
    </row>
    <row r="715" ht="15.75" customHeight="1">
      <c r="C715" s="205"/>
      <c r="E715" s="205"/>
      <c r="F715" s="205"/>
      <c r="G715" s="205"/>
      <c r="H715" s="206">
        <f t="shared" si="1"/>
        <v>0</v>
      </c>
    </row>
    <row r="716" ht="15.75" customHeight="1">
      <c r="C716" s="205"/>
      <c r="E716" s="205"/>
      <c r="F716" s="205"/>
      <c r="G716" s="205"/>
      <c r="H716" s="206">
        <f t="shared" si="1"/>
        <v>0</v>
      </c>
    </row>
    <row r="717" ht="15.75" customHeight="1">
      <c r="C717" s="205"/>
      <c r="E717" s="205"/>
      <c r="F717" s="205"/>
      <c r="G717" s="205"/>
      <c r="H717" s="206">
        <f t="shared" si="1"/>
        <v>0</v>
      </c>
    </row>
    <row r="718" ht="15.75" customHeight="1">
      <c r="C718" s="205"/>
      <c r="E718" s="205"/>
      <c r="F718" s="205"/>
      <c r="G718" s="205"/>
      <c r="H718" s="206">
        <f t="shared" si="1"/>
        <v>0</v>
      </c>
    </row>
    <row r="719" ht="15.75" customHeight="1">
      <c r="C719" s="205"/>
      <c r="E719" s="205"/>
      <c r="F719" s="205"/>
      <c r="G719" s="205"/>
      <c r="H719" s="206">
        <f t="shared" si="1"/>
        <v>0</v>
      </c>
    </row>
    <row r="720" ht="15.75" customHeight="1">
      <c r="C720" s="205"/>
      <c r="E720" s="205"/>
      <c r="F720" s="205"/>
      <c r="G720" s="205"/>
      <c r="H720" s="206">
        <f t="shared" si="1"/>
        <v>0</v>
      </c>
    </row>
    <row r="721" ht="15.75" customHeight="1">
      <c r="C721" s="205"/>
      <c r="E721" s="205"/>
      <c r="F721" s="205"/>
      <c r="G721" s="205"/>
      <c r="H721" s="206">
        <f t="shared" si="1"/>
        <v>0</v>
      </c>
    </row>
    <row r="722" ht="15.75" customHeight="1">
      <c r="C722" s="205"/>
      <c r="E722" s="205"/>
      <c r="F722" s="205"/>
      <c r="G722" s="205"/>
      <c r="H722" s="206">
        <f t="shared" si="1"/>
        <v>0</v>
      </c>
    </row>
    <row r="723" ht="15.75" customHeight="1">
      <c r="C723" s="205"/>
      <c r="E723" s="205"/>
      <c r="F723" s="205"/>
      <c r="G723" s="205"/>
      <c r="H723" s="206">
        <f t="shared" si="1"/>
        <v>0</v>
      </c>
    </row>
    <row r="724" ht="15.75" customHeight="1">
      <c r="C724" s="205"/>
      <c r="E724" s="205"/>
      <c r="F724" s="205"/>
      <c r="G724" s="205"/>
      <c r="H724" s="206">
        <f t="shared" si="1"/>
        <v>0</v>
      </c>
    </row>
    <row r="725" ht="15.75" customHeight="1">
      <c r="C725" s="205"/>
      <c r="E725" s="205"/>
      <c r="F725" s="205"/>
      <c r="G725" s="205"/>
      <c r="H725" s="206">
        <f t="shared" si="1"/>
        <v>0</v>
      </c>
    </row>
    <row r="726" ht="15.75" customHeight="1">
      <c r="C726" s="205"/>
      <c r="E726" s="205"/>
      <c r="F726" s="205"/>
      <c r="G726" s="205"/>
      <c r="H726" s="206">
        <f t="shared" si="1"/>
        <v>0</v>
      </c>
    </row>
    <row r="727" ht="15.75" customHeight="1">
      <c r="C727" s="205"/>
      <c r="E727" s="205"/>
      <c r="F727" s="205"/>
      <c r="G727" s="205"/>
      <c r="H727" s="206">
        <f t="shared" si="1"/>
        <v>0</v>
      </c>
    </row>
    <row r="728" ht="15.75" customHeight="1">
      <c r="C728" s="205"/>
      <c r="E728" s="205"/>
      <c r="F728" s="205"/>
      <c r="G728" s="205"/>
      <c r="H728" s="206">
        <f t="shared" si="1"/>
        <v>0</v>
      </c>
    </row>
    <row r="729" ht="15.75" customHeight="1">
      <c r="C729" s="205"/>
      <c r="E729" s="205"/>
      <c r="F729" s="205"/>
      <c r="G729" s="205"/>
      <c r="H729" s="206">
        <f t="shared" si="1"/>
        <v>0</v>
      </c>
    </row>
    <row r="730" ht="15.75" customHeight="1">
      <c r="C730" s="205"/>
      <c r="E730" s="205"/>
      <c r="F730" s="205"/>
      <c r="G730" s="205"/>
      <c r="H730" s="206">
        <f t="shared" si="1"/>
        <v>0</v>
      </c>
    </row>
    <row r="731" ht="15.75" customHeight="1">
      <c r="C731" s="205"/>
      <c r="E731" s="205"/>
      <c r="F731" s="205"/>
      <c r="G731" s="205"/>
      <c r="H731" s="206">
        <f t="shared" si="1"/>
        <v>0</v>
      </c>
    </row>
    <row r="732" ht="15.75" customHeight="1">
      <c r="C732" s="205"/>
      <c r="E732" s="205"/>
      <c r="F732" s="205"/>
      <c r="G732" s="205"/>
      <c r="H732" s="206">
        <f t="shared" si="1"/>
        <v>0</v>
      </c>
    </row>
    <row r="733" ht="15.75" customHeight="1">
      <c r="C733" s="205"/>
      <c r="E733" s="205"/>
      <c r="F733" s="205"/>
      <c r="G733" s="205"/>
      <c r="H733" s="206">
        <f t="shared" si="1"/>
        <v>0</v>
      </c>
    </row>
    <row r="734" ht="15.75" customHeight="1">
      <c r="C734" s="205"/>
      <c r="E734" s="205"/>
      <c r="F734" s="205"/>
      <c r="G734" s="205"/>
      <c r="H734" s="206">
        <f t="shared" si="1"/>
        <v>0</v>
      </c>
    </row>
    <row r="735" ht="15.75" customHeight="1">
      <c r="C735" s="205"/>
      <c r="E735" s="205"/>
      <c r="F735" s="205"/>
      <c r="G735" s="205"/>
      <c r="H735" s="206">
        <f t="shared" si="1"/>
        <v>0</v>
      </c>
    </row>
    <row r="736" ht="15.75" customHeight="1">
      <c r="C736" s="205"/>
      <c r="E736" s="205"/>
      <c r="F736" s="205"/>
      <c r="G736" s="205"/>
      <c r="H736" s="206">
        <f t="shared" si="1"/>
        <v>0</v>
      </c>
    </row>
    <row r="737" ht="15.75" customHeight="1">
      <c r="C737" s="205"/>
      <c r="E737" s="205"/>
      <c r="F737" s="205"/>
      <c r="G737" s="205"/>
      <c r="H737" s="206">
        <f t="shared" si="1"/>
        <v>0</v>
      </c>
    </row>
    <row r="738" ht="15.75" customHeight="1">
      <c r="C738" s="205"/>
      <c r="E738" s="205"/>
      <c r="F738" s="205"/>
      <c r="G738" s="205"/>
      <c r="H738" s="206">
        <f t="shared" si="1"/>
        <v>0</v>
      </c>
    </row>
    <row r="739" ht="15.75" customHeight="1">
      <c r="C739" s="205"/>
      <c r="E739" s="205"/>
      <c r="F739" s="205"/>
      <c r="G739" s="205"/>
      <c r="H739" s="206">
        <f t="shared" si="1"/>
        <v>0</v>
      </c>
    </row>
    <row r="740" ht="15.75" customHeight="1">
      <c r="C740" s="205"/>
      <c r="E740" s="205"/>
      <c r="F740" s="205"/>
      <c r="G740" s="205"/>
      <c r="H740" s="206">
        <f t="shared" si="1"/>
        <v>0</v>
      </c>
    </row>
    <row r="741" ht="15.75" customHeight="1">
      <c r="C741" s="205"/>
      <c r="E741" s="205"/>
      <c r="F741" s="205"/>
      <c r="G741" s="205"/>
      <c r="H741" s="206">
        <f t="shared" si="1"/>
        <v>0</v>
      </c>
    </row>
    <row r="742" ht="15.75" customHeight="1">
      <c r="C742" s="205"/>
      <c r="E742" s="205"/>
      <c r="F742" s="205"/>
      <c r="G742" s="205"/>
      <c r="H742" s="206">
        <f t="shared" si="1"/>
        <v>0</v>
      </c>
    </row>
    <row r="743" ht="15.75" customHeight="1">
      <c r="C743" s="205"/>
      <c r="E743" s="205"/>
      <c r="F743" s="205"/>
      <c r="G743" s="205"/>
      <c r="H743" s="206">
        <f t="shared" si="1"/>
        <v>0</v>
      </c>
    </row>
    <row r="744" ht="15.75" customHeight="1">
      <c r="C744" s="205"/>
      <c r="E744" s="205"/>
      <c r="F744" s="205"/>
      <c r="G744" s="205"/>
      <c r="H744" s="206">
        <f t="shared" si="1"/>
        <v>0</v>
      </c>
    </row>
    <row r="745" ht="15.75" customHeight="1">
      <c r="C745" s="205"/>
      <c r="E745" s="205"/>
      <c r="F745" s="205"/>
      <c r="G745" s="205"/>
      <c r="H745" s="206">
        <f t="shared" si="1"/>
        <v>0</v>
      </c>
    </row>
    <row r="746" ht="15.75" customHeight="1">
      <c r="C746" s="205"/>
      <c r="E746" s="205"/>
      <c r="F746" s="205"/>
      <c r="G746" s="205"/>
      <c r="H746" s="206">
        <f t="shared" si="1"/>
        <v>0</v>
      </c>
    </row>
    <row r="747" ht="15.75" customHeight="1">
      <c r="C747" s="205"/>
      <c r="E747" s="205"/>
      <c r="F747" s="205"/>
      <c r="G747" s="205"/>
      <c r="H747" s="206">
        <f t="shared" si="1"/>
        <v>0</v>
      </c>
    </row>
    <row r="748" ht="15.75" customHeight="1">
      <c r="C748" s="205"/>
      <c r="E748" s="205"/>
      <c r="F748" s="205"/>
      <c r="G748" s="205"/>
      <c r="H748" s="206">
        <f t="shared" si="1"/>
        <v>0</v>
      </c>
    </row>
    <row r="749" ht="15.75" customHeight="1">
      <c r="C749" s="205"/>
      <c r="E749" s="205"/>
      <c r="F749" s="205"/>
      <c r="G749" s="205"/>
      <c r="H749" s="206">
        <f t="shared" si="1"/>
        <v>0</v>
      </c>
    </row>
    <row r="750" ht="15.75" customHeight="1">
      <c r="C750" s="205"/>
      <c r="E750" s="205"/>
      <c r="F750" s="205"/>
      <c r="G750" s="205"/>
      <c r="H750" s="206">
        <f t="shared" si="1"/>
        <v>0</v>
      </c>
    </row>
    <row r="751" ht="15.75" customHeight="1">
      <c r="C751" s="205"/>
      <c r="E751" s="205"/>
      <c r="F751" s="205"/>
      <c r="G751" s="205"/>
      <c r="H751" s="206">
        <f t="shared" si="1"/>
        <v>0</v>
      </c>
    </row>
    <row r="752" ht="15.75" customHeight="1">
      <c r="C752" s="205"/>
      <c r="E752" s="205"/>
      <c r="F752" s="205"/>
      <c r="G752" s="205"/>
      <c r="H752" s="206">
        <f t="shared" si="1"/>
        <v>0</v>
      </c>
    </row>
    <row r="753" ht="15.75" customHeight="1">
      <c r="C753" s="205"/>
      <c r="E753" s="205"/>
      <c r="F753" s="205"/>
      <c r="G753" s="205"/>
      <c r="H753" s="206">
        <f t="shared" si="1"/>
        <v>0</v>
      </c>
    </row>
    <row r="754" ht="15.75" customHeight="1">
      <c r="C754" s="205"/>
      <c r="E754" s="205"/>
      <c r="F754" s="205"/>
      <c r="G754" s="205"/>
      <c r="H754" s="206">
        <f t="shared" si="1"/>
        <v>0</v>
      </c>
    </row>
    <row r="755" ht="15.75" customHeight="1">
      <c r="C755" s="205"/>
      <c r="E755" s="205"/>
      <c r="F755" s="205"/>
      <c r="G755" s="205"/>
      <c r="H755" s="206">
        <f t="shared" si="1"/>
        <v>0</v>
      </c>
    </row>
    <row r="756" ht="15.75" customHeight="1">
      <c r="C756" s="205"/>
      <c r="E756" s="205"/>
      <c r="F756" s="205"/>
      <c r="G756" s="205"/>
      <c r="H756" s="206">
        <f t="shared" si="1"/>
        <v>0</v>
      </c>
    </row>
    <row r="757" ht="15.75" customHeight="1">
      <c r="C757" s="205"/>
      <c r="E757" s="205"/>
      <c r="F757" s="205"/>
      <c r="G757" s="205"/>
      <c r="H757" s="206">
        <f t="shared" si="1"/>
        <v>0</v>
      </c>
    </row>
    <row r="758" ht="15.75" customHeight="1">
      <c r="C758" s="205"/>
      <c r="E758" s="205"/>
      <c r="F758" s="205"/>
      <c r="G758" s="205"/>
      <c r="H758" s="206">
        <f t="shared" si="1"/>
        <v>0</v>
      </c>
    </row>
    <row r="759" ht="15.75" customHeight="1">
      <c r="C759" s="205"/>
      <c r="E759" s="205"/>
      <c r="F759" s="205"/>
      <c r="G759" s="205"/>
      <c r="H759" s="206">
        <f t="shared" si="1"/>
        <v>0</v>
      </c>
    </row>
    <row r="760" ht="15.75" customHeight="1">
      <c r="C760" s="205"/>
      <c r="E760" s="205"/>
      <c r="F760" s="205"/>
      <c r="G760" s="205"/>
      <c r="H760" s="206">
        <f t="shared" si="1"/>
        <v>0</v>
      </c>
    </row>
    <row r="761" ht="15.75" customHeight="1">
      <c r="C761" s="205"/>
      <c r="E761" s="205"/>
      <c r="F761" s="205"/>
      <c r="G761" s="205"/>
      <c r="H761" s="206">
        <f t="shared" si="1"/>
        <v>0</v>
      </c>
    </row>
    <row r="762" ht="15.75" customHeight="1">
      <c r="C762" s="205"/>
      <c r="E762" s="205"/>
      <c r="F762" s="205"/>
      <c r="G762" s="205"/>
      <c r="H762" s="206">
        <f t="shared" si="1"/>
        <v>0</v>
      </c>
    </row>
    <row r="763" ht="15.75" customHeight="1">
      <c r="C763" s="205"/>
      <c r="E763" s="205"/>
      <c r="F763" s="205"/>
      <c r="G763" s="205"/>
      <c r="H763" s="206">
        <f t="shared" si="1"/>
        <v>0</v>
      </c>
    </row>
    <row r="764" ht="15.75" customHeight="1">
      <c r="C764" s="205"/>
      <c r="E764" s="205"/>
      <c r="F764" s="205"/>
      <c r="G764" s="205"/>
      <c r="H764" s="206">
        <f t="shared" si="1"/>
        <v>0</v>
      </c>
    </row>
    <row r="765" ht="15.75" customHeight="1">
      <c r="C765" s="205"/>
      <c r="E765" s="205"/>
      <c r="F765" s="205"/>
      <c r="G765" s="205"/>
      <c r="H765" s="206">
        <f t="shared" si="1"/>
        <v>0</v>
      </c>
    </row>
    <row r="766" ht="15.75" customHeight="1">
      <c r="C766" s="205"/>
      <c r="E766" s="205"/>
      <c r="F766" s="205"/>
      <c r="G766" s="205"/>
      <c r="H766" s="206">
        <f t="shared" si="1"/>
        <v>0</v>
      </c>
    </row>
    <row r="767" ht="15.75" customHeight="1">
      <c r="C767" s="205"/>
      <c r="E767" s="205"/>
      <c r="F767" s="205"/>
      <c r="G767" s="205"/>
      <c r="H767" s="206">
        <f t="shared" si="1"/>
        <v>0</v>
      </c>
    </row>
    <row r="768" ht="15.75" customHeight="1">
      <c r="C768" s="205"/>
      <c r="E768" s="205"/>
      <c r="F768" s="205"/>
      <c r="G768" s="205"/>
      <c r="H768" s="206">
        <f t="shared" si="1"/>
        <v>0</v>
      </c>
    </row>
    <row r="769" ht="15.75" customHeight="1">
      <c r="C769" s="205"/>
      <c r="E769" s="205"/>
      <c r="F769" s="205"/>
      <c r="G769" s="205"/>
      <c r="H769" s="206">
        <f t="shared" si="1"/>
        <v>0</v>
      </c>
    </row>
    <row r="770" ht="15.75" customHeight="1">
      <c r="C770" s="205"/>
      <c r="E770" s="205"/>
      <c r="F770" s="205"/>
      <c r="G770" s="205"/>
      <c r="H770" s="206">
        <f t="shared" si="1"/>
        <v>0</v>
      </c>
    </row>
    <row r="771" ht="15.75" customHeight="1">
      <c r="C771" s="205"/>
      <c r="E771" s="205"/>
      <c r="F771" s="205"/>
      <c r="G771" s="205"/>
      <c r="H771" s="206">
        <f t="shared" si="1"/>
        <v>0</v>
      </c>
    </row>
    <row r="772" ht="15.75" customHeight="1">
      <c r="C772" s="205"/>
      <c r="E772" s="205"/>
      <c r="F772" s="205"/>
      <c r="G772" s="205"/>
      <c r="H772" s="206">
        <f t="shared" si="1"/>
        <v>0</v>
      </c>
    </row>
    <row r="773" ht="15.75" customHeight="1">
      <c r="C773" s="205"/>
      <c r="E773" s="205"/>
      <c r="F773" s="205"/>
      <c r="G773" s="205"/>
      <c r="H773" s="206">
        <f t="shared" si="1"/>
        <v>0</v>
      </c>
    </row>
    <row r="774" ht="15.75" customHeight="1">
      <c r="C774" s="205"/>
      <c r="E774" s="205"/>
      <c r="F774" s="205"/>
      <c r="G774" s="205"/>
      <c r="H774" s="206">
        <f t="shared" si="1"/>
        <v>0</v>
      </c>
    </row>
    <row r="775" ht="15.75" customHeight="1">
      <c r="C775" s="205"/>
      <c r="E775" s="205"/>
      <c r="F775" s="205"/>
      <c r="G775" s="205"/>
      <c r="H775" s="206">
        <f t="shared" si="1"/>
        <v>0</v>
      </c>
    </row>
    <row r="776" ht="15.75" customHeight="1">
      <c r="C776" s="205"/>
      <c r="E776" s="205"/>
      <c r="F776" s="205"/>
      <c r="G776" s="205"/>
      <c r="H776" s="206">
        <f t="shared" si="1"/>
        <v>0</v>
      </c>
    </row>
    <row r="777" ht="15.75" customHeight="1">
      <c r="C777" s="205"/>
      <c r="E777" s="205"/>
      <c r="F777" s="205"/>
      <c r="G777" s="205"/>
      <c r="H777" s="206">
        <f t="shared" si="1"/>
        <v>0</v>
      </c>
    </row>
    <row r="778" ht="15.75" customHeight="1">
      <c r="C778" s="205"/>
      <c r="E778" s="205"/>
      <c r="F778" s="205"/>
      <c r="G778" s="205"/>
      <c r="H778" s="206">
        <f t="shared" si="1"/>
        <v>0</v>
      </c>
    </row>
    <row r="779" ht="15.75" customHeight="1">
      <c r="C779" s="205"/>
      <c r="E779" s="205"/>
      <c r="F779" s="205"/>
      <c r="G779" s="205"/>
      <c r="H779" s="206">
        <f t="shared" si="1"/>
        <v>0</v>
      </c>
    </row>
    <row r="780" ht="15.75" customHeight="1">
      <c r="C780" s="205"/>
      <c r="E780" s="205"/>
      <c r="F780" s="205"/>
      <c r="G780" s="205"/>
      <c r="H780" s="206">
        <f t="shared" si="1"/>
        <v>0</v>
      </c>
    </row>
    <row r="781" ht="15.75" customHeight="1">
      <c r="C781" s="205"/>
      <c r="E781" s="205"/>
      <c r="F781" s="205"/>
      <c r="G781" s="205"/>
      <c r="H781" s="206">
        <f t="shared" si="1"/>
        <v>0</v>
      </c>
    </row>
    <row r="782" ht="15.75" customHeight="1">
      <c r="C782" s="205"/>
      <c r="E782" s="205"/>
      <c r="F782" s="205"/>
      <c r="G782" s="205"/>
      <c r="H782" s="206">
        <f t="shared" si="1"/>
        <v>0</v>
      </c>
    </row>
    <row r="783" ht="15.75" customHeight="1">
      <c r="C783" s="205"/>
      <c r="E783" s="205"/>
      <c r="F783" s="205"/>
      <c r="G783" s="205"/>
      <c r="H783" s="206">
        <f t="shared" si="1"/>
        <v>0</v>
      </c>
    </row>
    <row r="784" ht="15.75" customHeight="1">
      <c r="C784" s="205"/>
      <c r="E784" s="205"/>
      <c r="F784" s="205"/>
      <c r="G784" s="205"/>
      <c r="H784" s="206">
        <f t="shared" si="1"/>
        <v>0</v>
      </c>
    </row>
    <row r="785" ht="15.75" customHeight="1">
      <c r="C785" s="205"/>
      <c r="E785" s="205"/>
      <c r="F785" s="205"/>
      <c r="G785" s="205"/>
      <c r="H785" s="206">
        <f t="shared" si="1"/>
        <v>0</v>
      </c>
    </row>
    <row r="786" ht="15.75" customHeight="1">
      <c r="C786" s="205"/>
      <c r="E786" s="205"/>
      <c r="F786" s="205"/>
      <c r="G786" s="205"/>
      <c r="H786" s="206">
        <f t="shared" si="1"/>
        <v>0</v>
      </c>
    </row>
    <row r="787" ht="15.75" customHeight="1">
      <c r="C787" s="205"/>
      <c r="E787" s="205"/>
      <c r="F787" s="205"/>
      <c r="G787" s="205"/>
      <c r="H787" s="206">
        <f t="shared" si="1"/>
        <v>0</v>
      </c>
    </row>
    <row r="788" ht="15.75" customHeight="1">
      <c r="C788" s="205"/>
      <c r="E788" s="205"/>
      <c r="F788" s="205"/>
      <c r="G788" s="205"/>
      <c r="H788" s="206">
        <f t="shared" si="1"/>
        <v>0</v>
      </c>
    </row>
    <row r="789" ht="15.75" customHeight="1">
      <c r="C789" s="205"/>
      <c r="E789" s="205"/>
      <c r="F789" s="205"/>
      <c r="G789" s="205"/>
      <c r="H789" s="206">
        <f t="shared" si="1"/>
        <v>0</v>
      </c>
    </row>
    <row r="790" ht="15.75" customHeight="1">
      <c r="C790" s="205"/>
      <c r="E790" s="205"/>
      <c r="F790" s="205"/>
      <c r="G790" s="205"/>
      <c r="H790" s="206">
        <f t="shared" si="1"/>
        <v>0</v>
      </c>
    </row>
    <row r="791" ht="15.75" customHeight="1">
      <c r="C791" s="205"/>
      <c r="E791" s="205"/>
      <c r="F791" s="205"/>
      <c r="G791" s="205"/>
      <c r="H791" s="206">
        <f t="shared" si="1"/>
        <v>0</v>
      </c>
    </row>
    <row r="792" ht="15.75" customHeight="1">
      <c r="C792" s="205"/>
      <c r="E792" s="205"/>
      <c r="F792" s="205"/>
      <c r="G792" s="205"/>
      <c r="H792" s="206">
        <f t="shared" si="1"/>
        <v>0</v>
      </c>
    </row>
    <row r="793" ht="15.75" customHeight="1">
      <c r="C793" s="205"/>
      <c r="E793" s="205"/>
      <c r="F793" s="205"/>
      <c r="G793" s="205"/>
      <c r="H793" s="206">
        <f t="shared" si="1"/>
        <v>0</v>
      </c>
    </row>
    <row r="794" ht="15.75" customHeight="1">
      <c r="C794" s="205"/>
      <c r="E794" s="205"/>
      <c r="F794" s="205"/>
      <c r="G794" s="205"/>
      <c r="H794" s="206">
        <f t="shared" si="1"/>
        <v>0</v>
      </c>
    </row>
    <row r="795" ht="15.75" customHeight="1">
      <c r="C795" s="205"/>
      <c r="E795" s="205"/>
      <c r="F795" s="205"/>
      <c r="G795" s="205"/>
      <c r="H795" s="206">
        <f t="shared" si="1"/>
        <v>0</v>
      </c>
    </row>
    <row r="796" ht="15.75" customHeight="1">
      <c r="C796" s="205"/>
      <c r="E796" s="205"/>
      <c r="F796" s="205"/>
      <c r="G796" s="205"/>
      <c r="H796" s="206">
        <f t="shared" si="1"/>
        <v>0</v>
      </c>
    </row>
    <row r="797" ht="15.75" customHeight="1">
      <c r="C797" s="205"/>
      <c r="E797" s="205"/>
      <c r="F797" s="205"/>
      <c r="G797" s="205"/>
      <c r="H797" s="206">
        <f t="shared" si="1"/>
        <v>0</v>
      </c>
    </row>
    <row r="798" ht="15.75" customHeight="1">
      <c r="C798" s="205"/>
      <c r="E798" s="205"/>
      <c r="F798" s="205"/>
      <c r="G798" s="205"/>
      <c r="H798" s="206">
        <f t="shared" si="1"/>
        <v>0</v>
      </c>
    </row>
    <row r="799" ht="15.75" customHeight="1">
      <c r="C799" s="205"/>
      <c r="E799" s="205"/>
      <c r="F799" s="205"/>
      <c r="G799" s="205"/>
      <c r="H799" s="206">
        <f t="shared" si="1"/>
        <v>0</v>
      </c>
    </row>
    <row r="800" ht="15.75" customHeight="1">
      <c r="C800" s="205"/>
      <c r="E800" s="205"/>
      <c r="F800" s="205"/>
      <c r="G800" s="205"/>
      <c r="H800" s="206">
        <f t="shared" si="1"/>
        <v>0</v>
      </c>
    </row>
    <row r="801" ht="15.75" customHeight="1">
      <c r="C801" s="205"/>
      <c r="E801" s="205"/>
      <c r="F801" s="205"/>
      <c r="G801" s="205"/>
      <c r="H801" s="206">
        <f t="shared" si="1"/>
        <v>0</v>
      </c>
    </row>
    <row r="802" ht="15.75" customHeight="1">
      <c r="C802" s="205"/>
      <c r="E802" s="205"/>
      <c r="F802" s="205"/>
      <c r="G802" s="205"/>
      <c r="H802" s="206">
        <f t="shared" si="1"/>
        <v>0</v>
      </c>
    </row>
    <row r="803" ht="15.75" customHeight="1">
      <c r="C803" s="205"/>
      <c r="E803" s="205"/>
      <c r="F803" s="205"/>
      <c r="G803" s="205"/>
      <c r="H803" s="206">
        <f t="shared" si="1"/>
        <v>0</v>
      </c>
    </row>
    <row r="804" ht="15.75" customHeight="1">
      <c r="C804" s="205"/>
      <c r="E804" s="205"/>
      <c r="F804" s="205"/>
      <c r="G804" s="205"/>
      <c r="H804" s="206">
        <f t="shared" si="1"/>
        <v>0</v>
      </c>
    </row>
    <row r="805" ht="15.75" customHeight="1">
      <c r="C805" s="205"/>
      <c r="E805" s="205"/>
      <c r="F805" s="205"/>
      <c r="G805" s="205"/>
      <c r="H805" s="206">
        <f t="shared" si="1"/>
        <v>0</v>
      </c>
    </row>
    <row r="806" ht="15.75" customHeight="1">
      <c r="C806" s="205"/>
      <c r="E806" s="205"/>
      <c r="F806" s="205"/>
      <c r="G806" s="205"/>
      <c r="H806" s="206">
        <f t="shared" si="1"/>
        <v>0</v>
      </c>
    </row>
    <row r="807" ht="15.75" customHeight="1">
      <c r="C807" s="205"/>
      <c r="E807" s="205"/>
      <c r="F807" s="205"/>
      <c r="G807" s="205"/>
      <c r="H807" s="206">
        <f t="shared" si="1"/>
        <v>0</v>
      </c>
    </row>
    <row r="808" ht="15.75" customHeight="1">
      <c r="C808" s="205"/>
      <c r="E808" s="205"/>
      <c r="F808" s="205"/>
      <c r="G808" s="205"/>
      <c r="H808" s="206">
        <f t="shared" si="1"/>
        <v>0</v>
      </c>
    </row>
    <row r="809" ht="15.75" customHeight="1">
      <c r="C809" s="205"/>
      <c r="E809" s="205"/>
      <c r="F809" s="205"/>
      <c r="G809" s="205"/>
      <c r="H809" s="206">
        <f t="shared" si="1"/>
        <v>0</v>
      </c>
    </row>
    <row r="810" ht="15.75" customHeight="1">
      <c r="C810" s="205"/>
      <c r="E810" s="205"/>
      <c r="F810" s="205"/>
      <c r="G810" s="205"/>
      <c r="H810" s="206">
        <f t="shared" si="1"/>
        <v>0</v>
      </c>
    </row>
    <row r="811" ht="15.75" customHeight="1">
      <c r="C811" s="205"/>
      <c r="E811" s="205"/>
      <c r="F811" s="205"/>
      <c r="G811" s="205"/>
      <c r="H811" s="206">
        <f t="shared" si="1"/>
        <v>0</v>
      </c>
    </row>
    <row r="812" ht="15.75" customHeight="1">
      <c r="C812" s="205"/>
      <c r="E812" s="205"/>
      <c r="F812" s="205"/>
      <c r="G812" s="205"/>
      <c r="H812" s="206">
        <f t="shared" si="1"/>
        <v>0</v>
      </c>
    </row>
    <row r="813" ht="15.75" customHeight="1">
      <c r="C813" s="205"/>
      <c r="E813" s="205"/>
      <c r="F813" s="205"/>
      <c r="G813" s="205"/>
      <c r="H813" s="206">
        <f t="shared" si="1"/>
        <v>0</v>
      </c>
    </row>
    <row r="814" ht="15.75" customHeight="1">
      <c r="C814" s="205"/>
      <c r="E814" s="205"/>
      <c r="F814" s="205"/>
      <c r="G814" s="205"/>
      <c r="H814" s="206">
        <f t="shared" si="1"/>
        <v>0</v>
      </c>
    </row>
    <row r="815" ht="15.75" customHeight="1">
      <c r="C815" s="205"/>
      <c r="E815" s="205"/>
      <c r="F815" s="205"/>
      <c r="G815" s="205"/>
      <c r="H815" s="206">
        <f t="shared" si="1"/>
        <v>0</v>
      </c>
    </row>
    <row r="816" ht="15.75" customHeight="1">
      <c r="C816" s="205"/>
      <c r="E816" s="205"/>
      <c r="F816" s="205"/>
      <c r="G816" s="205"/>
      <c r="H816" s="206">
        <f t="shared" si="1"/>
        <v>0</v>
      </c>
    </row>
    <row r="817" ht="15.75" customHeight="1">
      <c r="C817" s="205"/>
      <c r="E817" s="205"/>
      <c r="F817" s="205"/>
      <c r="G817" s="205"/>
      <c r="H817" s="206">
        <f t="shared" si="1"/>
        <v>0</v>
      </c>
    </row>
    <row r="818" ht="15.75" customHeight="1">
      <c r="C818" s="205"/>
      <c r="E818" s="205"/>
      <c r="F818" s="205"/>
      <c r="G818" s="205"/>
      <c r="H818" s="206">
        <f t="shared" si="1"/>
        <v>0</v>
      </c>
    </row>
    <row r="819" ht="15.75" customHeight="1">
      <c r="C819" s="205"/>
      <c r="E819" s="205"/>
      <c r="F819" s="205"/>
      <c r="G819" s="205"/>
      <c r="H819" s="206">
        <f t="shared" si="1"/>
        <v>0</v>
      </c>
    </row>
    <row r="820" ht="15.75" customHeight="1">
      <c r="C820" s="205"/>
      <c r="E820" s="205"/>
      <c r="F820" s="205"/>
      <c r="G820" s="205"/>
      <c r="H820" s="206">
        <f t="shared" si="1"/>
        <v>0</v>
      </c>
    </row>
    <row r="821" ht="15.75" customHeight="1">
      <c r="C821" s="205"/>
      <c r="E821" s="205"/>
      <c r="F821" s="205"/>
      <c r="G821" s="205"/>
      <c r="H821" s="206">
        <f t="shared" si="1"/>
        <v>0</v>
      </c>
    </row>
    <row r="822" ht="15.75" customHeight="1">
      <c r="C822" s="205"/>
      <c r="E822" s="205"/>
      <c r="F822" s="205"/>
      <c r="G822" s="205"/>
      <c r="H822" s="206">
        <f t="shared" si="1"/>
        <v>0</v>
      </c>
    </row>
    <row r="823" ht="15.75" customHeight="1">
      <c r="C823" s="205"/>
      <c r="E823" s="205"/>
      <c r="F823" s="205"/>
      <c r="G823" s="205"/>
      <c r="H823" s="206">
        <f t="shared" si="1"/>
        <v>0</v>
      </c>
    </row>
    <row r="824" ht="15.75" customHeight="1">
      <c r="C824" s="205"/>
      <c r="E824" s="205"/>
      <c r="F824" s="205"/>
      <c r="G824" s="205"/>
      <c r="H824" s="206">
        <f t="shared" si="1"/>
        <v>0</v>
      </c>
    </row>
    <row r="825" ht="15.75" customHeight="1">
      <c r="C825" s="205"/>
      <c r="E825" s="205"/>
      <c r="F825" s="205"/>
      <c r="G825" s="205"/>
      <c r="H825" s="206">
        <f t="shared" si="1"/>
        <v>0</v>
      </c>
    </row>
    <row r="826" ht="15.75" customHeight="1">
      <c r="C826" s="205"/>
      <c r="E826" s="205"/>
      <c r="F826" s="205"/>
      <c r="G826" s="205"/>
      <c r="H826" s="206">
        <f t="shared" si="1"/>
        <v>0</v>
      </c>
    </row>
    <row r="827" ht="15.75" customHeight="1">
      <c r="C827" s="205"/>
      <c r="E827" s="205"/>
      <c r="F827" s="205"/>
      <c r="G827" s="205"/>
      <c r="H827" s="206">
        <f t="shared" si="1"/>
        <v>0</v>
      </c>
    </row>
    <row r="828" ht="15.75" customHeight="1">
      <c r="C828" s="205"/>
      <c r="E828" s="205"/>
      <c r="F828" s="205"/>
      <c r="G828" s="205"/>
      <c r="H828" s="206">
        <f t="shared" si="1"/>
        <v>0</v>
      </c>
    </row>
    <row r="829" ht="15.75" customHeight="1">
      <c r="C829" s="205"/>
      <c r="E829" s="205"/>
      <c r="F829" s="205"/>
      <c r="G829" s="205"/>
      <c r="H829" s="206">
        <f t="shared" si="1"/>
        <v>0</v>
      </c>
    </row>
    <row r="830" ht="15.75" customHeight="1">
      <c r="C830" s="205"/>
      <c r="E830" s="205"/>
      <c r="F830" s="205"/>
      <c r="G830" s="205"/>
      <c r="H830" s="206">
        <f t="shared" si="1"/>
        <v>0</v>
      </c>
    </row>
    <row r="831" ht="15.75" customHeight="1">
      <c r="C831" s="205"/>
      <c r="E831" s="205"/>
      <c r="F831" s="205"/>
      <c r="G831" s="205"/>
      <c r="H831" s="206">
        <f t="shared" si="1"/>
        <v>0</v>
      </c>
    </row>
    <row r="832" ht="15.75" customHeight="1">
      <c r="C832" s="205"/>
      <c r="E832" s="205"/>
      <c r="F832" s="205"/>
      <c r="G832" s="205"/>
      <c r="H832" s="206">
        <f t="shared" si="1"/>
        <v>0</v>
      </c>
    </row>
    <row r="833" ht="15.75" customHeight="1">
      <c r="C833" s="205"/>
      <c r="E833" s="205"/>
      <c r="F833" s="205"/>
      <c r="G833" s="205"/>
      <c r="H833" s="206">
        <f t="shared" si="1"/>
        <v>0</v>
      </c>
    </row>
    <row r="834" ht="15.75" customHeight="1">
      <c r="C834" s="205"/>
      <c r="E834" s="205"/>
      <c r="F834" s="205"/>
      <c r="G834" s="205"/>
      <c r="H834" s="206">
        <f t="shared" si="1"/>
        <v>0</v>
      </c>
    </row>
    <row r="835" ht="15.75" customHeight="1">
      <c r="C835" s="205"/>
      <c r="E835" s="205"/>
      <c r="F835" s="205"/>
      <c r="G835" s="205"/>
      <c r="H835" s="206">
        <f t="shared" si="1"/>
        <v>0</v>
      </c>
    </row>
    <row r="836" ht="15.75" customHeight="1">
      <c r="C836" s="205"/>
      <c r="E836" s="205"/>
      <c r="F836" s="205"/>
      <c r="G836" s="205"/>
      <c r="H836" s="206">
        <f t="shared" si="1"/>
        <v>0</v>
      </c>
    </row>
    <row r="837" ht="15.75" customHeight="1">
      <c r="C837" s="205"/>
      <c r="E837" s="205"/>
      <c r="F837" s="205"/>
      <c r="G837" s="205"/>
      <c r="H837" s="206">
        <f t="shared" si="1"/>
        <v>0</v>
      </c>
    </row>
    <row r="838" ht="15.75" customHeight="1">
      <c r="C838" s="205"/>
      <c r="E838" s="205"/>
      <c r="F838" s="205"/>
      <c r="G838" s="205"/>
      <c r="H838" s="206">
        <f t="shared" si="1"/>
        <v>0</v>
      </c>
    </row>
    <row r="839" ht="15.75" customHeight="1">
      <c r="C839" s="205"/>
      <c r="E839" s="205"/>
      <c r="F839" s="205"/>
      <c r="G839" s="205"/>
      <c r="H839" s="206">
        <f t="shared" si="1"/>
        <v>0</v>
      </c>
    </row>
    <row r="840" ht="15.75" customHeight="1">
      <c r="C840" s="205"/>
      <c r="E840" s="205"/>
      <c r="F840" s="205"/>
      <c r="G840" s="205"/>
      <c r="H840" s="206">
        <f t="shared" si="1"/>
        <v>0</v>
      </c>
    </row>
    <row r="841" ht="15.75" customHeight="1">
      <c r="C841" s="205"/>
      <c r="E841" s="205"/>
      <c r="F841" s="205"/>
      <c r="G841" s="205"/>
      <c r="H841" s="206">
        <f t="shared" si="1"/>
        <v>0</v>
      </c>
    </row>
    <row r="842" ht="15.75" customHeight="1">
      <c r="C842" s="205"/>
      <c r="E842" s="205"/>
      <c r="F842" s="205"/>
      <c r="G842" s="205"/>
      <c r="H842" s="206">
        <f t="shared" si="1"/>
        <v>0</v>
      </c>
    </row>
    <row r="843" ht="15.75" customHeight="1">
      <c r="C843" s="205"/>
      <c r="E843" s="205"/>
      <c r="F843" s="205"/>
      <c r="G843" s="205"/>
      <c r="H843" s="206">
        <f t="shared" si="1"/>
        <v>0</v>
      </c>
    </row>
    <row r="844" ht="15.75" customHeight="1">
      <c r="C844" s="205"/>
      <c r="E844" s="205"/>
      <c r="F844" s="205"/>
      <c r="G844" s="205"/>
      <c r="H844" s="206">
        <f t="shared" si="1"/>
        <v>0</v>
      </c>
    </row>
    <row r="845" ht="15.75" customHeight="1">
      <c r="C845" s="205"/>
      <c r="E845" s="205"/>
      <c r="F845" s="205"/>
      <c r="G845" s="205"/>
      <c r="H845" s="206">
        <f t="shared" si="1"/>
        <v>0</v>
      </c>
    </row>
    <row r="846" ht="15.75" customHeight="1">
      <c r="C846" s="205"/>
      <c r="E846" s="205"/>
      <c r="F846" s="205"/>
      <c r="G846" s="205"/>
      <c r="H846" s="206">
        <f t="shared" si="1"/>
        <v>0</v>
      </c>
    </row>
    <row r="847" ht="15.75" customHeight="1">
      <c r="C847" s="205"/>
      <c r="E847" s="205"/>
      <c r="F847" s="205"/>
      <c r="G847" s="205"/>
      <c r="H847" s="206">
        <f t="shared" si="1"/>
        <v>0</v>
      </c>
    </row>
    <row r="848" ht="15.75" customHeight="1">
      <c r="C848" s="205"/>
      <c r="E848" s="205"/>
      <c r="F848" s="205"/>
      <c r="G848" s="205"/>
      <c r="H848" s="206">
        <f t="shared" si="1"/>
        <v>0</v>
      </c>
    </row>
    <row r="849" ht="15.75" customHeight="1">
      <c r="C849" s="205"/>
      <c r="E849" s="205"/>
      <c r="F849" s="205"/>
      <c r="G849" s="205"/>
      <c r="H849" s="206">
        <f t="shared" si="1"/>
        <v>0</v>
      </c>
    </row>
    <row r="850" ht="15.75" customHeight="1">
      <c r="C850" s="205"/>
      <c r="E850" s="205"/>
      <c r="F850" s="205"/>
      <c r="G850" s="205"/>
      <c r="H850" s="206">
        <f t="shared" si="1"/>
        <v>0</v>
      </c>
    </row>
    <row r="851" ht="15.75" customHeight="1">
      <c r="C851" s="205"/>
      <c r="E851" s="205"/>
      <c r="F851" s="205"/>
      <c r="G851" s="205"/>
      <c r="H851" s="206">
        <f t="shared" si="1"/>
        <v>0</v>
      </c>
    </row>
    <row r="852" ht="15.75" customHeight="1">
      <c r="C852" s="205"/>
      <c r="E852" s="205"/>
      <c r="F852" s="205"/>
      <c r="G852" s="205"/>
      <c r="H852" s="206">
        <f t="shared" si="1"/>
        <v>0</v>
      </c>
    </row>
    <row r="853" ht="15.75" customHeight="1">
      <c r="C853" s="205"/>
      <c r="E853" s="205"/>
      <c r="F853" s="205"/>
      <c r="G853" s="205"/>
      <c r="H853" s="206">
        <f t="shared" si="1"/>
        <v>0</v>
      </c>
    </row>
    <row r="854" ht="15.75" customHeight="1">
      <c r="C854" s="205"/>
      <c r="E854" s="205"/>
      <c r="F854" s="205"/>
      <c r="G854" s="205"/>
      <c r="H854" s="206">
        <f t="shared" si="1"/>
        <v>0</v>
      </c>
    </row>
    <row r="855" ht="15.75" customHeight="1">
      <c r="C855" s="205"/>
      <c r="E855" s="205"/>
      <c r="F855" s="205"/>
      <c r="G855" s="205"/>
      <c r="H855" s="206">
        <f t="shared" si="1"/>
        <v>0</v>
      </c>
    </row>
    <row r="856" ht="15.75" customHeight="1">
      <c r="C856" s="205"/>
      <c r="E856" s="205"/>
      <c r="F856" s="205"/>
      <c r="G856" s="205"/>
      <c r="H856" s="206">
        <f t="shared" si="1"/>
        <v>0</v>
      </c>
    </row>
    <row r="857" ht="15.75" customHeight="1">
      <c r="C857" s="205"/>
      <c r="E857" s="205"/>
      <c r="F857" s="205"/>
      <c r="G857" s="205"/>
      <c r="H857" s="206">
        <f t="shared" si="1"/>
        <v>0</v>
      </c>
    </row>
    <row r="858" ht="15.75" customHeight="1">
      <c r="C858" s="205"/>
      <c r="E858" s="205"/>
      <c r="F858" s="205"/>
      <c r="G858" s="205"/>
      <c r="H858" s="206">
        <f t="shared" si="1"/>
        <v>0</v>
      </c>
    </row>
    <row r="859" ht="15.75" customHeight="1">
      <c r="C859" s="205"/>
      <c r="E859" s="205"/>
      <c r="F859" s="205"/>
      <c r="G859" s="205"/>
      <c r="H859" s="206">
        <f t="shared" si="1"/>
        <v>0</v>
      </c>
    </row>
    <row r="860" ht="15.75" customHeight="1">
      <c r="C860" s="205"/>
      <c r="E860" s="205"/>
      <c r="F860" s="205"/>
      <c r="G860" s="205"/>
      <c r="H860" s="206">
        <f t="shared" si="1"/>
        <v>0</v>
      </c>
    </row>
    <row r="861" ht="15.75" customHeight="1">
      <c r="C861" s="205"/>
      <c r="E861" s="205"/>
      <c r="F861" s="205"/>
      <c r="G861" s="205"/>
      <c r="H861" s="206">
        <f t="shared" si="1"/>
        <v>0</v>
      </c>
    </row>
    <row r="862" ht="15.75" customHeight="1">
      <c r="C862" s="205"/>
      <c r="E862" s="205"/>
      <c r="F862" s="205"/>
      <c r="G862" s="205"/>
      <c r="H862" s="206">
        <f t="shared" si="1"/>
        <v>0</v>
      </c>
    </row>
    <row r="863" ht="15.75" customHeight="1">
      <c r="C863" s="205"/>
      <c r="E863" s="205"/>
      <c r="F863" s="205"/>
      <c r="G863" s="205"/>
      <c r="H863" s="206">
        <f t="shared" si="1"/>
        <v>0</v>
      </c>
    </row>
    <row r="864" ht="15.75" customHeight="1">
      <c r="C864" s="205"/>
      <c r="E864" s="205"/>
      <c r="F864" s="205"/>
      <c r="G864" s="205"/>
      <c r="H864" s="206">
        <f t="shared" si="1"/>
        <v>0</v>
      </c>
    </row>
    <row r="865" ht="15.75" customHeight="1">
      <c r="C865" s="205"/>
      <c r="E865" s="205"/>
      <c r="F865" s="205"/>
      <c r="G865" s="205"/>
      <c r="H865" s="206">
        <f t="shared" si="1"/>
        <v>0</v>
      </c>
    </row>
    <row r="866" ht="15.75" customHeight="1">
      <c r="C866" s="205"/>
      <c r="E866" s="205"/>
      <c r="F866" s="205"/>
      <c r="G866" s="205"/>
      <c r="H866" s="206">
        <f t="shared" si="1"/>
        <v>0</v>
      </c>
    </row>
    <row r="867" ht="15.75" customHeight="1">
      <c r="C867" s="205"/>
      <c r="E867" s="205"/>
      <c r="F867" s="205"/>
      <c r="G867" s="205"/>
      <c r="H867" s="206">
        <f t="shared" si="1"/>
        <v>0</v>
      </c>
    </row>
    <row r="868" ht="15.75" customHeight="1">
      <c r="C868" s="205"/>
      <c r="E868" s="205"/>
      <c r="F868" s="205"/>
      <c r="G868" s="205"/>
      <c r="H868" s="206">
        <f t="shared" si="1"/>
        <v>0</v>
      </c>
    </row>
    <row r="869" ht="15.75" customHeight="1">
      <c r="C869" s="205"/>
      <c r="E869" s="205"/>
      <c r="F869" s="205"/>
      <c r="G869" s="205"/>
      <c r="H869" s="206">
        <f t="shared" si="1"/>
        <v>0</v>
      </c>
    </row>
    <row r="870" ht="15.75" customHeight="1">
      <c r="C870" s="205"/>
      <c r="E870" s="205"/>
      <c r="F870" s="205"/>
      <c r="G870" s="205"/>
      <c r="H870" s="206">
        <f t="shared" si="1"/>
        <v>0</v>
      </c>
    </row>
    <row r="871" ht="15.75" customHeight="1">
      <c r="C871" s="205"/>
      <c r="E871" s="205"/>
      <c r="F871" s="205"/>
      <c r="G871" s="205"/>
      <c r="H871" s="206">
        <f t="shared" si="1"/>
        <v>0</v>
      </c>
    </row>
    <row r="872" ht="15.75" customHeight="1">
      <c r="C872" s="205"/>
      <c r="E872" s="205"/>
      <c r="F872" s="205"/>
      <c r="G872" s="205"/>
      <c r="H872" s="206">
        <f t="shared" si="1"/>
        <v>0</v>
      </c>
    </row>
    <row r="873" ht="15.75" customHeight="1">
      <c r="C873" s="205"/>
      <c r="E873" s="205"/>
      <c r="F873" s="205"/>
      <c r="G873" s="205"/>
      <c r="H873" s="206">
        <f t="shared" si="1"/>
        <v>0</v>
      </c>
    </row>
    <row r="874" ht="15.75" customHeight="1">
      <c r="C874" s="205"/>
      <c r="E874" s="205"/>
      <c r="F874" s="205"/>
      <c r="G874" s="205"/>
      <c r="H874" s="206">
        <f t="shared" si="1"/>
        <v>0</v>
      </c>
    </row>
    <row r="875" ht="15.75" customHeight="1">
      <c r="C875" s="205"/>
      <c r="E875" s="205"/>
      <c r="F875" s="205"/>
      <c r="G875" s="205"/>
      <c r="H875" s="206">
        <f t="shared" si="1"/>
        <v>0</v>
      </c>
    </row>
    <row r="876" ht="15.75" customHeight="1">
      <c r="C876" s="205"/>
      <c r="E876" s="205"/>
      <c r="F876" s="205"/>
      <c r="G876" s="205"/>
      <c r="H876" s="206">
        <f t="shared" si="1"/>
        <v>0</v>
      </c>
    </row>
    <row r="877" ht="15.75" customHeight="1">
      <c r="C877" s="205"/>
      <c r="E877" s="205"/>
      <c r="F877" s="205"/>
      <c r="G877" s="205"/>
      <c r="H877" s="206">
        <f t="shared" si="1"/>
        <v>0</v>
      </c>
    </row>
    <row r="878" ht="15.75" customHeight="1">
      <c r="C878" s="205"/>
      <c r="E878" s="205"/>
      <c r="F878" s="205"/>
      <c r="G878" s="205"/>
      <c r="H878" s="206">
        <f t="shared" si="1"/>
        <v>0</v>
      </c>
    </row>
    <row r="879" ht="15.75" customHeight="1">
      <c r="C879" s="205"/>
      <c r="E879" s="205"/>
      <c r="F879" s="205"/>
      <c r="G879" s="205"/>
      <c r="H879" s="206">
        <f t="shared" si="1"/>
        <v>0</v>
      </c>
    </row>
    <row r="880" ht="15.75" customHeight="1">
      <c r="C880" s="205"/>
      <c r="E880" s="205"/>
      <c r="F880" s="205"/>
      <c r="G880" s="205"/>
      <c r="H880" s="206">
        <f t="shared" si="1"/>
        <v>0</v>
      </c>
    </row>
    <row r="881" ht="15.75" customHeight="1">
      <c r="C881" s="205"/>
      <c r="E881" s="205"/>
      <c r="F881" s="205"/>
      <c r="G881" s="205"/>
      <c r="H881" s="206">
        <f t="shared" si="1"/>
        <v>0</v>
      </c>
    </row>
    <row r="882" ht="15.75" customHeight="1">
      <c r="C882" s="205"/>
      <c r="E882" s="205"/>
      <c r="F882" s="205"/>
      <c r="G882" s="205"/>
      <c r="H882" s="206">
        <f t="shared" si="1"/>
        <v>0</v>
      </c>
    </row>
    <row r="883" ht="15.75" customHeight="1">
      <c r="C883" s="205"/>
      <c r="E883" s="205"/>
      <c r="F883" s="205"/>
      <c r="G883" s="205"/>
      <c r="H883" s="206">
        <f t="shared" si="1"/>
        <v>0</v>
      </c>
    </row>
    <row r="884" ht="15.75" customHeight="1">
      <c r="C884" s="205"/>
      <c r="E884" s="205"/>
      <c r="F884" s="205"/>
      <c r="G884" s="205"/>
      <c r="H884" s="206">
        <f t="shared" si="1"/>
        <v>0</v>
      </c>
    </row>
    <row r="885" ht="15.75" customHeight="1">
      <c r="C885" s="205"/>
      <c r="E885" s="205"/>
      <c r="F885" s="205"/>
      <c r="G885" s="205"/>
      <c r="H885" s="206">
        <f t="shared" si="1"/>
        <v>0</v>
      </c>
    </row>
    <row r="886" ht="15.75" customHeight="1">
      <c r="C886" s="205"/>
      <c r="E886" s="205"/>
      <c r="F886" s="205"/>
      <c r="G886" s="205"/>
      <c r="H886" s="206">
        <f t="shared" si="1"/>
        <v>0</v>
      </c>
    </row>
    <row r="887" ht="15.75" customHeight="1">
      <c r="C887" s="205"/>
      <c r="E887" s="205"/>
      <c r="F887" s="205"/>
      <c r="G887" s="205"/>
      <c r="H887" s="206">
        <f t="shared" si="1"/>
        <v>0</v>
      </c>
    </row>
    <row r="888" ht="15.75" customHeight="1">
      <c r="C888" s="205"/>
      <c r="E888" s="205"/>
      <c r="F888" s="205"/>
      <c r="G888" s="205"/>
      <c r="H888" s="206">
        <f t="shared" si="1"/>
        <v>0</v>
      </c>
    </row>
    <row r="889" ht="15.75" customHeight="1">
      <c r="C889" s="205"/>
      <c r="E889" s="205"/>
      <c r="F889" s="205"/>
      <c r="G889" s="205"/>
      <c r="H889" s="206">
        <f t="shared" si="1"/>
        <v>0</v>
      </c>
    </row>
    <row r="890" ht="15.75" customHeight="1">
      <c r="C890" s="205"/>
      <c r="E890" s="205"/>
      <c r="F890" s="205"/>
      <c r="G890" s="205"/>
      <c r="H890" s="206">
        <f t="shared" si="1"/>
        <v>0</v>
      </c>
    </row>
    <row r="891" ht="15.75" customHeight="1">
      <c r="C891" s="205"/>
      <c r="E891" s="205"/>
      <c r="F891" s="205"/>
      <c r="G891" s="205"/>
      <c r="H891" s="206">
        <f t="shared" si="1"/>
        <v>0</v>
      </c>
    </row>
    <row r="892" ht="15.75" customHeight="1">
      <c r="C892" s="205"/>
      <c r="E892" s="205"/>
      <c r="F892" s="205"/>
      <c r="G892" s="205"/>
      <c r="H892" s="206">
        <f t="shared" si="1"/>
        <v>0</v>
      </c>
    </row>
    <row r="893" ht="15.75" customHeight="1">
      <c r="C893" s="205"/>
      <c r="E893" s="205"/>
      <c r="F893" s="205"/>
      <c r="G893" s="205"/>
      <c r="H893" s="206">
        <f t="shared" si="1"/>
        <v>0</v>
      </c>
    </row>
    <row r="894" ht="15.75" customHeight="1">
      <c r="C894" s="205"/>
      <c r="E894" s="205"/>
      <c r="F894" s="205"/>
      <c r="G894" s="205"/>
      <c r="H894" s="206">
        <f t="shared" si="1"/>
        <v>0</v>
      </c>
    </row>
    <row r="895" ht="15.75" customHeight="1">
      <c r="C895" s="205"/>
      <c r="E895" s="205"/>
      <c r="F895" s="205"/>
      <c r="G895" s="205"/>
      <c r="H895" s="206">
        <f t="shared" si="1"/>
        <v>0</v>
      </c>
    </row>
    <row r="896" ht="15.75" customHeight="1">
      <c r="C896" s="205"/>
      <c r="E896" s="205"/>
      <c r="F896" s="205"/>
      <c r="G896" s="205"/>
      <c r="H896" s="206">
        <f t="shared" si="1"/>
        <v>0</v>
      </c>
    </row>
    <row r="897" ht="15.75" customHeight="1">
      <c r="C897" s="205"/>
      <c r="E897" s="205"/>
      <c r="F897" s="205"/>
      <c r="G897" s="205"/>
      <c r="H897" s="206">
        <f t="shared" si="1"/>
        <v>0</v>
      </c>
    </row>
    <row r="898" ht="15.75" customHeight="1">
      <c r="C898" s="205"/>
      <c r="E898" s="205"/>
      <c r="F898" s="205"/>
      <c r="G898" s="205"/>
      <c r="H898" s="206">
        <f t="shared" si="1"/>
        <v>0</v>
      </c>
    </row>
    <row r="899" ht="15.75" customHeight="1">
      <c r="C899" s="205"/>
      <c r="E899" s="205"/>
      <c r="F899" s="205"/>
      <c r="G899" s="205"/>
      <c r="H899" s="206">
        <f t="shared" si="1"/>
        <v>0</v>
      </c>
    </row>
    <row r="900" ht="15.75" customHeight="1">
      <c r="C900" s="205"/>
      <c r="E900" s="205"/>
      <c r="F900" s="205"/>
      <c r="G900" s="205"/>
      <c r="H900" s="206">
        <f t="shared" si="1"/>
        <v>0</v>
      </c>
    </row>
    <row r="901" ht="15.75" customHeight="1">
      <c r="C901" s="205"/>
      <c r="E901" s="205"/>
      <c r="F901" s="205"/>
      <c r="G901" s="205"/>
      <c r="H901" s="206">
        <f t="shared" si="1"/>
        <v>0</v>
      </c>
    </row>
    <row r="902" ht="15.75" customHeight="1">
      <c r="C902" s="205"/>
      <c r="E902" s="205"/>
      <c r="F902" s="205"/>
      <c r="G902" s="205"/>
      <c r="H902" s="206">
        <f t="shared" si="1"/>
        <v>0</v>
      </c>
    </row>
    <row r="903" ht="15.75" customHeight="1">
      <c r="C903" s="205"/>
      <c r="E903" s="205"/>
      <c r="F903" s="205"/>
      <c r="G903" s="205"/>
      <c r="H903" s="206">
        <f t="shared" si="1"/>
        <v>0</v>
      </c>
    </row>
    <row r="904" ht="15.75" customHeight="1">
      <c r="C904" s="205"/>
      <c r="E904" s="205"/>
      <c r="F904" s="205"/>
      <c r="G904" s="205"/>
      <c r="H904" s="206">
        <f t="shared" si="1"/>
        <v>0</v>
      </c>
    </row>
    <row r="905" ht="15.75" customHeight="1">
      <c r="C905" s="205"/>
      <c r="E905" s="205"/>
      <c r="F905" s="205"/>
      <c r="G905" s="205"/>
      <c r="H905" s="206">
        <f t="shared" si="1"/>
        <v>0</v>
      </c>
    </row>
    <row r="906" ht="15.75" customHeight="1">
      <c r="C906" s="205"/>
      <c r="E906" s="205"/>
      <c r="F906" s="205"/>
      <c r="G906" s="205"/>
      <c r="H906" s="206">
        <f t="shared" si="1"/>
        <v>0</v>
      </c>
    </row>
    <row r="907" ht="15.75" customHeight="1">
      <c r="C907" s="205"/>
      <c r="E907" s="205"/>
      <c r="F907" s="205"/>
      <c r="G907" s="205"/>
      <c r="H907" s="206">
        <f t="shared" si="1"/>
        <v>0</v>
      </c>
    </row>
    <row r="908" ht="15.75" customHeight="1">
      <c r="C908" s="205"/>
      <c r="E908" s="205"/>
      <c r="F908" s="205"/>
      <c r="G908" s="205"/>
      <c r="H908" s="206">
        <f t="shared" si="1"/>
        <v>0</v>
      </c>
    </row>
    <row r="909" ht="15.75" customHeight="1">
      <c r="C909" s="205"/>
      <c r="E909" s="205"/>
      <c r="F909" s="205"/>
      <c r="G909" s="205"/>
      <c r="H909" s="206">
        <f t="shared" si="1"/>
        <v>0</v>
      </c>
    </row>
    <row r="910" ht="15.75" customHeight="1">
      <c r="C910" s="205"/>
      <c r="E910" s="205"/>
      <c r="F910" s="205"/>
      <c r="G910" s="205"/>
      <c r="H910" s="206">
        <f t="shared" si="1"/>
        <v>0</v>
      </c>
    </row>
    <row r="911" ht="15.75" customHeight="1">
      <c r="C911" s="205"/>
      <c r="E911" s="205"/>
      <c r="F911" s="205"/>
      <c r="G911" s="205"/>
      <c r="H911" s="206">
        <f t="shared" si="1"/>
        <v>0</v>
      </c>
    </row>
    <row r="912" ht="15.75" customHeight="1">
      <c r="C912" s="205"/>
      <c r="E912" s="205"/>
      <c r="F912" s="205"/>
      <c r="G912" s="205"/>
      <c r="H912" s="206">
        <f t="shared" si="1"/>
        <v>0</v>
      </c>
    </row>
    <row r="913" ht="15.75" customHeight="1">
      <c r="C913" s="205"/>
      <c r="E913" s="205"/>
      <c r="F913" s="205"/>
      <c r="G913" s="205"/>
      <c r="H913" s="206">
        <f t="shared" si="1"/>
        <v>0</v>
      </c>
    </row>
    <row r="914" ht="15.75" customHeight="1">
      <c r="C914" s="205"/>
      <c r="E914" s="205"/>
      <c r="F914" s="205"/>
      <c r="G914" s="205"/>
      <c r="H914" s="206">
        <f t="shared" si="1"/>
        <v>0</v>
      </c>
    </row>
    <row r="915" ht="15.75" customHeight="1">
      <c r="C915" s="205"/>
      <c r="E915" s="205"/>
      <c r="F915" s="205"/>
      <c r="G915" s="205"/>
      <c r="H915" s="206">
        <f t="shared" si="1"/>
        <v>0</v>
      </c>
    </row>
    <row r="916" ht="15.75" customHeight="1">
      <c r="C916" s="205"/>
      <c r="E916" s="205"/>
      <c r="F916" s="205"/>
      <c r="G916" s="205"/>
      <c r="H916" s="206">
        <f t="shared" si="1"/>
        <v>0</v>
      </c>
    </row>
    <row r="917" ht="15.75" customHeight="1">
      <c r="C917" s="205"/>
      <c r="E917" s="205"/>
      <c r="F917" s="205"/>
      <c r="G917" s="205"/>
      <c r="H917" s="206">
        <f t="shared" si="1"/>
        <v>0</v>
      </c>
    </row>
    <row r="918" ht="15.75" customHeight="1">
      <c r="C918" s="205"/>
      <c r="E918" s="205"/>
      <c r="F918" s="205"/>
      <c r="G918" s="205"/>
      <c r="H918" s="206">
        <f t="shared" si="1"/>
        <v>0</v>
      </c>
    </row>
    <row r="919" ht="15.75" customHeight="1">
      <c r="C919" s="205"/>
      <c r="E919" s="205"/>
      <c r="F919" s="205"/>
      <c r="G919" s="205"/>
      <c r="H919" s="206">
        <f t="shared" si="1"/>
        <v>0</v>
      </c>
    </row>
    <row r="920" ht="15.75" customHeight="1">
      <c r="C920" s="205"/>
      <c r="E920" s="205"/>
      <c r="F920" s="205"/>
      <c r="G920" s="205"/>
      <c r="H920" s="206">
        <f t="shared" si="1"/>
        <v>0</v>
      </c>
    </row>
    <row r="921" ht="15.75" customHeight="1">
      <c r="C921" s="205"/>
      <c r="E921" s="205"/>
      <c r="F921" s="205"/>
      <c r="G921" s="205"/>
      <c r="H921" s="206">
        <f t="shared" si="1"/>
        <v>0</v>
      </c>
    </row>
    <row r="922" ht="15.75" customHeight="1">
      <c r="C922" s="205"/>
      <c r="E922" s="205"/>
      <c r="F922" s="205"/>
      <c r="G922" s="205"/>
      <c r="H922" s="206">
        <f t="shared" si="1"/>
        <v>0</v>
      </c>
    </row>
    <row r="923" ht="15.75" customHeight="1">
      <c r="C923" s="205"/>
      <c r="E923" s="205"/>
      <c r="F923" s="205"/>
      <c r="G923" s="205"/>
      <c r="H923" s="206">
        <f t="shared" si="1"/>
        <v>0</v>
      </c>
    </row>
    <row r="924" ht="15.75" customHeight="1">
      <c r="C924" s="205"/>
      <c r="E924" s="205"/>
      <c r="F924" s="205"/>
      <c r="G924" s="205"/>
      <c r="H924" s="206">
        <f t="shared" si="1"/>
        <v>0</v>
      </c>
    </row>
    <row r="925" ht="15.75" customHeight="1">
      <c r="C925" s="205"/>
      <c r="E925" s="205"/>
      <c r="F925" s="205"/>
      <c r="G925" s="205"/>
      <c r="H925" s="206">
        <f t="shared" si="1"/>
        <v>0</v>
      </c>
    </row>
    <row r="926" ht="15.75" customHeight="1">
      <c r="C926" s="205"/>
      <c r="E926" s="205"/>
      <c r="F926" s="205"/>
      <c r="G926" s="205"/>
      <c r="H926" s="206">
        <f t="shared" si="1"/>
        <v>0</v>
      </c>
    </row>
    <row r="927" ht="15.75" customHeight="1">
      <c r="C927" s="205"/>
      <c r="E927" s="205"/>
      <c r="F927" s="205"/>
      <c r="G927" s="205"/>
      <c r="H927" s="206">
        <f t="shared" si="1"/>
        <v>0</v>
      </c>
    </row>
    <row r="928" ht="15.75" customHeight="1">
      <c r="C928" s="205"/>
      <c r="E928" s="205"/>
      <c r="F928" s="205"/>
      <c r="G928" s="205"/>
      <c r="H928" s="206">
        <f t="shared" si="1"/>
        <v>0</v>
      </c>
    </row>
    <row r="929" ht="15.75" customHeight="1">
      <c r="C929" s="205"/>
      <c r="E929" s="205"/>
      <c r="F929" s="205"/>
      <c r="G929" s="205"/>
      <c r="H929" s="206">
        <f t="shared" si="1"/>
        <v>0</v>
      </c>
    </row>
    <row r="930" ht="15.75" customHeight="1">
      <c r="C930" s="205"/>
      <c r="E930" s="205"/>
      <c r="F930" s="205"/>
      <c r="G930" s="205"/>
      <c r="H930" s="206">
        <f t="shared" si="1"/>
        <v>0</v>
      </c>
    </row>
    <row r="931" ht="15.75" customHeight="1">
      <c r="C931" s="205"/>
      <c r="E931" s="205"/>
      <c r="F931" s="205"/>
      <c r="G931" s="205"/>
      <c r="H931" s="206">
        <f t="shared" si="1"/>
        <v>0</v>
      </c>
    </row>
    <row r="932" ht="15.75" customHeight="1">
      <c r="C932" s="205"/>
      <c r="E932" s="205"/>
      <c r="F932" s="205"/>
      <c r="G932" s="205"/>
      <c r="H932" s="206">
        <f t="shared" si="1"/>
        <v>0</v>
      </c>
    </row>
    <row r="933" ht="15.75" customHeight="1">
      <c r="C933" s="205"/>
      <c r="E933" s="205"/>
      <c r="F933" s="205"/>
      <c r="G933" s="205"/>
      <c r="H933" s="206">
        <f t="shared" si="1"/>
        <v>0</v>
      </c>
    </row>
    <row r="934" ht="15.75" customHeight="1">
      <c r="C934" s="205"/>
      <c r="E934" s="205"/>
      <c r="F934" s="205"/>
      <c r="G934" s="205"/>
      <c r="H934" s="206">
        <f t="shared" si="1"/>
        <v>0</v>
      </c>
    </row>
    <row r="935" ht="15.75" customHeight="1">
      <c r="C935" s="205"/>
      <c r="E935" s="205"/>
      <c r="F935" s="205"/>
      <c r="G935" s="205"/>
      <c r="H935" s="206">
        <f t="shared" si="1"/>
        <v>0</v>
      </c>
    </row>
    <row r="936" ht="15.75" customHeight="1">
      <c r="C936" s="205"/>
      <c r="E936" s="205"/>
      <c r="F936" s="205"/>
      <c r="G936" s="205"/>
      <c r="H936" s="206">
        <f t="shared" si="1"/>
        <v>0</v>
      </c>
    </row>
    <row r="937" ht="15.75" customHeight="1">
      <c r="C937" s="205"/>
      <c r="E937" s="205"/>
      <c r="F937" s="205"/>
      <c r="G937" s="205"/>
      <c r="H937" s="206">
        <f t="shared" si="1"/>
        <v>0</v>
      </c>
    </row>
    <row r="938" ht="15.75" customHeight="1">
      <c r="C938" s="205"/>
      <c r="E938" s="205"/>
      <c r="F938" s="205"/>
      <c r="G938" s="205"/>
      <c r="H938" s="206">
        <f t="shared" si="1"/>
        <v>0</v>
      </c>
    </row>
    <row r="939" ht="15.75" customHeight="1">
      <c r="C939" s="205"/>
      <c r="E939" s="205"/>
      <c r="F939" s="205"/>
      <c r="G939" s="205"/>
      <c r="H939" s="206">
        <f t="shared" si="1"/>
        <v>0</v>
      </c>
    </row>
    <row r="940" ht="15.75" customHeight="1">
      <c r="C940" s="205"/>
      <c r="E940" s="205"/>
      <c r="F940" s="205"/>
      <c r="G940" s="205"/>
      <c r="H940" s="206">
        <f t="shared" si="1"/>
        <v>0</v>
      </c>
    </row>
    <row r="941" ht="15.75" customHeight="1">
      <c r="C941" s="205"/>
      <c r="E941" s="205"/>
      <c r="F941" s="205"/>
      <c r="G941" s="205"/>
      <c r="H941" s="206">
        <f t="shared" si="1"/>
        <v>0</v>
      </c>
    </row>
    <row r="942" ht="15.75" customHeight="1">
      <c r="C942" s="205"/>
      <c r="E942" s="205"/>
      <c r="F942" s="205"/>
      <c r="G942" s="205"/>
      <c r="H942" s="206">
        <f t="shared" si="1"/>
        <v>0</v>
      </c>
    </row>
    <row r="943" ht="15.75" customHeight="1">
      <c r="C943" s="205"/>
      <c r="E943" s="205"/>
      <c r="F943" s="205"/>
      <c r="G943" s="205"/>
      <c r="H943" s="206">
        <f t="shared" si="1"/>
        <v>0</v>
      </c>
    </row>
    <row r="944" ht="15.75" customHeight="1">
      <c r="C944" s="205"/>
      <c r="E944" s="205"/>
      <c r="F944" s="205"/>
      <c r="G944" s="205"/>
      <c r="H944" s="206">
        <f t="shared" si="1"/>
        <v>0</v>
      </c>
    </row>
    <row r="945" ht="15.75" customHeight="1">
      <c r="C945" s="205"/>
      <c r="E945" s="205"/>
      <c r="F945" s="205"/>
      <c r="G945" s="205"/>
      <c r="H945" s="206">
        <f t="shared" si="1"/>
        <v>0</v>
      </c>
    </row>
    <row r="946" ht="15.75" customHeight="1">
      <c r="C946" s="205"/>
      <c r="E946" s="205"/>
      <c r="F946" s="205"/>
      <c r="G946" s="205"/>
      <c r="H946" s="206">
        <f t="shared" si="1"/>
        <v>0</v>
      </c>
    </row>
    <row r="947" ht="15.75" customHeight="1">
      <c r="C947" s="205"/>
      <c r="E947" s="205"/>
      <c r="F947" s="205"/>
      <c r="G947" s="205"/>
      <c r="H947" s="206">
        <f t="shared" si="1"/>
        <v>0</v>
      </c>
    </row>
    <row r="948" ht="15.75" customHeight="1">
      <c r="C948" s="205"/>
      <c r="E948" s="205"/>
      <c r="F948" s="205"/>
      <c r="G948" s="205"/>
      <c r="H948" s="206">
        <f t="shared" si="1"/>
        <v>0</v>
      </c>
    </row>
    <row r="949" ht="15.75" customHeight="1">
      <c r="C949" s="205"/>
      <c r="E949" s="205"/>
      <c r="F949" s="205"/>
      <c r="G949" s="205"/>
      <c r="H949" s="206">
        <f t="shared" si="1"/>
        <v>0</v>
      </c>
    </row>
    <row r="950" ht="15.75" customHeight="1">
      <c r="C950" s="205"/>
      <c r="E950" s="205"/>
      <c r="F950" s="205"/>
      <c r="G950" s="205"/>
      <c r="H950" s="206">
        <f t="shared" si="1"/>
        <v>0</v>
      </c>
    </row>
    <row r="951" ht="15.75" customHeight="1">
      <c r="C951" s="205"/>
      <c r="E951" s="205"/>
      <c r="F951" s="205"/>
      <c r="G951" s="205"/>
      <c r="H951" s="206">
        <f t="shared" si="1"/>
        <v>0</v>
      </c>
    </row>
    <row r="952" ht="15.75" customHeight="1">
      <c r="C952" s="205"/>
      <c r="E952" s="205"/>
      <c r="F952" s="205"/>
      <c r="G952" s="205"/>
      <c r="H952" s="206">
        <f t="shared" si="1"/>
        <v>0</v>
      </c>
    </row>
    <row r="953" ht="15.75" customHeight="1">
      <c r="C953" s="205"/>
      <c r="E953" s="205"/>
      <c r="F953" s="205"/>
      <c r="G953" s="205"/>
      <c r="H953" s="206">
        <f t="shared" si="1"/>
        <v>0</v>
      </c>
    </row>
    <row r="954" ht="15.75" customHeight="1">
      <c r="C954" s="205"/>
      <c r="E954" s="205"/>
      <c r="F954" s="205"/>
      <c r="G954" s="205"/>
      <c r="H954" s="206">
        <f t="shared" si="1"/>
        <v>0</v>
      </c>
    </row>
    <row r="955" ht="15.75" customHeight="1">
      <c r="C955" s="205"/>
      <c r="E955" s="205"/>
      <c r="F955" s="205"/>
      <c r="G955" s="205"/>
      <c r="H955" s="206">
        <f t="shared" si="1"/>
        <v>0</v>
      </c>
    </row>
    <row r="956" ht="15.75" customHeight="1">
      <c r="C956" s="205"/>
      <c r="E956" s="205"/>
      <c r="F956" s="205"/>
      <c r="G956" s="205"/>
      <c r="H956" s="206">
        <f t="shared" si="1"/>
        <v>0</v>
      </c>
    </row>
    <row r="957" ht="15.75" customHeight="1">
      <c r="C957" s="205"/>
      <c r="E957" s="205"/>
      <c r="F957" s="205"/>
      <c r="G957" s="205"/>
      <c r="H957" s="206">
        <f t="shared" si="1"/>
        <v>0</v>
      </c>
    </row>
    <row r="958" ht="15.75" customHeight="1">
      <c r="C958" s="205"/>
      <c r="E958" s="205"/>
      <c r="F958" s="205"/>
      <c r="G958" s="205"/>
      <c r="H958" s="206">
        <f t="shared" si="1"/>
        <v>0</v>
      </c>
    </row>
    <row r="959" ht="15.75" customHeight="1">
      <c r="C959" s="205"/>
      <c r="E959" s="205"/>
      <c r="F959" s="205"/>
      <c r="G959" s="205"/>
      <c r="H959" s="206">
        <f t="shared" si="1"/>
        <v>0</v>
      </c>
    </row>
    <row r="960" ht="15.75" customHeight="1">
      <c r="C960" s="205"/>
      <c r="E960" s="205"/>
      <c r="F960" s="205"/>
      <c r="G960" s="205"/>
      <c r="H960" s="206">
        <f t="shared" si="1"/>
        <v>0</v>
      </c>
    </row>
    <row r="961" ht="15.75" customHeight="1">
      <c r="C961" s="205"/>
      <c r="E961" s="205"/>
      <c r="F961" s="205"/>
      <c r="G961" s="205"/>
      <c r="H961" s="206">
        <f t="shared" si="1"/>
        <v>0</v>
      </c>
    </row>
    <row r="962" ht="15.75" customHeight="1">
      <c r="C962" s="205"/>
      <c r="E962" s="205"/>
      <c r="F962" s="205"/>
      <c r="G962" s="205"/>
      <c r="H962" s="206">
        <f t="shared" si="1"/>
        <v>0</v>
      </c>
    </row>
    <row r="963" ht="15.75" customHeight="1">
      <c r="C963" s="205"/>
      <c r="E963" s="205"/>
      <c r="F963" s="205"/>
      <c r="G963" s="205"/>
      <c r="H963" s="206">
        <f t="shared" si="1"/>
        <v>0</v>
      </c>
    </row>
    <row r="964" ht="15.75" customHeight="1">
      <c r="C964" s="205"/>
      <c r="E964" s="205"/>
      <c r="F964" s="205"/>
      <c r="G964" s="205"/>
      <c r="H964" s="206">
        <f t="shared" si="1"/>
        <v>0</v>
      </c>
    </row>
    <row r="965" ht="15.75" customHeight="1">
      <c r="C965" s="205"/>
      <c r="E965" s="205"/>
      <c r="F965" s="205"/>
      <c r="G965" s="205"/>
      <c r="H965" s="206">
        <f t="shared" si="1"/>
        <v>0</v>
      </c>
    </row>
    <row r="966" ht="15.75" customHeight="1">
      <c r="C966" s="205"/>
      <c r="E966" s="205"/>
      <c r="F966" s="205"/>
      <c r="G966" s="205"/>
      <c r="H966" s="206">
        <f t="shared" si="1"/>
        <v>0</v>
      </c>
    </row>
    <row r="967" ht="15.75" customHeight="1">
      <c r="C967" s="205"/>
      <c r="E967" s="205"/>
      <c r="F967" s="205"/>
      <c r="G967" s="205"/>
      <c r="H967" s="206">
        <f t="shared" si="1"/>
        <v>0</v>
      </c>
    </row>
    <row r="968" ht="15.75" customHeight="1">
      <c r="C968" s="205"/>
      <c r="E968" s="205"/>
      <c r="F968" s="205"/>
      <c r="G968" s="205"/>
      <c r="H968" s="206">
        <f t="shared" si="1"/>
        <v>0</v>
      </c>
    </row>
    <row r="969" ht="15.75" customHeight="1">
      <c r="C969" s="205"/>
      <c r="E969" s="205"/>
      <c r="F969" s="205"/>
      <c r="G969" s="205"/>
      <c r="H969" s="206">
        <f t="shared" si="1"/>
        <v>0</v>
      </c>
    </row>
    <row r="970" ht="15.75" customHeight="1">
      <c r="C970" s="205"/>
      <c r="E970" s="205"/>
      <c r="F970" s="205"/>
      <c r="G970" s="205"/>
      <c r="H970" s="206">
        <f t="shared" si="1"/>
        <v>0</v>
      </c>
    </row>
    <row r="971" ht="15.75" customHeight="1">
      <c r="C971" s="205"/>
      <c r="E971" s="205"/>
      <c r="F971" s="205"/>
      <c r="G971" s="205"/>
      <c r="H971" s="206">
        <f t="shared" si="1"/>
        <v>0</v>
      </c>
    </row>
    <row r="972" ht="15.75" customHeight="1">
      <c r="C972" s="205"/>
      <c r="E972" s="205"/>
      <c r="F972" s="205"/>
      <c r="G972" s="205"/>
      <c r="H972" s="206">
        <f t="shared" si="1"/>
        <v>0</v>
      </c>
    </row>
    <row r="973" ht="15.75" customHeight="1">
      <c r="C973" s="205"/>
      <c r="E973" s="205"/>
      <c r="F973" s="205"/>
      <c r="G973" s="205"/>
      <c r="H973" s="206">
        <f t="shared" si="1"/>
        <v>0</v>
      </c>
    </row>
    <row r="974" ht="15.75" customHeight="1">
      <c r="C974" s="205"/>
      <c r="E974" s="205"/>
      <c r="F974" s="205"/>
      <c r="G974" s="205"/>
      <c r="H974" s="206">
        <f t="shared" si="1"/>
        <v>0</v>
      </c>
    </row>
    <row r="975" ht="15.75" customHeight="1">
      <c r="C975" s="205"/>
      <c r="E975" s="205"/>
      <c r="F975" s="205"/>
      <c r="G975" s="205"/>
      <c r="H975" s="206">
        <f t="shared" si="1"/>
        <v>0</v>
      </c>
    </row>
    <row r="976" ht="15.75" customHeight="1">
      <c r="C976" s="205"/>
      <c r="E976" s="205"/>
      <c r="F976" s="205"/>
      <c r="G976" s="205"/>
      <c r="H976" s="206">
        <f t="shared" si="1"/>
        <v>0</v>
      </c>
    </row>
    <row r="977" ht="15.75" customHeight="1">
      <c r="C977" s="205"/>
      <c r="E977" s="205"/>
      <c r="F977" s="205"/>
      <c r="G977" s="205"/>
      <c r="H977" s="206">
        <f t="shared" si="1"/>
        <v>0</v>
      </c>
    </row>
    <row r="978" ht="15.75" customHeight="1">
      <c r="C978" s="205"/>
      <c r="E978" s="205"/>
      <c r="F978" s="205"/>
      <c r="G978" s="205"/>
      <c r="H978" s="206">
        <f t="shared" si="1"/>
        <v>0</v>
      </c>
    </row>
    <row r="979" ht="15.75" customHeight="1">
      <c r="C979" s="205"/>
      <c r="E979" s="205"/>
      <c r="F979" s="205"/>
      <c r="G979" s="205"/>
      <c r="H979" s="206">
        <f t="shared" si="1"/>
        <v>0</v>
      </c>
    </row>
    <row r="980" ht="15.75" customHeight="1">
      <c r="C980" s="205"/>
      <c r="E980" s="205"/>
      <c r="F980" s="205"/>
      <c r="G980" s="205"/>
      <c r="H980" s="206">
        <f t="shared" si="1"/>
        <v>0</v>
      </c>
    </row>
    <row r="981" ht="15.75" customHeight="1">
      <c r="C981" s="205"/>
      <c r="E981" s="205"/>
      <c r="F981" s="205"/>
      <c r="G981" s="205"/>
      <c r="H981" s="206">
        <f t="shared" si="1"/>
        <v>0</v>
      </c>
    </row>
    <row r="982" ht="15.75" customHeight="1">
      <c r="C982" s="205"/>
      <c r="E982" s="205"/>
      <c r="F982" s="205"/>
      <c r="G982" s="205"/>
      <c r="H982" s="206">
        <f t="shared" si="1"/>
        <v>0</v>
      </c>
    </row>
    <row r="983" ht="15.75" customHeight="1">
      <c r="C983" s="205"/>
      <c r="E983" s="205"/>
      <c r="F983" s="205"/>
      <c r="G983" s="205"/>
      <c r="H983" s="206">
        <f t="shared" si="1"/>
        <v>0</v>
      </c>
    </row>
    <row r="984" ht="15.75" customHeight="1">
      <c r="C984" s="205"/>
      <c r="E984" s="205"/>
      <c r="F984" s="205"/>
      <c r="G984" s="205"/>
      <c r="H984" s="206">
        <f t="shared" si="1"/>
        <v>0</v>
      </c>
    </row>
    <row r="985" ht="15.75" customHeight="1">
      <c r="C985" s="205"/>
      <c r="E985" s="205"/>
      <c r="F985" s="205"/>
      <c r="G985" s="205"/>
      <c r="H985" s="206">
        <f t="shared" si="1"/>
        <v>0</v>
      </c>
    </row>
    <row r="986" ht="15.75" customHeight="1">
      <c r="C986" s="205"/>
      <c r="E986" s="205"/>
      <c r="F986" s="205"/>
      <c r="G986" s="205"/>
      <c r="H986" s="206">
        <f t="shared" si="1"/>
        <v>0</v>
      </c>
    </row>
    <row r="987" ht="15.75" customHeight="1">
      <c r="C987" s="205"/>
      <c r="E987" s="205"/>
      <c r="F987" s="205"/>
      <c r="G987" s="205"/>
      <c r="H987" s="206">
        <f t="shared" si="1"/>
        <v>0</v>
      </c>
    </row>
    <row r="988" ht="15.75" customHeight="1">
      <c r="C988" s="205"/>
      <c r="E988" s="205"/>
      <c r="F988" s="205"/>
      <c r="G988" s="205"/>
      <c r="H988" s="206">
        <f t="shared" si="1"/>
        <v>0</v>
      </c>
    </row>
    <row r="989" ht="15.75" customHeight="1">
      <c r="C989" s="205"/>
      <c r="E989" s="205"/>
      <c r="F989" s="205"/>
      <c r="G989" s="205"/>
      <c r="H989" s="206">
        <f t="shared" si="1"/>
        <v>0</v>
      </c>
    </row>
    <row r="990" ht="15.75" customHeight="1">
      <c r="C990" s="205"/>
      <c r="E990" s="205"/>
      <c r="F990" s="205"/>
      <c r="G990" s="205"/>
      <c r="H990" s="206">
        <f t="shared" si="1"/>
        <v>0</v>
      </c>
    </row>
    <row r="991" ht="15.75" customHeight="1">
      <c r="C991" s="205"/>
      <c r="E991" s="205"/>
      <c r="F991" s="205"/>
      <c r="G991" s="205"/>
      <c r="H991" s="206">
        <f t="shared" si="1"/>
        <v>0</v>
      </c>
    </row>
    <row r="992" ht="15.75" customHeight="1">
      <c r="C992" s="205"/>
      <c r="E992" s="205"/>
      <c r="F992" s="205"/>
      <c r="G992" s="205"/>
      <c r="H992" s="206">
        <f t="shared" si="1"/>
        <v>0</v>
      </c>
    </row>
    <row r="993" ht="15.75" customHeight="1">
      <c r="C993" s="205"/>
      <c r="E993" s="205"/>
      <c r="F993" s="205"/>
      <c r="G993" s="205"/>
      <c r="H993" s="206">
        <f t="shared" si="1"/>
        <v>0</v>
      </c>
    </row>
    <row r="994" ht="15.75" customHeight="1">
      <c r="C994" s="205"/>
      <c r="E994" s="205"/>
      <c r="F994" s="205"/>
      <c r="G994" s="205"/>
      <c r="H994" s="206">
        <f t="shared" si="1"/>
        <v>0</v>
      </c>
    </row>
    <row r="995" ht="15.75" customHeight="1">
      <c r="C995" s="205"/>
      <c r="E995" s="205"/>
      <c r="F995" s="205"/>
      <c r="G995" s="205"/>
      <c r="H995" s="206">
        <f t="shared" si="1"/>
        <v>0</v>
      </c>
    </row>
    <row r="996" ht="15.75" customHeight="1">
      <c r="C996" s="205"/>
      <c r="E996" s="205"/>
      <c r="F996" s="205"/>
      <c r="G996" s="205"/>
      <c r="H996" s="206">
        <f t="shared" si="1"/>
        <v>0</v>
      </c>
    </row>
    <row r="997" ht="15.75" customHeight="1">
      <c r="C997" s="205"/>
      <c r="E997" s="205"/>
      <c r="F997" s="205"/>
      <c r="G997" s="205"/>
      <c r="H997" s="206">
        <f t="shared" si="1"/>
        <v>0</v>
      </c>
    </row>
    <row r="998" ht="15.75" customHeight="1">
      <c r="C998" s="205"/>
      <c r="E998" s="205"/>
      <c r="F998" s="205"/>
      <c r="G998" s="205"/>
      <c r="H998" s="206">
        <f t="shared" si="1"/>
        <v>0</v>
      </c>
    </row>
    <row r="999" ht="15.75" customHeight="1">
      <c r="C999" s="205"/>
      <c r="E999" s="205"/>
      <c r="F999" s="205"/>
      <c r="G999" s="205"/>
      <c r="H999" s="206">
        <f t="shared" si="1"/>
        <v>0</v>
      </c>
    </row>
    <row r="1000" ht="15.75" customHeight="1">
      <c r="C1000" s="205"/>
      <c r="E1000" s="205"/>
      <c r="F1000" s="205"/>
      <c r="G1000" s="205"/>
      <c r="H1000" s="206">
        <f t="shared" si="1"/>
        <v>0</v>
      </c>
    </row>
    <row r="1001" ht="15.75" customHeight="1">
      <c r="C1001" s="205"/>
      <c r="E1001" s="205"/>
      <c r="F1001" s="205"/>
      <c r="G1001" s="205"/>
      <c r="H1001" s="206">
        <f t="shared" si="1"/>
        <v>0</v>
      </c>
    </row>
    <row r="1002" ht="15.75" customHeight="1">
      <c r="C1002" s="205"/>
      <c r="E1002" s="205"/>
      <c r="F1002" s="205"/>
      <c r="G1002" s="205"/>
      <c r="H1002" s="206">
        <f t="shared" si="1"/>
        <v>0</v>
      </c>
    </row>
    <row r="1003" ht="15.75" customHeight="1">
      <c r="C1003" s="205"/>
      <c r="E1003" s="205"/>
      <c r="F1003" s="205"/>
      <c r="G1003" s="205"/>
      <c r="H1003" s="206">
        <f t="shared" si="1"/>
        <v>0</v>
      </c>
    </row>
    <row r="1004" ht="15.75" customHeight="1">
      <c r="C1004" s="205"/>
      <c r="E1004" s="205"/>
      <c r="F1004" s="205"/>
      <c r="G1004" s="205"/>
      <c r="H1004" s="206">
        <f t="shared" si="1"/>
        <v>0</v>
      </c>
    </row>
    <row r="1005" ht="15.75" customHeight="1">
      <c r="C1005" s="205"/>
      <c r="E1005" s="205"/>
      <c r="F1005" s="205"/>
      <c r="G1005" s="205"/>
      <c r="H1005" s="206">
        <f t="shared" si="1"/>
        <v>0</v>
      </c>
    </row>
    <row r="1006" ht="15.75" customHeight="1">
      <c r="C1006" s="205"/>
      <c r="E1006" s="205"/>
      <c r="F1006" s="205"/>
      <c r="G1006" s="205"/>
      <c r="H1006" s="206">
        <f t="shared" si="1"/>
        <v>0</v>
      </c>
    </row>
    <row r="1007" ht="15.75" customHeight="1">
      <c r="C1007" s="205"/>
      <c r="E1007" s="205"/>
      <c r="F1007" s="205"/>
      <c r="G1007" s="205"/>
      <c r="H1007" s="206">
        <f t="shared" si="1"/>
        <v>0</v>
      </c>
    </row>
    <row r="1008" ht="15.75" customHeight="1">
      <c r="C1008" s="205"/>
      <c r="E1008" s="205"/>
      <c r="F1008" s="205"/>
      <c r="G1008" s="205"/>
      <c r="H1008" s="206">
        <f t="shared" si="1"/>
        <v>0</v>
      </c>
    </row>
    <row r="1009" ht="15.75" customHeight="1">
      <c r="C1009" s="205"/>
      <c r="E1009" s="205"/>
      <c r="F1009" s="205"/>
      <c r="G1009" s="205"/>
      <c r="H1009" s="206">
        <f t="shared" si="1"/>
        <v>0</v>
      </c>
    </row>
    <row r="1010" ht="15.75" customHeight="1">
      <c r="C1010" s="205"/>
      <c r="E1010" s="205"/>
      <c r="F1010" s="205"/>
      <c r="G1010" s="205"/>
      <c r="H1010" s="206">
        <f t="shared" si="1"/>
        <v>0</v>
      </c>
    </row>
    <row r="1011" ht="15.75" customHeight="1">
      <c r="C1011" s="205"/>
      <c r="E1011" s="205"/>
      <c r="F1011" s="205"/>
      <c r="G1011" s="205"/>
      <c r="H1011" s="206">
        <f t="shared" si="1"/>
        <v>0</v>
      </c>
    </row>
    <row r="1012" ht="15.75" customHeight="1">
      <c r="C1012" s="205"/>
      <c r="E1012" s="205"/>
      <c r="F1012" s="205"/>
      <c r="G1012" s="205"/>
      <c r="H1012" s="206">
        <f t="shared" si="1"/>
        <v>0</v>
      </c>
    </row>
    <row r="1013" ht="15.75" customHeight="1">
      <c r="C1013" s="205"/>
      <c r="E1013" s="205"/>
      <c r="F1013" s="205"/>
      <c r="G1013" s="205"/>
      <c r="H1013" s="206">
        <f t="shared" si="1"/>
        <v>0</v>
      </c>
    </row>
    <row r="1014" ht="15.75" customHeight="1">
      <c r="C1014" s="205"/>
      <c r="E1014" s="205"/>
      <c r="F1014" s="205"/>
      <c r="G1014" s="205"/>
      <c r="H1014" s="206">
        <f t="shared" si="1"/>
        <v>0</v>
      </c>
    </row>
    <row r="1015" ht="15.75" customHeight="1">
      <c r="C1015" s="205"/>
      <c r="E1015" s="205"/>
      <c r="F1015" s="205"/>
      <c r="G1015" s="205"/>
      <c r="H1015" s="206">
        <f t="shared" si="1"/>
        <v>0</v>
      </c>
    </row>
    <row r="1016" ht="15.75" customHeight="1">
      <c r="C1016" s="205"/>
      <c r="E1016" s="205"/>
      <c r="F1016" s="205"/>
      <c r="G1016" s="205"/>
      <c r="H1016" s="206">
        <f t="shared" si="1"/>
        <v>0</v>
      </c>
    </row>
    <row r="1017" ht="15.75" customHeight="1">
      <c r="C1017" s="205"/>
      <c r="E1017" s="205"/>
      <c r="F1017" s="205"/>
      <c r="G1017" s="205"/>
      <c r="H1017" s="206">
        <f t="shared" si="1"/>
        <v>0</v>
      </c>
    </row>
    <row r="1018" ht="15.75" customHeight="1">
      <c r="C1018" s="205"/>
      <c r="E1018" s="205"/>
      <c r="F1018" s="205"/>
      <c r="G1018" s="205"/>
      <c r="H1018" s="206">
        <f t="shared" si="1"/>
        <v>0</v>
      </c>
    </row>
    <row r="1019" ht="15.75" customHeight="1">
      <c r="C1019" s="205"/>
      <c r="E1019" s="205"/>
      <c r="F1019" s="205"/>
      <c r="G1019" s="205"/>
      <c r="H1019" s="206">
        <f t="shared" si="1"/>
        <v>0</v>
      </c>
    </row>
    <row r="1020" ht="15.75" customHeight="1">
      <c r="C1020" s="205"/>
      <c r="E1020" s="205"/>
      <c r="F1020" s="205"/>
      <c r="G1020" s="205"/>
      <c r="H1020" s="206">
        <f t="shared" si="1"/>
        <v>0</v>
      </c>
    </row>
    <row r="1021" ht="15.75" customHeight="1">
      <c r="C1021" s="205"/>
      <c r="E1021" s="205"/>
      <c r="F1021" s="205"/>
      <c r="G1021" s="205"/>
      <c r="H1021" s="206">
        <f t="shared" si="1"/>
        <v>0</v>
      </c>
    </row>
    <row r="1022" ht="15.75" customHeight="1">
      <c r="C1022" s="205"/>
      <c r="E1022" s="205"/>
      <c r="F1022" s="205"/>
      <c r="G1022" s="205"/>
      <c r="H1022" s="206">
        <f t="shared" si="1"/>
        <v>0</v>
      </c>
    </row>
    <row r="1023" ht="15.75" customHeight="1">
      <c r="C1023" s="205"/>
      <c r="E1023" s="205"/>
      <c r="F1023" s="205"/>
      <c r="G1023" s="205"/>
      <c r="H1023" s="206">
        <f t="shared" si="1"/>
        <v>0</v>
      </c>
    </row>
    <row r="1024" ht="15.75" customHeight="1">
      <c r="C1024" s="205"/>
      <c r="E1024" s="205"/>
      <c r="F1024" s="205"/>
      <c r="G1024" s="205"/>
      <c r="H1024" s="206">
        <f t="shared" si="1"/>
        <v>0</v>
      </c>
    </row>
    <row r="1025" ht="15.75" customHeight="1">
      <c r="C1025" s="205"/>
      <c r="E1025" s="205"/>
      <c r="F1025" s="205"/>
      <c r="G1025" s="205"/>
      <c r="H1025" s="206">
        <f t="shared" si="1"/>
        <v>0</v>
      </c>
    </row>
    <row r="1026" ht="15.75" customHeight="1">
      <c r="C1026" s="205"/>
      <c r="E1026" s="205"/>
      <c r="F1026" s="205"/>
      <c r="G1026" s="205"/>
      <c r="H1026" s="206">
        <f t="shared" si="1"/>
        <v>0</v>
      </c>
    </row>
    <row r="1027" ht="15.75" customHeight="1">
      <c r="C1027" s="205"/>
      <c r="E1027" s="205"/>
      <c r="F1027" s="205"/>
      <c r="G1027" s="205"/>
      <c r="H1027" s="206">
        <f t="shared" si="1"/>
        <v>0</v>
      </c>
    </row>
    <row r="1028" ht="15.75" customHeight="1">
      <c r="C1028" s="205"/>
      <c r="E1028" s="205"/>
      <c r="F1028" s="205"/>
      <c r="G1028" s="205"/>
      <c r="H1028" s="206">
        <f t="shared" si="1"/>
        <v>0</v>
      </c>
    </row>
    <row r="1029" ht="15.75" customHeight="1">
      <c r="C1029" s="205"/>
      <c r="E1029" s="205"/>
      <c r="F1029" s="205"/>
      <c r="G1029" s="205"/>
      <c r="H1029" s="206">
        <f t="shared" si="1"/>
        <v>0</v>
      </c>
    </row>
    <row r="1030" ht="15.75" customHeight="1">
      <c r="C1030" s="205"/>
      <c r="E1030" s="205"/>
      <c r="F1030" s="205"/>
      <c r="G1030" s="205"/>
      <c r="H1030" s="206">
        <f t="shared" si="1"/>
        <v>0</v>
      </c>
    </row>
    <row r="1031" ht="15.75" customHeight="1">
      <c r="C1031" s="205"/>
      <c r="E1031" s="205"/>
      <c r="F1031" s="205"/>
      <c r="G1031" s="205"/>
      <c r="H1031" s="206">
        <f t="shared" si="1"/>
        <v>0</v>
      </c>
    </row>
    <row r="1032" ht="15.75" customHeight="1">
      <c r="C1032" s="205"/>
      <c r="E1032" s="205"/>
      <c r="F1032" s="205"/>
      <c r="G1032" s="205"/>
      <c r="H1032" s="206">
        <f t="shared" si="1"/>
        <v>0</v>
      </c>
    </row>
    <row r="1033" ht="15.75" customHeight="1">
      <c r="C1033" s="205"/>
      <c r="E1033" s="205"/>
      <c r="F1033" s="205"/>
      <c r="G1033" s="205"/>
      <c r="H1033" s="206">
        <f t="shared" si="1"/>
        <v>0</v>
      </c>
    </row>
    <row r="1034" ht="15.75" customHeight="1">
      <c r="C1034" s="205"/>
      <c r="E1034" s="205"/>
      <c r="F1034" s="205"/>
      <c r="G1034" s="205"/>
      <c r="H1034" s="206">
        <f t="shared" si="1"/>
        <v>0</v>
      </c>
    </row>
    <row r="1035" ht="15.75" customHeight="1">
      <c r="C1035" s="205"/>
      <c r="E1035" s="205"/>
      <c r="F1035" s="205"/>
      <c r="G1035" s="205"/>
      <c r="H1035" s="206">
        <f t="shared" si="1"/>
        <v>0</v>
      </c>
    </row>
    <row r="1036" ht="15.75" customHeight="1">
      <c r="C1036" s="205"/>
      <c r="E1036" s="205"/>
      <c r="F1036" s="205"/>
      <c r="G1036" s="205"/>
      <c r="H1036" s="206">
        <f t="shared" si="1"/>
        <v>0</v>
      </c>
    </row>
    <row r="1037" ht="15.75" customHeight="1">
      <c r="C1037" s="205"/>
      <c r="E1037" s="205"/>
      <c r="F1037" s="205"/>
      <c r="G1037" s="205"/>
      <c r="H1037" s="206">
        <f t="shared" si="1"/>
        <v>0</v>
      </c>
    </row>
    <row r="1038" ht="15.75" customHeight="1">
      <c r="C1038" s="205"/>
      <c r="E1038" s="205"/>
      <c r="F1038" s="205"/>
      <c r="G1038" s="205"/>
      <c r="H1038" s="206">
        <f t="shared" si="1"/>
        <v>0</v>
      </c>
    </row>
    <row r="1039" ht="15.75" customHeight="1">
      <c r="C1039" s="205"/>
      <c r="E1039" s="205"/>
      <c r="F1039" s="205"/>
      <c r="G1039" s="205"/>
      <c r="H1039" s="206">
        <f t="shared" si="1"/>
        <v>0</v>
      </c>
    </row>
    <row r="1040" ht="15.75" customHeight="1">
      <c r="C1040" s="205"/>
      <c r="E1040" s="205"/>
      <c r="F1040" s="205"/>
      <c r="G1040" s="205"/>
      <c r="H1040" s="206">
        <f t="shared" si="1"/>
        <v>0</v>
      </c>
    </row>
    <row r="1041" ht="15.75" customHeight="1">
      <c r="C1041" s="205"/>
      <c r="E1041" s="205"/>
      <c r="F1041" s="205"/>
      <c r="G1041" s="205"/>
      <c r="H1041" s="206">
        <f t="shared" si="1"/>
        <v>0</v>
      </c>
    </row>
    <row r="1042" ht="15.75" customHeight="1">
      <c r="C1042" s="205"/>
      <c r="E1042" s="205"/>
      <c r="F1042" s="205"/>
      <c r="G1042" s="205"/>
      <c r="H1042" s="206">
        <f t="shared" si="1"/>
        <v>0</v>
      </c>
    </row>
    <row r="1043" ht="15.75" customHeight="1">
      <c r="C1043" s="205"/>
      <c r="E1043" s="205"/>
      <c r="F1043" s="205"/>
      <c r="G1043" s="205"/>
      <c r="H1043" s="206">
        <f t="shared" si="1"/>
        <v>0</v>
      </c>
    </row>
    <row r="1044" ht="15.75" customHeight="1">
      <c r="C1044" s="205"/>
      <c r="E1044" s="205"/>
      <c r="F1044" s="205"/>
      <c r="G1044" s="205"/>
      <c r="H1044" s="206">
        <f t="shared" si="1"/>
        <v>0</v>
      </c>
    </row>
    <row r="1045" ht="15.75" customHeight="1">
      <c r="C1045" s="205"/>
      <c r="E1045" s="205"/>
      <c r="F1045" s="205"/>
      <c r="G1045" s="205"/>
      <c r="H1045" s="206">
        <f t="shared" si="1"/>
        <v>0</v>
      </c>
    </row>
    <row r="1046" ht="15.75" customHeight="1">
      <c r="C1046" s="205"/>
      <c r="E1046" s="205"/>
      <c r="F1046" s="205"/>
      <c r="G1046" s="205"/>
      <c r="H1046" s="206">
        <f t="shared" si="1"/>
        <v>0</v>
      </c>
    </row>
    <row r="1047" ht="15.75" customHeight="1">
      <c r="C1047" s="205"/>
      <c r="E1047" s="205"/>
      <c r="F1047" s="205"/>
      <c r="G1047" s="205"/>
      <c r="H1047" s="206">
        <f t="shared" si="1"/>
        <v>0</v>
      </c>
    </row>
    <row r="1048" ht="15.75" customHeight="1">
      <c r="C1048" s="205"/>
      <c r="E1048" s="205"/>
      <c r="F1048" s="205"/>
      <c r="G1048" s="205"/>
      <c r="H1048" s="206">
        <f t="shared" si="1"/>
        <v>0</v>
      </c>
    </row>
    <row r="1049" ht="15.75" customHeight="1">
      <c r="C1049" s="205"/>
      <c r="E1049" s="205"/>
      <c r="F1049" s="205"/>
      <c r="G1049" s="205"/>
      <c r="H1049" s="206">
        <f t="shared" si="1"/>
        <v>0</v>
      </c>
    </row>
    <row r="1050" ht="15.75" customHeight="1">
      <c r="C1050" s="205"/>
      <c r="E1050" s="205"/>
      <c r="F1050" s="205"/>
      <c r="G1050" s="205"/>
      <c r="H1050" s="206">
        <f t="shared" si="1"/>
        <v>0</v>
      </c>
    </row>
    <row r="1051" ht="15.75" customHeight="1">
      <c r="C1051" s="205"/>
      <c r="E1051" s="205"/>
      <c r="F1051" s="205"/>
      <c r="G1051" s="205"/>
      <c r="H1051" s="206">
        <f t="shared" si="1"/>
        <v>0</v>
      </c>
    </row>
    <row r="1052" ht="15.75" customHeight="1">
      <c r="C1052" s="205"/>
      <c r="E1052" s="205"/>
      <c r="F1052" s="205"/>
      <c r="G1052" s="205"/>
      <c r="H1052" s="206">
        <f t="shared" si="1"/>
        <v>0</v>
      </c>
    </row>
    <row r="1053" ht="15.75" customHeight="1">
      <c r="C1053" s="205"/>
      <c r="E1053" s="205"/>
      <c r="F1053" s="205"/>
      <c r="G1053" s="205"/>
      <c r="H1053" s="206">
        <f t="shared" si="1"/>
        <v>0</v>
      </c>
    </row>
    <row r="1054" ht="15.75" customHeight="1">
      <c r="C1054" s="205"/>
      <c r="E1054" s="205"/>
      <c r="F1054" s="205"/>
      <c r="G1054" s="205"/>
      <c r="H1054" s="206">
        <f t="shared" si="1"/>
        <v>0</v>
      </c>
    </row>
    <row r="1055" ht="15.75" customHeight="1">
      <c r="C1055" s="205"/>
      <c r="E1055" s="205"/>
      <c r="F1055" s="205"/>
      <c r="G1055" s="205"/>
      <c r="H1055" s="206">
        <f t="shared" si="1"/>
        <v>0</v>
      </c>
    </row>
    <row r="1056" ht="15.75" customHeight="1">
      <c r="C1056" s="205"/>
      <c r="E1056" s="205"/>
      <c r="F1056" s="205"/>
      <c r="G1056" s="205"/>
      <c r="H1056" s="206">
        <f t="shared" si="1"/>
        <v>0</v>
      </c>
    </row>
    <row r="1057" ht="15.75" customHeight="1">
      <c r="C1057" s="205"/>
      <c r="E1057" s="205"/>
      <c r="F1057" s="205"/>
      <c r="G1057" s="205"/>
      <c r="H1057" s="206">
        <f t="shared" si="1"/>
        <v>0</v>
      </c>
    </row>
    <row r="1058" ht="15.75" customHeight="1">
      <c r="C1058" s="205"/>
      <c r="E1058" s="205"/>
      <c r="F1058" s="205"/>
      <c r="G1058" s="205"/>
      <c r="H1058" s="206">
        <f t="shared" si="1"/>
        <v>0</v>
      </c>
    </row>
    <row r="1059" ht="15.75" customHeight="1">
      <c r="C1059" s="205"/>
      <c r="E1059" s="205"/>
      <c r="F1059" s="205"/>
      <c r="G1059" s="205"/>
      <c r="H1059" s="206">
        <f t="shared" si="1"/>
        <v>0</v>
      </c>
    </row>
    <row r="1060" ht="15.75" customHeight="1">
      <c r="C1060" s="205"/>
      <c r="E1060" s="205"/>
      <c r="F1060" s="205"/>
      <c r="G1060" s="205"/>
      <c r="H1060" s="206">
        <f t="shared" si="1"/>
        <v>0</v>
      </c>
    </row>
    <row r="1061" ht="15.75" customHeight="1">
      <c r="C1061" s="205"/>
      <c r="E1061" s="205"/>
      <c r="F1061" s="205"/>
      <c r="G1061" s="205"/>
      <c r="H1061" s="206">
        <f t="shared" si="1"/>
        <v>0</v>
      </c>
    </row>
    <row r="1062" ht="15.75" customHeight="1">
      <c r="C1062" s="205"/>
      <c r="E1062" s="205"/>
      <c r="F1062" s="205"/>
      <c r="G1062" s="205"/>
      <c r="H1062" s="206">
        <f t="shared" si="1"/>
        <v>0</v>
      </c>
    </row>
    <row r="1063" ht="15.75" customHeight="1">
      <c r="C1063" s="205"/>
      <c r="E1063" s="205"/>
      <c r="F1063" s="205"/>
      <c r="G1063" s="205"/>
      <c r="H1063" s="206">
        <f t="shared" si="1"/>
        <v>0</v>
      </c>
    </row>
    <row r="1064" ht="15.75" customHeight="1">
      <c r="C1064" s="205"/>
      <c r="E1064" s="205"/>
      <c r="F1064" s="205"/>
      <c r="G1064" s="205"/>
      <c r="H1064" s="206">
        <f t="shared" si="1"/>
        <v>0</v>
      </c>
    </row>
    <row r="1065" ht="15.75" customHeight="1">
      <c r="C1065" s="205"/>
      <c r="E1065" s="205"/>
      <c r="F1065" s="205"/>
      <c r="G1065" s="205"/>
      <c r="H1065" s="206">
        <f t="shared" si="1"/>
        <v>0</v>
      </c>
    </row>
    <row r="1066" ht="15.75" customHeight="1">
      <c r="C1066" s="205"/>
      <c r="E1066" s="205"/>
      <c r="F1066" s="205"/>
      <c r="G1066" s="205"/>
      <c r="H1066" s="206">
        <f t="shared" si="1"/>
        <v>0</v>
      </c>
    </row>
    <row r="1067" ht="15.75" customHeight="1">
      <c r="C1067" s="205"/>
      <c r="E1067" s="205"/>
      <c r="F1067" s="205"/>
      <c r="G1067" s="205"/>
      <c r="H1067" s="206">
        <f t="shared" si="1"/>
        <v>0</v>
      </c>
    </row>
    <row r="1068" ht="15.75" customHeight="1">
      <c r="C1068" s="205"/>
      <c r="E1068" s="205"/>
      <c r="F1068" s="205"/>
      <c r="G1068" s="205"/>
      <c r="H1068" s="206">
        <f t="shared" si="1"/>
        <v>0</v>
      </c>
    </row>
    <row r="1069" ht="15.75" customHeight="1">
      <c r="C1069" s="205"/>
      <c r="E1069" s="205"/>
      <c r="F1069" s="205"/>
      <c r="G1069" s="205"/>
      <c r="H1069" s="206">
        <f t="shared" si="1"/>
        <v>0</v>
      </c>
    </row>
    <row r="1070" ht="15.75" customHeight="1">
      <c r="C1070" s="205"/>
      <c r="E1070" s="205"/>
      <c r="F1070" s="205"/>
      <c r="G1070" s="205"/>
      <c r="H1070" s="206">
        <f t="shared" si="1"/>
        <v>0</v>
      </c>
    </row>
    <row r="1071" ht="15.75" customHeight="1">
      <c r="C1071" s="205"/>
      <c r="E1071" s="205"/>
      <c r="F1071" s="205"/>
      <c r="G1071" s="205"/>
      <c r="H1071" s="206">
        <f t="shared" si="1"/>
        <v>0</v>
      </c>
    </row>
    <row r="1072" ht="15.75" customHeight="1">
      <c r="C1072" s="205"/>
      <c r="E1072" s="205"/>
      <c r="F1072" s="205"/>
      <c r="G1072" s="205"/>
      <c r="H1072" s="206">
        <f t="shared" si="1"/>
        <v>0</v>
      </c>
    </row>
    <row r="1073" ht="15.75" customHeight="1">
      <c r="C1073" s="205"/>
      <c r="E1073" s="205"/>
      <c r="F1073" s="205"/>
      <c r="G1073" s="205"/>
      <c r="H1073" s="206">
        <f t="shared" si="1"/>
        <v>0</v>
      </c>
    </row>
    <row r="1074" ht="15.75" customHeight="1">
      <c r="C1074" s="205"/>
      <c r="E1074" s="205"/>
      <c r="F1074" s="205"/>
      <c r="G1074" s="205"/>
      <c r="H1074" s="206">
        <f t="shared" si="1"/>
        <v>0</v>
      </c>
    </row>
    <row r="1075" ht="15.75" customHeight="1">
      <c r="C1075" s="205"/>
      <c r="E1075" s="205"/>
      <c r="F1075" s="205"/>
      <c r="G1075" s="205"/>
      <c r="H1075" s="206">
        <f t="shared" si="1"/>
        <v>0</v>
      </c>
    </row>
    <row r="1076" ht="15.75" customHeight="1">
      <c r="C1076" s="205"/>
      <c r="E1076" s="205"/>
      <c r="F1076" s="205"/>
      <c r="G1076" s="205"/>
      <c r="H1076" s="206">
        <f t="shared" si="1"/>
        <v>0</v>
      </c>
    </row>
    <row r="1077" ht="15.75" customHeight="1">
      <c r="C1077" s="205"/>
      <c r="E1077" s="205"/>
      <c r="F1077" s="205"/>
      <c r="G1077" s="205"/>
      <c r="H1077" s="206">
        <f t="shared" si="1"/>
        <v>0</v>
      </c>
    </row>
    <row r="1078" ht="15.75" customHeight="1">
      <c r="C1078" s="205"/>
      <c r="E1078" s="205"/>
      <c r="F1078" s="205"/>
      <c r="G1078" s="205"/>
      <c r="H1078" s="206">
        <f t="shared" si="1"/>
        <v>0</v>
      </c>
    </row>
    <row r="1079" ht="15.75" customHeight="1">
      <c r="C1079" s="205"/>
      <c r="E1079" s="205"/>
      <c r="F1079" s="205"/>
      <c r="G1079" s="205"/>
      <c r="H1079" s="206">
        <f t="shared" si="1"/>
        <v>0</v>
      </c>
    </row>
    <row r="1080" ht="15.75" customHeight="1">
      <c r="C1080" s="205"/>
      <c r="E1080" s="205"/>
      <c r="F1080" s="205"/>
      <c r="G1080" s="205"/>
      <c r="H1080" s="206">
        <f t="shared" si="1"/>
        <v>0</v>
      </c>
    </row>
    <row r="1081" ht="15.75" customHeight="1">
      <c r="C1081" s="205"/>
      <c r="E1081" s="205"/>
      <c r="F1081" s="205"/>
      <c r="G1081" s="205"/>
      <c r="H1081" s="206">
        <f t="shared" si="1"/>
        <v>0</v>
      </c>
    </row>
    <row r="1082" ht="15.75" customHeight="1">
      <c r="C1082" s="205"/>
      <c r="E1082" s="205"/>
      <c r="F1082" s="205"/>
      <c r="G1082" s="205"/>
      <c r="H1082" s="206">
        <f t="shared" si="1"/>
        <v>0</v>
      </c>
    </row>
    <row r="1083" ht="15.75" customHeight="1">
      <c r="C1083" s="205"/>
      <c r="E1083" s="205"/>
      <c r="F1083" s="205"/>
      <c r="G1083" s="205"/>
      <c r="H1083" s="206">
        <f t="shared" si="1"/>
        <v>0</v>
      </c>
    </row>
    <row r="1084" ht="15.75" customHeight="1">
      <c r="C1084" s="205"/>
      <c r="E1084" s="205"/>
      <c r="F1084" s="205"/>
      <c r="G1084" s="205"/>
      <c r="H1084" s="206">
        <f t="shared" si="1"/>
        <v>0</v>
      </c>
    </row>
    <row r="1085" ht="15.75" customHeight="1">
      <c r="C1085" s="205"/>
      <c r="E1085" s="205"/>
      <c r="F1085" s="205"/>
      <c r="G1085" s="205"/>
      <c r="H1085" s="206">
        <f t="shared" si="1"/>
        <v>0</v>
      </c>
    </row>
    <row r="1086" ht="15.75" customHeight="1">
      <c r="C1086" s="205"/>
      <c r="E1086" s="205"/>
      <c r="F1086" s="205"/>
      <c r="G1086" s="205"/>
      <c r="H1086" s="206">
        <f t="shared" si="1"/>
        <v>0</v>
      </c>
    </row>
    <row r="1087" ht="15.75" customHeight="1">
      <c r="C1087" s="205"/>
      <c r="E1087" s="205"/>
      <c r="F1087" s="205"/>
      <c r="G1087" s="205"/>
      <c r="H1087" s="206">
        <f t="shared" si="1"/>
        <v>0</v>
      </c>
    </row>
    <row r="1088" ht="15.75" customHeight="1">
      <c r="C1088" s="205"/>
      <c r="E1088" s="205"/>
      <c r="F1088" s="205"/>
      <c r="G1088" s="205"/>
      <c r="H1088" s="206">
        <f t="shared" si="1"/>
        <v>0</v>
      </c>
    </row>
    <row r="1089" ht="15.75" customHeight="1">
      <c r="C1089" s="205"/>
      <c r="E1089" s="205"/>
      <c r="F1089" s="205"/>
      <c r="G1089" s="205"/>
      <c r="H1089" s="206">
        <f t="shared" si="1"/>
        <v>0</v>
      </c>
    </row>
    <row r="1090" ht="15.75" customHeight="1">
      <c r="C1090" s="205"/>
      <c r="E1090" s="205"/>
      <c r="F1090" s="205"/>
      <c r="G1090" s="205"/>
      <c r="H1090" s="206">
        <f t="shared" si="1"/>
        <v>0</v>
      </c>
    </row>
    <row r="1091" ht="15.75" customHeight="1">
      <c r="C1091" s="205"/>
      <c r="E1091" s="205"/>
      <c r="F1091" s="205"/>
      <c r="G1091" s="205"/>
      <c r="H1091" s="206">
        <f t="shared" si="1"/>
        <v>0</v>
      </c>
    </row>
    <row r="1092" ht="15.75" customHeight="1">
      <c r="C1092" s="205"/>
      <c r="E1092" s="205"/>
      <c r="F1092" s="205"/>
      <c r="G1092" s="205"/>
      <c r="H1092" s="206">
        <f t="shared" si="1"/>
        <v>0</v>
      </c>
    </row>
    <row r="1093" ht="15.75" customHeight="1">
      <c r="C1093" s="205"/>
      <c r="E1093" s="205"/>
      <c r="F1093" s="205"/>
      <c r="G1093" s="205"/>
      <c r="H1093" s="206">
        <f t="shared" si="1"/>
        <v>0</v>
      </c>
    </row>
    <row r="1094" ht="15.75" customHeight="1">
      <c r="C1094" s="205"/>
      <c r="E1094" s="205"/>
      <c r="F1094" s="205"/>
      <c r="G1094" s="205"/>
      <c r="H1094" s="206">
        <f t="shared" si="1"/>
        <v>0</v>
      </c>
    </row>
    <row r="1095" ht="15.75" customHeight="1">
      <c r="C1095" s="205"/>
      <c r="E1095" s="205"/>
      <c r="F1095" s="205"/>
      <c r="G1095" s="205"/>
      <c r="H1095" s="206">
        <f t="shared" si="1"/>
        <v>0</v>
      </c>
    </row>
    <row r="1096" ht="15.75" customHeight="1">
      <c r="C1096" s="205"/>
      <c r="E1096" s="205"/>
      <c r="F1096" s="205"/>
      <c r="G1096" s="205"/>
      <c r="H1096" s="206">
        <f t="shared" si="1"/>
        <v>0</v>
      </c>
    </row>
    <row r="1097" ht="15.75" customHeight="1">
      <c r="C1097" s="205"/>
      <c r="E1097" s="205"/>
      <c r="F1097" s="205"/>
      <c r="G1097" s="205"/>
      <c r="H1097" s="206">
        <f t="shared" si="1"/>
        <v>0</v>
      </c>
    </row>
    <row r="1098" ht="15.75" customHeight="1">
      <c r="C1098" s="205"/>
      <c r="E1098" s="205"/>
      <c r="F1098" s="205"/>
      <c r="G1098" s="205"/>
      <c r="H1098" s="206">
        <f t="shared" si="1"/>
        <v>0</v>
      </c>
    </row>
    <row r="1099" ht="15.75" customHeight="1">
      <c r="C1099" s="205"/>
      <c r="E1099" s="205"/>
      <c r="F1099" s="205"/>
      <c r="G1099" s="205"/>
      <c r="H1099" s="206">
        <f t="shared" si="1"/>
        <v>0</v>
      </c>
    </row>
    <row r="1100" ht="15.75" customHeight="1">
      <c r="C1100" s="205"/>
      <c r="E1100" s="205"/>
      <c r="F1100" s="205"/>
      <c r="G1100" s="205"/>
      <c r="H1100" s="206">
        <f t="shared" si="1"/>
        <v>0</v>
      </c>
    </row>
    <row r="1101" ht="15.75" customHeight="1">
      <c r="C1101" s="205"/>
      <c r="E1101" s="205"/>
      <c r="F1101" s="205"/>
      <c r="G1101" s="205"/>
      <c r="H1101" s="206">
        <f t="shared" si="1"/>
        <v>0</v>
      </c>
    </row>
    <row r="1102" ht="15.75" customHeight="1">
      <c r="C1102" s="205"/>
      <c r="E1102" s="205"/>
      <c r="F1102" s="205"/>
      <c r="G1102" s="205"/>
      <c r="H1102" s="206">
        <f t="shared" si="1"/>
        <v>0</v>
      </c>
    </row>
    <row r="1103" ht="15.75" customHeight="1">
      <c r="C1103" s="205"/>
      <c r="E1103" s="205"/>
      <c r="F1103" s="205"/>
      <c r="G1103" s="205"/>
      <c r="H1103" s="206">
        <f t="shared" si="1"/>
        <v>0</v>
      </c>
    </row>
    <row r="1104" ht="15.75" customHeight="1">
      <c r="C1104" s="205"/>
      <c r="E1104" s="205"/>
      <c r="F1104" s="205"/>
      <c r="G1104" s="205"/>
      <c r="H1104" s="206">
        <f t="shared" si="1"/>
        <v>0</v>
      </c>
    </row>
    <row r="1105" ht="15.75" customHeight="1">
      <c r="C1105" s="205"/>
      <c r="E1105" s="205"/>
      <c r="F1105" s="205"/>
      <c r="G1105" s="205"/>
      <c r="H1105" s="206">
        <f t="shared" si="1"/>
        <v>0</v>
      </c>
    </row>
    <row r="1106" ht="15.75" customHeight="1">
      <c r="C1106" s="205"/>
      <c r="E1106" s="205"/>
      <c r="F1106" s="205"/>
      <c r="G1106" s="205"/>
      <c r="H1106" s="206">
        <f t="shared" si="1"/>
        <v>0</v>
      </c>
    </row>
    <row r="1107" ht="15.75" customHeight="1">
      <c r="C1107" s="205"/>
      <c r="E1107" s="205"/>
      <c r="F1107" s="205"/>
      <c r="G1107" s="205"/>
      <c r="H1107" s="206">
        <f t="shared" si="1"/>
        <v>0</v>
      </c>
    </row>
    <row r="1108" ht="15.75" customHeight="1">
      <c r="C1108" s="205"/>
      <c r="E1108" s="205"/>
      <c r="F1108" s="205"/>
      <c r="G1108" s="205"/>
      <c r="H1108" s="206">
        <f t="shared" si="1"/>
        <v>0</v>
      </c>
    </row>
    <row r="1109" ht="15.75" customHeight="1">
      <c r="C1109" s="205"/>
      <c r="E1109" s="205"/>
      <c r="F1109" s="205"/>
      <c r="G1109" s="205"/>
      <c r="H1109" s="206">
        <f t="shared" si="1"/>
        <v>0</v>
      </c>
    </row>
    <row r="1110" ht="15.75" customHeight="1">
      <c r="C1110" s="205"/>
      <c r="E1110" s="205"/>
      <c r="F1110" s="205"/>
      <c r="G1110" s="205"/>
      <c r="H1110" s="206">
        <f t="shared" si="1"/>
        <v>0</v>
      </c>
    </row>
    <row r="1111" ht="15.75" customHeight="1">
      <c r="C1111" s="205"/>
      <c r="E1111" s="205"/>
      <c r="F1111" s="205"/>
      <c r="G1111" s="205"/>
      <c r="H1111" s="206">
        <f t="shared" si="1"/>
        <v>0</v>
      </c>
    </row>
    <row r="1112" ht="15.75" customHeight="1">
      <c r="C1112" s="205"/>
      <c r="E1112" s="205"/>
      <c r="F1112" s="205"/>
      <c r="G1112" s="205"/>
      <c r="H1112" s="206">
        <f t="shared" si="1"/>
        <v>0</v>
      </c>
    </row>
    <row r="1113" ht="15.75" customHeight="1">
      <c r="C1113" s="205"/>
      <c r="E1113" s="205"/>
      <c r="F1113" s="205"/>
      <c r="G1113" s="205"/>
      <c r="H1113" s="206">
        <f t="shared" si="1"/>
        <v>0</v>
      </c>
    </row>
    <row r="1114" ht="15.75" customHeight="1">
      <c r="C1114" s="205"/>
      <c r="E1114" s="205"/>
      <c r="F1114" s="205"/>
      <c r="G1114" s="205"/>
      <c r="H1114" s="206">
        <f t="shared" si="1"/>
        <v>0</v>
      </c>
    </row>
    <row r="1115" ht="15.75" customHeight="1">
      <c r="C1115" s="205"/>
      <c r="E1115" s="205"/>
      <c r="F1115" s="205"/>
      <c r="G1115" s="205"/>
      <c r="H1115" s="206">
        <f t="shared" si="1"/>
        <v>0</v>
      </c>
    </row>
    <row r="1116" ht="15.75" customHeight="1">
      <c r="C1116" s="205"/>
      <c r="E1116" s="205"/>
      <c r="F1116" s="205"/>
      <c r="G1116" s="205"/>
      <c r="H1116" s="206">
        <f t="shared" si="1"/>
        <v>0</v>
      </c>
    </row>
    <row r="1117" ht="15.75" customHeight="1">
      <c r="C1117" s="205"/>
      <c r="E1117" s="205"/>
      <c r="F1117" s="205"/>
      <c r="G1117" s="205"/>
      <c r="H1117" s="206">
        <f t="shared" si="1"/>
        <v>0</v>
      </c>
    </row>
    <row r="1118" ht="15.75" customHeight="1">
      <c r="C1118" s="205"/>
      <c r="E1118" s="205"/>
      <c r="F1118" s="205"/>
      <c r="G1118" s="205"/>
      <c r="H1118" s="206">
        <f t="shared" si="1"/>
        <v>0</v>
      </c>
    </row>
    <row r="1119" ht="15.75" customHeight="1">
      <c r="C1119" s="205"/>
      <c r="E1119" s="205"/>
      <c r="F1119" s="205"/>
      <c r="G1119" s="205"/>
      <c r="H1119" s="206">
        <f t="shared" si="1"/>
        <v>0</v>
      </c>
    </row>
    <row r="1120" ht="15.75" customHeight="1">
      <c r="C1120" s="205"/>
      <c r="E1120" s="205"/>
      <c r="F1120" s="205"/>
      <c r="G1120" s="205"/>
      <c r="H1120" s="206">
        <f t="shared" si="1"/>
        <v>0</v>
      </c>
    </row>
    <row r="1121" ht="15.75" customHeight="1">
      <c r="C1121" s="205"/>
      <c r="E1121" s="205"/>
      <c r="F1121" s="205"/>
      <c r="G1121" s="205"/>
      <c r="H1121" s="206">
        <f t="shared" si="1"/>
        <v>0</v>
      </c>
    </row>
    <row r="1122" ht="15.75" customHeight="1">
      <c r="C1122" s="205"/>
      <c r="E1122" s="205"/>
      <c r="F1122" s="205"/>
      <c r="G1122" s="205"/>
      <c r="H1122" s="206">
        <f t="shared" si="1"/>
        <v>0</v>
      </c>
    </row>
    <row r="1123" ht="15.75" customHeight="1">
      <c r="C1123" s="205"/>
      <c r="E1123" s="205"/>
      <c r="F1123" s="205"/>
      <c r="G1123" s="205"/>
      <c r="H1123" s="206">
        <f t="shared" si="1"/>
        <v>0</v>
      </c>
    </row>
    <row r="1124" ht="15.75" customHeight="1">
      <c r="C1124" s="205"/>
      <c r="E1124" s="205"/>
      <c r="F1124" s="205"/>
      <c r="G1124" s="205"/>
      <c r="H1124" s="206">
        <f t="shared" si="1"/>
        <v>0</v>
      </c>
    </row>
    <row r="1125" ht="15.75" customHeight="1">
      <c r="C1125" s="205"/>
      <c r="E1125" s="205"/>
      <c r="F1125" s="205"/>
      <c r="G1125" s="205"/>
      <c r="H1125" s="206">
        <f t="shared" si="1"/>
        <v>0</v>
      </c>
    </row>
    <row r="1126" ht="15.75" customHeight="1">
      <c r="C1126" s="205"/>
      <c r="E1126" s="205"/>
      <c r="F1126" s="205"/>
      <c r="G1126" s="205"/>
      <c r="H1126" s="206">
        <f t="shared" si="1"/>
        <v>0</v>
      </c>
    </row>
    <row r="1127" ht="15.75" customHeight="1">
      <c r="C1127" s="205"/>
      <c r="E1127" s="205"/>
      <c r="F1127" s="205"/>
      <c r="G1127" s="205"/>
      <c r="H1127" s="206">
        <f t="shared" si="1"/>
        <v>0</v>
      </c>
    </row>
    <row r="1128" ht="15.75" customHeight="1">
      <c r="C1128" s="205"/>
      <c r="E1128" s="205"/>
      <c r="F1128" s="205"/>
      <c r="G1128" s="205"/>
      <c r="H1128" s="206">
        <f t="shared" si="1"/>
        <v>0</v>
      </c>
    </row>
    <row r="1129" ht="15.75" customHeight="1">
      <c r="C1129" s="205"/>
      <c r="E1129" s="205"/>
      <c r="F1129" s="205"/>
      <c r="G1129" s="205"/>
      <c r="H1129" s="206">
        <f t="shared" si="1"/>
        <v>0</v>
      </c>
    </row>
    <row r="1130" ht="15.75" customHeight="1">
      <c r="C1130" s="205"/>
      <c r="E1130" s="205"/>
      <c r="F1130" s="205"/>
      <c r="G1130" s="205"/>
      <c r="H1130" s="206">
        <f t="shared" si="1"/>
        <v>0</v>
      </c>
    </row>
    <row r="1131" ht="15.75" customHeight="1">
      <c r="C1131" s="205"/>
      <c r="E1131" s="205"/>
      <c r="F1131" s="205"/>
      <c r="G1131" s="205"/>
      <c r="H1131" s="206">
        <f t="shared" si="1"/>
        <v>0</v>
      </c>
    </row>
    <row r="1132" ht="15.75" customHeight="1">
      <c r="C1132" s="205"/>
      <c r="E1132" s="205"/>
      <c r="F1132" s="205"/>
      <c r="G1132" s="205"/>
      <c r="H1132" s="206">
        <f t="shared" si="1"/>
        <v>0</v>
      </c>
    </row>
    <row r="1133" ht="15.75" customHeight="1">
      <c r="C1133" s="205"/>
      <c r="E1133" s="205"/>
      <c r="F1133" s="205"/>
      <c r="G1133" s="205"/>
      <c r="H1133" s="206">
        <f t="shared" si="1"/>
        <v>0</v>
      </c>
    </row>
    <row r="1134" ht="15.75" customHeight="1">
      <c r="C1134" s="205"/>
      <c r="E1134" s="205"/>
      <c r="F1134" s="205"/>
      <c r="G1134" s="205"/>
      <c r="H1134" s="206">
        <f t="shared" si="1"/>
        <v>0</v>
      </c>
    </row>
    <row r="1135" ht="15.75" customHeight="1">
      <c r="C1135" s="205"/>
      <c r="E1135" s="205"/>
      <c r="F1135" s="205"/>
      <c r="G1135" s="205"/>
      <c r="H1135" s="206">
        <f t="shared" si="1"/>
        <v>0</v>
      </c>
    </row>
    <row r="1136" ht="15.75" customHeight="1">
      <c r="C1136" s="205"/>
      <c r="E1136" s="205"/>
      <c r="F1136" s="205"/>
      <c r="G1136" s="205"/>
      <c r="H1136" s="206">
        <f t="shared" si="1"/>
        <v>0</v>
      </c>
    </row>
    <row r="1137" ht="15.75" customHeight="1">
      <c r="C1137" s="205"/>
      <c r="E1137" s="205"/>
      <c r="F1137" s="205"/>
      <c r="G1137" s="205"/>
      <c r="H1137" s="206">
        <f t="shared" si="1"/>
        <v>0</v>
      </c>
    </row>
    <row r="1138" ht="15.75" customHeight="1">
      <c r="C1138" s="205"/>
      <c r="E1138" s="205"/>
      <c r="F1138" s="205"/>
      <c r="G1138" s="205"/>
      <c r="H1138" s="206">
        <f t="shared" si="1"/>
        <v>0</v>
      </c>
    </row>
    <row r="1139" ht="15.75" customHeight="1">
      <c r="C1139" s="205"/>
      <c r="E1139" s="205"/>
      <c r="F1139" s="205"/>
      <c r="G1139" s="205"/>
      <c r="H1139" s="206">
        <f t="shared" si="1"/>
        <v>0</v>
      </c>
    </row>
    <row r="1140" ht="15.75" customHeight="1">
      <c r="C1140" s="205"/>
      <c r="E1140" s="205"/>
      <c r="F1140" s="205"/>
      <c r="G1140" s="205"/>
      <c r="H1140" s="206">
        <f t="shared" si="1"/>
        <v>0</v>
      </c>
    </row>
    <row r="1141" ht="15.75" customHeight="1">
      <c r="C1141" s="205"/>
      <c r="E1141" s="205"/>
      <c r="F1141" s="205"/>
      <c r="G1141" s="205"/>
      <c r="H1141" s="206">
        <f t="shared" si="1"/>
        <v>0</v>
      </c>
    </row>
    <row r="1142" ht="15.75" customHeight="1">
      <c r="C1142" s="205"/>
      <c r="E1142" s="205"/>
      <c r="F1142" s="205"/>
      <c r="G1142" s="205"/>
      <c r="H1142" s="206">
        <f t="shared" si="1"/>
        <v>0</v>
      </c>
    </row>
    <row r="1143" ht="15.75" customHeight="1">
      <c r="C1143" s="205"/>
      <c r="E1143" s="205"/>
      <c r="F1143" s="205"/>
      <c r="G1143" s="205"/>
      <c r="H1143" s="206">
        <f t="shared" si="1"/>
        <v>0</v>
      </c>
    </row>
    <row r="1144" ht="15.75" customHeight="1">
      <c r="C1144" s="205"/>
      <c r="E1144" s="205"/>
      <c r="F1144" s="205"/>
      <c r="G1144" s="205"/>
      <c r="H1144" s="206">
        <f t="shared" si="1"/>
        <v>0</v>
      </c>
    </row>
    <row r="1145" ht="15.75" customHeight="1">
      <c r="C1145" s="205"/>
      <c r="E1145" s="205"/>
      <c r="F1145" s="205"/>
      <c r="G1145" s="205"/>
      <c r="H1145" s="206">
        <f t="shared" si="1"/>
        <v>0</v>
      </c>
    </row>
    <row r="1146" ht="15.75" customHeight="1">
      <c r="C1146" s="205"/>
      <c r="E1146" s="205"/>
      <c r="F1146" s="205"/>
      <c r="G1146" s="205"/>
      <c r="H1146" s="206">
        <f t="shared" si="1"/>
        <v>0</v>
      </c>
    </row>
    <row r="1147" ht="15.75" customHeight="1">
      <c r="C1147" s="205"/>
      <c r="E1147" s="205"/>
      <c r="F1147" s="205"/>
      <c r="G1147" s="205"/>
      <c r="H1147" s="206">
        <f t="shared" si="1"/>
        <v>0</v>
      </c>
    </row>
    <row r="1148" ht="15.75" customHeight="1">
      <c r="C1148" s="205"/>
      <c r="E1148" s="205"/>
      <c r="F1148" s="205"/>
      <c r="G1148" s="205"/>
      <c r="H1148" s="206">
        <f t="shared" si="1"/>
        <v>0</v>
      </c>
    </row>
    <row r="1149" ht="15.75" customHeight="1">
      <c r="C1149" s="205"/>
      <c r="E1149" s="205"/>
      <c r="F1149" s="205"/>
      <c r="G1149" s="205"/>
      <c r="H1149" s="206">
        <f t="shared" si="1"/>
        <v>0</v>
      </c>
    </row>
    <row r="1150" ht="15.75" customHeight="1">
      <c r="C1150" s="205"/>
      <c r="E1150" s="205"/>
      <c r="F1150" s="205"/>
      <c r="G1150" s="205"/>
      <c r="H1150" s="206">
        <f t="shared" si="1"/>
        <v>0</v>
      </c>
    </row>
    <row r="1151" ht="15.75" customHeight="1">
      <c r="C1151" s="205"/>
      <c r="E1151" s="205"/>
      <c r="F1151" s="205"/>
      <c r="G1151" s="205"/>
      <c r="H1151" s="206">
        <f t="shared" si="1"/>
        <v>0</v>
      </c>
    </row>
    <row r="1152" ht="15.75" customHeight="1">
      <c r="C1152" s="205"/>
      <c r="E1152" s="205"/>
      <c r="F1152" s="205"/>
      <c r="G1152" s="205"/>
      <c r="H1152" s="206">
        <f t="shared" si="1"/>
        <v>0</v>
      </c>
    </row>
    <row r="1153" ht="15.75" customHeight="1">
      <c r="C1153" s="205"/>
      <c r="E1153" s="205"/>
      <c r="F1153" s="205"/>
      <c r="G1153" s="205"/>
      <c r="H1153" s="206">
        <f t="shared" si="1"/>
        <v>0</v>
      </c>
    </row>
    <row r="1154" ht="15.75" customHeight="1">
      <c r="C1154" s="205"/>
      <c r="E1154" s="205"/>
      <c r="F1154" s="205"/>
      <c r="G1154" s="205"/>
      <c r="H1154" s="206">
        <f t="shared" si="1"/>
        <v>0</v>
      </c>
    </row>
    <row r="1155" ht="15.75" customHeight="1">
      <c r="C1155" s="205"/>
      <c r="E1155" s="205"/>
      <c r="F1155" s="205"/>
      <c r="G1155" s="205"/>
      <c r="H1155" s="206">
        <f t="shared" si="1"/>
        <v>0</v>
      </c>
    </row>
    <row r="1156" ht="15.75" customHeight="1">
      <c r="C1156" s="205"/>
      <c r="E1156" s="205"/>
      <c r="F1156" s="205"/>
      <c r="G1156" s="205"/>
      <c r="H1156" s="206">
        <f t="shared" si="1"/>
        <v>0</v>
      </c>
    </row>
    <row r="1157" ht="15.75" customHeight="1">
      <c r="C1157" s="205"/>
      <c r="E1157" s="205"/>
      <c r="F1157" s="205"/>
      <c r="G1157" s="205"/>
      <c r="H1157" s="206">
        <f t="shared" si="1"/>
        <v>0</v>
      </c>
    </row>
    <row r="1158" ht="15.75" customHeight="1">
      <c r="C1158" s="205"/>
      <c r="E1158" s="205"/>
      <c r="F1158" s="205"/>
      <c r="G1158" s="205"/>
      <c r="H1158" s="206">
        <f t="shared" si="1"/>
        <v>0</v>
      </c>
    </row>
    <row r="1159" ht="15.75" customHeight="1">
      <c r="C1159" s="205"/>
      <c r="E1159" s="205"/>
      <c r="F1159" s="205"/>
      <c r="G1159" s="205"/>
      <c r="H1159" s="206">
        <f t="shared" si="1"/>
        <v>0</v>
      </c>
    </row>
    <row r="1160" ht="15.75" customHeight="1">
      <c r="C1160" s="205"/>
      <c r="E1160" s="205"/>
      <c r="F1160" s="205"/>
      <c r="G1160" s="205"/>
      <c r="H1160" s="206">
        <f t="shared" si="1"/>
        <v>0</v>
      </c>
    </row>
    <row r="1161" ht="15.75" customHeight="1">
      <c r="C1161" s="205"/>
      <c r="E1161" s="205"/>
      <c r="F1161" s="205"/>
      <c r="G1161" s="205"/>
      <c r="H1161" s="206">
        <f t="shared" si="1"/>
        <v>0</v>
      </c>
    </row>
    <row r="1162" ht="15.75" customHeight="1">
      <c r="C1162" s="205"/>
      <c r="E1162" s="205"/>
      <c r="F1162" s="205"/>
      <c r="G1162" s="205"/>
      <c r="H1162" s="206">
        <f t="shared" si="1"/>
        <v>0</v>
      </c>
    </row>
    <row r="1163" ht="15.75" customHeight="1">
      <c r="C1163" s="205"/>
      <c r="E1163" s="205"/>
      <c r="F1163" s="205"/>
      <c r="G1163" s="205"/>
      <c r="H1163" s="206">
        <f t="shared" si="1"/>
        <v>0</v>
      </c>
    </row>
    <row r="1164" ht="15.75" customHeight="1">
      <c r="C1164" s="205"/>
      <c r="E1164" s="205"/>
      <c r="F1164" s="205"/>
      <c r="G1164" s="205"/>
      <c r="H1164" s="206">
        <f t="shared" si="1"/>
        <v>0</v>
      </c>
    </row>
    <row r="1165" ht="15.75" customHeight="1">
      <c r="C1165" s="205"/>
      <c r="E1165" s="205"/>
      <c r="F1165" s="205"/>
      <c r="G1165" s="205"/>
      <c r="H1165" s="206">
        <f t="shared" si="1"/>
        <v>0</v>
      </c>
    </row>
    <row r="1166" ht="15.75" customHeight="1">
      <c r="C1166" s="205"/>
      <c r="E1166" s="205"/>
      <c r="F1166" s="205"/>
      <c r="G1166" s="205"/>
      <c r="H1166" s="206">
        <f t="shared" si="1"/>
        <v>0</v>
      </c>
    </row>
    <row r="1167" ht="15.75" customHeight="1">
      <c r="C1167" s="205"/>
      <c r="E1167" s="205"/>
      <c r="F1167" s="205"/>
      <c r="G1167" s="205"/>
      <c r="H1167" s="206">
        <f t="shared" si="1"/>
        <v>0</v>
      </c>
    </row>
    <row r="1168" ht="15.75" customHeight="1">
      <c r="C1168" s="205"/>
      <c r="E1168" s="205"/>
      <c r="F1168" s="205"/>
      <c r="G1168" s="205"/>
      <c r="H1168" s="206">
        <f t="shared" si="1"/>
        <v>0</v>
      </c>
    </row>
    <row r="1169" ht="15.75" customHeight="1">
      <c r="C1169" s="205"/>
      <c r="E1169" s="205"/>
      <c r="F1169" s="205"/>
      <c r="G1169" s="205"/>
      <c r="H1169" s="206">
        <f t="shared" si="1"/>
        <v>0</v>
      </c>
    </row>
    <row r="1170" ht="15.75" customHeight="1">
      <c r="C1170" s="205"/>
      <c r="E1170" s="205"/>
      <c r="F1170" s="205"/>
      <c r="G1170" s="205"/>
      <c r="H1170" s="206">
        <f t="shared" si="1"/>
        <v>0</v>
      </c>
    </row>
    <row r="1171" ht="15.75" customHeight="1">
      <c r="C1171" s="205"/>
      <c r="E1171" s="205"/>
      <c r="F1171" s="205"/>
      <c r="G1171" s="205"/>
      <c r="H1171" s="206">
        <f t="shared" si="1"/>
        <v>0</v>
      </c>
    </row>
    <row r="1172" ht="15.75" customHeight="1">
      <c r="C1172" s="205"/>
      <c r="E1172" s="205"/>
      <c r="F1172" s="205"/>
      <c r="G1172" s="205"/>
      <c r="H1172" s="206">
        <f t="shared" si="1"/>
        <v>0</v>
      </c>
    </row>
    <row r="1173" ht="15.75" customHeight="1">
      <c r="C1173" s="205"/>
      <c r="E1173" s="205"/>
      <c r="F1173" s="205"/>
      <c r="G1173" s="205"/>
      <c r="H1173" s="206">
        <f t="shared" si="1"/>
        <v>0</v>
      </c>
    </row>
    <row r="1174" ht="15.75" customHeight="1">
      <c r="C1174" s="205"/>
      <c r="E1174" s="205"/>
      <c r="F1174" s="205"/>
      <c r="G1174" s="205"/>
      <c r="H1174" s="206">
        <f t="shared" si="1"/>
        <v>0</v>
      </c>
    </row>
    <row r="1175" ht="15.75" customHeight="1">
      <c r="C1175" s="205"/>
      <c r="E1175" s="205"/>
      <c r="F1175" s="205"/>
      <c r="G1175" s="205"/>
      <c r="H1175" s="206">
        <f t="shared" si="1"/>
        <v>0</v>
      </c>
    </row>
    <row r="1176" ht="15.75" customHeight="1">
      <c r="C1176" s="205"/>
      <c r="E1176" s="205"/>
      <c r="F1176" s="205"/>
      <c r="G1176" s="205"/>
      <c r="H1176" s="206">
        <f t="shared" si="1"/>
        <v>0</v>
      </c>
    </row>
    <row r="1177" ht="15.75" customHeight="1">
      <c r="C1177" s="205"/>
      <c r="E1177" s="205"/>
      <c r="F1177" s="205"/>
      <c r="G1177" s="205"/>
      <c r="H1177" s="206">
        <f t="shared" si="1"/>
        <v>0</v>
      </c>
    </row>
    <row r="1178" ht="15.75" customHeight="1">
      <c r="C1178" s="205"/>
      <c r="E1178" s="205"/>
      <c r="F1178" s="205"/>
      <c r="G1178" s="205"/>
      <c r="H1178" s="206">
        <f t="shared" si="1"/>
        <v>0</v>
      </c>
    </row>
    <row r="1179" ht="15.75" customHeight="1">
      <c r="C1179" s="205"/>
      <c r="E1179" s="205"/>
      <c r="F1179" s="205"/>
      <c r="G1179" s="205"/>
      <c r="H1179" s="206">
        <f t="shared" si="1"/>
        <v>0</v>
      </c>
    </row>
    <row r="1180" ht="15.75" customHeight="1">
      <c r="C1180" s="205"/>
      <c r="E1180" s="205"/>
      <c r="F1180" s="205"/>
      <c r="G1180" s="205"/>
      <c r="H1180" s="206">
        <f t="shared" si="1"/>
        <v>0</v>
      </c>
    </row>
    <row r="1181" ht="15.75" customHeight="1">
      <c r="C1181" s="205"/>
      <c r="E1181" s="205"/>
      <c r="F1181" s="205"/>
      <c r="G1181" s="205"/>
      <c r="H1181" s="206">
        <f t="shared" si="1"/>
        <v>0</v>
      </c>
    </row>
    <row r="1182" ht="15.75" customHeight="1">
      <c r="C1182" s="205"/>
      <c r="E1182" s="205"/>
      <c r="F1182" s="205"/>
      <c r="G1182" s="205"/>
      <c r="H1182" s="206">
        <f t="shared" si="1"/>
        <v>0</v>
      </c>
    </row>
    <row r="1183" ht="15.75" customHeight="1">
      <c r="C1183" s="205"/>
      <c r="E1183" s="205"/>
      <c r="F1183" s="205"/>
      <c r="G1183" s="205"/>
      <c r="H1183" s="206">
        <f t="shared" si="1"/>
        <v>0</v>
      </c>
    </row>
    <row r="1184" ht="15.75" customHeight="1">
      <c r="C1184" s="205"/>
      <c r="E1184" s="205"/>
      <c r="F1184" s="205"/>
      <c r="G1184" s="205"/>
      <c r="H1184" s="206">
        <f t="shared" si="1"/>
        <v>0</v>
      </c>
    </row>
    <row r="1185" ht="15.75" customHeight="1">
      <c r="C1185" s="205"/>
      <c r="E1185" s="205"/>
      <c r="F1185" s="205"/>
      <c r="G1185" s="205"/>
      <c r="H1185" s="206">
        <f t="shared" si="1"/>
        <v>0</v>
      </c>
    </row>
    <row r="1186" ht="15.75" customHeight="1">
      <c r="C1186" s="205"/>
      <c r="E1186" s="205"/>
      <c r="F1186" s="205"/>
      <c r="G1186" s="205"/>
      <c r="H1186" s="206">
        <f t="shared" si="1"/>
        <v>0</v>
      </c>
    </row>
    <row r="1187" ht="15.75" customHeight="1">
      <c r="C1187" s="205"/>
      <c r="E1187" s="205"/>
      <c r="F1187" s="205"/>
      <c r="G1187" s="205"/>
      <c r="H1187" s="206">
        <f t="shared" si="1"/>
        <v>0</v>
      </c>
    </row>
    <row r="1188" ht="15.75" customHeight="1">
      <c r="C1188" s="205"/>
      <c r="E1188" s="205"/>
      <c r="F1188" s="205"/>
      <c r="G1188" s="205"/>
      <c r="H1188" s="206">
        <f t="shared" si="1"/>
        <v>0</v>
      </c>
    </row>
    <row r="1189" ht="15.75" customHeight="1">
      <c r="C1189" s="205"/>
      <c r="E1189" s="205"/>
      <c r="F1189" s="205"/>
      <c r="G1189" s="205"/>
      <c r="H1189" s="206">
        <f t="shared" si="1"/>
        <v>0</v>
      </c>
    </row>
    <row r="1190" ht="15.75" customHeight="1">
      <c r="C1190" s="205"/>
      <c r="E1190" s="205"/>
      <c r="F1190" s="205"/>
      <c r="G1190" s="205"/>
      <c r="H1190" s="206">
        <f t="shared" si="1"/>
        <v>0</v>
      </c>
    </row>
    <row r="1191" ht="15.75" customHeight="1">
      <c r="C1191" s="205"/>
      <c r="E1191" s="205"/>
      <c r="F1191" s="205"/>
      <c r="G1191" s="205"/>
      <c r="H1191" s="206">
        <f t="shared" si="1"/>
        <v>0</v>
      </c>
    </row>
    <row r="1192" ht="15.75" customHeight="1">
      <c r="C1192" s="205"/>
      <c r="E1192" s="205"/>
      <c r="F1192" s="205"/>
      <c r="G1192" s="205"/>
      <c r="H1192" s="206">
        <f t="shared" si="1"/>
        <v>0</v>
      </c>
    </row>
    <row r="1193" ht="15.75" customHeight="1">
      <c r="C1193" s="205"/>
      <c r="E1193" s="205"/>
      <c r="F1193" s="205"/>
      <c r="G1193" s="205"/>
      <c r="H1193" s="206">
        <f t="shared" si="1"/>
        <v>0</v>
      </c>
    </row>
    <row r="1194" ht="15.75" customHeight="1">
      <c r="C1194" s="205"/>
      <c r="E1194" s="205"/>
      <c r="F1194" s="205"/>
      <c r="G1194" s="205"/>
      <c r="H1194" s="206">
        <f t="shared" si="1"/>
        <v>0</v>
      </c>
    </row>
    <row r="1195" ht="15.75" customHeight="1">
      <c r="C1195" s="205"/>
      <c r="E1195" s="205"/>
      <c r="F1195" s="205"/>
      <c r="G1195" s="205"/>
      <c r="H1195" s="206">
        <f t="shared" si="1"/>
        <v>0</v>
      </c>
    </row>
    <row r="1196" ht="15.75" customHeight="1">
      <c r="C1196" s="205"/>
      <c r="E1196" s="205"/>
      <c r="F1196" s="205"/>
      <c r="G1196" s="205"/>
      <c r="H1196" s="206">
        <f t="shared" si="1"/>
        <v>0</v>
      </c>
    </row>
    <row r="1197" ht="15.75" customHeight="1">
      <c r="C1197" s="205"/>
      <c r="E1197" s="205"/>
      <c r="F1197" s="205"/>
      <c r="G1197" s="205"/>
      <c r="H1197" s="206">
        <f t="shared" si="1"/>
        <v>0</v>
      </c>
    </row>
    <row r="1198" ht="15.75" customHeight="1">
      <c r="C1198" s="205"/>
      <c r="E1198" s="205"/>
      <c r="F1198" s="205"/>
      <c r="G1198" s="205"/>
      <c r="H1198" s="206">
        <f t="shared" si="1"/>
        <v>0</v>
      </c>
    </row>
    <row r="1199" ht="15.75" customHeight="1">
      <c r="C1199" s="205"/>
      <c r="E1199" s="205"/>
      <c r="F1199" s="205"/>
      <c r="G1199" s="205"/>
      <c r="H1199" s="206">
        <f t="shared" si="1"/>
        <v>0</v>
      </c>
    </row>
    <row r="1200" ht="15.75" customHeight="1">
      <c r="C1200" s="205"/>
      <c r="E1200" s="205"/>
      <c r="F1200" s="205"/>
      <c r="G1200" s="205"/>
      <c r="H1200" s="206">
        <f t="shared" si="1"/>
        <v>0</v>
      </c>
    </row>
    <row r="1201" ht="15.75" customHeight="1">
      <c r="C1201" s="205"/>
      <c r="E1201" s="205"/>
      <c r="F1201" s="205"/>
      <c r="G1201" s="205"/>
      <c r="H1201" s="206">
        <f t="shared" si="1"/>
        <v>0</v>
      </c>
    </row>
    <row r="1202" ht="15.75" customHeight="1">
      <c r="C1202" s="205"/>
      <c r="E1202" s="205"/>
      <c r="F1202" s="205"/>
      <c r="G1202" s="205"/>
      <c r="H1202" s="206">
        <f t="shared" si="1"/>
        <v>0</v>
      </c>
    </row>
    <row r="1203" ht="15.75" customHeight="1">
      <c r="C1203" s="205"/>
      <c r="E1203" s="205"/>
      <c r="F1203" s="205"/>
      <c r="G1203" s="205"/>
      <c r="H1203" s="206">
        <f t="shared" si="1"/>
        <v>0</v>
      </c>
    </row>
    <row r="1204" ht="15.75" customHeight="1">
      <c r="C1204" s="205"/>
      <c r="E1204" s="205"/>
      <c r="F1204" s="205"/>
      <c r="G1204" s="205"/>
      <c r="H1204" s="206">
        <f t="shared" si="1"/>
        <v>0</v>
      </c>
    </row>
    <row r="1205" ht="15.75" customHeight="1">
      <c r="C1205" s="205"/>
      <c r="E1205" s="205"/>
      <c r="F1205" s="205"/>
      <c r="G1205" s="205"/>
      <c r="H1205" s="206">
        <f t="shared" si="1"/>
        <v>0</v>
      </c>
    </row>
    <row r="1206" ht="15.75" customHeight="1">
      <c r="C1206" s="205"/>
      <c r="E1206" s="205"/>
      <c r="F1206" s="205"/>
      <c r="G1206" s="205"/>
      <c r="H1206" s="206">
        <f t="shared" si="1"/>
        <v>0</v>
      </c>
    </row>
    <row r="1207" ht="15.75" customHeight="1">
      <c r="C1207" s="205"/>
      <c r="E1207" s="205"/>
      <c r="F1207" s="205"/>
      <c r="G1207" s="205"/>
      <c r="H1207" s="206">
        <f t="shared" si="1"/>
        <v>0</v>
      </c>
    </row>
    <row r="1208" ht="15.75" customHeight="1">
      <c r="C1208" s="205"/>
      <c r="E1208" s="205"/>
      <c r="F1208" s="205"/>
      <c r="G1208" s="205"/>
      <c r="H1208" s="206">
        <f t="shared" si="1"/>
        <v>0</v>
      </c>
    </row>
    <row r="1209" ht="15.75" customHeight="1">
      <c r="C1209" s="205"/>
      <c r="E1209" s="205"/>
      <c r="F1209" s="205"/>
      <c r="G1209" s="205"/>
      <c r="H1209" s="206">
        <f t="shared" si="1"/>
        <v>0</v>
      </c>
    </row>
    <row r="1210" ht="15.75" customHeight="1">
      <c r="C1210" s="205"/>
      <c r="E1210" s="205"/>
      <c r="F1210" s="205"/>
      <c r="G1210" s="205"/>
      <c r="H1210" s="206">
        <f t="shared" si="1"/>
        <v>0</v>
      </c>
    </row>
    <row r="1211" ht="15.75" customHeight="1">
      <c r="C1211" s="205"/>
      <c r="E1211" s="205"/>
      <c r="F1211" s="205"/>
      <c r="G1211" s="205"/>
      <c r="H1211" s="206">
        <f t="shared" si="1"/>
        <v>0</v>
      </c>
    </row>
    <row r="1212" ht="15.75" customHeight="1">
      <c r="C1212" s="205"/>
      <c r="E1212" s="205"/>
      <c r="F1212" s="205"/>
      <c r="G1212" s="205"/>
      <c r="H1212" s="206">
        <f t="shared" si="1"/>
        <v>0</v>
      </c>
    </row>
    <row r="1213" ht="15.75" customHeight="1">
      <c r="C1213" s="205"/>
      <c r="E1213" s="205"/>
      <c r="F1213" s="205"/>
      <c r="G1213" s="205"/>
      <c r="H1213" s="206">
        <f t="shared" si="1"/>
        <v>0</v>
      </c>
    </row>
    <row r="1214" ht="15.75" customHeight="1">
      <c r="C1214" s="205"/>
      <c r="E1214" s="205"/>
      <c r="F1214" s="205"/>
      <c r="G1214" s="205"/>
      <c r="H1214" s="206">
        <f t="shared" si="1"/>
        <v>0</v>
      </c>
    </row>
    <row r="1215" ht="15.75" customHeight="1">
      <c r="C1215" s="205"/>
      <c r="E1215" s="205"/>
      <c r="F1215" s="205"/>
      <c r="G1215" s="205"/>
      <c r="H1215" s="206">
        <f t="shared" si="1"/>
        <v>0</v>
      </c>
    </row>
    <row r="1216" ht="15.75" customHeight="1">
      <c r="C1216" s="205"/>
      <c r="E1216" s="205"/>
      <c r="F1216" s="205"/>
      <c r="G1216" s="205"/>
      <c r="H1216" s="206">
        <f t="shared" si="1"/>
        <v>0</v>
      </c>
    </row>
    <row r="1217" ht="15.75" customHeight="1">
      <c r="C1217" s="205"/>
      <c r="E1217" s="205"/>
      <c r="F1217" s="205"/>
      <c r="G1217" s="205"/>
      <c r="H1217" s="206">
        <f t="shared" si="1"/>
        <v>0</v>
      </c>
    </row>
    <row r="1218" ht="15.75" customHeight="1">
      <c r="C1218" s="205"/>
      <c r="E1218" s="205"/>
      <c r="F1218" s="205"/>
      <c r="G1218" s="205"/>
      <c r="H1218" s="206">
        <f t="shared" si="1"/>
        <v>0</v>
      </c>
    </row>
    <row r="1219" ht="15.75" customHeight="1">
      <c r="C1219" s="205"/>
      <c r="E1219" s="205"/>
      <c r="F1219" s="205"/>
      <c r="G1219" s="205"/>
      <c r="H1219" s="206">
        <f t="shared" si="1"/>
        <v>0</v>
      </c>
    </row>
    <row r="1220" ht="15.75" customHeight="1">
      <c r="C1220" s="205"/>
      <c r="E1220" s="205"/>
      <c r="F1220" s="205"/>
      <c r="G1220" s="205"/>
      <c r="H1220" s="206">
        <f t="shared" si="1"/>
        <v>0</v>
      </c>
    </row>
    <row r="1221" ht="15.75" customHeight="1">
      <c r="C1221" s="205"/>
      <c r="E1221" s="205"/>
      <c r="F1221" s="205"/>
      <c r="G1221" s="205"/>
      <c r="H1221" s="206">
        <f t="shared" si="1"/>
        <v>0</v>
      </c>
    </row>
    <row r="1222" ht="15.75" customHeight="1">
      <c r="C1222" s="205"/>
      <c r="E1222" s="205"/>
      <c r="F1222" s="205"/>
      <c r="G1222" s="205"/>
      <c r="H1222" s="206">
        <f t="shared" si="1"/>
        <v>0</v>
      </c>
    </row>
    <row r="1223" ht="15.75" customHeight="1">
      <c r="C1223" s="205"/>
      <c r="E1223" s="205"/>
      <c r="F1223" s="205"/>
      <c r="G1223" s="205"/>
      <c r="H1223" s="206">
        <f t="shared" si="1"/>
        <v>0</v>
      </c>
    </row>
    <row r="1224" ht="15.75" customHeight="1">
      <c r="C1224" s="205"/>
      <c r="E1224" s="205"/>
      <c r="F1224" s="205"/>
      <c r="G1224" s="205"/>
      <c r="H1224" s="206">
        <f t="shared" si="1"/>
        <v>0</v>
      </c>
    </row>
    <row r="1225" ht="15.75" customHeight="1">
      <c r="C1225" s="205"/>
      <c r="E1225" s="205"/>
      <c r="F1225" s="205"/>
      <c r="G1225" s="205"/>
      <c r="H1225" s="206">
        <f t="shared" si="1"/>
        <v>0</v>
      </c>
    </row>
    <row r="1226" ht="15.75" customHeight="1">
      <c r="C1226" s="205"/>
      <c r="E1226" s="205"/>
      <c r="F1226" s="205"/>
      <c r="G1226" s="205"/>
      <c r="H1226" s="206">
        <f t="shared" si="1"/>
        <v>0</v>
      </c>
    </row>
    <row r="1227" ht="15.75" customHeight="1">
      <c r="C1227" s="205"/>
      <c r="E1227" s="205"/>
      <c r="F1227" s="205"/>
      <c r="G1227" s="205"/>
      <c r="H1227" s="206">
        <f t="shared" si="1"/>
        <v>0</v>
      </c>
    </row>
    <row r="1228" ht="15.75" customHeight="1">
      <c r="C1228" s="205"/>
      <c r="E1228" s="205"/>
      <c r="F1228" s="205"/>
      <c r="G1228" s="205"/>
      <c r="H1228" s="206">
        <f t="shared" si="1"/>
        <v>0</v>
      </c>
    </row>
    <row r="1229" ht="15.75" customHeight="1">
      <c r="C1229" s="205"/>
      <c r="E1229" s="205"/>
      <c r="F1229" s="205"/>
      <c r="G1229" s="205"/>
      <c r="H1229" s="206">
        <f t="shared" si="1"/>
        <v>0</v>
      </c>
    </row>
    <row r="1230" ht="15.75" customHeight="1">
      <c r="C1230" s="205"/>
      <c r="E1230" s="205"/>
      <c r="F1230" s="205"/>
      <c r="G1230" s="205"/>
      <c r="H1230" s="206">
        <f t="shared" si="1"/>
        <v>0</v>
      </c>
    </row>
    <row r="1231" ht="15.75" customHeight="1">
      <c r="C1231" s="205"/>
      <c r="E1231" s="205"/>
      <c r="F1231" s="205"/>
      <c r="G1231" s="205"/>
      <c r="H1231" s="206">
        <f t="shared" si="1"/>
        <v>0</v>
      </c>
    </row>
    <row r="1232" ht="15.75" customHeight="1">
      <c r="C1232" s="205"/>
      <c r="E1232" s="205"/>
      <c r="F1232" s="205"/>
      <c r="G1232" s="205"/>
      <c r="H1232" s="206">
        <f t="shared" si="1"/>
        <v>0</v>
      </c>
    </row>
    <row r="1233" ht="15.75" customHeight="1">
      <c r="C1233" s="205"/>
      <c r="E1233" s="205"/>
      <c r="F1233" s="205"/>
      <c r="G1233" s="205"/>
      <c r="H1233" s="206">
        <f t="shared" si="1"/>
        <v>0</v>
      </c>
    </row>
    <row r="1234" ht="15.75" customHeight="1">
      <c r="C1234" s="205"/>
      <c r="E1234" s="205"/>
      <c r="F1234" s="205"/>
      <c r="G1234" s="205"/>
      <c r="H1234" s="206">
        <f t="shared" si="1"/>
        <v>0</v>
      </c>
    </row>
    <row r="1235" ht="15.75" customHeight="1">
      <c r="C1235" s="205"/>
      <c r="E1235" s="205"/>
      <c r="F1235" s="205"/>
      <c r="G1235" s="205"/>
      <c r="H1235" s="206">
        <f t="shared" si="1"/>
        <v>0</v>
      </c>
    </row>
    <row r="1236" ht="15.75" customHeight="1">
      <c r="C1236" s="205"/>
      <c r="E1236" s="205"/>
      <c r="F1236" s="205"/>
      <c r="G1236" s="205"/>
      <c r="H1236" s="206">
        <f t="shared" si="1"/>
        <v>0</v>
      </c>
    </row>
    <row r="1237" ht="15.75" customHeight="1">
      <c r="C1237" s="205"/>
      <c r="E1237" s="205"/>
      <c r="F1237" s="205"/>
      <c r="G1237" s="205"/>
      <c r="H1237" s="206">
        <f t="shared" si="1"/>
        <v>0</v>
      </c>
    </row>
    <row r="1238" ht="15.75" customHeight="1">
      <c r="C1238" s="205"/>
      <c r="E1238" s="205"/>
      <c r="F1238" s="205"/>
      <c r="G1238" s="205"/>
      <c r="H1238" s="206">
        <f t="shared" si="1"/>
        <v>0</v>
      </c>
    </row>
    <row r="1239" ht="15.75" customHeight="1">
      <c r="C1239" s="205"/>
      <c r="E1239" s="205"/>
      <c r="F1239" s="205"/>
      <c r="G1239" s="205"/>
      <c r="H1239" s="206">
        <f t="shared" si="1"/>
        <v>0</v>
      </c>
    </row>
    <row r="1240" ht="15.75" customHeight="1">
      <c r="C1240" s="205"/>
      <c r="E1240" s="205"/>
      <c r="F1240" s="205"/>
      <c r="G1240" s="205"/>
      <c r="H1240" s="206">
        <f t="shared" si="1"/>
        <v>0</v>
      </c>
    </row>
    <row r="1241" ht="15.75" customHeight="1">
      <c r="C1241" s="205"/>
      <c r="E1241" s="205"/>
      <c r="F1241" s="205"/>
      <c r="G1241" s="205"/>
      <c r="H1241" s="206">
        <f t="shared" si="1"/>
        <v>0</v>
      </c>
    </row>
    <row r="1242" ht="15.75" customHeight="1">
      <c r="C1242" s="205"/>
      <c r="E1242" s="205"/>
      <c r="F1242" s="205"/>
      <c r="G1242" s="205"/>
      <c r="H1242" s="206">
        <f t="shared" si="1"/>
        <v>0</v>
      </c>
    </row>
    <row r="1243" ht="15.75" customHeight="1">
      <c r="C1243" s="205"/>
      <c r="E1243" s="205"/>
      <c r="F1243" s="205"/>
      <c r="G1243" s="205"/>
      <c r="H1243" s="206">
        <f t="shared" si="1"/>
        <v>0</v>
      </c>
    </row>
    <row r="1244" ht="15.75" customHeight="1">
      <c r="C1244" s="205"/>
      <c r="E1244" s="205"/>
      <c r="F1244" s="205"/>
      <c r="G1244" s="205"/>
      <c r="H1244" s="206">
        <f t="shared" si="1"/>
        <v>0</v>
      </c>
    </row>
    <row r="1245" ht="15.75" customHeight="1">
      <c r="C1245" s="205"/>
      <c r="E1245" s="205"/>
      <c r="F1245" s="205"/>
      <c r="G1245" s="205"/>
      <c r="H1245" s="206">
        <f t="shared" si="1"/>
        <v>0</v>
      </c>
    </row>
    <row r="1246" ht="15.75" customHeight="1">
      <c r="C1246" s="205"/>
      <c r="E1246" s="205"/>
      <c r="F1246" s="205"/>
      <c r="G1246" s="205"/>
      <c r="H1246" s="206">
        <f t="shared" si="1"/>
        <v>0</v>
      </c>
    </row>
    <row r="1247" ht="15.75" customHeight="1">
      <c r="C1247" s="205"/>
      <c r="E1247" s="205"/>
      <c r="F1247" s="205"/>
      <c r="G1247" s="205"/>
      <c r="H1247" s="206">
        <f t="shared" si="1"/>
        <v>0</v>
      </c>
    </row>
    <row r="1248" ht="15.75" customHeight="1">
      <c r="C1248" s="205"/>
      <c r="E1248" s="205"/>
      <c r="F1248" s="205"/>
      <c r="G1248" s="205"/>
      <c r="H1248" s="206">
        <f t="shared" si="1"/>
        <v>0</v>
      </c>
    </row>
    <row r="1249" ht="15.75" customHeight="1">
      <c r="C1249" s="205"/>
      <c r="E1249" s="205"/>
      <c r="F1249" s="205"/>
      <c r="G1249" s="205"/>
      <c r="H1249" s="206">
        <f t="shared" si="1"/>
        <v>0</v>
      </c>
    </row>
    <row r="1250" ht="15.75" customHeight="1">
      <c r="C1250" s="205"/>
      <c r="E1250" s="205"/>
      <c r="F1250" s="205"/>
      <c r="G1250" s="205"/>
      <c r="H1250" s="206">
        <f t="shared" si="1"/>
        <v>0</v>
      </c>
    </row>
    <row r="1251" ht="15.75" customHeight="1">
      <c r="C1251" s="205"/>
      <c r="E1251" s="205"/>
      <c r="F1251" s="205"/>
      <c r="G1251" s="205"/>
      <c r="H1251" s="206">
        <f t="shared" si="1"/>
        <v>0</v>
      </c>
    </row>
    <row r="1252" ht="15.75" customHeight="1">
      <c r="C1252" s="205"/>
      <c r="E1252" s="205"/>
      <c r="F1252" s="205"/>
      <c r="G1252" s="205"/>
      <c r="H1252" s="206">
        <f t="shared" si="1"/>
        <v>0</v>
      </c>
    </row>
    <row r="1253" ht="15.75" customHeight="1">
      <c r="C1253" s="205"/>
      <c r="E1253" s="205"/>
      <c r="F1253" s="205"/>
      <c r="G1253" s="205"/>
      <c r="H1253" s="206">
        <f t="shared" si="1"/>
        <v>0</v>
      </c>
    </row>
    <row r="1254" ht="15.75" customHeight="1">
      <c r="C1254" s="205"/>
      <c r="E1254" s="205"/>
      <c r="F1254" s="205"/>
      <c r="G1254" s="205"/>
      <c r="H1254" s="206">
        <f t="shared" si="1"/>
        <v>0</v>
      </c>
    </row>
    <row r="1255" ht="15.75" customHeight="1">
      <c r="C1255" s="205"/>
      <c r="E1255" s="205"/>
      <c r="F1255" s="205"/>
      <c r="G1255" s="205"/>
      <c r="H1255" s="206">
        <f t="shared" si="1"/>
        <v>0</v>
      </c>
    </row>
    <row r="1256" ht="15.75" customHeight="1">
      <c r="C1256" s="205"/>
      <c r="E1256" s="205"/>
      <c r="F1256" s="205"/>
      <c r="G1256" s="205"/>
      <c r="H1256" s="206">
        <f t="shared" si="1"/>
        <v>0</v>
      </c>
    </row>
    <row r="1257" ht="15.75" customHeight="1">
      <c r="C1257" s="205"/>
      <c r="E1257" s="205"/>
      <c r="F1257" s="205"/>
      <c r="G1257" s="205"/>
      <c r="H1257" s="206">
        <f t="shared" si="1"/>
        <v>0</v>
      </c>
    </row>
    <row r="1258" ht="15.75" customHeight="1">
      <c r="C1258" s="205"/>
      <c r="E1258" s="205"/>
      <c r="F1258" s="205"/>
      <c r="G1258" s="205"/>
      <c r="H1258" s="206">
        <f t="shared" si="1"/>
        <v>0</v>
      </c>
    </row>
    <row r="1259" ht="15.75" customHeight="1">
      <c r="C1259" s="205"/>
      <c r="E1259" s="205"/>
      <c r="F1259" s="205"/>
      <c r="G1259" s="205"/>
      <c r="H1259" s="206">
        <f t="shared" si="1"/>
        <v>0</v>
      </c>
    </row>
    <row r="1260" ht="15.75" customHeight="1">
      <c r="C1260" s="205"/>
      <c r="E1260" s="205"/>
      <c r="F1260" s="205"/>
      <c r="G1260" s="205"/>
      <c r="H1260" s="206">
        <f t="shared" si="1"/>
        <v>0</v>
      </c>
    </row>
    <row r="1261" ht="15.75" customHeight="1">
      <c r="C1261" s="205"/>
      <c r="E1261" s="205"/>
      <c r="F1261" s="205"/>
      <c r="G1261" s="205"/>
      <c r="H1261" s="206">
        <f t="shared" si="1"/>
        <v>0</v>
      </c>
    </row>
    <row r="1262" ht="15.75" customHeight="1">
      <c r="C1262" s="205"/>
      <c r="E1262" s="205"/>
      <c r="F1262" s="205"/>
      <c r="G1262" s="205"/>
      <c r="H1262" s="206">
        <f t="shared" si="1"/>
        <v>0</v>
      </c>
    </row>
    <row r="1263" ht="15.75" customHeight="1">
      <c r="C1263" s="205"/>
      <c r="E1263" s="205"/>
      <c r="F1263" s="205"/>
      <c r="G1263" s="205"/>
      <c r="H1263" s="206">
        <f t="shared" si="1"/>
        <v>0</v>
      </c>
    </row>
    <row r="1264" ht="15.75" customHeight="1">
      <c r="C1264" s="205"/>
      <c r="E1264" s="205"/>
      <c r="F1264" s="205"/>
      <c r="G1264" s="205"/>
      <c r="H1264" s="206">
        <f t="shared" si="1"/>
        <v>0</v>
      </c>
    </row>
    <row r="1265" ht="15.75" customHeight="1">
      <c r="C1265" s="205"/>
      <c r="E1265" s="205"/>
      <c r="F1265" s="205"/>
      <c r="G1265" s="205"/>
      <c r="H1265" s="206">
        <f t="shared" si="1"/>
        <v>0</v>
      </c>
    </row>
    <row r="1266" ht="15.75" customHeight="1">
      <c r="C1266" s="205"/>
      <c r="E1266" s="205"/>
      <c r="F1266" s="205"/>
      <c r="G1266" s="205"/>
      <c r="H1266" s="206">
        <f t="shared" si="1"/>
        <v>0</v>
      </c>
    </row>
    <row r="1267" ht="15.75" customHeight="1">
      <c r="C1267" s="205"/>
      <c r="E1267" s="205"/>
      <c r="F1267" s="205"/>
      <c r="G1267" s="205"/>
      <c r="H1267" s="206">
        <f t="shared" si="1"/>
        <v>0</v>
      </c>
    </row>
    <row r="1268" ht="15.75" customHeight="1">
      <c r="C1268" s="205"/>
      <c r="E1268" s="205"/>
      <c r="F1268" s="205"/>
      <c r="G1268" s="205"/>
      <c r="H1268" s="206">
        <f t="shared" si="1"/>
        <v>0</v>
      </c>
    </row>
    <row r="1269" ht="15.75" customHeight="1">
      <c r="C1269" s="205"/>
      <c r="E1269" s="205"/>
      <c r="F1269" s="205"/>
      <c r="G1269" s="205"/>
      <c r="H1269" s="206">
        <f t="shared" si="1"/>
        <v>0</v>
      </c>
    </row>
    <row r="1270" ht="15.75" customHeight="1">
      <c r="C1270" s="205"/>
      <c r="E1270" s="205"/>
      <c r="F1270" s="205"/>
      <c r="G1270" s="205"/>
      <c r="H1270" s="206">
        <f t="shared" si="1"/>
        <v>0</v>
      </c>
    </row>
    <row r="1271" ht="15.75" customHeight="1">
      <c r="C1271" s="205"/>
      <c r="E1271" s="205"/>
      <c r="F1271" s="205"/>
      <c r="G1271" s="205"/>
      <c r="H1271" s="206">
        <f t="shared" si="1"/>
        <v>0</v>
      </c>
    </row>
    <row r="1272" ht="15.75" customHeight="1">
      <c r="C1272" s="205"/>
      <c r="E1272" s="205"/>
      <c r="F1272" s="205"/>
      <c r="G1272" s="205"/>
      <c r="H1272" s="206">
        <f t="shared" si="1"/>
        <v>0</v>
      </c>
    </row>
    <row r="1273" ht="15.75" customHeight="1">
      <c r="C1273" s="205"/>
      <c r="E1273" s="205"/>
      <c r="F1273" s="205"/>
      <c r="G1273" s="205"/>
      <c r="H1273" s="206">
        <f t="shared" si="1"/>
        <v>0</v>
      </c>
    </row>
    <row r="1274" ht="15.75" customHeight="1">
      <c r="C1274" s="205"/>
      <c r="E1274" s="205"/>
      <c r="F1274" s="205"/>
      <c r="G1274" s="205"/>
      <c r="H1274" s="206">
        <f t="shared" si="1"/>
        <v>0</v>
      </c>
    </row>
    <row r="1275" ht="15.75" customHeight="1">
      <c r="C1275" s="205"/>
      <c r="E1275" s="205"/>
      <c r="F1275" s="205"/>
      <c r="G1275" s="205"/>
      <c r="H1275" s="206">
        <f t="shared" si="1"/>
        <v>0</v>
      </c>
    </row>
    <row r="1276" ht="15.75" customHeight="1">
      <c r="C1276" s="205"/>
      <c r="E1276" s="205"/>
      <c r="F1276" s="205"/>
      <c r="G1276" s="205"/>
      <c r="H1276" s="206">
        <f t="shared" si="1"/>
        <v>0</v>
      </c>
    </row>
    <row r="1277" ht="15.75" customHeight="1">
      <c r="C1277" s="205"/>
      <c r="E1277" s="205"/>
      <c r="F1277" s="205"/>
      <c r="G1277" s="205"/>
      <c r="H1277" s="206">
        <f t="shared" si="1"/>
        <v>0</v>
      </c>
    </row>
    <row r="1278" ht="15.75" customHeight="1">
      <c r="C1278" s="205"/>
      <c r="E1278" s="205"/>
      <c r="F1278" s="205"/>
      <c r="G1278" s="205"/>
      <c r="H1278" s="206">
        <f t="shared" si="1"/>
        <v>0</v>
      </c>
    </row>
    <row r="1279" ht="15.75" customHeight="1">
      <c r="C1279" s="205"/>
      <c r="E1279" s="205"/>
      <c r="F1279" s="205"/>
      <c r="G1279" s="205"/>
      <c r="H1279" s="206">
        <f t="shared" si="1"/>
        <v>0</v>
      </c>
    </row>
    <row r="1280" ht="15.75" customHeight="1">
      <c r="C1280" s="205"/>
      <c r="E1280" s="205"/>
      <c r="F1280" s="205"/>
      <c r="G1280" s="205"/>
      <c r="H1280" s="206">
        <f t="shared" si="1"/>
        <v>0</v>
      </c>
    </row>
    <row r="1281" ht="15.75" customHeight="1">
      <c r="C1281" s="205"/>
      <c r="E1281" s="205"/>
      <c r="F1281" s="205"/>
      <c r="G1281" s="205"/>
      <c r="H1281" s="206">
        <f t="shared" si="1"/>
        <v>0</v>
      </c>
    </row>
    <row r="1282" ht="15.75" customHeight="1">
      <c r="C1282" s="205"/>
      <c r="E1282" s="205"/>
      <c r="F1282" s="205"/>
      <c r="G1282" s="205"/>
      <c r="H1282" s="206">
        <f t="shared" si="1"/>
        <v>0</v>
      </c>
    </row>
    <row r="1283" ht="15.75" customHeight="1">
      <c r="C1283" s="205"/>
      <c r="E1283" s="205"/>
      <c r="F1283" s="205"/>
      <c r="G1283" s="205"/>
      <c r="H1283" s="206">
        <f t="shared" si="1"/>
        <v>0</v>
      </c>
    </row>
    <row r="1284" ht="15.75" customHeight="1">
      <c r="C1284" s="205"/>
      <c r="E1284" s="205"/>
      <c r="F1284" s="205"/>
      <c r="G1284" s="205"/>
      <c r="H1284" s="206">
        <f t="shared" si="1"/>
        <v>0</v>
      </c>
    </row>
    <row r="1285" ht="15.75" customHeight="1">
      <c r="C1285" s="205"/>
      <c r="E1285" s="205"/>
      <c r="F1285" s="205"/>
      <c r="G1285" s="205"/>
      <c r="H1285" s="206">
        <f t="shared" si="1"/>
        <v>0</v>
      </c>
    </row>
    <row r="1286" ht="15.75" customHeight="1">
      <c r="C1286" s="205"/>
      <c r="E1286" s="205"/>
      <c r="F1286" s="205"/>
      <c r="G1286" s="205"/>
      <c r="H1286" s="206">
        <f t="shared" si="1"/>
        <v>0</v>
      </c>
    </row>
    <row r="1287" ht="15.75" customHeight="1">
      <c r="C1287" s="205"/>
      <c r="E1287" s="205"/>
      <c r="F1287" s="205"/>
      <c r="G1287" s="205"/>
      <c r="H1287" s="206">
        <f t="shared" si="1"/>
        <v>0</v>
      </c>
    </row>
    <row r="1288" ht="15.75" customHeight="1">
      <c r="C1288" s="205"/>
      <c r="E1288" s="205"/>
      <c r="F1288" s="205"/>
      <c r="G1288" s="205"/>
      <c r="H1288" s="206">
        <f t="shared" si="1"/>
        <v>0</v>
      </c>
    </row>
    <row r="1289" ht="15.75" customHeight="1">
      <c r="C1289" s="205"/>
      <c r="E1289" s="205"/>
      <c r="F1289" s="205"/>
      <c r="G1289" s="205"/>
      <c r="H1289" s="206">
        <f t="shared" si="1"/>
        <v>0</v>
      </c>
    </row>
    <row r="1290" ht="15.75" customHeight="1">
      <c r="C1290" s="205"/>
      <c r="E1290" s="205"/>
      <c r="F1290" s="205"/>
      <c r="G1290" s="205"/>
      <c r="H1290" s="206">
        <f t="shared" si="1"/>
        <v>0</v>
      </c>
    </row>
    <row r="1291" ht="15.75" customHeight="1">
      <c r="C1291" s="205"/>
      <c r="E1291" s="205"/>
      <c r="F1291" s="205"/>
      <c r="G1291" s="205"/>
      <c r="H1291" s="206">
        <f t="shared" si="1"/>
        <v>0</v>
      </c>
    </row>
    <row r="1292" ht="15.75" customHeight="1">
      <c r="C1292" s="205"/>
      <c r="E1292" s="205"/>
      <c r="F1292" s="205"/>
      <c r="G1292" s="205"/>
      <c r="H1292" s="206">
        <f t="shared" si="1"/>
        <v>0</v>
      </c>
    </row>
    <row r="1293" ht="15.75" customHeight="1">
      <c r="C1293" s="205"/>
      <c r="E1293" s="205"/>
      <c r="F1293" s="205"/>
      <c r="G1293" s="205"/>
      <c r="H1293" s="206">
        <f t="shared" si="1"/>
        <v>0</v>
      </c>
    </row>
    <row r="1294" ht="15.75" customHeight="1">
      <c r="C1294" s="205"/>
      <c r="E1294" s="205"/>
      <c r="F1294" s="205"/>
      <c r="G1294" s="205"/>
      <c r="H1294" s="206">
        <f t="shared" si="1"/>
        <v>0</v>
      </c>
    </row>
    <row r="1295" ht="15.75" customHeight="1">
      <c r="C1295" s="205"/>
      <c r="E1295" s="205"/>
      <c r="F1295" s="205"/>
      <c r="G1295" s="205"/>
      <c r="H1295" s="206">
        <f t="shared" si="1"/>
        <v>0</v>
      </c>
    </row>
    <row r="1296" ht="15.75" customHeight="1">
      <c r="C1296" s="205"/>
      <c r="E1296" s="205"/>
      <c r="F1296" s="205"/>
      <c r="G1296" s="205"/>
      <c r="H1296" s="206">
        <f t="shared" si="1"/>
        <v>0</v>
      </c>
    </row>
    <row r="1297" ht="15.75" customHeight="1">
      <c r="C1297" s="205"/>
      <c r="E1297" s="205"/>
      <c r="F1297" s="205"/>
      <c r="G1297" s="205"/>
      <c r="H1297" s="206">
        <f t="shared" si="1"/>
        <v>0</v>
      </c>
    </row>
    <row r="1298" ht="15.75" customHeight="1">
      <c r="C1298" s="205"/>
      <c r="E1298" s="205"/>
      <c r="F1298" s="205"/>
      <c r="G1298" s="205"/>
      <c r="H1298" s="206">
        <f t="shared" si="1"/>
        <v>0</v>
      </c>
    </row>
    <row r="1299" ht="15.75" customHeight="1">
      <c r="C1299" s="205"/>
      <c r="E1299" s="205"/>
      <c r="F1299" s="205"/>
      <c r="G1299" s="205"/>
      <c r="H1299" s="206">
        <f t="shared" si="1"/>
        <v>0</v>
      </c>
    </row>
    <row r="1300" ht="15.75" customHeight="1">
      <c r="C1300" s="205"/>
      <c r="E1300" s="205"/>
      <c r="F1300" s="205"/>
      <c r="G1300" s="205"/>
      <c r="H1300" s="206">
        <f t="shared" si="1"/>
        <v>0</v>
      </c>
    </row>
    <row r="1301" ht="15.75" customHeight="1">
      <c r="C1301" s="205"/>
      <c r="E1301" s="205"/>
      <c r="F1301" s="205"/>
      <c r="G1301" s="205"/>
      <c r="H1301" s="206">
        <f t="shared" si="1"/>
        <v>0</v>
      </c>
    </row>
    <row r="1302" ht="15.75" customHeight="1">
      <c r="C1302" s="205"/>
      <c r="E1302" s="205"/>
      <c r="F1302" s="205"/>
      <c r="G1302" s="205"/>
      <c r="H1302" s="206">
        <f t="shared" si="1"/>
        <v>0</v>
      </c>
    </row>
    <row r="1303" ht="15.75" customHeight="1">
      <c r="C1303" s="205"/>
      <c r="E1303" s="205"/>
      <c r="F1303" s="205"/>
      <c r="G1303" s="205"/>
      <c r="H1303" s="206">
        <f t="shared" si="1"/>
        <v>0</v>
      </c>
    </row>
    <row r="1304" ht="15.75" customHeight="1">
      <c r="C1304" s="205"/>
      <c r="E1304" s="205"/>
      <c r="F1304" s="205"/>
      <c r="G1304" s="205"/>
      <c r="H1304" s="206">
        <f t="shared" si="1"/>
        <v>0</v>
      </c>
    </row>
    <row r="1305" ht="15.75" customHeight="1">
      <c r="C1305" s="205"/>
      <c r="E1305" s="205"/>
      <c r="F1305" s="205"/>
      <c r="G1305" s="205"/>
      <c r="H1305" s="206">
        <f t="shared" si="1"/>
        <v>0</v>
      </c>
    </row>
    <row r="1306" ht="15.75" customHeight="1">
      <c r="C1306" s="205"/>
      <c r="E1306" s="205"/>
      <c r="F1306" s="205"/>
      <c r="G1306" s="205"/>
      <c r="H1306" s="206">
        <f t="shared" si="1"/>
        <v>0</v>
      </c>
    </row>
    <row r="1307" ht="15.75" customHeight="1">
      <c r="C1307" s="205"/>
      <c r="E1307" s="205"/>
      <c r="F1307" s="205"/>
      <c r="G1307" s="205"/>
      <c r="H1307" s="206">
        <f t="shared" si="1"/>
        <v>0</v>
      </c>
    </row>
    <row r="1308" ht="15.75" customHeight="1">
      <c r="C1308" s="205"/>
      <c r="E1308" s="205"/>
      <c r="F1308" s="205"/>
      <c r="G1308" s="205"/>
      <c r="H1308" s="206">
        <f t="shared" si="1"/>
        <v>0</v>
      </c>
    </row>
    <row r="1309" ht="15.75" customHeight="1">
      <c r="C1309" s="205"/>
      <c r="E1309" s="205"/>
      <c r="F1309" s="205"/>
      <c r="G1309" s="205"/>
      <c r="H1309" s="206">
        <f t="shared" si="1"/>
        <v>0</v>
      </c>
    </row>
    <row r="1310" ht="15.75" customHeight="1">
      <c r="C1310" s="205"/>
      <c r="E1310" s="205"/>
      <c r="F1310" s="205"/>
      <c r="G1310" s="205"/>
      <c r="H1310" s="206">
        <f t="shared" si="1"/>
        <v>0</v>
      </c>
    </row>
    <row r="1311" ht="15.75" customHeight="1">
      <c r="C1311" s="205"/>
      <c r="E1311" s="205"/>
      <c r="F1311" s="205"/>
      <c r="G1311" s="205"/>
      <c r="H1311" s="206">
        <f t="shared" si="1"/>
        <v>0</v>
      </c>
    </row>
    <row r="1312" ht="15.75" customHeight="1">
      <c r="C1312" s="205"/>
      <c r="E1312" s="205"/>
      <c r="F1312" s="205"/>
      <c r="G1312" s="205"/>
      <c r="H1312" s="206">
        <f t="shared" si="1"/>
        <v>0</v>
      </c>
    </row>
    <row r="1313" ht="15.75" customHeight="1">
      <c r="C1313" s="205"/>
      <c r="E1313" s="205"/>
      <c r="F1313" s="205"/>
      <c r="G1313" s="205"/>
      <c r="H1313" s="206">
        <f t="shared" si="1"/>
        <v>0</v>
      </c>
    </row>
    <row r="1314" ht="15.75" customHeight="1">
      <c r="C1314" s="205"/>
      <c r="E1314" s="205"/>
      <c r="F1314" s="205"/>
      <c r="G1314" s="205"/>
      <c r="H1314" s="206">
        <f t="shared" si="1"/>
        <v>0</v>
      </c>
    </row>
    <row r="1315" ht="15.75" customHeight="1">
      <c r="C1315" s="205"/>
      <c r="E1315" s="205"/>
      <c r="F1315" s="205"/>
      <c r="G1315" s="205"/>
      <c r="H1315" s="206">
        <f t="shared" si="1"/>
        <v>0</v>
      </c>
    </row>
    <row r="1316" ht="15.75" customHeight="1">
      <c r="C1316" s="205"/>
      <c r="E1316" s="205"/>
      <c r="F1316" s="205"/>
      <c r="G1316" s="205"/>
      <c r="H1316" s="206">
        <f t="shared" si="1"/>
        <v>0</v>
      </c>
    </row>
    <row r="1317" ht="15.75" customHeight="1">
      <c r="C1317" s="205"/>
      <c r="E1317" s="205"/>
      <c r="F1317" s="205"/>
      <c r="G1317" s="205"/>
      <c r="H1317" s="206">
        <f t="shared" si="1"/>
        <v>0</v>
      </c>
    </row>
    <row r="1318" ht="15.75" customHeight="1">
      <c r="C1318" s="205"/>
      <c r="E1318" s="205"/>
      <c r="F1318" s="205"/>
      <c r="G1318" s="205"/>
      <c r="H1318" s="206">
        <f t="shared" si="1"/>
        <v>0</v>
      </c>
    </row>
    <row r="1319" ht="15.75" customHeight="1">
      <c r="C1319" s="205"/>
      <c r="E1319" s="205"/>
      <c r="F1319" s="205"/>
      <c r="G1319" s="205"/>
      <c r="H1319" s="206">
        <f t="shared" si="1"/>
        <v>0</v>
      </c>
    </row>
    <row r="1320" ht="15.75" customHeight="1">
      <c r="C1320" s="205"/>
      <c r="E1320" s="205"/>
      <c r="F1320" s="205"/>
      <c r="G1320" s="205"/>
      <c r="H1320" s="206">
        <f t="shared" si="1"/>
        <v>0</v>
      </c>
    </row>
    <row r="1321" ht="15.75" customHeight="1">
      <c r="C1321" s="205"/>
      <c r="E1321" s="205"/>
      <c r="F1321" s="205"/>
      <c r="G1321" s="205"/>
      <c r="H1321" s="206">
        <f t="shared" si="1"/>
        <v>0</v>
      </c>
    </row>
    <row r="1322" ht="15.75" customHeight="1">
      <c r="C1322" s="205"/>
      <c r="E1322" s="205"/>
      <c r="F1322" s="205"/>
      <c r="G1322" s="205"/>
      <c r="H1322" s="206">
        <f t="shared" si="1"/>
        <v>0</v>
      </c>
    </row>
    <row r="1323" ht="15.75" customHeight="1">
      <c r="C1323" s="205"/>
      <c r="E1323" s="205"/>
      <c r="F1323" s="205"/>
      <c r="G1323" s="205"/>
      <c r="H1323" s="206">
        <f t="shared" si="1"/>
        <v>0</v>
      </c>
    </row>
    <row r="1324" ht="15.75" customHeight="1">
      <c r="C1324" s="205"/>
      <c r="E1324" s="205"/>
      <c r="F1324" s="205"/>
      <c r="G1324" s="205"/>
      <c r="H1324" s="206">
        <f t="shared" si="1"/>
        <v>0</v>
      </c>
    </row>
    <row r="1325" ht="15.75" customHeight="1">
      <c r="C1325" s="205"/>
      <c r="E1325" s="205"/>
      <c r="F1325" s="205"/>
      <c r="G1325" s="205"/>
      <c r="H1325" s="206">
        <f t="shared" si="1"/>
        <v>0</v>
      </c>
    </row>
    <row r="1326" ht="15.75" customHeight="1">
      <c r="C1326" s="205"/>
      <c r="E1326" s="205"/>
      <c r="F1326" s="205"/>
      <c r="G1326" s="205"/>
      <c r="H1326" s="206">
        <f t="shared" si="1"/>
        <v>0</v>
      </c>
    </row>
    <row r="1327" ht="15.75" customHeight="1">
      <c r="C1327" s="205"/>
      <c r="E1327" s="205"/>
      <c r="F1327" s="205"/>
      <c r="G1327" s="205"/>
      <c r="H1327" s="206">
        <f t="shared" si="1"/>
        <v>0</v>
      </c>
    </row>
    <row r="1328" ht="15.75" customHeight="1">
      <c r="C1328" s="205"/>
      <c r="E1328" s="205"/>
      <c r="F1328" s="205"/>
      <c r="G1328" s="205"/>
      <c r="H1328" s="206">
        <f t="shared" si="1"/>
        <v>0</v>
      </c>
    </row>
    <row r="1329" ht="15.75" customHeight="1">
      <c r="C1329" s="205"/>
      <c r="E1329" s="205"/>
      <c r="F1329" s="205"/>
      <c r="G1329" s="205"/>
      <c r="H1329" s="206">
        <f t="shared" si="1"/>
        <v>0</v>
      </c>
    </row>
    <row r="1330" ht="15.75" customHeight="1">
      <c r="C1330" s="205"/>
      <c r="E1330" s="205"/>
      <c r="F1330" s="205"/>
      <c r="G1330" s="205"/>
      <c r="H1330" s="206">
        <f t="shared" si="1"/>
        <v>0</v>
      </c>
    </row>
    <row r="1331" ht="15.75" customHeight="1">
      <c r="C1331" s="205"/>
      <c r="E1331" s="205"/>
      <c r="F1331" s="205"/>
      <c r="G1331" s="205"/>
      <c r="H1331" s="206">
        <f t="shared" si="1"/>
        <v>0</v>
      </c>
    </row>
    <row r="1332" ht="15.75" customHeight="1">
      <c r="C1332" s="205"/>
      <c r="E1332" s="205"/>
      <c r="F1332" s="205"/>
      <c r="G1332" s="205"/>
      <c r="H1332" s="206">
        <f t="shared" si="1"/>
        <v>0</v>
      </c>
    </row>
    <row r="1333" ht="15.75" customHeight="1">
      <c r="C1333" s="205"/>
      <c r="E1333" s="205"/>
      <c r="F1333" s="205"/>
      <c r="G1333" s="205"/>
      <c r="H1333" s="206">
        <f t="shared" si="1"/>
        <v>0</v>
      </c>
    </row>
    <row r="1334" ht="15.75" customHeight="1">
      <c r="C1334" s="205"/>
      <c r="E1334" s="205"/>
      <c r="F1334" s="205"/>
      <c r="G1334" s="205"/>
      <c r="H1334" s="206">
        <f t="shared" si="1"/>
        <v>0</v>
      </c>
    </row>
    <row r="1335" ht="15.75" customHeight="1">
      <c r="C1335" s="205"/>
      <c r="E1335" s="205"/>
      <c r="F1335" s="205"/>
      <c r="G1335" s="205"/>
      <c r="H1335" s="206">
        <f t="shared" si="1"/>
        <v>0</v>
      </c>
    </row>
    <row r="1336" ht="15.75" customHeight="1">
      <c r="C1336" s="205"/>
      <c r="E1336" s="205"/>
      <c r="F1336" s="205"/>
      <c r="G1336" s="205"/>
      <c r="H1336" s="206">
        <f t="shared" si="1"/>
        <v>0</v>
      </c>
    </row>
    <row r="1337" ht="15.75" customHeight="1">
      <c r="C1337" s="205"/>
      <c r="E1337" s="205"/>
      <c r="F1337" s="205"/>
      <c r="G1337" s="205"/>
      <c r="H1337" s="206">
        <f t="shared" si="1"/>
        <v>0</v>
      </c>
    </row>
    <row r="1338" ht="15.75" customHeight="1">
      <c r="C1338" s="205"/>
      <c r="E1338" s="205"/>
      <c r="F1338" s="205"/>
      <c r="G1338" s="205"/>
      <c r="H1338" s="206">
        <f t="shared" si="1"/>
        <v>0</v>
      </c>
    </row>
    <row r="1339" ht="15.75" customHeight="1">
      <c r="C1339" s="205"/>
      <c r="E1339" s="205"/>
      <c r="F1339" s="205"/>
      <c r="G1339" s="205"/>
      <c r="H1339" s="206">
        <f t="shared" si="1"/>
        <v>0</v>
      </c>
    </row>
    <row r="1340" ht="15.75" customHeight="1">
      <c r="C1340" s="205"/>
      <c r="E1340" s="205"/>
      <c r="F1340" s="205"/>
      <c r="G1340" s="205"/>
      <c r="H1340" s="206">
        <f t="shared" si="1"/>
        <v>0</v>
      </c>
    </row>
    <row r="1341" ht="15.75" customHeight="1">
      <c r="C1341" s="205"/>
      <c r="E1341" s="205"/>
      <c r="F1341" s="205"/>
      <c r="G1341" s="205"/>
      <c r="H1341" s="206">
        <f t="shared" si="1"/>
        <v>0</v>
      </c>
    </row>
    <row r="1342" ht="15.75" customHeight="1">
      <c r="C1342" s="205"/>
      <c r="E1342" s="205"/>
      <c r="F1342" s="205"/>
      <c r="G1342" s="205"/>
      <c r="H1342" s="206">
        <f t="shared" si="1"/>
        <v>0</v>
      </c>
    </row>
    <row r="1343" ht="15.75" customHeight="1">
      <c r="C1343" s="205"/>
      <c r="E1343" s="205"/>
      <c r="F1343" s="205"/>
      <c r="G1343" s="205"/>
      <c r="H1343" s="206">
        <f t="shared" si="1"/>
        <v>0</v>
      </c>
    </row>
    <row r="1344" ht="15.75" customHeight="1">
      <c r="C1344" s="205"/>
      <c r="E1344" s="205"/>
      <c r="F1344" s="205"/>
      <c r="G1344" s="205"/>
      <c r="H1344" s="206">
        <f t="shared" si="1"/>
        <v>0</v>
      </c>
    </row>
    <row r="1345" ht="15.75" customHeight="1">
      <c r="C1345" s="205"/>
      <c r="E1345" s="205"/>
      <c r="F1345" s="205"/>
      <c r="G1345" s="205"/>
      <c r="H1345" s="206">
        <f t="shared" si="1"/>
        <v>0</v>
      </c>
    </row>
    <row r="1346" ht="15.75" customHeight="1">
      <c r="C1346" s="205"/>
      <c r="E1346" s="205"/>
      <c r="F1346" s="205"/>
      <c r="G1346" s="205"/>
      <c r="H1346" s="206">
        <f t="shared" si="1"/>
        <v>0</v>
      </c>
    </row>
    <row r="1347" ht="15.75" customHeight="1">
      <c r="C1347" s="205"/>
      <c r="E1347" s="205"/>
      <c r="F1347" s="205"/>
      <c r="G1347" s="205"/>
      <c r="H1347" s="206">
        <f t="shared" si="1"/>
        <v>0</v>
      </c>
    </row>
    <row r="1348" ht="15.75" customHeight="1">
      <c r="C1348" s="205"/>
      <c r="E1348" s="205"/>
      <c r="F1348" s="205"/>
      <c r="G1348" s="205"/>
      <c r="H1348" s="206">
        <f t="shared" si="1"/>
        <v>0</v>
      </c>
    </row>
    <row r="1349" ht="15.75" customHeight="1">
      <c r="C1349" s="205"/>
      <c r="E1349" s="205"/>
      <c r="F1349" s="205"/>
      <c r="G1349" s="205"/>
      <c r="H1349" s="206">
        <f t="shared" si="1"/>
        <v>0</v>
      </c>
    </row>
    <row r="1350" ht="15.75" customHeight="1">
      <c r="C1350" s="205"/>
      <c r="E1350" s="205"/>
      <c r="F1350" s="205"/>
      <c r="G1350" s="205"/>
      <c r="H1350" s="206">
        <f t="shared" si="1"/>
        <v>0</v>
      </c>
    </row>
    <row r="1351" ht="15.75" customHeight="1">
      <c r="C1351" s="205"/>
      <c r="E1351" s="205"/>
      <c r="F1351" s="205"/>
      <c r="G1351" s="205"/>
      <c r="H1351" s="206">
        <f t="shared" si="1"/>
        <v>0</v>
      </c>
    </row>
    <row r="1352" ht="15.75" customHeight="1">
      <c r="C1352" s="205"/>
      <c r="E1352" s="205"/>
      <c r="F1352" s="205"/>
      <c r="G1352" s="205"/>
      <c r="H1352" s="206">
        <f t="shared" si="1"/>
        <v>0</v>
      </c>
    </row>
    <row r="1353" ht="15.75" customHeight="1">
      <c r="C1353" s="205"/>
      <c r="E1353" s="205"/>
      <c r="F1353" s="205"/>
      <c r="G1353" s="205"/>
      <c r="H1353" s="206">
        <f t="shared" si="1"/>
        <v>0</v>
      </c>
    </row>
    <row r="1354" ht="15.75" customHeight="1">
      <c r="C1354" s="205"/>
      <c r="E1354" s="205"/>
      <c r="F1354" s="205"/>
      <c r="G1354" s="205"/>
      <c r="H1354" s="206">
        <f t="shared" si="1"/>
        <v>0</v>
      </c>
    </row>
    <row r="1355" ht="15.75" customHeight="1">
      <c r="C1355" s="205"/>
      <c r="E1355" s="205"/>
      <c r="F1355" s="205"/>
      <c r="G1355" s="205"/>
      <c r="H1355" s="206">
        <f t="shared" si="1"/>
        <v>0</v>
      </c>
    </row>
    <row r="1356" ht="15.75" customHeight="1">
      <c r="C1356" s="205"/>
      <c r="E1356" s="205"/>
      <c r="F1356" s="205"/>
      <c r="G1356" s="205"/>
      <c r="H1356" s="206">
        <f t="shared" si="1"/>
        <v>0</v>
      </c>
    </row>
    <row r="1357" ht="15.75" customHeight="1">
      <c r="C1357" s="205"/>
      <c r="E1357" s="205"/>
      <c r="F1357" s="205"/>
      <c r="G1357" s="205"/>
      <c r="H1357" s="206">
        <f t="shared" si="1"/>
        <v>0</v>
      </c>
    </row>
    <row r="1358" ht="15.75" customHeight="1">
      <c r="C1358" s="205"/>
      <c r="E1358" s="205"/>
      <c r="F1358" s="205"/>
      <c r="G1358" s="205"/>
      <c r="H1358" s="206">
        <f t="shared" si="1"/>
        <v>0</v>
      </c>
    </row>
    <row r="1359" ht="15.75" customHeight="1">
      <c r="C1359" s="205"/>
      <c r="E1359" s="205"/>
      <c r="F1359" s="205"/>
      <c r="G1359" s="205"/>
      <c r="H1359" s="206">
        <f t="shared" si="1"/>
        <v>0</v>
      </c>
    </row>
    <row r="1360" ht="15.75" customHeight="1">
      <c r="C1360" s="205"/>
      <c r="E1360" s="205"/>
      <c r="F1360" s="205"/>
      <c r="G1360" s="205"/>
      <c r="H1360" s="206">
        <f t="shared" si="1"/>
        <v>0</v>
      </c>
    </row>
    <row r="1361" ht="15.75" customHeight="1">
      <c r="C1361" s="205"/>
      <c r="E1361" s="205"/>
      <c r="F1361" s="205"/>
      <c r="G1361" s="205"/>
      <c r="H1361" s="206">
        <f t="shared" si="1"/>
        <v>0</v>
      </c>
    </row>
    <row r="1362" ht="15.75" customHeight="1">
      <c r="C1362" s="205"/>
      <c r="E1362" s="205"/>
      <c r="F1362" s="205"/>
      <c r="G1362" s="205"/>
      <c r="H1362" s="206">
        <f t="shared" si="1"/>
        <v>0</v>
      </c>
    </row>
    <row r="1363" ht="15.75" customHeight="1">
      <c r="C1363" s="205"/>
      <c r="E1363" s="205"/>
      <c r="F1363" s="205"/>
      <c r="G1363" s="205"/>
      <c r="H1363" s="206">
        <f t="shared" si="1"/>
        <v>0</v>
      </c>
    </row>
    <row r="1364" ht="15.75" customHeight="1">
      <c r="C1364" s="205"/>
      <c r="E1364" s="205"/>
      <c r="F1364" s="205"/>
      <c r="G1364" s="205"/>
      <c r="H1364" s="206">
        <f t="shared" si="1"/>
        <v>0</v>
      </c>
    </row>
    <row r="1365" ht="15.75" customHeight="1">
      <c r="C1365" s="205"/>
      <c r="E1365" s="205"/>
      <c r="F1365" s="205"/>
      <c r="G1365" s="205"/>
      <c r="H1365" s="206">
        <f t="shared" si="1"/>
        <v>0</v>
      </c>
    </row>
    <row r="1366" ht="15.75" customHeight="1">
      <c r="C1366" s="205"/>
      <c r="E1366" s="205"/>
      <c r="F1366" s="205"/>
      <c r="G1366" s="205"/>
      <c r="H1366" s="206">
        <f t="shared" si="1"/>
        <v>0</v>
      </c>
    </row>
    <row r="1367" ht="15.75" customHeight="1">
      <c r="C1367" s="205"/>
      <c r="E1367" s="205"/>
      <c r="F1367" s="205"/>
      <c r="G1367" s="205"/>
      <c r="H1367" s="206">
        <f t="shared" si="1"/>
        <v>0</v>
      </c>
    </row>
    <row r="1368" ht="15.75" customHeight="1">
      <c r="C1368" s="205"/>
      <c r="E1368" s="205"/>
      <c r="F1368" s="205"/>
      <c r="G1368" s="205"/>
      <c r="H1368" s="206">
        <f t="shared" si="1"/>
        <v>0</v>
      </c>
    </row>
    <row r="1369" ht="15.75" customHeight="1">
      <c r="C1369" s="205"/>
      <c r="E1369" s="205"/>
      <c r="F1369" s="205"/>
      <c r="G1369" s="205"/>
      <c r="H1369" s="206">
        <f t="shared" si="1"/>
        <v>0</v>
      </c>
    </row>
    <row r="1370" ht="15.75" customHeight="1">
      <c r="C1370" s="205"/>
      <c r="E1370" s="205"/>
      <c r="F1370" s="205"/>
      <c r="G1370" s="205"/>
      <c r="H1370" s="206">
        <f t="shared" si="1"/>
        <v>0</v>
      </c>
    </row>
    <row r="1371" ht="15.75" customHeight="1">
      <c r="C1371" s="205"/>
      <c r="E1371" s="205"/>
      <c r="F1371" s="205"/>
      <c r="G1371" s="205"/>
      <c r="H1371" s="206">
        <f t="shared" si="1"/>
        <v>0</v>
      </c>
    </row>
    <row r="1372" ht="15.75" customHeight="1">
      <c r="C1372" s="205"/>
      <c r="E1372" s="205"/>
      <c r="F1372" s="205"/>
      <c r="G1372" s="205"/>
      <c r="H1372" s="206">
        <f t="shared" si="1"/>
        <v>0</v>
      </c>
    </row>
    <row r="1373" ht="15.75" customHeight="1">
      <c r="C1373" s="205"/>
      <c r="E1373" s="205"/>
      <c r="F1373" s="205"/>
      <c r="G1373" s="205"/>
      <c r="H1373" s="206">
        <f t="shared" si="1"/>
        <v>0</v>
      </c>
    </row>
    <row r="1374" ht="15.75" customHeight="1">
      <c r="C1374" s="205"/>
      <c r="E1374" s="205"/>
      <c r="F1374" s="205"/>
      <c r="G1374" s="205"/>
      <c r="H1374" s="206">
        <f t="shared" si="1"/>
        <v>0</v>
      </c>
    </row>
    <row r="1375" ht="15.75" customHeight="1">
      <c r="C1375" s="205"/>
      <c r="E1375" s="205"/>
      <c r="F1375" s="205"/>
      <c r="G1375" s="205"/>
      <c r="H1375" s="206">
        <f t="shared" si="1"/>
        <v>0</v>
      </c>
    </row>
    <row r="1376" ht="15.75" customHeight="1">
      <c r="C1376" s="205"/>
      <c r="E1376" s="205"/>
      <c r="F1376" s="205"/>
      <c r="G1376" s="205"/>
      <c r="H1376" s="206">
        <f t="shared" si="1"/>
        <v>0</v>
      </c>
    </row>
    <row r="1377" ht="15.75" customHeight="1">
      <c r="C1377" s="205"/>
      <c r="E1377" s="205"/>
      <c r="F1377" s="205"/>
      <c r="G1377" s="205"/>
      <c r="H1377" s="206">
        <f t="shared" si="1"/>
        <v>0</v>
      </c>
    </row>
    <row r="1378" ht="15.75" customHeight="1">
      <c r="C1378" s="205"/>
      <c r="E1378" s="205"/>
      <c r="F1378" s="205"/>
      <c r="G1378" s="205"/>
      <c r="H1378" s="206">
        <f t="shared" si="1"/>
        <v>0</v>
      </c>
    </row>
    <row r="1379" ht="15.75" customHeight="1">
      <c r="C1379" s="205"/>
      <c r="E1379" s="205"/>
      <c r="F1379" s="205"/>
      <c r="G1379" s="205"/>
      <c r="H1379" s="206">
        <f t="shared" si="1"/>
        <v>0</v>
      </c>
    </row>
    <row r="1380" ht="15.75" customHeight="1">
      <c r="C1380" s="205"/>
      <c r="E1380" s="205"/>
      <c r="F1380" s="205"/>
      <c r="G1380" s="205"/>
      <c r="H1380" s="206">
        <f t="shared" si="1"/>
        <v>0</v>
      </c>
    </row>
    <row r="1381" ht="15.75" customHeight="1">
      <c r="C1381" s="205"/>
      <c r="E1381" s="205"/>
      <c r="F1381" s="205"/>
      <c r="G1381" s="205"/>
      <c r="H1381" s="206">
        <f t="shared" si="1"/>
        <v>0</v>
      </c>
    </row>
    <row r="1382" ht="15.75" customHeight="1">
      <c r="C1382" s="205"/>
      <c r="E1382" s="205"/>
      <c r="F1382" s="205"/>
      <c r="G1382" s="205"/>
      <c r="H1382" s="206">
        <f t="shared" si="1"/>
        <v>0</v>
      </c>
    </row>
    <row r="1383" ht="15.75" customHeight="1">
      <c r="C1383" s="205"/>
      <c r="E1383" s="205"/>
      <c r="F1383" s="205"/>
      <c r="G1383" s="205"/>
      <c r="H1383" s="206">
        <f t="shared" si="1"/>
        <v>0</v>
      </c>
    </row>
    <row r="1384" ht="15.75" customHeight="1">
      <c r="C1384" s="205"/>
      <c r="E1384" s="205"/>
      <c r="F1384" s="205"/>
      <c r="G1384" s="205"/>
      <c r="H1384" s="206">
        <f t="shared" si="1"/>
        <v>0</v>
      </c>
    </row>
    <row r="1385" ht="15.75" customHeight="1">
      <c r="C1385" s="205"/>
      <c r="E1385" s="205"/>
      <c r="F1385" s="205"/>
      <c r="G1385" s="205"/>
      <c r="H1385" s="206">
        <f t="shared" si="1"/>
        <v>0</v>
      </c>
    </row>
    <row r="1386" ht="15.75" customHeight="1">
      <c r="C1386" s="205"/>
      <c r="E1386" s="205"/>
      <c r="F1386" s="205"/>
      <c r="G1386" s="205"/>
      <c r="H1386" s="206">
        <f t="shared" si="1"/>
        <v>0</v>
      </c>
    </row>
    <row r="1387" ht="15.75" customHeight="1">
      <c r="C1387" s="205"/>
      <c r="E1387" s="205"/>
      <c r="F1387" s="205"/>
      <c r="G1387" s="205"/>
      <c r="H1387" s="206">
        <f t="shared" si="1"/>
        <v>0</v>
      </c>
    </row>
    <row r="1388" ht="15.75" customHeight="1">
      <c r="C1388" s="205"/>
      <c r="E1388" s="205"/>
      <c r="F1388" s="205"/>
      <c r="G1388" s="205"/>
      <c r="H1388" s="206">
        <f t="shared" si="1"/>
        <v>0</v>
      </c>
    </row>
    <row r="1389" ht="15.75" customHeight="1">
      <c r="C1389" s="205"/>
      <c r="E1389" s="205"/>
      <c r="F1389" s="205"/>
      <c r="G1389" s="205"/>
      <c r="H1389" s="206">
        <f t="shared" si="1"/>
        <v>0</v>
      </c>
    </row>
    <row r="1390" ht="15.75" customHeight="1">
      <c r="C1390" s="205"/>
      <c r="E1390" s="205"/>
      <c r="F1390" s="205"/>
      <c r="G1390" s="205"/>
      <c r="H1390" s="206">
        <f t="shared" si="1"/>
        <v>0</v>
      </c>
    </row>
    <row r="1391" ht="15.75" customHeight="1">
      <c r="C1391" s="205"/>
      <c r="E1391" s="205"/>
      <c r="F1391" s="205"/>
      <c r="G1391" s="205"/>
      <c r="H1391" s="206">
        <f t="shared" si="1"/>
        <v>0</v>
      </c>
    </row>
    <row r="1392" ht="15.75" customHeight="1">
      <c r="C1392" s="205"/>
      <c r="E1392" s="205"/>
      <c r="F1392" s="205"/>
      <c r="G1392" s="205"/>
      <c r="H1392" s="206">
        <f t="shared" si="1"/>
        <v>0</v>
      </c>
    </row>
    <row r="1393" ht="15.75" customHeight="1">
      <c r="C1393" s="205"/>
      <c r="E1393" s="205"/>
      <c r="F1393" s="205"/>
      <c r="G1393" s="205"/>
      <c r="H1393" s="206">
        <f t="shared" si="1"/>
        <v>0</v>
      </c>
    </row>
    <row r="1394" ht="15.75" customHeight="1">
      <c r="C1394" s="205"/>
      <c r="E1394" s="205"/>
      <c r="F1394" s="205"/>
      <c r="G1394" s="205"/>
      <c r="H1394" s="206">
        <f t="shared" si="1"/>
        <v>0</v>
      </c>
    </row>
    <row r="1395" ht="15.75" customHeight="1">
      <c r="C1395" s="205"/>
      <c r="E1395" s="205"/>
      <c r="F1395" s="205"/>
      <c r="G1395" s="205"/>
      <c r="H1395" s="206">
        <f t="shared" si="1"/>
        <v>0</v>
      </c>
    </row>
    <row r="1396" ht="15.75" customHeight="1">
      <c r="C1396" s="205"/>
      <c r="E1396" s="205"/>
      <c r="F1396" s="205"/>
      <c r="G1396" s="205"/>
      <c r="H1396" s="206">
        <f t="shared" si="1"/>
        <v>0</v>
      </c>
    </row>
    <row r="1397" ht="15.75" customHeight="1">
      <c r="C1397" s="205"/>
      <c r="E1397" s="205"/>
      <c r="F1397" s="205"/>
      <c r="G1397" s="205"/>
      <c r="H1397" s="206">
        <f t="shared" si="1"/>
        <v>0</v>
      </c>
    </row>
    <row r="1398" ht="15.75" customHeight="1">
      <c r="C1398" s="205"/>
      <c r="E1398" s="205"/>
      <c r="F1398" s="205"/>
      <c r="G1398" s="205"/>
      <c r="H1398" s="206">
        <f t="shared" si="1"/>
        <v>0</v>
      </c>
    </row>
    <row r="1399" ht="15.75" customHeight="1">
      <c r="C1399" s="205"/>
      <c r="E1399" s="205"/>
      <c r="F1399" s="205"/>
      <c r="G1399" s="205"/>
      <c r="H1399" s="206">
        <f t="shared" si="1"/>
        <v>0</v>
      </c>
    </row>
    <row r="1400" ht="15.75" customHeight="1">
      <c r="C1400" s="205"/>
      <c r="E1400" s="205"/>
      <c r="F1400" s="205"/>
      <c r="G1400" s="205"/>
      <c r="H1400" s="206">
        <f t="shared" si="1"/>
        <v>0</v>
      </c>
    </row>
    <row r="1401" ht="15.75" customHeight="1">
      <c r="C1401" s="205"/>
      <c r="E1401" s="205"/>
      <c r="F1401" s="205"/>
      <c r="G1401" s="205"/>
      <c r="H1401" s="206">
        <f t="shared" si="1"/>
        <v>0</v>
      </c>
    </row>
    <row r="1402" ht="15.75" customHeight="1">
      <c r="C1402" s="205"/>
      <c r="E1402" s="205"/>
      <c r="F1402" s="205"/>
      <c r="G1402" s="205"/>
      <c r="H1402" s="206">
        <f t="shared" si="1"/>
        <v>0</v>
      </c>
    </row>
    <row r="1403" ht="15.75" customHeight="1">
      <c r="C1403" s="205"/>
      <c r="E1403" s="205"/>
      <c r="F1403" s="205"/>
      <c r="G1403" s="205"/>
      <c r="H1403" s="206">
        <f t="shared" si="1"/>
        <v>0</v>
      </c>
    </row>
    <row r="1404" ht="15.75" customHeight="1">
      <c r="C1404" s="205"/>
      <c r="E1404" s="205"/>
      <c r="F1404" s="205"/>
      <c r="G1404" s="205"/>
      <c r="H1404" s="206">
        <f t="shared" si="1"/>
        <v>0</v>
      </c>
    </row>
    <row r="1405" ht="15.75" customHeight="1">
      <c r="C1405" s="205"/>
      <c r="E1405" s="205"/>
      <c r="F1405" s="205"/>
      <c r="G1405" s="205"/>
      <c r="H1405" s="206">
        <f t="shared" si="1"/>
        <v>0</v>
      </c>
    </row>
    <row r="1406" ht="15.75" customHeight="1">
      <c r="C1406" s="205"/>
      <c r="E1406" s="205"/>
      <c r="F1406" s="205"/>
      <c r="G1406" s="205"/>
      <c r="H1406" s="206">
        <f t="shared" si="1"/>
        <v>0</v>
      </c>
    </row>
    <row r="1407" ht="15.75" customHeight="1">
      <c r="C1407" s="205"/>
      <c r="E1407" s="205"/>
      <c r="F1407" s="205"/>
      <c r="G1407" s="205"/>
      <c r="H1407" s="206">
        <f t="shared" si="1"/>
        <v>0</v>
      </c>
    </row>
    <row r="1408" ht="15.75" customHeight="1">
      <c r="C1408" s="205"/>
      <c r="E1408" s="205"/>
      <c r="F1408" s="205"/>
      <c r="G1408" s="205"/>
      <c r="H1408" s="206">
        <f t="shared" si="1"/>
        <v>0</v>
      </c>
    </row>
    <row r="1409" ht="15.75" customHeight="1">
      <c r="C1409" s="205"/>
      <c r="E1409" s="205"/>
      <c r="F1409" s="205"/>
      <c r="G1409" s="205"/>
      <c r="H1409" s="206">
        <f t="shared" si="1"/>
        <v>0</v>
      </c>
    </row>
    <row r="1410" ht="15.75" customHeight="1">
      <c r="C1410" s="205"/>
      <c r="E1410" s="205"/>
      <c r="F1410" s="205"/>
      <c r="G1410" s="205"/>
      <c r="H1410" s="206">
        <f t="shared" si="1"/>
        <v>0</v>
      </c>
    </row>
    <row r="1411" ht="15.75" customHeight="1">
      <c r="C1411" s="205"/>
      <c r="E1411" s="205"/>
      <c r="F1411" s="205"/>
      <c r="G1411" s="205"/>
      <c r="H1411" s="206">
        <f t="shared" si="1"/>
        <v>0</v>
      </c>
    </row>
    <row r="1412" ht="15.75" customHeight="1">
      <c r="C1412" s="205"/>
      <c r="E1412" s="205"/>
      <c r="F1412" s="205"/>
      <c r="G1412" s="205"/>
      <c r="H1412" s="206">
        <f t="shared" si="1"/>
        <v>0</v>
      </c>
    </row>
    <row r="1413" ht="15.75" customHeight="1">
      <c r="C1413" s="205"/>
      <c r="E1413" s="205"/>
      <c r="F1413" s="205"/>
      <c r="G1413" s="205"/>
      <c r="H1413" s="206">
        <f t="shared" si="1"/>
        <v>0</v>
      </c>
    </row>
    <row r="1414" ht="15.75" customHeight="1">
      <c r="C1414" s="205"/>
      <c r="E1414" s="205"/>
      <c r="F1414" s="205"/>
      <c r="G1414" s="205"/>
      <c r="H1414" s="206">
        <f t="shared" si="1"/>
        <v>0</v>
      </c>
    </row>
    <row r="1415" ht="15.75" customHeight="1">
      <c r="C1415" s="205"/>
      <c r="E1415" s="205"/>
      <c r="F1415" s="205"/>
      <c r="G1415" s="205"/>
      <c r="H1415" s="206">
        <f t="shared" si="1"/>
        <v>0</v>
      </c>
    </row>
    <row r="1416" ht="15.75" customHeight="1">
      <c r="C1416" s="205"/>
      <c r="E1416" s="205"/>
      <c r="F1416" s="205"/>
      <c r="G1416" s="205"/>
      <c r="H1416" s="206">
        <f t="shared" si="1"/>
        <v>0</v>
      </c>
    </row>
    <row r="1417" ht="15.75" customHeight="1">
      <c r="C1417" s="205"/>
      <c r="E1417" s="205"/>
      <c r="F1417" s="205"/>
      <c r="G1417" s="205"/>
      <c r="H1417" s="206">
        <f t="shared" si="1"/>
        <v>0</v>
      </c>
    </row>
    <row r="1418" ht="15.75" customHeight="1">
      <c r="C1418" s="205"/>
      <c r="E1418" s="205"/>
      <c r="F1418" s="205"/>
      <c r="G1418" s="205"/>
      <c r="H1418" s="206">
        <f t="shared" si="1"/>
        <v>0</v>
      </c>
    </row>
    <row r="1419" ht="15.75" customHeight="1">
      <c r="C1419" s="205"/>
      <c r="E1419" s="205"/>
      <c r="F1419" s="205"/>
      <c r="G1419" s="205"/>
      <c r="H1419" s="206">
        <f t="shared" si="1"/>
        <v>0</v>
      </c>
    </row>
    <row r="1420" ht="15.75" customHeight="1">
      <c r="C1420" s="205"/>
      <c r="E1420" s="205"/>
      <c r="F1420" s="205"/>
      <c r="G1420" s="205"/>
      <c r="H1420" s="206">
        <f t="shared" si="1"/>
        <v>0</v>
      </c>
    </row>
    <row r="1421" ht="15.75" customHeight="1">
      <c r="C1421" s="205"/>
      <c r="E1421" s="205"/>
      <c r="F1421" s="205"/>
      <c r="G1421" s="205"/>
      <c r="H1421" s="206">
        <f t="shared" si="1"/>
        <v>0</v>
      </c>
    </row>
    <row r="1422" ht="15.75" customHeight="1">
      <c r="C1422" s="205"/>
      <c r="E1422" s="205"/>
      <c r="F1422" s="205"/>
      <c r="G1422" s="205"/>
      <c r="H1422" s="206">
        <f t="shared" si="1"/>
        <v>0</v>
      </c>
    </row>
    <row r="1423" ht="15.75" customHeight="1">
      <c r="C1423" s="205"/>
      <c r="E1423" s="205"/>
      <c r="F1423" s="205"/>
      <c r="G1423" s="205"/>
      <c r="H1423" s="206">
        <f t="shared" si="1"/>
        <v>0</v>
      </c>
    </row>
    <row r="1424" ht="15.75" customHeight="1">
      <c r="C1424" s="205"/>
      <c r="E1424" s="205"/>
      <c r="F1424" s="205"/>
      <c r="G1424" s="205"/>
      <c r="H1424" s="206">
        <f t="shared" si="1"/>
        <v>0</v>
      </c>
    </row>
    <row r="1425" ht="15.75" customHeight="1">
      <c r="C1425" s="205"/>
      <c r="E1425" s="205"/>
      <c r="F1425" s="205"/>
      <c r="G1425" s="205"/>
      <c r="H1425" s="206">
        <f t="shared" si="1"/>
        <v>0</v>
      </c>
    </row>
    <row r="1426" ht="15.75" customHeight="1">
      <c r="C1426" s="205"/>
      <c r="E1426" s="205"/>
      <c r="F1426" s="205"/>
      <c r="G1426" s="205"/>
      <c r="H1426" s="206">
        <f t="shared" si="1"/>
        <v>0</v>
      </c>
    </row>
    <row r="1427" ht="15.75" customHeight="1">
      <c r="C1427" s="205"/>
      <c r="E1427" s="205"/>
      <c r="F1427" s="205"/>
      <c r="G1427" s="205"/>
      <c r="H1427" s="206">
        <f t="shared" si="1"/>
        <v>0</v>
      </c>
    </row>
    <row r="1428" ht="15.75" customHeight="1">
      <c r="C1428" s="205"/>
      <c r="E1428" s="205"/>
      <c r="F1428" s="205"/>
      <c r="G1428" s="205"/>
      <c r="H1428" s="206">
        <f t="shared" si="1"/>
        <v>0</v>
      </c>
    </row>
    <row r="1429" ht="15.75" customHeight="1">
      <c r="C1429" s="205"/>
      <c r="E1429" s="205"/>
      <c r="F1429" s="205"/>
      <c r="G1429" s="205"/>
      <c r="H1429" s="206">
        <f t="shared" si="1"/>
        <v>0</v>
      </c>
    </row>
    <row r="1430" ht="15.75" customHeight="1">
      <c r="C1430" s="205"/>
      <c r="E1430" s="205"/>
      <c r="F1430" s="205"/>
      <c r="G1430" s="205"/>
      <c r="H1430" s="206">
        <f t="shared" si="1"/>
        <v>0</v>
      </c>
    </row>
    <row r="1431" ht="15.75" customHeight="1">
      <c r="C1431" s="205"/>
      <c r="E1431" s="205"/>
      <c r="F1431" s="205"/>
      <c r="G1431" s="205"/>
      <c r="H1431" s="206">
        <f t="shared" si="1"/>
        <v>0</v>
      </c>
    </row>
    <row r="1432" ht="15.75" customHeight="1">
      <c r="C1432" s="205"/>
      <c r="E1432" s="205"/>
      <c r="F1432" s="205"/>
      <c r="G1432" s="205"/>
      <c r="H1432" s="206">
        <f t="shared" si="1"/>
        <v>0</v>
      </c>
    </row>
    <row r="1433" ht="15.75" customHeight="1">
      <c r="C1433" s="205"/>
      <c r="E1433" s="205"/>
      <c r="F1433" s="205"/>
      <c r="G1433" s="205"/>
      <c r="H1433" s="206">
        <f t="shared" si="1"/>
        <v>0</v>
      </c>
    </row>
    <row r="1434" ht="15.75" customHeight="1">
      <c r="C1434" s="205"/>
      <c r="E1434" s="205"/>
      <c r="F1434" s="205"/>
      <c r="G1434" s="205"/>
      <c r="H1434" s="206">
        <f t="shared" si="1"/>
        <v>0</v>
      </c>
    </row>
    <row r="1435" ht="15.75" customHeight="1">
      <c r="C1435" s="205"/>
      <c r="E1435" s="205"/>
      <c r="F1435" s="205"/>
      <c r="G1435" s="205"/>
      <c r="H1435" s="206">
        <f t="shared" si="1"/>
        <v>0</v>
      </c>
    </row>
    <row r="1436" ht="15.75" customHeight="1">
      <c r="C1436" s="205"/>
      <c r="E1436" s="205"/>
      <c r="F1436" s="205"/>
      <c r="G1436" s="205"/>
      <c r="H1436" s="206">
        <f t="shared" si="1"/>
        <v>0</v>
      </c>
    </row>
    <row r="1437" ht="15.75" customHeight="1">
      <c r="C1437" s="205"/>
      <c r="E1437" s="205"/>
      <c r="F1437" s="205"/>
      <c r="G1437" s="205"/>
      <c r="H1437" s="206">
        <f t="shared" si="1"/>
        <v>0</v>
      </c>
    </row>
    <row r="1438" ht="15.75" customHeight="1">
      <c r="C1438" s="205"/>
      <c r="E1438" s="205"/>
      <c r="F1438" s="205"/>
      <c r="G1438" s="205"/>
      <c r="H1438" s="206">
        <f t="shared" si="1"/>
        <v>0</v>
      </c>
    </row>
    <row r="1439" ht="15.75" customHeight="1">
      <c r="C1439" s="205"/>
      <c r="E1439" s="205"/>
      <c r="F1439" s="205"/>
      <c r="G1439" s="205"/>
      <c r="H1439" s="206">
        <f t="shared" si="1"/>
        <v>0</v>
      </c>
    </row>
    <row r="1440" ht="15.75" customHeight="1">
      <c r="C1440" s="205"/>
      <c r="E1440" s="205"/>
      <c r="F1440" s="205"/>
      <c r="G1440" s="205"/>
      <c r="H1440" s="206">
        <f t="shared" si="1"/>
        <v>0</v>
      </c>
    </row>
    <row r="1441" ht="15.75" customHeight="1">
      <c r="C1441" s="205"/>
      <c r="E1441" s="205"/>
      <c r="F1441" s="205"/>
      <c r="G1441" s="205"/>
      <c r="H1441" s="206">
        <f t="shared" si="1"/>
        <v>0</v>
      </c>
    </row>
    <row r="1442" ht="15.75" customHeight="1">
      <c r="C1442" s="205"/>
      <c r="E1442" s="205"/>
      <c r="F1442" s="205"/>
      <c r="G1442" s="205"/>
      <c r="H1442" s="206">
        <f t="shared" si="1"/>
        <v>0</v>
      </c>
    </row>
    <row r="1443" ht="15.75" customHeight="1">
      <c r="C1443" s="205"/>
      <c r="E1443" s="205"/>
      <c r="F1443" s="205"/>
      <c r="G1443" s="205"/>
      <c r="H1443" s="206">
        <f t="shared" si="1"/>
        <v>0</v>
      </c>
    </row>
    <row r="1444" ht="15.75" customHeight="1">
      <c r="C1444" s="205"/>
      <c r="E1444" s="205"/>
      <c r="F1444" s="205"/>
      <c r="G1444" s="205"/>
      <c r="H1444" s="206">
        <f t="shared" si="1"/>
        <v>0</v>
      </c>
    </row>
    <row r="1445" ht="15.75" customHeight="1">
      <c r="C1445" s="205"/>
      <c r="E1445" s="205"/>
      <c r="F1445" s="205"/>
      <c r="G1445" s="205"/>
      <c r="H1445" s="206">
        <f t="shared" si="1"/>
        <v>0</v>
      </c>
    </row>
    <row r="1446" ht="15.75" customHeight="1">
      <c r="C1446" s="205"/>
      <c r="E1446" s="205"/>
      <c r="F1446" s="205"/>
      <c r="G1446" s="205"/>
      <c r="H1446" s="206">
        <f t="shared" si="1"/>
        <v>0</v>
      </c>
    </row>
    <row r="1447" ht="15.75" customHeight="1">
      <c r="C1447" s="205"/>
      <c r="E1447" s="205"/>
      <c r="F1447" s="205"/>
      <c r="G1447" s="205"/>
      <c r="H1447" s="206">
        <f t="shared" si="1"/>
        <v>0</v>
      </c>
    </row>
    <row r="1448" ht="15.75" customHeight="1">
      <c r="C1448" s="205"/>
      <c r="E1448" s="205"/>
      <c r="F1448" s="205"/>
      <c r="G1448" s="205"/>
      <c r="H1448" s="206">
        <f t="shared" si="1"/>
        <v>0</v>
      </c>
    </row>
    <row r="1449" ht="15.75" customHeight="1">
      <c r="C1449" s="205"/>
      <c r="E1449" s="205"/>
      <c r="F1449" s="205"/>
      <c r="G1449" s="205"/>
      <c r="H1449" s="206">
        <f t="shared" si="1"/>
        <v>0</v>
      </c>
    </row>
    <row r="1450" ht="15.75" customHeight="1">
      <c r="C1450" s="205"/>
      <c r="E1450" s="205"/>
      <c r="F1450" s="205"/>
      <c r="G1450" s="205"/>
      <c r="H1450" s="206">
        <f t="shared" si="1"/>
        <v>0</v>
      </c>
    </row>
    <row r="1451" ht="15.75" customHeight="1">
      <c r="C1451" s="205"/>
      <c r="E1451" s="205"/>
      <c r="F1451" s="205"/>
      <c r="G1451" s="205"/>
      <c r="H1451" s="206">
        <f t="shared" si="1"/>
        <v>0</v>
      </c>
    </row>
    <row r="1452" ht="15.75" customHeight="1">
      <c r="C1452" s="205"/>
      <c r="E1452" s="205"/>
      <c r="F1452" s="205"/>
      <c r="G1452" s="205"/>
      <c r="H1452" s="206">
        <f t="shared" si="1"/>
        <v>0</v>
      </c>
    </row>
    <row r="1453" ht="15.75" customHeight="1">
      <c r="C1453" s="205"/>
      <c r="E1453" s="205"/>
      <c r="F1453" s="205"/>
      <c r="G1453" s="205"/>
      <c r="H1453" s="206">
        <f t="shared" si="1"/>
        <v>0</v>
      </c>
    </row>
    <row r="1454" ht="15.75" customHeight="1">
      <c r="C1454" s="205"/>
      <c r="E1454" s="205"/>
      <c r="F1454" s="205"/>
      <c r="G1454" s="205"/>
      <c r="H1454" s="206">
        <f t="shared" si="1"/>
        <v>0</v>
      </c>
    </row>
    <row r="1455" ht="15.75" customHeight="1">
      <c r="C1455" s="205"/>
      <c r="E1455" s="205"/>
      <c r="F1455" s="205"/>
      <c r="G1455" s="205"/>
      <c r="H1455" s="206">
        <f t="shared" si="1"/>
        <v>0</v>
      </c>
    </row>
    <row r="1456" ht="15.75" customHeight="1">
      <c r="C1456" s="205"/>
      <c r="E1456" s="205"/>
      <c r="F1456" s="205"/>
      <c r="G1456" s="205"/>
      <c r="H1456" s="206">
        <f t="shared" si="1"/>
        <v>0</v>
      </c>
    </row>
    <row r="1457" ht="15.75" customHeight="1">
      <c r="C1457" s="205"/>
      <c r="E1457" s="205"/>
      <c r="F1457" s="205"/>
      <c r="G1457" s="205"/>
      <c r="H1457" s="206">
        <f t="shared" si="1"/>
        <v>0</v>
      </c>
    </row>
    <row r="1458" ht="15.75" customHeight="1">
      <c r="C1458" s="205"/>
      <c r="E1458" s="205"/>
      <c r="F1458" s="205"/>
      <c r="G1458" s="205"/>
      <c r="H1458" s="206">
        <f t="shared" si="1"/>
        <v>0</v>
      </c>
    </row>
    <row r="1459" ht="15.75" customHeight="1">
      <c r="C1459" s="205"/>
      <c r="E1459" s="205"/>
      <c r="F1459" s="205"/>
      <c r="G1459" s="205"/>
      <c r="H1459" s="206">
        <f t="shared" si="1"/>
        <v>0</v>
      </c>
    </row>
    <row r="1460" ht="15.75" customHeight="1">
      <c r="C1460" s="205"/>
      <c r="E1460" s="205"/>
      <c r="F1460" s="205"/>
      <c r="G1460" s="205"/>
      <c r="H1460" s="206">
        <f t="shared" si="1"/>
        <v>0</v>
      </c>
    </row>
    <row r="1461" ht="15.75" customHeight="1">
      <c r="C1461" s="205"/>
      <c r="E1461" s="205"/>
      <c r="F1461" s="205"/>
      <c r="G1461" s="205"/>
      <c r="H1461" s="206">
        <f t="shared" si="1"/>
        <v>0</v>
      </c>
    </row>
    <row r="1462" ht="15.75" customHeight="1">
      <c r="C1462" s="205"/>
      <c r="E1462" s="205"/>
      <c r="F1462" s="205"/>
      <c r="G1462" s="205"/>
      <c r="H1462" s="206">
        <f t="shared" si="1"/>
        <v>0</v>
      </c>
    </row>
    <row r="1463" ht="15.75" customHeight="1">
      <c r="C1463" s="205"/>
      <c r="E1463" s="205"/>
      <c r="F1463" s="205"/>
      <c r="G1463" s="205"/>
      <c r="H1463" s="206">
        <f t="shared" si="1"/>
        <v>0</v>
      </c>
    </row>
    <row r="1464" ht="15.75" customHeight="1">
      <c r="C1464" s="205"/>
      <c r="E1464" s="205"/>
      <c r="F1464" s="205"/>
      <c r="G1464" s="205"/>
      <c r="H1464" s="206">
        <f t="shared" si="1"/>
        <v>0</v>
      </c>
    </row>
    <row r="1465" ht="15.75" customHeight="1">
      <c r="C1465" s="205"/>
      <c r="E1465" s="205"/>
      <c r="F1465" s="205"/>
      <c r="G1465" s="205"/>
      <c r="H1465" s="206">
        <f t="shared" si="1"/>
        <v>0</v>
      </c>
    </row>
    <row r="1466" ht="15.75" customHeight="1">
      <c r="C1466" s="205"/>
      <c r="E1466" s="205"/>
      <c r="F1466" s="205"/>
      <c r="G1466" s="205"/>
      <c r="H1466" s="206">
        <f t="shared" si="1"/>
        <v>0</v>
      </c>
    </row>
    <row r="1467" ht="15.75" customHeight="1">
      <c r="C1467" s="205"/>
      <c r="E1467" s="205"/>
      <c r="F1467" s="205"/>
      <c r="G1467" s="205"/>
      <c r="H1467" s="206">
        <f t="shared" si="1"/>
        <v>0</v>
      </c>
    </row>
    <row r="1468" ht="15.75" customHeight="1">
      <c r="C1468" s="205"/>
      <c r="E1468" s="205"/>
      <c r="F1468" s="205"/>
      <c r="G1468" s="205"/>
      <c r="H1468" s="206">
        <f t="shared" si="1"/>
        <v>0</v>
      </c>
    </row>
    <row r="1469" ht="15.75" customHeight="1">
      <c r="C1469" s="205"/>
      <c r="E1469" s="205"/>
      <c r="F1469" s="205"/>
      <c r="G1469" s="205"/>
      <c r="H1469" s="206">
        <f t="shared" si="1"/>
        <v>0</v>
      </c>
    </row>
    <row r="1470" ht="15.75" customHeight="1">
      <c r="C1470" s="205"/>
      <c r="E1470" s="205"/>
      <c r="F1470" s="205"/>
      <c r="G1470" s="205"/>
      <c r="H1470" s="206">
        <f t="shared" si="1"/>
        <v>0</v>
      </c>
    </row>
    <row r="1471" ht="15.75" customHeight="1">
      <c r="C1471" s="205"/>
      <c r="E1471" s="205"/>
      <c r="F1471" s="205"/>
      <c r="G1471" s="205"/>
      <c r="H1471" s="206">
        <f t="shared" si="1"/>
        <v>0</v>
      </c>
    </row>
    <row r="1472" ht="15.75" customHeight="1">
      <c r="C1472" s="205"/>
      <c r="E1472" s="205"/>
      <c r="F1472" s="205"/>
      <c r="G1472" s="205"/>
      <c r="H1472" s="206">
        <f t="shared" si="1"/>
        <v>0</v>
      </c>
    </row>
    <row r="1473" ht="15.75" customHeight="1">
      <c r="C1473" s="205"/>
      <c r="E1473" s="205"/>
      <c r="F1473" s="205"/>
      <c r="G1473" s="205"/>
      <c r="H1473" s="206">
        <f t="shared" si="1"/>
        <v>0</v>
      </c>
    </row>
    <row r="1474" ht="15.75" customHeight="1">
      <c r="C1474" s="205"/>
      <c r="E1474" s="205"/>
      <c r="F1474" s="205"/>
      <c r="G1474" s="205"/>
      <c r="H1474" s="206">
        <f t="shared" si="1"/>
        <v>0</v>
      </c>
    </row>
    <row r="1475" ht="15.75" customHeight="1">
      <c r="C1475" s="205"/>
      <c r="E1475" s="205"/>
      <c r="F1475" s="205"/>
      <c r="G1475" s="205"/>
      <c r="H1475" s="206">
        <f t="shared" si="1"/>
        <v>0</v>
      </c>
    </row>
    <row r="1476" ht="15.75" customHeight="1">
      <c r="C1476" s="205"/>
      <c r="E1476" s="205"/>
      <c r="F1476" s="205"/>
      <c r="G1476" s="205"/>
      <c r="H1476" s="206">
        <f t="shared" si="1"/>
        <v>0</v>
      </c>
    </row>
    <row r="1477" ht="15.75" customHeight="1">
      <c r="C1477" s="205"/>
      <c r="E1477" s="205"/>
      <c r="F1477" s="205"/>
      <c r="G1477" s="205"/>
      <c r="H1477" s="206">
        <f t="shared" si="1"/>
        <v>0</v>
      </c>
    </row>
    <row r="1478" ht="15.75" customHeight="1">
      <c r="C1478" s="205"/>
      <c r="E1478" s="205"/>
      <c r="F1478" s="205"/>
      <c r="G1478" s="205"/>
      <c r="H1478" s="206">
        <f t="shared" si="1"/>
        <v>0</v>
      </c>
    </row>
    <row r="1479" ht="15.75" customHeight="1">
      <c r="C1479" s="205"/>
      <c r="E1479" s="205"/>
      <c r="F1479" s="205"/>
      <c r="G1479" s="205"/>
      <c r="H1479" s="206">
        <f t="shared" si="1"/>
        <v>0</v>
      </c>
    </row>
    <row r="1480" ht="15.75" customHeight="1">
      <c r="C1480" s="205"/>
      <c r="E1480" s="205"/>
      <c r="F1480" s="205"/>
      <c r="G1480" s="205"/>
      <c r="H1480" s="206">
        <f t="shared" si="1"/>
        <v>0</v>
      </c>
    </row>
    <row r="1481" ht="15.75" customHeight="1">
      <c r="C1481" s="205"/>
      <c r="E1481" s="205"/>
      <c r="F1481" s="205"/>
      <c r="G1481" s="205"/>
      <c r="H1481" s="206">
        <f t="shared" si="1"/>
        <v>0</v>
      </c>
    </row>
    <row r="1482" ht="15.75" customHeight="1">
      <c r="C1482" s="205"/>
      <c r="E1482" s="205"/>
      <c r="F1482" s="205"/>
      <c r="G1482" s="205"/>
      <c r="H1482" s="206">
        <f t="shared" si="1"/>
        <v>0</v>
      </c>
    </row>
    <row r="1483" ht="15.75" customHeight="1">
      <c r="C1483" s="205"/>
      <c r="E1483" s="205"/>
      <c r="F1483" s="205"/>
      <c r="G1483" s="205"/>
      <c r="H1483" s="206">
        <f t="shared" si="1"/>
        <v>0</v>
      </c>
    </row>
    <row r="1484" ht="15.75" customHeight="1">
      <c r="C1484" s="205"/>
      <c r="E1484" s="205"/>
      <c r="F1484" s="205"/>
      <c r="G1484" s="205"/>
      <c r="H1484" s="206">
        <f t="shared" si="1"/>
        <v>0</v>
      </c>
    </row>
    <row r="1485" ht="15.75" customHeight="1">
      <c r="C1485" s="205"/>
      <c r="E1485" s="205"/>
      <c r="F1485" s="205"/>
      <c r="G1485" s="205"/>
      <c r="H1485" s="206">
        <f t="shared" si="1"/>
        <v>0</v>
      </c>
    </row>
    <row r="1486" ht="15.75" customHeight="1">
      <c r="C1486" s="205"/>
      <c r="E1486" s="205"/>
      <c r="F1486" s="205"/>
      <c r="G1486" s="205"/>
      <c r="H1486" s="206">
        <f t="shared" si="1"/>
        <v>0</v>
      </c>
    </row>
    <row r="1487" ht="15.75" customHeight="1">
      <c r="C1487" s="205"/>
      <c r="E1487" s="205"/>
      <c r="F1487" s="205"/>
      <c r="G1487" s="205"/>
      <c r="H1487" s="206">
        <f t="shared" si="1"/>
        <v>0</v>
      </c>
    </row>
    <row r="1488" ht="15.75" customHeight="1">
      <c r="C1488" s="205"/>
      <c r="E1488" s="205"/>
      <c r="F1488" s="205"/>
      <c r="G1488" s="205"/>
      <c r="H1488" s="206">
        <f t="shared" si="1"/>
        <v>0</v>
      </c>
    </row>
    <row r="1489" ht="15.75" customHeight="1">
      <c r="C1489" s="205"/>
      <c r="E1489" s="205"/>
      <c r="F1489" s="205"/>
      <c r="G1489" s="205"/>
      <c r="H1489" s="206">
        <f t="shared" si="1"/>
        <v>0</v>
      </c>
    </row>
    <row r="1490" ht="15.75" customHeight="1">
      <c r="C1490" s="205"/>
      <c r="E1490" s="205"/>
      <c r="F1490" s="205"/>
      <c r="G1490" s="205"/>
      <c r="H1490" s="206">
        <f t="shared" si="1"/>
        <v>0</v>
      </c>
    </row>
    <row r="1491" ht="15.75" customHeight="1">
      <c r="C1491" s="205"/>
      <c r="E1491" s="205"/>
      <c r="F1491" s="205"/>
      <c r="G1491" s="205"/>
      <c r="H1491" s="206">
        <f t="shared" si="1"/>
        <v>0</v>
      </c>
    </row>
    <row r="1492" ht="15.75" customHeight="1">
      <c r="C1492" s="205"/>
      <c r="E1492" s="205"/>
      <c r="F1492" s="205"/>
      <c r="G1492" s="205"/>
      <c r="H1492" s="206">
        <f t="shared" si="1"/>
        <v>0</v>
      </c>
    </row>
    <row r="1493" ht="15.75" customHeight="1">
      <c r="C1493" s="205"/>
      <c r="E1493" s="205"/>
      <c r="F1493" s="205"/>
      <c r="G1493" s="205"/>
      <c r="H1493" s="206">
        <f t="shared" si="1"/>
        <v>0</v>
      </c>
    </row>
    <row r="1494" ht="15.75" customHeight="1">
      <c r="C1494" s="205"/>
      <c r="E1494" s="205"/>
      <c r="F1494" s="205"/>
      <c r="G1494" s="205"/>
      <c r="H1494" s="206">
        <f t="shared" si="1"/>
        <v>0</v>
      </c>
    </row>
    <row r="1495" ht="15.75" customHeight="1">
      <c r="C1495" s="205"/>
      <c r="E1495" s="205"/>
      <c r="F1495" s="205"/>
      <c r="G1495" s="205"/>
      <c r="H1495" s="206">
        <f t="shared" si="1"/>
        <v>0</v>
      </c>
    </row>
    <row r="1496" ht="15.75" customHeight="1">
      <c r="C1496" s="205"/>
      <c r="E1496" s="205"/>
      <c r="F1496" s="205"/>
      <c r="G1496" s="205"/>
      <c r="H1496" s="206">
        <f t="shared" si="1"/>
        <v>0</v>
      </c>
    </row>
    <row r="1497" ht="15.75" customHeight="1">
      <c r="C1497" s="205"/>
      <c r="E1497" s="205"/>
      <c r="F1497" s="205"/>
      <c r="G1497" s="205"/>
      <c r="H1497" s="206">
        <f t="shared" si="1"/>
        <v>0</v>
      </c>
    </row>
    <row r="1498" ht="15.75" customHeight="1">
      <c r="C1498" s="205"/>
      <c r="E1498" s="205"/>
      <c r="F1498" s="205"/>
      <c r="G1498" s="205"/>
      <c r="H1498" s="206">
        <f t="shared" si="1"/>
        <v>0</v>
      </c>
    </row>
    <row r="1499" ht="15.75" customHeight="1">
      <c r="C1499" s="205"/>
      <c r="E1499" s="205"/>
      <c r="F1499" s="205"/>
      <c r="G1499" s="205"/>
      <c r="H1499" s="206">
        <f t="shared" si="1"/>
        <v>0</v>
      </c>
    </row>
    <row r="1500" ht="15.75" customHeight="1">
      <c r="C1500" s="205"/>
      <c r="E1500" s="205"/>
      <c r="F1500" s="205"/>
      <c r="G1500" s="205"/>
      <c r="H1500" s="206">
        <f t="shared" si="1"/>
        <v>0</v>
      </c>
    </row>
    <row r="1501" ht="15.75" customHeight="1">
      <c r="C1501" s="205"/>
      <c r="E1501" s="205"/>
      <c r="F1501" s="205"/>
      <c r="G1501" s="205"/>
      <c r="H1501" s="206">
        <f t="shared" si="1"/>
        <v>0</v>
      </c>
    </row>
    <row r="1502" ht="15.75" customHeight="1">
      <c r="C1502" s="205"/>
      <c r="E1502" s="205"/>
      <c r="F1502" s="205"/>
      <c r="G1502" s="205"/>
      <c r="H1502" s="206">
        <f t="shared" si="1"/>
        <v>0</v>
      </c>
    </row>
    <row r="1503" ht="15.75" customHeight="1">
      <c r="C1503" s="205"/>
      <c r="E1503" s="205"/>
      <c r="F1503" s="205"/>
      <c r="G1503" s="205"/>
      <c r="H1503" s="206">
        <f t="shared" si="1"/>
        <v>0</v>
      </c>
    </row>
    <row r="1504" ht="15.75" customHeight="1">
      <c r="C1504" s="205"/>
      <c r="E1504" s="205"/>
      <c r="F1504" s="205"/>
      <c r="G1504" s="205"/>
      <c r="H1504" s="206">
        <f t="shared" si="1"/>
        <v>0</v>
      </c>
    </row>
    <row r="1505" ht="15.75" customHeight="1">
      <c r="C1505" s="205"/>
      <c r="E1505" s="205"/>
      <c r="F1505" s="205"/>
      <c r="G1505" s="205"/>
      <c r="H1505" s="206">
        <f t="shared" si="1"/>
        <v>0</v>
      </c>
    </row>
    <row r="1506" ht="15.75" customHeight="1">
      <c r="C1506" s="205"/>
      <c r="E1506" s="205"/>
      <c r="F1506" s="205"/>
      <c r="G1506" s="205"/>
      <c r="H1506" s="206">
        <f t="shared" si="1"/>
        <v>0</v>
      </c>
    </row>
    <row r="1507" ht="15.75" customHeight="1">
      <c r="C1507" s="205"/>
      <c r="E1507" s="205"/>
      <c r="F1507" s="205"/>
      <c r="G1507" s="205"/>
      <c r="H1507" s="206">
        <f t="shared" si="1"/>
        <v>0</v>
      </c>
    </row>
    <row r="1508" ht="15.75" customHeight="1">
      <c r="C1508" s="205"/>
      <c r="E1508" s="205"/>
      <c r="F1508" s="205"/>
      <c r="G1508" s="205"/>
      <c r="H1508" s="206">
        <f t="shared" si="1"/>
        <v>0</v>
      </c>
    </row>
    <row r="1509" ht="15.75" customHeight="1">
      <c r="C1509" s="205"/>
      <c r="E1509" s="205"/>
      <c r="F1509" s="205"/>
      <c r="G1509" s="205"/>
      <c r="H1509" s="206">
        <f t="shared" si="1"/>
        <v>0</v>
      </c>
    </row>
    <row r="1510" ht="15.75" customHeight="1">
      <c r="C1510" s="205"/>
      <c r="E1510" s="205"/>
      <c r="F1510" s="205"/>
      <c r="G1510" s="205"/>
      <c r="H1510" s="206">
        <f t="shared" si="1"/>
        <v>0</v>
      </c>
    </row>
    <row r="1511" ht="15.75" customHeight="1">
      <c r="C1511" s="205"/>
      <c r="E1511" s="205"/>
      <c r="F1511" s="205"/>
      <c r="G1511" s="205"/>
      <c r="H1511" s="206">
        <f t="shared" si="1"/>
        <v>0</v>
      </c>
    </row>
    <row r="1512" ht="15.75" customHeight="1">
      <c r="C1512" s="205"/>
      <c r="E1512" s="205"/>
      <c r="F1512" s="205"/>
      <c r="G1512" s="205"/>
      <c r="H1512" s="206">
        <f t="shared" si="1"/>
        <v>0</v>
      </c>
    </row>
    <row r="1513" ht="15.75" customHeight="1">
      <c r="C1513" s="205"/>
      <c r="E1513" s="205"/>
      <c r="F1513" s="205"/>
      <c r="G1513" s="205"/>
      <c r="H1513" s="206">
        <f t="shared" si="1"/>
        <v>0</v>
      </c>
    </row>
    <row r="1514" ht="15.75" customHeight="1">
      <c r="C1514" s="205"/>
      <c r="E1514" s="205"/>
      <c r="F1514" s="205"/>
      <c r="G1514" s="205"/>
      <c r="H1514" s="206">
        <f t="shared" si="1"/>
        <v>0</v>
      </c>
    </row>
    <row r="1515" ht="15.75" customHeight="1">
      <c r="C1515" s="205"/>
      <c r="E1515" s="205"/>
      <c r="F1515" s="205"/>
      <c r="G1515" s="205"/>
      <c r="H1515" s="206">
        <f t="shared" si="1"/>
        <v>0</v>
      </c>
    </row>
    <row r="1516" ht="15.75" customHeight="1">
      <c r="C1516" s="205"/>
      <c r="E1516" s="205"/>
      <c r="F1516" s="205"/>
      <c r="G1516" s="205"/>
      <c r="H1516" s="206">
        <f t="shared" si="1"/>
        <v>0</v>
      </c>
    </row>
    <row r="1517" ht="15.75" customHeight="1">
      <c r="C1517" s="205"/>
      <c r="E1517" s="205"/>
      <c r="F1517" s="205"/>
      <c r="G1517" s="205"/>
      <c r="H1517" s="206">
        <f t="shared" si="1"/>
        <v>0</v>
      </c>
    </row>
    <row r="1518" ht="15.75" customHeight="1">
      <c r="C1518" s="205"/>
      <c r="E1518" s="205"/>
      <c r="F1518" s="205"/>
      <c r="G1518" s="205"/>
      <c r="H1518" s="206">
        <f t="shared" si="1"/>
        <v>0</v>
      </c>
    </row>
    <row r="1519" ht="15.75" customHeight="1">
      <c r="C1519" s="205"/>
      <c r="E1519" s="205"/>
      <c r="F1519" s="205"/>
      <c r="G1519" s="205"/>
      <c r="H1519" s="206">
        <f t="shared" si="1"/>
        <v>0</v>
      </c>
    </row>
    <row r="1520" ht="15.75" customHeight="1">
      <c r="C1520" s="205"/>
      <c r="E1520" s="205"/>
      <c r="F1520" s="205"/>
      <c r="G1520" s="205"/>
      <c r="H1520" s="206">
        <f t="shared" si="1"/>
        <v>0</v>
      </c>
    </row>
    <row r="1521" ht="15.75" customHeight="1">
      <c r="C1521" s="205"/>
      <c r="E1521" s="205"/>
      <c r="F1521" s="205"/>
      <c r="G1521" s="205"/>
      <c r="H1521" s="206">
        <f t="shared" si="1"/>
        <v>0</v>
      </c>
    </row>
    <row r="1522" ht="15.75" customHeight="1">
      <c r="C1522" s="205"/>
      <c r="E1522" s="205"/>
      <c r="F1522" s="205"/>
      <c r="G1522" s="205"/>
      <c r="H1522" s="206">
        <f t="shared" si="1"/>
        <v>0</v>
      </c>
    </row>
    <row r="1523" ht="15.75" customHeight="1">
      <c r="C1523" s="205"/>
      <c r="E1523" s="205"/>
      <c r="F1523" s="205"/>
      <c r="G1523" s="205"/>
      <c r="H1523" s="206">
        <f t="shared" si="1"/>
        <v>0</v>
      </c>
    </row>
    <row r="1524" ht="15.75" customHeight="1">
      <c r="C1524" s="205"/>
      <c r="E1524" s="205"/>
      <c r="F1524" s="205"/>
      <c r="G1524" s="205"/>
      <c r="H1524" s="206">
        <f t="shared" si="1"/>
        <v>0</v>
      </c>
    </row>
    <row r="1525" ht="15.75" customHeight="1">
      <c r="C1525" s="205"/>
      <c r="E1525" s="205"/>
      <c r="F1525" s="205"/>
      <c r="G1525" s="205"/>
      <c r="H1525" s="206">
        <f t="shared" si="1"/>
        <v>0</v>
      </c>
    </row>
    <row r="1526" ht="15.75" customHeight="1">
      <c r="C1526" s="205"/>
      <c r="E1526" s="205"/>
      <c r="F1526" s="205"/>
      <c r="G1526" s="205"/>
      <c r="H1526" s="206">
        <f t="shared" si="1"/>
        <v>0</v>
      </c>
    </row>
    <row r="1527" ht="15.75" customHeight="1">
      <c r="C1527" s="205"/>
      <c r="E1527" s="205"/>
      <c r="F1527" s="205"/>
      <c r="G1527" s="205"/>
      <c r="H1527" s="206">
        <f t="shared" si="1"/>
        <v>0</v>
      </c>
    </row>
    <row r="1528" ht="15.75" customHeight="1">
      <c r="C1528" s="205"/>
      <c r="E1528" s="205"/>
      <c r="F1528" s="205"/>
      <c r="G1528" s="205"/>
      <c r="H1528" s="206">
        <f t="shared" si="1"/>
        <v>0</v>
      </c>
    </row>
    <row r="1529" ht="15.75" customHeight="1">
      <c r="C1529" s="205"/>
      <c r="E1529" s="205"/>
      <c r="F1529" s="205"/>
      <c r="G1529" s="205"/>
      <c r="H1529" s="206">
        <f t="shared" si="1"/>
        <v>0</v>
      </c>
    </row>
    <row r="1530" ht="15.75" customHeight="1">
      <c r="C1530" s="205"/>
      <c r="E1530" s="205"/>
      <c r="F1530" s="205"/>
      <c r="G1530" s="205"/>
      <c r="H1530" s="206">
        <f t="shared" si="1"/>
        <v>0</v>
      </c>
    </row>
    <row r="1531" ht="15.75" customHeight="1">
      <c r="C1531" s="205"/>
      <c r="E1531" s="205"/>
      <c r="F1531" s="205"/>
      <c r="G1531" s="205"/>
      <c r="H1531" s="206">
        <f t="shared" si="1"/>
        <v>0</v>
      </c>
    </row>
    <row r="1532" ht="15.75" customHeight="1">
      <c r="C1532" s="205"/>
      <c r="E1532" s="205"/>
      <c r="F1532" s="205"/>
      <c r="G1532" s="205"/>
      <c r="H1532" s="206">
        <f t="shared" si="1"/>
        <v>0</v>
      </c>
    </row>
    <row r="1533" ht="15.75" customHeight="1">
      <c r="C1533" s="205"/>
      <c r="E1533" s="205"/>
      <c r="F1533" s="205"/>
      <c r="G1533" s="205"/>
      <c r="H1533" s="206">
        <f t="shared" si="1"/>
        <v>0</v>
      </c>
    </row>
    <row r="1534" ht="15.75" customHeight="1">
      <c r="C1534" s="205"/>
      <c r="E1534" s="205"/>
      <c r="F1534" s="205"/>
      <c r="G1534" s="205"/>
      <c r="H1534" s="206">
        <f t="shared" si="1"/>
        <v>0</v>
      </c>
    </row>
    <row r="1535" ht="15.75" customHeight="1">
      <c r="C1535" s="205"/>
      <c r="E1535" s="205"/>
      <c r="F1535" s="205"/>
      <c r="G1535" s="205"/>
      <c r="H1535" s="206">
        <f t="shared" si="1"/>
        <v>0</v>
      </c>
    </row>
    <row r="1536" ht="15.75" customHeight="1">
      <c r="C1536" s="205"/>
      <c r="E1536" s="205"/>
      <c r="F1536" s="205"/>
      <c r="G1536" s="205"/>
      <c r="H1536" s="206">
        <f t="shared" si="1"/>
        <v>0</v>
      </c>
    </row>
    <row r="1537" ht="15.75" customHeight="1">
      <c r="C1537" s="205"/>
      <c r="E1537" s="205"/>
      <c r="F1537" s="205"/>
      <c r="G1537" s="205"/>
      <c r="H1537" s="206">
        <f t="shared" si="1"/>
        <v>0</v>
      </c>
    </row>
    <row r="1538" ht="15.75" customHeight="1">
      <c r="C1538" s="205"/>
      <c r="E1538" s="205"/>
      <c r="F1538" s="205"/>
      <c r="G1538" s="205"/>
      <c r="H1538" s="206">
        <f t="shared" si="1"/>
        <v>0</v>
      </c>
    </row>
    <row r="1539" ht="15.75" customHeight="1">
      <c r="C1539" s="205"/>
      <c r="E1539" s="205"/>
      <c r="F1539" s="205"/>
      <c r="G1539" s="205"/>
      <c r="H1539" s="206">
        <f t="shared" si="1"/>
        <v>0</v>
      </c>
    </row>
    <row r="1540" ht="15.75" customHeight="1">
      <c r="C1540" s="205"/>
      <c r="E1540" s="205"/>
      <c r="F1540" s="205"/>
      <c r="G1540" s="205"/>
      <c r="H1540" s="206">
        <f t="shared" si="1"/>
        <v>0</v>
      </c>
    </row>
    <row r="1541" ht="15.75" customHeight="1">
      <c r="C1541" s="205"/>
      <c r="E1541" s="205"/>
      <c r="F1541" s="205"/>
      <c r="G1541" s="205"/>
      <c r="H1541" s="206">
        <f t="shared" si="1"/>
        <v>0</v>
      </c>
    </row>
    <row r="1542" ht="15.75" customHeight="1">
      <c r="C1542" s="205"/>
      <c r="E1542" s="205"/>
      <c r="F1542" s="205"/>
      <c r="G1542" s="205"/>
      <c r="H1542" s="206">
        <f t="shared" si="1"/>
        <v>0</v>
      </c>
    </row>
    <row r="1543" ht="15.75" customHeight="1">
      <c r="C1543" s="205"/>
      <c r="E1543" s="205"/>
      <c r="F1543" s="205"/>
      <c r="G1543" s="205"/>
      <c r="H1543" s="206">
        <f t="shared" si="1"/>
        <v>0</v>
      </c>
    </row>
    <row r="1544" ht="15.75" customHeight="1">
      <c r="C1544" s="205"/>
      <c r="E1544" s="205"/>
      <c r="F1544" s="205"/>
      <c r="G1544" s="205"/>
      <c r="H1544" s="206">
        <f t="shared" si="1"/>
        <v>0</v>
      </c>
    </row>
    <row r="1545" ht="15.75" customHeight="1">
      <c r="C1545" s="205"/>
      <c r="E1545" s="205"/>
      <c r="F1545" s="205"/>
      <c r="G1545" s="205"/>
      <c r="H1545" s="206">
        <f t="shared" si="1"/>
        <v>0</v>
      </c>
    </row>
    <row r="1546" ht="15.75" customHeight="1">
      <c r="C1546" s="205"/>
      <c r="E1546" s="205"/>
      <c r="F1546" s="205"/>
      <c r="G1546" s="205"/>
      <c r="H1546" s="206">
        <f t="shared" si="1"/>
        <v>0</v>
      </c>
    </row>
    <row r="1547" ht="15.75" customHeight="1">
      <c r="C1547" s="205"/>
      <c r="E1547" s="205"/>
      <c r="F1547" s="205"/>
      <c r="G1547" s="205"/>
      <c r="H1547" s="206">
        <f t="shared" si="1"/>
        <v>0</v>
      </c>
    </row>
    <row r="1548" ht="15.75" customHeight="1">
      <c r="C1548" s="205"/>
      <c r="E1548" s="205"/>
      <c r="F1548" s="205"/>
      <c r="G1548" s="205"/>
      <c r="H1548" s="206">
        <f t="shared" si="1"/>
        <v>0</v>
      </c>
    </row>
    <row r="1549" ht="15.75" customHeight="1">
      <c r="C1549" s="205"/>
      <c r="E1549" s="205"/>
      <c r="F1549" s="205"/>
      <c r="G1549" s="205"/>
      <c r="H1549" s="206">
        <f t="shared" si="1"/>
        <v>0</v>
      </c>
    </row>
    <row r="1550" ht="15.75" customHeight="1">
      <c r="C1550" s="205"/>
      <c r="E1550" s="205"/>
      <c r="F1550" s="205"/>
      <c r="G1550" s="205"/>
      <c r="H1550" s="206">
        <f t="shared" si="1"/>
        <v>0</v>
      </c>
    </row>
    <row r="1551" ht="15.75" customHeight="1">
      <c r="C1551" s="205"/>
      <c r="E1551" s="205"/>
      <c r="F1551" s="205"/>
      <c r="G1551" s="205"/>
      <c r="H1551" s="206">
        <f t="shared" si="1"/>
        <v>0</v>
      </c>
    </row>
    <row r="1552" ht="15.75" customHeight="1">
      <c r="C1552" s="205"/>
      <c r="E1552" s="205"/>
      <c r="F1552" s="205"/>
      <c r="G1552" s="205"/>
      <c r="H1552" s="206">
        <f t="shared" si="1"/>
        <v>0</v>
      </c>
    </row>
    <row r="1553" ht="15.75" customHeight="1">
      <c r="C1553" s="205"/>
      <c r="E1553" s="205"/>
      <c r="F1553" s="205"/>
      <c r="G1553" s="205"/>
      <c r="H1553" s="206">
        <f t="shared" si="1"/>
        <v>0</v>
      </c>
    </row>
    <row r="1554" ht="15.75" customHeight="1">
      <c r="C1554" s="205"/>
      <c r="E1554" s="205"/>
      <c r="F1554" s="205"/>
      <c r="G1554" s="205"/>
      <c r="H1554" s="206">
        <f t="shared" si="1"/>
        <v>0</v>
      </c>
    </row>
    <row r="1555" ht="15.75" customHeight="1">
      <c r="C1555" s="205"/>
      <c r="E1555" s="205"/>
      <c r="F1555" s="205"/>
      <c r="G1555" s="205"/>
      <c r="H1555" s="206">
        <f t="shared" si="1"/>
        <v>0</v>
      </c>
    </row>
    <row r="1556" ht="15.75" customHeight="1">
      <c r="C1556" s="205"/>
      <c r="E1556" s="205"/>
      <c r="F1556" s="205"/>
      <c r="G1556" s="205"/>
      <c r="H1556" s="206">
        <f t="shared" si="1"/>
        <v>0</v>
      </c>
    </row>
    <row r="1557" ht="15.75" customHeight="1">
      <c r="C1557" s="205"/>
      <c r="E1557" s="205"/>
      <c r="F1557" s="205"/>
      <c r="G1557" s="205"/>
      <c r="H1557" s="206">
        <f t="shared" si="1"/>
        <v>0</v>
      </c>
    </row>
    <row r="1558" ht="15.75" customHeight="1">
      <c r="C1558" s="205"/>
      <c r="E1558" s="205"/>
      <c r="F1558" s="205"/>
      <c r="G1558" s="205"/>
      <c r="H1558" s="206">
        <f t="shared" si="1"/>
        <v>0</v>
      </c>
    </row>
    <row r="1559" ht="15.75" customHeight="1">
      <c r="C1559" s="205"/>
      <c r="E1559" s="205"/>
      <c r="F1559" s="205"/>
      <c r="G1559" s="205"/>
      <c r="H1559" s="206">
        <f t="shared" si="1"/>
        <v>0</v>
      </c>
    </row>
    <row r="1560" ht="15.75" customHeight="1">
      <c r="C1560" s="205"/>
      <c r="E1560" s="205"/>
      <c r="F1560" s="205"/>
      <c r="G1560" s="205"/>
      <c r="H1560" s="206">
        <f t="shared" si="1"/>
        <v>0</v>
      </c>
    </row>
    <row r="1561" ht="15.75" customHeight="1">
      <c r="C1561" s="205"/>
      <c r="E1561" s="205"/>
      <c r="F1561" s="205"/>
      <c r="G1561" s="205"/>
      <c r="H1561" s="206">
        <f t="shared" si="1"/>
        <v>0</v>
      </c>
    </row>
    <row r="1562" ht="15.75" customHeight="1">
      <c r="C1562" s="205"/>
      <c r="E1562" s="205"/>
      <c r="F1562" s="205"/>
      <c r="G1562" s="205"/>
      <c r="H1562" s="206">
        <f t="shared" si="1"/>
        <v>0</v>
      </c>
    </row>
    <row r="1563" ht="15.75" customHeight="1">
      <c r="C1563" s="205"/>
      <c r="E1563" s="205"/>
      <c r="F1563" s="205"/>
      <c r="G1563" s="205"/>
      <c r="H1563" s="206">
        <f t="shared" si="1"/>
        <v>0</v>
      </c>
    </row>
    <row r="1564" ht="15.75" customHeight="1">
      <c r="C1564" s="205"/>
      <c r="E1564" s="205"/>
      <c r="F1564" s="205"/>
      <c r="G1564" s="205"/>
      <c r="H1564" s="206">
        <f t="shared" si="1"/>
        <v>0</v>
      </c>
    </row>
    <row r="1565" ht="15.75" customHeight="1">
      <c r="C1565" s="205"/>
      <c r="E1565" s="205"/>
      <c r="F1565" s="205"/>
      <c r="G1565" s="205"/>
      <c r="H1565" s="206">
        <f t="shared" si="1"/>
        <v>0</v>
      </c>
    </row>
    <row r="1566" ht="15.75" customHeight="1">
      <c r="C1566" s="205"/>
      <c r="E1566" s="205"/>
      <c r="F1566" s="205"/>
      <c r="G1566" s="205"/>
      <c r="H1566" s="206">
        <f t="shared" si="1"/>
        <v>0</v>
      </c>
    </row>
    <row r="1567" ht="15.75" customHeight="1">
      <c r="C1567" s="205"/>
      <c r="E1567" s="205"/>
      <c r="F1567" s="205"/>
      <c r="G1567" s="205"/>
      <c r="H1567" s="206">
        <f t="shared" si="1"/>
        <v>0</v>
      </c>
    </row>
    <row r="1568" ht="15.75" customHeight="1">
      <c r="C1568" s="205"/>
      <c r="E1568" s="205"/>
      <c r="F1568" s="205"/>
      <c r="G1568" s="205"/>
      <c r="H1568" s="206">
        <f t="shared" si="1"/>
        <v>0</v>
      </c>
    </row>
    <row r="1569" ht="15.75" customHeight="1">
      <c r="C1569" s="205"/>
      <c r="E1569" s="205"/>
      <c r="F1569" s="205"/>
      <c r="G1569" s="205"/>
      <c r="H1569" s="206">
        <f t="shared" si="1"/>
        <v>0</v>
      </c>
    </row>
    <row r="1570" ht="15.75" customHeight="1">
      <c r="C1570" s="205"/>
      <c r="E1570" s="205"/>
      <c r="F1570" s="205"/>
      <c r="G1570" s="205"/>
      <c r="H1570" s="206">
        <f t="shared" si="1"/>
        <v>0</v>
      </c>
    </row>
    <row r="1571" ht="15.75" customHeight="1">
      <c r="C1571" s="205"/>
      <c r="E1571" s="205"/>
      <c r="F1571" s="205"/>
      <c r="G1571" s="205"/>
      <c r="H1571" s="206">
        <f t="shared" si="1"/>
        <v>0</v>
      </c>
    </row>
    <row r="1572" ht="15.75" customHeight="1">
      <c r="C1572" s="205"/>
      <c r="E1572" s="205"/>
      <c r="F1572" s="205"/>
      <c r="G1572" s="205"/>
      <c r="H1572" s="206">
        <f t="shared" si="1"/>
        <v>0</v>
      </c>
    </row>
    <row r="1573" ht="15.75" customHeight="1">
      <c r="C1573" s="205"/>
      <c r="E1573" s="205"/>
      <c r="F1573" s="205"/>
      <c r="G1573" s="205"/>
      <c r="H1573" s="206">
        <f t="shared" si="1"/>
        <v>0</v>
      </c>
    </row>
    <row r="1574" ht="15.75" customHeight="1">
      <c r="C1574" s="205"/>
      <c r="E1574" s="205"/>
      <c r="F1574" s="205"/>
      <c r="G1574" s="205"/>
      <c r="H1574" s="206">
        <f t="shared" si="1"/>
        <v>0</v>
      </c>
    </row>
    <row r="1575" ht="15.75" customHeight="1">
      <c r="C1575" s="205"/>
      <c r="E1575" s="205"/>
      <c r="F1575" s="205"/>
      <c r="G1575" s="205"/>
      <c r="H1575" s="206">
        <f t="shared" si="1"/>
        <v>0</v>
      </c>
    </row>
    <row r="1576" ht="15.75" customHeight="1">
      <c r="C1576" s="205"/>
      <c r="E1576" s="205"/>
      <c r="F1576" s="205"/>
      <c r="G1576" s="205"/>
      <c r="H1576" s="206">
        <f t="shared" si="1"/>
        <v>0</v>
      </c>
    </row>
    <row r="1577" ht="15.75" customHeight="1">
      <c r="C1577" s="205"/>
      <c r="E1577" s="205"/>
      <c r="F1577" s="205"/>
      <c r="G1577" s="205"/>
      <c r="H1577" s="206">
        <f t="shared" si="1"/>
        <v>0</v>
      </c>
    </row>
    <row r="1578" ht="15.75" customHeight="1">
      <c r="C1578" s="205"/>
      <c r="E1578" s="205"/>
      <c r="F1578" s="205"/>
      <c r="G1578" s="205"/>
      <c r="H1578" s="206">
        <f t="shared" si="1"/>
        <v>0</v>
      </c>
    </row>
    <row r="1579" ht="15.75" customHeight="1">
      <c r="C1579" s="205"/>
      <c r="E1579" s="205"/>
      <c r="F1579" s="205"/>
      <c r="G1579" s="205"/>
      <c r="H1579" s="206">
        <f t="shared" si="1"/>
        <v>0</v>
      </c>
    </row>
    <row r="1580" ht="15.75" customHeight="1">
      <c r="C1580" s="205"/>
      <c r="E1580" s="205"/>
      <c r="F1580" s="205"/>
      <c r="G1580" s="205"/>
      <c r="H1580" s="206">
        <f t="shared" si="1"/>
        <v>0</v>
      </c>
    </row>
    <row r="1581" ht="15.75" customHeight="1">
      <c r="C1581" s="205"/>
      <c r="E1581" s="205"/>
      <c r="F1581" s="205"/>
      <c r="G1581" s="205"/>
      <c r="H1581" s="206">
        <f t="shared" si="1"/>
        <v>0</v>
      </c>
    </row>
    <row r="1582" ht="15.75" customHeight="1">
      <c r="C1582" s="205"/>
      <c r="E1582" s="205"/>
      <c r="F1582" s="205"/>
      <c r="G1582" s="205"/>
      <c r="H1582" s="206">
        <f t="shared" si="1"/>
        <v>0</v>
      </c>
    </row>
    <row r="1583" ht="15.75" customHeight="1">
      <c r="C1583" s="205"/>
      <c r="E1583" s="205"/>
      <c r="F1583" s="205"/>
      <c r="G1583" s="205"/>
      <c r="H1583" s="206">
        <f t="shared" si="1"/>
        <v>0</v>
      </c>
    </row>
    <row r="1584" ht="15.75" customHeight="1">
      <c r="C1584" s="205"/>
      <c r="E1584" s="205"/>
      <c r="F1584" s="205"/>
      <c r="G1584" s="205"/>
      <c r="H1584" s="206">
        <f t="shared" si="1"/>
        <v>0</v>
      </c>
    </row>
    <row r="1585" ht="15.75" customHeight="1">
      <c r="C1585" s="205"/>
      <c r="E1585" s="205"/>
      <c r="F1585" s="205"/>
      <c r="G1585" s="205"/>
      <c r="H1585" s="206">
        <f t="shared" si="1"/>
        <v>0</v>
      </c>
    </row>
    <row r="1586" ht="15.75" customHeight="1">
      <c r="C1586" s="205"/>
      <c r="E1586" s="205"/>
      <c r="F1586" s="205"/>
      <c r="G1586" s="205"/>
      <c r="H1586" s="206">
        <f t="shared" si="1"/>
        <v>0</v>
      </c>
    </row>
    <row r="1587" ht="15.75" customHeight="1">
      <c r="C1587" s="205"/>
      <c r="E1587" s="205"/>
      <c r="F1587" s="205"/>
      <c r="G1587" s="205"/>
      <c r="H1587" s="206">
        <f t="shared" si="1"/>
        <v>0</v>
      </c>
    </row>
    <row r="1588" ht="15.75" customHeight="1">
      <c r="C1588" s="205"/>
      <c r="E1588" s="205"/>
      <c r="F1588" s="205"/>
      <c r="G1588" s="205"/>
      <c r="H1588" s="206">
        <f t="shared" si="1"/>
        <v>0</v>
      </c>
    </row>
    <row r="1589" ht="15.75" customHeight="1">
      <c r="C1589" s="205"/>
      <c r="E1589" s="205"/>
      <c r="F1589" s="205"/>
      <c r="G1589" s="205"/>
      <c r="H1589" s="206">
        <f t="shared" si="1"/>
        <v>0</v>
      </c>
    </row>
    <row r="1590" ht="15.75" customHeight="1">
      <c r="C1590" s="205"/>
      <c r="E1590" s="205"/>
      <c r="F1590" s="205"/>
      <c r="G1590" s="205"/>
      <c r="H1590" s="206">
        <f t="shared" si="1"/>
        <v>0</v>
      </c>
    </row>
    <row r="1591" ht="15.75" customHeight="1">
      <c r="C1591" s="205"/>
      <c r="E1591" s="205"/>
      <c r="F1591" s="205"/>
      <c r="G1591" s="205"/>
      <c r="H1591" s="206">
        <f t="shared" si="1"/>
        <v>0</v>
      </c>
    </row>
    <row r="1592" ht="15.75" customHeight="1">
      <c r="C1592" s="205"/>
      <c r="E1592" s="205"/>
      <c r="F1592" s="205"/>
      <c r="G1592" s="205"/>
      <c r="H1592" s="206">
        <f t="shared" si="1"/>
        <v>0</v>
      </c>
    </row>
    <row r="1593" ht="15.75" customHeight="1">
      <c r="C1593" s="205"/>
      <c r="E1593" s="205"/>
      <c r="F1593" s="205"/>
      <c r="G1593" s="205"/>
      <c r="H1593" s="206">
        <f t="shared" si="1"/>
        <v>0</v>
      </c>
    </row>
    <row r="1594" ht="15.75" customHeight="1">
      <c r="C1594" s="205"/>
      <c r="E1594" s="205"/>
      <c r="F1594" s="205"/>
      <c r="G1594" s="205"/>
      <c r="H1594" s="206">
        <f t="shared" si="1"/>
        <v>0</v>
      </c>
    </row>
    <row r="1595" ht="15.75" customHeight="1">
      <c r="C1595" s="205"/>
      <c r="E1595" s="205"/>
      <c r="F1595" s="205"/>
      <c r="G1595" s="205"/>
      <c r="H1595" s="206">
        <f t="shared" si="1"/>
        <v>0</v>
      </c>
    </row>
    <row r="1596" ht="15.75" customHeight="1">
      <c r="C1596" s="205"/>
      <c r="E1596" s="205"/>
      <c r="F1596" s="205"/>
      <c r="G1596" s="205"/>
      <c r="H1596" s="206">
        <f t="shared" si="1"/>
        <v>0</v>
      </c>
    </row>
    <row r="1597" ht="15.75" customHeight="1">
      <c r="C1597" s="205"/>
      <c r="E1597" s="205"/>
      <c r="F1597" s="205"/>
      <c r="G1597" s="205"/>
      <c r="H1597" s="206">
        <f t="shared" si="1"/>
        <v>0</v>
      </c>
    </row>
    <row r="1598" ht="15.75" customHeight="1">
      <c r="C1598" s="205"/>
      <c r="E1598" s="205"/>
      <c r="F1598" s="205"/>
      <c r="G1598" s="205"/>
      <c r="H1598" s="206">
        <f t="shared" si="1"/>
        <v>0</v>
      </c>
    </row>
    <row r="1599" ht="15.75" customHeight="1">
      <c r="C1599" s="205"/>
      <c r="E1599" s="205"/>
      <c r="F1599" s="205"/>
      <c r="G1599" s="205"/>
      <c r="H1599" s="206">
        <f t="shared" si="1"/>
        <v>0</v>
      </c>
    </row>
    <row r="1600" ht="15.75" customHeight="1">
      <c r="C1600" s="205"/>
      <c r="E1600" s="205"/>
      <c r="F1600" s="205"/>
      <c r="G1600" s="205"/>
      <c r="H1600" s="206">
        <f t="shared" si="1"/>
        <v>0</v>
      </c>
    </row>
    <row r="1601" ht="15.75" customHeight="1">
      <c r="C1601" s="205"/>
      <c r="E1601" s="205"/>
      <c r="F1601" s="205"/>
      <c r="G1601" s="205"/>
      <c r="H1601" s="206">
        <f t="shared" si="1"/>
        <v>0</v>
      </c>
    </row>
    <row r="1602" ht="15.75" customHeight="1">
      <c r="C1602" s="205"/>
      <c r="E1602" s="205"/>
      <c r="F1602" s="205"/>
      <c r="G1602" s="205"/>
      <c r="H1602" s="206">
        <f t="shared" si="1"/>
        <v>0</v>
      </c>
    </row>
    <row r="1603" ht="15.75" customHeight="1">
      <c r="C1603" s="205"/>
      <c r="E1603" s="205"/>
      <c r="F1603" s="205"/>
      <c r="G1603" s="205"/>
      <c r="H1603" s="206">
        <f t="shared" si="1"/>
        <v>0</v>
      </c>
    </row>
    <row r="1604" ht="15.75" customHeight="1">
      <c r="C1604" s="205"/>
      <c r="E1604" s="205"/>
      <c r="F1604" s="205"/>
      <c r="G1604" s="205"/>
      <c r="H1604" s="206">
        <f t="shared" si="1"/>
        <v>0</v>
      </c>
    </row>
    <row r="1605" ht="15.75" customHeight="1">
      <c r="C1605" s="205"/>
      <c r="E1605" s="205"/>
      <c r="F1605" s="205"/>
      <c r="G1605" s="205"/>
      <c r="H1605" s="206">
        <f t="shared" si="1"/>
        <v>0</v>
      </c>
    </row>
    <row r="1606" ht="15.75" customHeight="1">
      <c r="C1606" s="205"/>
      <c r="E1606" s="205"/>
      <c r="F1606" s="205"/>
      <c r="G1606" s="205"/>
      <c r="H1606" s="206">
        <f t="shared" si="1"/>
        <v>0</v>
      </c>
    </row>
    <row r="1607" ht="15.75" customHeight="1">
      <c r="C1607" s="205"/>
      <c r="E1607" s="205"/>
      <c r="F1607" s="205"/>
      <c r="G1607" s="205"/>
      <c r="H1607" s="206">
        <f t="shared" si="1"/>
        <v>0</v>
      </c>
    </row>
    <row r="1608" ht="15.75" customHeight="1">
      <c r="C1608" s="205"/>
      <c r="E1608" s="205"/>
      <c r="F1608" s="205"/>
      <c r="G1608" s="205"/>
      <c r="H1608" s="206">
        <f t="shared" si="1"/>
        <v>0</v>
      </c>
    </row>
    <row r="1609" ht="15.75" customHeight="1">
      <c r="C1609" s="205"/>
      <c r="E1609" s="205"/>
      <c r="F1609" s="205"/>
      <c r="G1609" s="205"/>
      <c r="H1609" s="206">
        <f t="shared" si="1"/>
        <v>0</v>
      </c>
    </row>
    <row r="1610" ht="15.75" customHeight="1">
      <c r="C1610" s="205"/>
      <c r="E1610" s="205"/>
      <c r="F1610" s="205"/>
      <c r="G1610" s="205"/>
      <c r="H1610" s="206">
        <f t="shared" si="1"/>
        <v>0</v>
      </c>
    </row>
    <row r="1611" ht="15.75" customHeight="1">
      <c r="C1611" s="205"/>
      <c r="E1611" s="205"/>
      <c r="F1611" s="205"/>
      <c r="G1611" s="205"/>
      <c r="H1611" s="206">
        <f t="shared" si="1"/>
        <v>0</v>
      </c>
    </row>
    <row r="1612" ht="15.75" customHeight="1">
      <c r="C1612" s="205"/>
      <c r="E1612" s="205"/>
      <c r="F1612" s="205"/>
      <c r="G1612" s="205"/>
      <c r="H1612" s="206">
        <f t="shared" si="1"/>
        <v>0</v>
      </c>
    </row>
    <row r="1613" ht="15.75" customHeight="1">
      <c r="C1613" s="205"/>
      <c r="E1613" s="205"/>
      <c r="F1613" s="205"/>
      <c r="G1613" s="205"/>
      <c r="H1613" s="206">
        <f t="shared" si="1"/>
        <v>0</v>
      </c>
    </row>
    <row r="1614" ht="15.75" customHeight="1">
      <c r="C1614" s="205"/>
      <c r="E1614" s="205"/>
      <c r="F1614" s="205"/>
      <c r="G1614" s="205"/>
      <c r="H1614" s="206">
        <f t="shared" si="1"/>
        <v>0</v>
      </c>
    </row>
    <row r="1615" ht="15.75" customHeight="1">
      <c r="C1615" s="205"/>
      <c r="E1615" s="205"/>
      <c r="F1615" s="205"/>
      <c r="G1615" s="205"/>
      <c r="H1615" s="206">
        <f t="shared" si="1"/>
        <v>0</v>
      </c>
    </row>
    <row r="1616" ht="15.75" customHeight="1">
      <c r="C1616" s="205"/>
      <c r="E1616" s="205"/>
      <c r="F1616" s="205"/>
      <c r="G1616" s="205"/>
      <c r="H1616" s="206">
        <f t="shared" si="1"/>
        <v>0</v>
      </c>
    </row>
    <row r="1617" ht="15.75" customHeight="1">
      <c r="C1617" s="205"/>
      <c r="E1617" s="205"/>
      <c r="F1617" s="205"/>
      <c r="G1617" s="205"/>
      <c r="H1617" s="206">
        <f t="shared" si="1"/>
        <v>0</v>
      </c>
    </row>
    <row r="1618" ht="15.75" customHeight="1">
      <c r="C1618" s="205"/>
      <c r="E1618" s="205"/>
      <c r="F1618" s="205"/>
      <c r="G1618" s="205"/>
      <c r="H1618" s="206">
        <f t="shared" si="1"/>
        <v>0</v>
      </c>
    </row>
    <row r="1619" ht="15.75" customHeight="1">
      <c r="C1619" s="205"/>
      <c r="E1619" s="205"/>
      <c r="F1619" s="205"/>
      <c r="G1619" s="205"/>
      <c r="H1619" s="206">
        <f t="shared" si="1"/>
        <v>0</v>
      </c>
    </row>
    <row r="1620" ht="15.75" customHeight="1">
      <c r="C1620" s="205"/>
      <c r="E1620" s="205"/>
      <c r="F1620" s="205"/>
      <c r="G1620" s="205"/>
      <c r="H1620" s="206">
        <f t="shared" si="1"/>
        <v>0</v>
      </c>
    </row>
    <row r="1621" ht="15.75" customHeight="1">
      <c r="C1621" s="205"/>
      <c r="E1621" s="205"/>
      <c r="F1621" s="205"/>
      <c r="G1621" s="205"/>
      <c r="H1621" s="206">
        <f t="shared" si="1"/>
        <v>0</v>
      </c>
    </row>
    <row r="1622" ht="15.75" customHeight="1">
      <c r="C1622" s="205"/>
      <c r="E1622" s="205"/>
      <c r="F1622" s="205"/>
      <c r="G1622" s="205"/>
      <c r="H1622" s="206">
        <f t="shared" si="1"/>
        <v>0</v>
      </c>
    </row>
    <row r="1623" ht="15.75" customHeight="1">
      <c r="C1623" s="205"/>
      <c r="E1623" s="205"/>
      <c r="F1623" s="205"/>
      <c r="G1623" s="205"/>
      <c r="H1623" s="206">
        <f t="shared" si="1"/>
        <v>0</v>
      </c>
    </row>
    <row r="1624" ht="15.75" customHeight="1">
      <c r="C1624" s="205"/>
      <c r="E1624" s="205"/>
      <c r="F1624" s="205"/>
      <c r="G1624" s="205"/>
      <c r="H1624" s="206">
        <f t="shared" si="1"/>
        <v>0</v>
      </c>
    </row>
    <row r="1625" ht="15.75" customHeight="1">
      <c r="C1625" s="205"/>
      <c r="E1625" s="205"/>
      <c r="F1625" s="205"/>
      <c r="G1625" s="205"/>
      <c r="H1625" s="206">
        <f t="shared" si="1"/>
        <v>0</v>
      </c>
    </row>
    <row r="1626" ht="15.75" customHeight="1">
      <c r="C1626" s="205"/>
      <c r="E1626" s="205"/>
      <c r="F1626" s="205"/>
      <c r="G1626" s="205"/>
      <c r="H1626" s="206">
        <f t="shared" si="1"/>
        <v>0</v>
      </c>
    </row>
    <row r="1627" ht="15.75" customHeight="1">
      <c r="C1627" s="205"/>
      <c r="E1627" s="205"/>
      <c r="F1627" s="205"/>
      <c r="G1627" s="205"/>
      <c r="H1627" s="206">
        <f t="shared" si="1"/>
        <v>0</v>
      </c>
    </row>
    <row r="1628" ht="15.75" customHeight="1">
      <c r="C1628" s="205"/>
      <c r="E1628" s="205"/>
      <c r="F1628" s="205"/>
      <c r="G1628" s="205"/>
      <c r="H1628" s="206">
        <f t="shared" si="1"/>
        <v>0</v>
      </c>
    </row>
    <row r="1629" ht="15.75" customHeight="1">
      <c r="C1629" s="205"/>
      <c r="E1629" s="205"/>
      <c r="F1629" s="205"/>
      <c r="G1629" s="205"/>
      <c r="H1629" s="206">
        <f t="shared" si="1"/>
        <v>0</v>
      </c>
    </row>
    <row r="1630" ht="15.75" customHeight="1">
      <c r="C1630" s="205"/>
      <c r="E1630" s="205"/>
      <c r="F1630" s="205"/>
      <c r="G1630" s="205"/>
      <c r="H1630" s="206">
        <f t="shared" si="1"/>
        <v>0</v>
      </c>
    </row>
    <row r="1631" ht="15.75" customHeight="1">
      <c r="C1631" s="205"/>
      <c r="E1631" s="205"/>
      <c r="F1631" s="205"/>
      <c r="G1631" s="205"/>
      <c r="H1631" s="206">
        <f t="shared" si="1"/>
        <v>0</v>
      </c>
    </row>
    <row r="1632" ht="15.75" customHeight="1">
      <c r="C1632" s="205"/>
      <c r="E1632" s="205"/>
      <c r="F1632" s="205"/>
      <c r="G1632" s="205"/>
      <c r="H1632" s="206">
        <f t="shared" si="1"/>
        <v>0</v>
      </c>
    </row>
    <row r="1633" ht="15.75" customHeight="1">
      <c r="C1633" s="205"/>
      <c r="E1633" s="205"/>
      <c r="F1633" s="205"/>
      <c r="G1633" s="205"/>
      <c r="H1633" s="206">
        <f t="shared" si="1"/>
        <v>0</v>
      </c>
    </row>
    <row r="1634" ht="15.75" customHeight="1">
      <c r="C1634" s="205"/>
      <c r="E1634" s="205"/>
      <c r="F1634" s="205"/>
      <c r="G1634" s="205"/>
      <c r="H1634" s="206">
        <f t="shared" si="1"/>
        <v>0</v>
      </c>
    </row>
    <row r="1635" ht="15.75" customHeight="1">
      <c r="C1635" s="205"/>
      <c r="E1635" s="205"/>
      <c r="F1635" s="205"/>
      <c r="G1635" s="205"/>
      <c r="H1635" s="206">
        <f t="shared" si="1"/>
        <v>0</v>
      </c>
    </row>
    <row r="1636" ht="15.75" customHeight="1">
      <c r="C1636" s="205"/>
      <c r="E1636" s="205"/>
      <c r="F1636" s="205"/>
      <c r="G1636" s="205"/>
      <c r="H1636" s="206">
        <f t="shared" si="1"/>
        <v>0</v>
      </c>
    </row>
    <row r="1637" ht="15.75" customHeight="1">
      <c r="C1637" s="205"/>
      <c r="E1637" s="205"/>
      <c r="F1637" s="205"/>
      <c r="G1637" s="205"/>
      <c r="H1637" s="206">
        <f t="shared" si="1"/>
        <v>0</v>
      </c>
    </row>
    <row r="1638" ht="15.75" customHeight="1">
      <c r="C1638" s="205"/>
      <c r="E1638" s="205"/>
      <c r="F1638" s="205"/>
      <c r="G1638" s="205"/>
      <c r="H1638" s="206">
        <f t="shared" si="1"/>
        <v>0</v>
      </c>
    </row>
    <row r="1639" ht="15.75" customHeight="1">
      <c r="C1639" s="205"/>
      <c r="E1639" s="205"/>
      <c r="F1639" s="205"/>
      <c r="G1639" s="205"/>
      <c r="H1639" s="206">
        <f t="shared" si="1"/>
        <v>0</v>
      </c>
    </row>
    <row r="1640" ht="15.75" customHeight="1">
      <c r="C1640" s="205"/>
      <c r="E1640" s="205"/>
      <c r="F1640" s="205"/>
      <c r="G1640" s="205"/>
      <c r="H1640" s="206">
        <f t="shared" si="1"/>
        <v>0</v>
      </c>
    </row>
    <row r="1641" ht="15.75" customHeight="1">
      <c r="C1641" s="205"/>
      <c r="E1641" s="205"/>
      <c r="F1641" s="205"/>
      <c r="G1641" s="205"/>
      <c r="H1641" s="206">
        <f t="shared" si="1"/>
        <v>0</v>
      </c>
    </row>
    <row r="1642" ht="15.75" customHeight="1">
      <c r="C1642" s="205"/>
      <c r="E1642" s="205"/>
      <c r="F1642" s="205"/>
      <c r="G1642" s="205"/>
      <c r="H1642" s="206">
        <f t="shared" si="1"/>
        <v>0</v>
      </c>
    </row>
    <row r="1643" ht="15.75" customHeight="1">
      <c r="C1643" s="205"/>
      <c r="E1643" s="205"/>
      <c r="F1643" s="205"/>
      <c r="G1643" s="205"/>
      <c r="H1643" s="206">
        <f t="shared" si="1"/>
        <v>0</v>
      </c>
    </row>
    <row r="1644" ht="15.75" customHeight="1">
      <c r="C1644" s="205"/>
      <c r="E1644" s="205"/>
      <c r="F1644" s="205"/>
      <c r="G1644" s="205"/>
      <c r="H1644" s="206">
        <f t="shared" si="1"/>
        <v>0</v>
      </c>
    </row>
    <row r="1645" ht="15.75" customHeight="1">
      <c r="C1645" s="205"/>
      <c r="E1645" s="205"/>
      <c r="F1645" s="205"/>
      <c r="G1645" s="205"/>
      <c r="H1645" s="206">
        <f t="shared" si="1"/>
        <v>0</v>
      </c>
    </row>
    <row r="1646" ht="15.75" customHeight="1">
      <c r="C1646" s="205"/>
      <c r="E1646" s="205"/>
      <c r="F1646" s="205"/>
      <c r="G1646" s="205"/>
      <c r="H1646" s="206">
        <f t="shared" si="1"/>
        <v>0</v>
      </c>
    </row>
    <row r="1647" ht="15.75" customHeight="1">
      <c r="C1647" s="205"/>
      <c r="E1647" s="205"/>
      <c r="F1647" s="205"/>
      <c r="G1647" s="205"/>
      <c r="H1647" s="206">
        <f t="shared" si="1"/>
        <v>0</v>
      </c>
    </row>
    <row r="1648" ht="15.75" customHeight="1">
      <c r="C1648" s="205"/>
      <c r="E1648" s="205"/>
      <c r="F1648" s="205"/>
      <c r="G1648" s="205"/>
      <c r="H1648" s="206">
        <f t="shared" si="1"/>
        <v>0</v>
      </c>
    </row>
    <row r="1649" ht="15.75" customHeight="1">
      <c r="C1649" s="205"/>
      <c r="E1649" s="205"/>
      <c r="F1649" s="205"/>
      <c r="G1649" s="205"/>
      <c r="H1649" s="206">
        <f t="shared" si="1"/>
        <v>0</v>
      </c>
    </row>
    <row r="1650" ht="15.75" customHeight="1">
      <c r="C1650" s="205"/>
      <c r="E1650" s="205"/>
      <c r="F1650" s="205"/>
      <c r="G1650" s="205"/>
      <c r="H1650" s="206">
        <f t="shared" si="1"/>
        <v>0</v>
      </c>
    </row>
    <row r="1651" ht="15.75" customHeight="1">
      <c r="C1651" s="205"/>
      <c r="E1651" s="205"/>
      <c r="F1651" s="205"/>
      <c r="G1651" s="205"/>
      <c r="H1651" s="206">
        <f t="shared" si="1"/>
        <v>0</v>
      </c>
    </row>
    <row r="1652" ht="15.75" customHeight="1">
      <c r="C1652" s="205"/>
      <c r="E1652" s="205"/>
      <c r="F1652" s="205"/>
      <c r="G1652" s="205"/>
      <c r="H1652" s="206">
        <f t="shared" si="1"/>
        <v>0</v>
      </c>
    </row>
    <row r="1653" ht="15.75" customHeight="1">
      <c r="C1653" s="205"/>
      <c r="E1653" s="205"/>
      <c r="F1653" s="205"/>
      <c r="G1653" s="205"/>
      <c r="H1653" s="206">
        <f t="shared" si="1"/>
        <v>0</v>
      </c>
    </row>
    <row r="1654" ht="15.75" customHeight="1">
      <c r="C1654" s="205"/>
      <c r="E1654" s="205"/>
      <c r="F1654" s="205"/>
      <c r="G1654" s="205"/>
      <c r="H1654" s="206">
        <f t="shared" si="1"/>
        <v>0</v>
      </c>
    </row>
    <row r="1655" ht="15.75" customHeight="1">
      <c r="C1655" s="205"/>
      <c r="E1655" s="205"/>
      <c r="F1655" s="205"/>
      <c r="G1655" s="205"/>
      <c r="H1655" s="206">
        <f t="shared" si="1"/>
        <v>0</v>
      </c>
    </row>
    <row r="1656" ht="15.75" customHeight="1">
      <c r="C1656" s="205"/>
      <c r="E1656" s="205"/>
      <c r="F1656" s="205"/>
      <c r="G1656" s="205"/>
      <c r="H1656" s="206">
        <f t="shared" si="1"/>
        <v>0</v>
      </c>
    </row>
    <row r="1657" ht="15.75" customHeight="1">
      <c r="C1657" s="205"/>
      <c r="E1657" s="205"/>
      <c r="F1657" s="205"/>
      <c r="G1657" s="205"/>
      <c r="H1657" s="206">
        <f t="shared" si="1"/>
        <v>0</v>
      </c>
    </row>
    <row r="1658" ht="15.75" customHeight="1">
      <c r="C1658" s="205"/>
      <c r="E1658" s="205"/>
      <c r="F1658" s="205"/>
      <c r="G1658" s="205"/>
      <c r="H1658" s="206">
        <f t="shared" si="1"/>
        <v>0</v>
      </c>
    </row>
    <row r="1659" ht="15.75" customHeight="1">
      <c r="C1659" s="205"/>
      <c r="E1659" s="205"/>
      <c r="F1659" s="205"/>
      <c r="G1659" s="205"/>
      <c r="H1659" s="206">
        <f t="shared" si="1"/>
        <v>0</v>
      </c>
    </row>
    <row r="1660" ht="15.75" customHeight="1">
      <c r="C1660" s="205"/>
      <c r="E1660" s="205"/>
      <c r="F1660" s="205"/>
      <c r="G1660" s="205"/>
      <c r="H1660" s="206">
        <f t="shared" si="1"/>
        <v>0</v>
      </c>
    </row>
    <row r="1661" ht="15.75" customHeight="1">
      <c r="C1661" s="205"/>
      <c r="E1661" s="205"/>
      <c r="F1661" s="205"/>
      <c r="G1661" s="205"/>
      <c r="H1661" s="206">
        <f t="shared" si="1"/>
        <v>0</v>
      </c>
    </row>
    <row r="1662" ht="15.75" customHeight="1">
      <c r="C1662" s="205"/>
      <c r="E1662" s="205"/>
      <c r="F1662" s="205"/>
      <c r="G1662" s="205"/>
      <c r="H1662" s="206">
        <f t="shared" si="1"/>
        <v>0</v>
      </c>
    </row>
    <row r="1663" ht="15.75" customHeight="1">
      <c r="C1663" s="205"/>
      <c r="E1663" s="205"/>
      <c r="F1663" s="205"/>
      <c r="G1663" s="205"/>
      <c r="H1663" s="206">
        <f t="shared" si="1"/>
        <v>0</v>
      </c>
    </row>
    <row r="1664" ht="15.75" customHeight="1">
      <c r="C1664" s="205"/>
      <c r="E1664" s="205"/>
      <c r="F1664" s="205"/>
      <c r="G1664" s="205"/>
      <c r="H1664" s="206">
        <f t="shared" si="1"/>
        <v>0</v>
      </c>
    </row>
    <row r="1665" ht="15.75" customHeight="1">
      <c r="C1665" s="205"/>
      <c r="E1665" s="205"/>
      <c r="F1665" s="205"/>
      <c r="G1665" s="205"/>
      <c r="H1665" s="206">
        <f t="shared" si="1"/>
        <v>0</v>
      </c>
    </row>
    <row r="1666" ht="15.75" customHeight="1">
      <c r="C1666" s="205"/>
      <c r="E1666" s="205"/>
      <c r="F1666" s="205"/>
      <c r="G1666" s="205"/>
      <c r="H1666" s="206">
        <f t="shared" si="1"/>
        <v>0</v>
      </c>
    </row>
    <row r="1667" ht="15.75" customHeight="1">
      <c r="C1667" s="205"/>
      <c r="E1667" s="205"/>
      <c r="F1667" s="205"/>
      <c r="G1667" s="205"/>
      <c r="H1667" s="206">
        <f t="shared" si="1"/>
        <v>0</v>
      </c>
    </row>
    <row r="1668" ht="15.75" customHeight="1">
      <c r="C1668" s="205"/>
      <c r="E1668" s="205"/>
      <c r="F1668" s="205"/>
      <c r="G1668" s="205"/>
      <c r="H1668" s="206">
        <f t="shared" si="1"/>
        <v>0</v>
      </c>
    </row>
    <row r="1669" ht="15.75" customHeight="1">
      <c r="C1669" s="205"/>
      <c r="E1669" s="205"/>
      <c r="F1669" s="205"/>
      <c r="G1669" s="205"/>
      <c r="H1669" s="206">
        <f t="shared" si="1"/>
        <v>0</v>
      </c>
    </row>
    <row r="1670" ht="15.75" customHeight="1">
      <c r="C1670" s="205"/>
      <c r="E1670" s="205"/>
      <c r="F1670" s="205"/>
      <c r="G1670" s="205"/>
      <c r="H1670" s="206">
        <f t="shared" si="1"/>
        <v>0</v>
      </c>
    </row>
    <row r="1671" ht="15.75" customHeight="1">
      <c r="C1671" s="205"/>
      <c r="E1671" s="205"/>
      <c r="F1671" s="205"/>
      <c r="G1671" s="205"/>
      <c r="H1671" s="206">
        <f t="shared" si="1"/>
        <v>0</v>
      </c>
    </row>
    <row r="1672" ht="15.75" customHeight="1">
      <c r="C1672" s="205"/>
      <c r="E1672" s="205"/>
      <c r="F1672" s="205"/>
      <c r="G1672" s="205"/>
      <c r="H1672" s="206">
        <f t="shared" si="1"/>
        <v>0</v>
      </c>
    </row>
    <row r="1673" ht="15.75" customHeight="1">
      <c r="C1673" s="205"/>
      <c r="E1673" s="205"/>
      <c r="F1673" s="205"/>
      <c r="G1673" s="205"/>
      <c r="H1673" s="206">
        <f t="shared" si="1"/>
        <v>0</v>
      </c>
    </row>
    <row r="1674" ht="15.75" customHeight="1">
      <c r="C1674" s="205"/>
      <c r="E1674" s="205"/>
      <c r="F1674" s="205"/>
      <c r="G1674" s="205"/>
      <c r="H1674" s="206">
        <f t="shared" si="1"/>
        <v>0</v>
      </c>
    </row>
    <row r="1675" ht="15.75" customHeight="1">
      <c r="C1675" s="205"/>
      <c r="E1675" s="205"/>
      <c r="F1675" s="205"/>
      <c r="G1675" s="205"/>
      <c r="H1675" s="206">
        <f t="shared" si="1"/>
        <v>0</v>
      </c>
    </row>
    <row r="1676" ht="15.75" customHeight="1">
      <c r="C1676" s="205"/>
      <c r="E1676" s="205"/>
      <c r="F1676" s="205"/>
      <c r="G1676" s="205"/>
      <c r="H1676" s="206">
        <f t="shared" si="1"/>
        <v>0</v>
      </c>
    </row>
    <row r="1677" ht="15.75" customHeight="1">
      <c r="C1677" s="205"/>
      <c r="E1677" s="205"/>
      <c r="F1677" s="205"/>
      <c r="G1677" s="205"/>
      <c r="H1677" s="206">
        <f t="shared" si="1"/>
        <v>0</v>
      </c>
    </row>
    <row r="1678" ht="15.75" customHeight="1">
      <c r="C1678" s="205"/>
      <c r="E1678" s="205"/>
      <c r="F1678" s="205"/>
      <c r="G1678" s="205"/>
      <c r="H1678" s="206">
        <f t="shared" si="1"/>
        <v>0</v>
      </c>
    </row>
    <row r="1679" ht="15.75" customHeight="1">
      <c r="C1679" s="205"/>
      <c r="E1679" s="205"/>
      <c r="F1679" s="205"/>
      <c r="G1679" s="205"/>
      <c r="H1679" s="206">
        <f t="shared" si="1"/>
        <v>0</v>
      </c>
    </row>
    <row r="1680" ht="15.75" customHeight="1">
      <c r="C1680" s="205"/>
      <c r="E1680" s="205"/>
      <c r="F1680" s="205"/>
      <c r="G1680" s="205"/>
      <c r="H1680" s="206">
        <f t="shared" si="1"/>
        <v>0</v>
      </c>
    </row>
    <row r="1681" ht="15.75" customHeight="1">
      <c r="C1681" s="205"/>
      <c r="E1681" s="205"/>
      <c r="F1681" s="205"/>
      <c r="G1681" s="205"/>
      <c r="H1681" s="206">
        <f t="shared" si="1"/>
        <v>0</v>
      </c>
    </row>
    <row r="1682" ht="15.75" customHeight="1">
      <c r="C1682" s="205"/>
      <c r="E1682" s="205"/>
      <c r="F1682" s="205"/>
      <c r="G1682" s="205"/>
      <c r="H1682" s="206">
        <f t="shared" si="1"/>
        <v>0</v>
      </c>
    </row>
    <row r="1683" ht="15.75" customHeight="1">
      <c r="C1683" s="205"/>
      <c r="E1683" s="205"/>
      <c r="F1683" s="205"/>
      <c r="G1683" s="205"/>
      <c r="H1683" s="206">
        <f t="shared" si="1"/>
        <v>0</v>
      </c>
    </row>
    <row r="1684" ht="15.75" customHeight="1">
      <c r="C1684" s="205"/>
      <c r="E1684" s="205"/>
      <c r="F1684" s="205"/>
      <c r="G1684" s="205"/>
      <c r="H1684" s="206">
        <f t="shared" si="1"/>
        <v>0</v>
      </c>
    </row>
    <row r="1685" ht="15.75" customHeight="1">
      <c r="C1685" s="205"/>
      <c r="E1685" s="205"/>
      <c r="F1685" s="205"/>
      <c r="G1685" s="205"/>
      <c r="H1685" s="206">
        <f t="shared" si="1"/>
        <v>0</v>
      </c>
    </row>
    <row r="1686" ht="15.75" customHeight="1">
      <c r="C1686" s="205"/>
      <c r="E1686" s="205"/>
      <c r="F1686" s="205"/>
      <c r="G1686" s="205"/>
      <c r="H1686" s="206">
        <f t="shared" si="1"/>
        <v>0</v>
      </c>
    </row>
    <row r="1687" ht="15.75" customHeight="1">
      <c r="C1687" s="205"/>
      <c r="E1687" s="205"/>
      <c r="F1687" s="205"/>
      <c r="G1687" s="205"/>
      <c r="H1687" s="206">
        <f t="shared" si="1"/>
        <v>0</v>
      </c>
    </row>
    <row r="1688" ht="15.75" customHeight="1">
      <c r="C1688" s="205"/>
      <c r="E1688" s="205"/>
      <c r="F1688" s="205"/>
      <c r="G1688" s="205"/>
      <c r="H1688" s="206">
        <f t="shared" si="1"/>
        <v>0</v>
      </c>
    </row>
    <row r="1689" ht="15.75" customHeight="1">
      <c r="C1689" s="205"/>
      <c r="E1689" s="205"/>
      <c r="F1689" s="205"/>
      <c r="G1689" s="205"/>
      <c r="H1689" s="206">
        <f t="shared" si="1"/>
        <v>0</v>
      </c>
    </row>
    <row r="1690" ht="15.75" customHeight="1">
      <c r="C1690" s="205"/>
      <c r="E1690" s="205"/>
      <c r="F1690" s="205"/>
      <c r="G1690" s="205"/>
      <c r="H1690" s="206">
        <f t="shared" si="1"/>
        <v>0</v>
      </c>
    </row>
    <row r="1691" ht="15.75" customHeight="1">
      <c r="C1691" s="205"/>
      <c r="E1691" s="205"/>
      <c r="F1691" s="205"/>
      <c r="G1691" s="205"/>
      <c r="H1691" s="206">
        <f t="shared" si="1"/>
        <v>0</v>
      </c>
    </row>
    <row r="1692" ht="15.75" customHeight="1">
      <c r="C1692" s="205"/>
      <c r="E1692" s="205"/>
      <c r="F1692" s="205"/>
      <c r="G1692" s="205"/>
      <c r="H1692" s="206">
        <f t="shared" si="1"/>
        <v>0</v>
      </c>
    </row>
    <row r="1693" ht="15.75" customHeight="1">
      <c r="C1693" s="205"/>
      <c r="E1693" s="205"/>
      <c r="F1693" s="205"/>
      <c r="G1693" s="205"/>
      <c r="H1693" s="206">
        <f t="shared" si="1"/>
        <v>0</v>
      </c>
    </row>
    <row r="1694" ht="15.75" customHeight="1">
      <c r="C1694" s="205"/>
      <c r="E1694" s="205"/>
      <c r="F1694" s="205"/>
      <c r="G1694" s="205"/>
      <c r="H1694" s="206">
        <f t="shared" si="1"/>
        <v>0</v>
      </c>
    </row>
    <row r="1695" ht="15.75" customHeight="1">
      <c r="C1695" s="205"/>
      <c r="E1695" s="205"/>
      <c r="F1695" s="205"/>
      <c r="G1695" s="205"/>
      <c r="H1695" s="206">
        <f t="shared" si="1"/>
        <v>0</v>
      </c>
    </row>
    <row r="1696" ht="15.75" customHeight="1">
      <c r="C1696" s="205"/>
      <c r="E1696" s="205"/>
      <c r="F1696" s="205"/>
      <c r="G1696" s="205"/>
      <c r="H1696" s="206">
        <f t="shared" si="1"/>
        <v>0</v>
      </c>
    </row>
    <row r="1697" ht="15.75" customHeight="1">
      <c r="C1697" s="205"/>
      <c r="E1697" s="205"/>
      <c r="F1697" s="205"/>
      <c r="G1697" s="205"/>
      <c r="H1697" s="206">
        <f t="shared" si="1"/>
        <v>0</v>
      </c>
    </row>
    <row r="1698" ht="15.75" customHeight="1">
      <c r="C1698" s="205"/>
      <c r="E1698" s="205"/>
      <c r="F1698" s="205"/>
      <c r="G1698" s="205"/>
      <c r="H1698" s="206">
        <f t="shared" si="1"/>
        <v>0</v>
      </c>
    </row>
    <row r="1699" ht="15.75" customHeight="1">
      <c r="C1699" s="205"/>
      <c r="E1699" s="205"/>
      <c r="F1699" s="205"/>
      <c r="G1699" s="205"/>
      <c r="H1699" s="206">
        <f t="shared" si="1"/>
        <v>0</v>
      </c>
    </row>
    <row r="1700" ht="15.75" customHeight="1">
      <c r="C1700" s="205"/>
      <c r="E1700" s="205"/>
      <c r="F1700" s="205"/>
      <c r="G1700" s="205"/>
      <c r="H1700" s="206">
        <f t="shared" si="1"/>
        <v>0</v>
      </c>
    </row>
    <row r="1701" ht="15.75" customHeight="1">
      <c r="C1701" s="205"/>
      <c r="E1701" s="205"/>
      <c r="F1701" s="205"/>
      <c r="G1701" s="205"/>
      <c r="H1701" s="206">
        <f t="shared" si="1"/>
        <v>0</v>
      </c>
    </row>
    <row r="1702" ht="15.75" customHeight="1">
      <c r="C1702" s="205"/>
      <c r="E1702" s="205"/>
      <c r="F1702" s="205"/>
      <c r="G1702" s="205"/>
      <c r="H1702" s="206">
        <f t="shared" si="1"/>
        <v>0</v>
      </c>
    </row>
    <row r="1703" ht="15.75" customHeight="1">
      <c r="C1703" s="205"/>
      <c r="E1703" s="205"/>
      <c r="F1703" s="205"/>
      <c r="G1703" s="205"/>
      <c r="H1703" s="206">
        <f t="shared" si="1"/>
        <v>0</v>
      </c>
    </row>
    <row r="1704" ht="15.75" customHeight="1">
      <c r="C1704" s="205"/>
      <c r="E1704" s="205"/>
      <c r="F1704" s="205"/>
      <c r="G1704" s="205"/>
      <c r="H1704" s="206">
        <f t="shared" si="1"/>
        <v>0</v>
      </c>
    </row>
    <row r="1705" ht="15.75" customHeight="1">
      <c r="C1705" s="205"/>
      <c r="E1705" s="205"/>
      <c r="F1705" s="205"/>
      <c r="G1705" s="205"/>
      <c r="H1705" s="206">
        <f t="shared" si="1"/>
        <v>0</v>
      </c>
    </row>
    <row r="1706" ht="15.75" customHeight="1">
      <c r="C1706" s="205"/>
      <c r="E1706" s="205"/>
      <c r="F1706" s="205"/>
      <c r="G1706" s="205"/>
      <c r="H1706" s="206">
        <f t="shared" si="1"/>
        <v>0</v>
      </c>
    </row>
    <row r="1707" ht="15.75" customHeight="1">
      <c r="C1707" s="205"/>
      <c r="E1707" s="205"/>
      <c r="F1707" s="205"/>
      <c r="G1707" s="205"/>
      <c r="H1707" s="206">
        <f t="shared" si="1"/>
        <v>0</v>
      </c>
    </row>
    <row r="1708" ht="15.75" customHeight="1">
      <c r="C1708" s="205"/>
      <c r="E1708" s="205"/>
      <c r="F1708" s="205"/>
      <c r="G1708" s="205"/>
      <c r="H1708" s="206">
        <f t="shared" si="1"/>
        <v>0</v>
      </c>
    </row>
    <row r="1709" ht="15.75" customHeight="1">
      <c r="C1709" s="205"/>
      <c r="E1709" s="205"/>
      <c r="F1709" s="205"/>
      <c r="G1709" s="205"/>
      <c r="H1709" s="206">
        <f t="shared" si="1"/>
        <v>0</v>
      </c>
    </row>
    <row r="1710" ht="15.75" customHeight="1">
      <c r="C1710" s="205"/>
      <c r="E1710" s="205"/>
      <c r="F1710" s="205"/>
      <c r="G1710" s="205"/>
      <c r="H1710" s="206">
        <f t="shared" si="1"/>
        <v>0</v>
      </c>
    </row>
    <row r="1711" ht="15.75" customHeight="1">
      <c r="C1711" s="205"/>
      <c r="E1711" s="205"/>
      <c r="F1711" s="205"/>
      <c r="G1711" s="205"/>
      <c r="H1711" s="206">
        <f t="shared" si="1"/>
        <v>0</v>
      </c>
    </row>
    <row r="1712" ht="15.75" customHeight="1">
      <c r="C1712" s="205"/>
      <c r="E1712" s="205"/>
      <c r="F1712" s="205"/>
      <c r="G1712" s="205"/>
      <c r="H1712" s="206">
        <f t="shared" si="1"/>
        <v>0</v>
      </c>
    </row>
    <row r="1713" ht="15.75" customHeight="1">
      <c r="C1713" s="205"/>
      <c r="E1713" s="205"/>
      <c r="F1713" s="205"/>
      <c r="G1713" s="205"/>
      <c r="H1713" s="206">
        <f t="shared" si="1"/>
        <v>0</v>
      </c>
    </row>
    <row r="1714" ht="15.75" customHeight="1">
      <c r="C1714" s="205"/>
      <c r="E1714" s="205"/>
      <c r="F1714" s="205"/>
      <c r="G1714" s="205"/>
      <c r="H1714" s="206">
        <f t="shared" si="1"/>
        <v>0</v>
      </c>
    </row>
    <row r="1715" ht="15.75" customHeight="1">
      <c r="C1715" s="205"/>
      <c r="E1715" s="205"/>
      <c r="F1715" s="205"/>
      <c r="G1715" s="205"/>
      <c r="H1715" s="206">
        <f t="shared" si="1"/>
        <v>0</v>
      </c>
    </row>
    <row r="1716" ht="15.75" customHeight="1">
      <c r="C1716" s="205"/>
      <c r="E1716" s="205"/>
      <c r="F1716" s="205"/>
      <c r="G1716" s="205"/>
      <c r="H1716" s="206">
        <f t="shared" si="1"/>
        <v>0</v>
      </c>
    </row>
    <row r="1717" ht="15.75" customHeight="1">
      <c r="C1717" s="205"/>
      <c r="E1717" s="205"/>
      <c r="F1717" s="205"/>
      <c r="G1717" s="205"/>
      <c r="H1717" s="206">
        <f t="shared" si="1"/>
        <v>0</v>
      </c>
    </row>
    <row r="1718" ht="15.75" customHeight="1">
      <c r="C1718" s="205"/>
      <c r="E1718" s="205"/>
      <c r="F1718" s="205"/>
      <c r="G1718" s="205"/>
      <c r="H1718" s="206">
        <f t="shared" si="1"/>
        <v>0</v>
      </c>
    </row>
    <row r="1719" ht="15.75" customHeight="1">
      <c r="C1719" s="205"/>
      <c r="E1719" s="205"/>
      <c r="F1719" s="205"/>
      <c r="G1719" s="205"/>
      <c r="H1719" s="206">
        <f t="shared" si="1"/>
        <v>0</v>
      </c>
    </row>
    <row r="1720" ht="15.75" customHeight="1">
      <c r="C1720" s="205"/>
      <c r="E1720" s="205"/>
      <c r="F1720" s="205"/>
      <c r="G1720" s="205"/>
      <c r="H1720" s="206">
        <f t="shared" si="1"/>
        <v>0</v>
      </c>
    </row>
    <row r="1721" ht="15.75" customHeight="1">
      <c r="C1721" s="205"/>
      <c r="E1721" s="205"/>
      <c r="F1721" s="205"/>
      <c r="G1721" s="205"/>
      <c r="H1721" s="206">
        <f t="shared" si="1"/>
        <v>0</v>
      </c>
    </row>
    <row r="1722" ht="15.75" customHeight="1">
      <c r="C1722" s="205"/>
      <c r="E1722" s="205"/>
      <c r="F1722" s="205"/>
      <c r="G1722" s="205"/>
      <c r="H1722" s="206">
        <f t="shared" si="1"/>
        <v>0</v>
      </c>
    </row>
    <row r="1723" ht="15.75" customHeight="1">
      <c r="C1723" s="205"/>
      <c r="E1723" s="205"/>
      <c r="F1723" s="205"/>
      <c r="G1723" s="205"/>
      <c r="H1723" s="206">
        <f t="shared" si="1"/>
        <v>0</v>
      </c>
    </row>
    <row r="1724" ht="15.75" customHeight="1">
      <c r="C1724" s="205"/>
      <c r="E1724" s="205"/>
      <c r="F1724" s="205"/>
      <c r="G1724" s="205"/>
      <c r="H1724" s="206">
        <f t="shared" si="1"/>
        <v>0</v>
      </c>
    </row>
    <row r="1725" ht="15.75" customHeight="1">
      <c r="C1725" s="205"/>
      <c r="E1725" s="205"/>
      <c r="F1725" s="205"/>
      <c r="G1725" s="205"/>
      <c r="H1725" s="206">
        <f t="shared" si="1"/>
        <v>0</v>
      </c>
    </row>
    <row r="1726" ht="15.75" customHeight="1">
      <c r="C1726" s="205"/>
      <c r="E1726" s="205"/>
      <c r="F1726" s="205"/>
      <c r="G1726" s="205"/>
      <c r="H1726" s="206">
        <f t="shared" si="1"/>
        <v>0</v>
      </c>
    </row>
    <row r="1727" ht="15.75" customHeight="1">
      <c r="C1727" s="205"/>
      <c r="E1727" s="205"/>
      <c r="F1727" s="205"/>
      <c r="G1727" s="205"/>
      <c r="H1727" s="206">
        <f t="shared" si="1"/>
        <v>0</v>
      </c>
    </row>
    <row r="1728" ht="15.75" customHeight="1">
      <c r="C1728" s="205"/>
      <c r="E1728" s="205"/>
      <c r="F1728" s="205"/>
      <c r="G1728" s="205"/>
      <c r="H1728" s="206">
        <f t="shared" si="1"/>
        <v>0</v>
      </c>
    </row>
    <row r="1729" ht="15.75" customHeight="1">
      <c r="C1729" s="205"/>
      <c r="E1729" s="205"/>
      <c r="F1729" s="205"/>
      <c r="G1729" s="205"/>
      <c r="H1729" s="206">
        <f t="shared" si="1"/>
        <v>0</v>
      </c>
    </row>
    <row r="1730" ht="15.75" customHeight="1">
      <c r="C1730" s="205"/>
      <c r="E1730" s="205"/>
      <c r="F1730" s="205"/>
      <c r="G1730" s="205"/>
      <c r="H1730" s="206">
        <f t="shared" si="1"/>
        <v>0</v>
      </c>
    </row>
    <row r="1731" ht="15.75" customHeight="1">
      <c r="C1731" s="205"/>
      <c r="E1731" s="205"/>
      <c r="F1731" s="205"/>
      <c r="G1731" s="205"/>
      <c r="H1731" s="206">
        <f t="shared" si="1"/>
        <v>0</v>
      </c>
    </row>
    <row r="1732" ht="15.75" customHeight="1">
      <c r="C1732" s="205"/>
      <c r="E1732" s="205"/>
      <c r="F1732" s="205"/>
      <c r="G1732" s="205"/>
      <c r="H1732" s="206">
        <f t="shared" si="1"/>
        <v>0</v>
      </c>
    </row>
    <row r="1733" ht="15.75" customHeight="1">
      <c r="C1733" s="205"/>
      <c r="E1733" s="205"/>
      <c r="F1733" s="205"/>
      <c r="G1733" s="205"/>
      <c r="H1733" s="206">
        <f t="shared" si="1"/>
        <v>0</v>
      </c>
    </row>
    <row r="1734" ht="15.75" customHeight="1">
      <c r="C1734" s="205"/>
      <c r="E1734" s="205"/>
      <c r="F1734" s="205"/>
      <c r="G1734" s="205"/>
      <c r="H1734" s="206">
        <f t="shared" si="1"/>
        <v>0</v>
      </c>
    </row>
    <row r="1735" ht="15.75" customHeight="1">
      <c r="C1735" s="205"/>
      <c r="E1735" s="205"/>
      <c r="F1735" s="205"/>
      <c r="G1735" s="205"/>
      <c r="H1735" s="206">
        <f t="shared" si="1"/>
        <v>0</v>
      </c>
    </row>
    <row r="1736" ht="15.75" customHeight="1">
      <c r="C1736" s="205"/>
      <c r="E1736" s="205"/>
      <c r="F1736" s="205"/>
      <c r="G1736" s="205"/>
      <c r="H1736" s="206">
        <f t="shared" si="1"/>
        <v>0</v>
      </c>
    </row>
    <row r="1737" ht="15.75" customHeight="1">
      <c r="C1737" s="205"/>
      <c r="E1737" s="205"/>
      <c r="F1737" s="205"/>
      <c r="G1737" s="205"/>
      <c r="H1737" s="206">
        <f t="shared" si="1"/>
        <v>0</v>
      </c>
    </row>
    <row r="1738" ht="15.75" customHeight="1">
      <c r="C1738" s="205"/>
      <c r="E1738" s="205"/>
      <c r="F1738" s="205"/>
      <c r="G1738" s="205"/>
      <c r="H1738" s="206">
        <f t="shared" si="1"/>
        <v>0</v>
      </c>
    </row>
    <row r="1739" ht="15.75" customHeight="1">
      <c r="C1739" s="205"/>
      <c r="E1739" s="205"/>
      <c r="F1739" s="205"/>
      <c r="G1739" s="205"/>
      <c r="H1739" s="206">
        <f t="shared" si="1"/>
        <v>0</v>
      </c>
    </row>
    <row r="1740" ht="15.75" customHeight="1">
      <c r="C1740" s="205"/>
      <c r="E1740" s="205"/>
      <c r="F1740" s="205"/>
      <c r="G1740" s="205"/>
      <c r="H1740" s="206">
        <f t="shared" si="1"/>
        <v>0</v>
      </c>
    </row>
    <row r="1741" ht="15.75" customHeight="1">
      <c r="C1741" s="205"/>
      <c r="E1741" s="205"/>
      <c r="F1741" s="205"/>
      <c r="G1741" s="205"/>
      <c r="H1741" s="206">
        <f t="shared" si="1"/>
        <v>0</v>
      </c>
    </row>
    <row r="1742" ht="15.75" customHeight="1">
      <c r="C1742" s="205"/>
      <c r="E1742" s="205"/>
      <c r="F1742" s="205"/>
      <c r="G1742" s="205"/>
      <c r="H1742" s="206">
        <f t="shared" si="1"/>
        <v>0</v>
      </c>
    </row>
    <row r="1743" ht="15.75" customHeight="1">
      <c r="C1743" s="205"/>
      <c r="E1743" s="205"/>
      <c r="F1743" s="205"/>
      <c r="G1743" s="205"/>
      <c r="H1743" s="206">
        <f t="shared" si="1"/>
        <v>0</v>
      </c>
    </row>
    <row r="1744" ht="15.75" customHeight="1">
      <c r="C1744" s="205"/>
      <c r="E1744" s="205"/>
      <c r="F1744" s="205"/>
      <c r="G1744" s="205"/>
      <c r="H1744" s="206">
        <f t="shared" si="1"/>
        <v>0</v>
      </c>
    </row>
    <row r="1745" ht="15.75" customHeight="1">
      <c r="C1745" s="205"/>
      <c r="E1745" s="205"/>
      <c r="F1745" s="205"/>
      <c r="G1745" s="205"/>
      <c r="H1745" s="206">
        <f t="shared" si="1"/>
        <v>0</v>
      </c>
    </row>
    <row r="1746" ht="15.75" customHeight="1">
      <c r="C1746" s="205"/>
      <c r="E1746" s="205"/>
      <c r="F1746" s="205"/>
      <c r="G1746" s="205"/>
      <c r="H1746" s="206">
        <f t="shared" si="1"/>
        <v>0</v>
      </c>
    </row>
    <row r="1747" ht="15.75" customHeight="1">
      <c r="C1747" s="205"/>
      <c r="E1747" s="205"/>
      <c r="F1747" s="205"/>
      <c r="G1747" s="205"/>
      <c r="H1747" s="206">
        <f t="shared" si="1"/>
        <v>0</v>
      </c>
    </row>
    <row r="1748" ht="15.75" customHeight="1">
      <c r="C1748" s="205"/>
      <c r="E1748" s="205"/>
      <c r="F1748" s="205"/>
      <c r="G1748" s="205"/>
      <c r="H1748" s="206">
        <f t="shared" si="1"/>
        <v>0</v>
      </c>
    </row>
    <row r="1749" ht="15.75" customHeight="1">
      <c r="C1749" s="205"/>
      <c r="E1749" s="205"/>
      <c r="F1749" s="205"/>
      <c r="G1749" s="205"/>
      <c r="H1749" s="206">
        <f t="shared" si="1"/>
        <v>0</v>
      </c>
    </row>
    <row r="1750" ht="15.75" customHeight="1">
      <c r="C1750" s="205"/>
      <c r="E1750" s="205"/>
      <c r="F1750" s="205"/>
      <c r="G1750" s="205"/>
      <c r="H1750" s="206">
        <f t="shared" si="1"/>
        <v>0</v>
      </c>
    </row>
    <row r="1751" ht="15.75" customHeight="1">
      <c r="C1751" s="205"/>
      <c r="E1751" s="205"/>
      <c r="F1751" s="205"/>
      <c r="G1751" s="205"/>
      <c r="H1751" s="206">
        <f t="shared" si="1"/>
        <v>0</v>
      </c>
    </row>
    <row r="1752" ht="15.75" customHeight="1">
      <c r="C1752" s="205"/>
      <c r="E1752" s="205"/>
      <c r="F1752" s="205"/>
      <c r="G1752" s="205"/>
      <c r="H1752" s="206">
        <f t="shared" si="1"/>
        <v>0</v>
      </c>
    </row>
    <row r="1753" ht="15.75" customHeight="1">
      <c r="C1753" s="205"/>
      <c r="E1753" s="205"/>
      <c r="F1753" s="205"/>
      <c r="G1753" s="205"/>
      <c r="H1753" s="206">
        <f t="shared" si="1"/>
        <v>0</v>
      </c>
    </row>
    <row r="1754" ht="15.75" customHeight="1">
      <c r="C1754" s="205"/>
      <c r="E1754" s="205"/>
      <c r="F1754" s="205"/>
      <c r="G1754" s="205"/>
      <c r="H1754" s="206">
        <f t="shared" si="1"/>
        <v>0</v>
      </c>
    </row>
    <row r="1755" ht="15.75" customHeight="1">
      <c r="C1755" s="205"/>
      <c r="E1755" s="205"/>
      <c r="F1755" s="205"/>
      <c r="G1755" s="205"/>
      <c r="H1755" s="206">
        <f t="shared" si="1"/>
        <v>0</v>
      </c>
    </row>
    <row r="1756" ht="15.75" customHeight="1">
      <c r="C1756" s="205"/>
      <c r="E1756" s="205"/>
      <c r="F1756" s="205"/>
      <c r="G1756" s="205"/>
      <c r="H1756" s="206">
        <f t="shared" si="1"/>
        <v>0</v>
      </c>
    </row>
    <row r="1757" ht="15.75" customHeight="1">
      <c r="C1757" s="205"/>
      <c r="E1757" s="205"/>
      <c r="F1757" s="205"/>
      <c r="G1757" s="205"/>
      <c r="H1757" s="206">
        <f t="shared" si="1"/>
        <v>0</v>
      </c>
    </row>
    <row r="1758" ht="15.75" customHeight="1">
      <c r="C1758" s="205"/>
      <c r="E1758" s="205"/>
      <c r="F1758" s="205"/>
      <c r="G1758" s="205"/>
      <c r="H1758" s="206">
        <f t="shared" si="1"/>
        <v>0</v>
      </c>
    </row>
    <row r="1759" ht="15.75" customHeight="1">
      <c r="C1759" s="205"/>
      <c r="E1759" s="205"/>
      <c r="F1759" s="205"/>
      <c r="G1759" s="205"/>
      <c r="H1759" s="206">
        <f t="shared" si="1"/>
        <v>0</v>
      </c>
    </row>
    <row r="1760" ht="15.75" customHeight="1">
      <c r="C1760" s="205"/>
      <c r="E1760" s="205"/>
      <c r="F1760" s="205"/>
      <c r="G1760" s="205"/>
      <c r="H1760" s="206">
        <f t="shared" si="1"/>
        <v>0</v>
      </c>
    </row>
    <row r="1761" ht="15.75" customHeight="1">
      <c r="C1761" s="205"/>
      <c r="E1761" s="205"/>
      <c r="F1761" s="205"/>
      <c r="G1761" s="205"/>
      <c r="H1761" s="206">
        <f t="shared" si="1"/>
        <v>0</v>
      </c>
    </row>
    <row r="1762" ht="15.75" customHeight="1">
      <c r="C1762" s="205"/>
      <c r="E1762" s="205"/>
      <c r="F1762" s="205"/>
      <c r="G1762" s="205"/>
      <c r="H1762" s="206">
        <f t="shared" si="1"/>
        <v>0</v>
      </c>
    </row>
    <row r="1763" ht="15.75" customHeight="1">
      <c r="C1763" s="205"/>
      <c r="E1763" s="205"/>
      <c r="F1763" s="205"/>
      <c r="G1763" s="205"/>
      <c r="H1763" s="206">
        <f t="shared" si="1"/>
        <v>0</v>
      </c>
    </row>
    <row r="1764" ht="15.75" customHeight="1">
      <c r="C1764" s="205"/>
      <c r="E1764" s="205"/>
      <c r="F1764" s="205"/>
      <c r="G1764" s="205"/>
      <c r="H1764" s="206">
        <f t="shared" si="1"/>
        <v>0</v>
      </c>
    </row>
    <row r="1765" ht="15.75" customHeight="1">
      <c r="C1765" s="205"/>
      <c r="E1765" s="205"/>
      <c r="F1765" s="205"/>
      <c r="G1765" s="205"/>
      <c r="H1765" s="206">
        <f t="shared" si="1"/>
        <v>0</v>
      </c>
    </row>
    <row r="1766" ht="15.75" customHeight="1">
      <c r="C1766" s="205"/>
      <c r="E1766" s="205"/>
      <c r="F1766" s="205"/>
      <c r="G1766" s="205"/>
      <c r="H1766" s="206">
        <f t="shared" si="1"/>
        <v>0</v>
      </c>
    </row>
    <row r="1767" ht="15.75" customHeight="1">
      <c r="C1767" s="205"/>
      <c r="E1767" s="205"/>
      <c r="F1767" s="205"/>
      <c r="G1767" s="205"/>
      <c r="H1767" s="206">
        <f t="shared" si="1"/>
        <v>0</v>
      </c>
    </row>
    <row r="1768" ht="15.75" customHeight="1">
      <c r="C1768" s="205"/>
      <c r="E1768" s="205"/>
      <c r="F1768" s="205"/>
      <c r="G1768" s="205"/>
      <c r="H1768" s="206">
        <f t="shared" si="1"/>
        <v>0</v>
      </c>
    </row>
    <row r="1769" ht="15.75" customHeight="1">
      <c r="C1769" s="205"/>
      <c r="E1769" s="205"/>
      <c r="F1769" s="205"/>
      <c r="G1769" s="205"/>
      <c r="H1769" s="206">
        <f t="shared" si="1"/>
        <v>0</v>
      </c>
    </row>
    <row r="1770" ht="15.75" customHeight="1">
      <c r="C1770" s="205"/>
      <c r="E1770" s="205"/>
      <c r="F1770" s="205"/>
      <c r="G1770" s="205"/>
      <c r="H1770" s="206">
        <f t="shared" si="1"/>
        <v>0</v>
      </c>
    </row>
    <row r="1771" ht="15.75" customHeight="1">
      <c r="C1771" s="205"/>
      <c r="E1771" s="205"/>
      <c r="F1771" s="205"/>
      <c r="G1771" s="205"/>
      <c r="H1771" s="206">
        <f t="shared" si="1"/>
        <v>0</v>
      </c>
    </row>
    <row r="1772" ht="15.75" customHeight="1">
      <c r="C1772" s="205"/>
      <c r="E1772" s="205"/>
      <c r="F1772" s="205"/>
      <c r="G1772" s="205"/>
      <c r="H1772" s="206">
        <f t="shared" si="1"/>
        <v>0</v>
      </c>
    </row>
    <row r="1773" ht="15.75" customHeight="1">
      <c r="C1773" s="205"/>
      <c r="E1773" s="205"/>
      <c r="F1773" s="205"/>
      <c r="G1773" s="205"/>
      <c r="H1773" s="206">
        <f t="shared" si="1"/>
        <v>0</v>
      </c>
    </row>
    <row r="1774" ht="15.75" customHeight="1">
      <c r="C1774" s="205"/>
      <c r="E1774" s="205"/>
      <c r="F1774" s="205"/>
      <c r="G1774" s="205"/>
      <c r="H1774" s="206">
        <f t="shared" si="1"/>
        <v>0</v>
      </c>
    </row>
    <row r="1775" ht="15.75" customHeight="1">
      <c r="C1775" s="205"/>
      <c r="E1775" s="205"/>
      <c r="F1775" s="205"/>
      <c r="G1775" s="205"/>
      <c r="H1775" s="206">
        <f t="shared" si="1"/>
        <v>0</v>
      </c>
    </row>
    <row r="1776" ht="15.75" customHeight="1">
      <c r="C1776" s="205"/>
      <c r="E1776" s="205"/>
      <c r="F1776" s="205"/>
      <c r="G1776" s="205"/>
      <c r="H1776" s="206">
        <f t="shared" si="1"/>
        <v>0</v>
      </c>
    </row>
    <row r="1777" ht="15.75" customHeight="1">
      <c r="C1777" s="205"/>
      <c r="E1777" s="205"/>
      <c r="F1777" s="205"/>
      <c r="G1777" s="205"/>
      <c r="H1777" s="206">
        <f t="shared" si="1"/>
        <v>0</v>
      </c>
    </row>
    <row r="1778" ht="15.75" customHeight="1">
      <c r="C1778" s="205"/>
      <c r="E1778" s="205"/>
      <c r="F1778" s="205"/>
      <c r="G1778" s="205"/>
      <c r="H1778" s="206">
        <f t="shared" si="1"/>
        <v>0</v>
      </c>
    </row>
    <row r="1779" ht="15.75" customHeight="1">
      <c r="C1779" s="205"/>
      <c r="E1779" s="205"/>
      <c r="F1779" s="205"/>
      <c r="G1779" s="205"/>
      <c r="H1779" s="206">
        <f t="shared" si="1"/>
        <v>0</v>
      </c>
    </row>
    <row r="1780" ht="15.75" customHeight="1">
      <c r="C1780" s="205"/>
      <c r="E1780" s="205"/>
      <c r="F1780" s="205"/>
      <c r="G1780" s="205"/>
      <c r="H1780" s="206">
        <f t="shared" si="1"/>
        <v>0</v>
      </c>
    </row>
    <row r="1781" ht="15.75" customHeight="1">
      <c r="C1781" s="205"/>
      <c r="E1781" s="205"/>
      <c r="F1781" s="205"/>
      <c r="G1781" s="205"/>
      <c r="H1781" s="206">
        <f t="shared" si="1"/>
        <v>0</v>
      </c>
    </row>
    <row r="1782" ht="15.75" customHeight="1">
      <c r="C1782" s="205"/>
      <c r="E1782" s="205"/>
      <c r="F1782" s="205"/>
      <c r="G1782" s="205"/>
      <c r="H1782" s="206">
        <f t="shared" si="1"/>
        <v>0</v>
      </c>
    </row>
    <row r="1783" ht="15.75" customHeight="1">
      <c r="C1783" s="205"/>
      <c r="E1783" s="205"/>
      <c r="F1783" s="205"/>
      <c r="G1783" s="205"/>
      <c r="H1783" s="206">
        <f t="shared" si="1"/>
        <v>0</v>
      </c>
    </row>
    <row r="1784" ht="15.75" customHeight="1">
      <c r="C1784" s="205"/>
      <c r="E1784" s="205"/>
      <c r="F1784" s="205"/>
      <c r="G1784" s="205"/>
      <c r="H1784" s="206">
        <f t="shared" si="1"/>
        <v>0</v>
      </c>
    </row>
    <row r="1785" ht="15.75" customHeight="1">
      <c r="C1785" s="205"/>
      <c r="E1785" s="205"/>
      <c r="F1785" s="205"/>
      <c r="G1785" s="205"/>
      <c r="H1785" s="206">
        <f t="shared" si="1"/>
        <v>0</v>
      </c>
    </row>
    <row r="1786" ht="15.75" customHeight="1">
      <c r="C1786" s="205"/>
      <c r="E1786" s="205"/>
      <c r="F1786" s="205"/>
      <c r="G1786" s="205"/>
      <c r="H1786" s="206">
        <f t="shared" si="1"/>
        <v>0</v>
      </c>
    </row>
    <row r="1787" ht="15.75" customHeight="1">
      <c r="C1787" s="205"/>
      <c r="E1787" s="205"/>
      <c r="F1787" s="205"/>
      <c r="G1787" s="205"/>
      <c r="H1787" s="206">
        <f t="shared" si="1"/>
        <v>0</v>
      </c>
    </row>
    <row r="1788" ht="15.75" customHeight="1">
      <c r="C1788" s="205"/>
      <c r="E1788" s="205"/>
      <c r="F1788" s="205"/>
      <c r="G1788" s="205"/>
      <c r="H1788" s="206">
        <f t="shared" si="1"/>
        <v>0</v>
      </c>
    </row>
    <row r="1789" ht="15.75" customHeight="1">
      <c r="C1789" s="205"/>
      <c r="E1789" s="205"/>
      <c r="F1789" s="205"/>
      <c r="G1789" s="205"/>
      <c r="H1789" s="206">
        <f t="shared" si="1"/>
        <v>0</v>
      </c>
    </row>
    <row r="1790" ht="15.75" customHeight="1">
      <c r="C1790" s="205"/>
      <c r="E1790" s="205"/>
      <c r="F1790" s="205"/>
      <c r="G1790" s="205"/>
      <c r="H1790" s="206">
        <f t="shared" si="1"/>
        <v>0</v>
      </c>
    </row>
    <row r="1791" ht="15.75" customHeight="1">
      <c r="C1791" s="205"/>
      <c r="E1791" s="205"/>
      <c r="F1791" s="205"/>
      <c r="G1791" s="205"/>
      <c r="H1791" s="206">
        <f t="shared" si="1"/>
        <v>0</v>
      </c>
    </row>
    <row r="1792" ht="15.75" customHeight="1">
      <c r="C1792" s="205"/>
      <c r="E1792" s="205"/>
      <c r="F1792" s="205"/>
      <c r="G1792" s="205"/>
      <c r="H1792" s="206">
        <f t="shared" si="1"/>
        <v>0</v>
      </c>
    </row>
    <row r="1793" ht="15.75" customHeight="1">
      <c r="C1793" s="205"/>
      <c r="E1793" s="205"/>
      <c r="F1793" s="205"/>
      <c r="G1793" s="205"/>
      <c r="H1793" s="206">
        <f t="shared" si="1"/>
        <v>0</v>
      </c>
    </row>
    <row r="1794" ht="15.75" customHeight="1">
      <c r="C1794" s="205"/>
      <c r="E1794" s="205"/>
      <c r="F1794" s="205"/>
      <c r="G1794" s="205"/>
      <c r="H1794" s="206">
        <f t="shared" si="1"/>
        <v>0</v>
      </c>
    </row>
    <row r="1795" ht="15.75" customHeight="1">
      <c r="C1795" s="205"/>
      <c r="E1795" s="205"/>
      <c r="F1795" s="205"/>
      <c r="G1795" s="205"/>
      <c r="H1795" s="206">
        <f t="shared" si="1"/>
        <v>0</v>
      </c>
    </row>
    <row r="1796" ht="15.75" customHeight="1">
      <c r="C1796" s="205"/>
      <c r="E1796" s="205"/>
      <c r="F1796" s="205"/>
      <c r="G1796" s="205"/>
      <c r="H1796" s="206">
        <f t="shared" si="1"/>
        <v>0</v>
      </c>
    </row>
    <row r="1797" ht="15.75" customHeight="1">
      <c r="C1797" s="205"/>
      <c r="E1797" s="205"/>
      <c r="F1797" s="205"/>
      <c r="G1797" s="205"/>
      <c r="H1797" s="206">
        <f t="shared" si="1"/>
        <v>0</v>
      </c>
    </row>
    <row r="1798" ht="15.75" customHeight="1">
      <c r="C1798" s="205"/>
      <c r="E1798" s="205"/>
      <c r="F1798" s="205"/>
      <c r="G1798" s="205"/>
      <c r="H1798" s="206">
        <f t="shared" si="1"/>
        <v>0</v>
      </c>
    </row>
    <row r="1799" ht="15.75" customHeight="1">
      <c r="C1799" s="205"/>
      <c r="E1799" s="205"/>
      <c r="F1799" s="205"/>
      <c r="G1799" s="205"/>
      <c r="H1799" s="206">
        <f t="shared" si="1"/>
        <v>0</v>
      </c>
    </row>
    <row r="1800" ht="15.75" customHeight="1">
      <c r="C1800" s="205"/>
      <c r="E1800" s="205"/>
      <c r="F1800" s="205"/>
      <c r="G1800" s="205"/>
      <c r="H1800" s="206">
        <f t="shared" si="1"/>
        <v>0</v>
      </c>
    </row>
    <row r="1801" ht="15.75" customHeight="1">
      <c r="C1801" s="205"/>
      <c r="E1801" s="205"/>
      <c r="F1801" s="205"/>
      <c r="G1801" s="205"/>
      <c r="H1801" s="206">
        <f t="shared" si="1"/>
        <v>0</v>
      </c>
    </row>
    <row r="1802" ht="15.75" customHeight="1">
      <c r="C1802" s="205"/>
      <c r="E1802" s="205"/>
      <c r="F1802" s="205"/>
      <c r="G1802" s="205"/>
      <c r="H1802" s="206">
        <f t="shared" si="1"/>
        <v>0</v>
      </c>
    </row>
    <row r="1803" ht="15.75" customHeight="1">
      <c r="C1803" s="205"/>
      <c r="E1803" s="205"/>
      <c r="F1803" s="205"/>
      <c r="G1803" s="205"/>
      <c r="H1803" s="206">
        <f t="shared" si="1"/>
        <v>0</v>
      </c>
    </row>
    <row r="1804" ht="15.75" customHeight="1">
      <c r="C1804" s="205"/>
      <c r="E1804" s="205"/>
      <c r="F1804" s="205"/>
      <c r="G1804" s="205"/>
      <c r="H1804" s="206">
        <f t="shared" si="1"/>
        <v>0</v>
      </c>
    </row>
    <row r="1805" ht="15.75" customHeight="1">
      <c r="C1805" s="205"/>
      <c r="E1805" s="205"/>
      <c r="F1805" s="205"/>
      <c r="G1805" s="205"/>
      <c r="H1805" s="206">
        <f t="shared" si="1"/>
        <v>0</v>
      </c>
    </row>
    <row r="1806" ht="15.75" customHeight="1">
      <c r="C1806" s="205"/>
      <c r="E1806" s="205"/>
      <c r="F1806" s="205"/>
      <c r="G1806" s="205"/>
      <c r="H1806" s="206">
        <f t="shared" si="1"/>
        <v>0</v>
      </c>
    </row>
    <row r="1807" ht="15.75" customHeight="1">
      <c r="C1807" s="205"/>
      <c r="E1807" s="205"/>
      <c r="F1807" s="205"/>
      <c r="G1807" s="205"/>
      <c r="H1807" s="206">
        <f t="shared" si="1"/>
        <v>0</v>
      </c>
    </row>
    <row r="1808" ht="15.75" customHeight="1">
      <c r="C1808" s="205"/>
      <c r="E1808" s="205"/>
      <c r="F1808" s="205"/>
      <c r="G1808" s="205"/>
      <c r="H1808" s="206">
        <f t="shared" si="1"/>
        <v>0</v>
      </c>
    </row>
    <row r="1809" ht="15.75" customHeight="1">
      <c r="C1809" s="205"/>
      <c r="E1809" s="205"/>
      <c r="F1809" s="205"/>
      <c r="G1809" s="205"/>
      <c r="H1809" s="206">
        <f t="shared" si="1"/>
        <v>0</v>
      </c>
    </row>
    <row r="1810" ht="15.75" customHeight="1">
      <c r="C1810" s="205"/>
      <c r="E1810" s="205"/>
      <c r="F1810" s="205"/>
      <c r="G1810" s="205"/>
      <c r="H1810" s="206">
        <f t="shared" si="1"/>
        <v>0</v>
      </c>
    </row>
    <row r="1811" ht="15.75" customHeight="1">
      <c r="C1811" s="205"/>
      <c r="E1811" s="205"/>
      <c r="F1811" s="205"/>
      <c r="G1811" s="205"/>
      <c r="H1811" s="206">
        <f t="shared" si="1"/>
        <v>0</v>
      </c>
    </row>
    <row r="1812" ht="15.75" customHeight="1">
      <c r="C1812" s="205"/>
      <c r="E1812" s="205"/>
      <c r="F1812" s="205"/>
      <c r="G1812" s="205"/>
      <c r="H1812" s="206">
        <f t="shared" si="1"/>
        <v>0</v>
      </c>
    </row>
    <row r="1813" ht="15.75" customHeight="1">
      <c r="C1813" s="205"/>
      <c r="E1813" s="205"/>
      <c r="F1813" s="205"/>
      <c r="G1813" s="205"/>
      <c r="H1813" s="206">
        <f t="shared" si="1"/>
        <v>0</v>
      </c>
    </row>
    <row r="1814" ht="15.75" customHeight="1">
      <c r="C1814" s="205"/>
      <c r="E1814" s="205"/>
      <c r="F1814" s="205"/>
      <c r="G1814" s="205"/>
      <c r="H1814" s="206">
        <f t="shared" si="1"/>
        <v>0</v>
      </c>
    </row>
    <row r="1815" ht="15.75" customHeight="1">
      <c r="C1815" s="205"/>
      <c r="E1815" s="205"/>
      <c r="F1815" s="205"/>
      <c r="G1815" s="205"/>
      <c r="H1815" s="206">
        <f t="shared" si="1"/>
        <v>0</v>
      </c>
    </row>
    <row r="1816" ht="15.75" customHeight="1">
      <c r="C1816" s="205"/>
      <c r="E1816" s="205"/>
      <c r="F1816" s="205"/>
      <c r="G1816" s="205"/>
      <c r="H1816" s="206">
        <f t="shared" si="1"/>
        <v>0</v>
      </c>
    </row>
    <row r="1817" ht="15.75" customHeight="1">
      <c r="C1817" s="205"/>
      <c r="E1817" s="205"/>
      <c r="F1817" s="205"/>
      <c r="G1817" s="205"/>
      <c r="H1817" s="206">
        <f t="shared" si="1"/>
        <v>0</v>
      </c>
    </row>
    <row r="1818" ht="15.75" customHeight="1">
      <c r="C1818" s="205"/>
      <c r="E1818" s="205"/>
      <c r="F1818" s="205"/>
      <c r="G1818" s="205"/>
      <c r="H1818" s="206">
        <f t="shared" si="1"/>
        <v>0</v>
      </c>
    </row>
    <row r="1819" ht="15.75" customHeight="1">
      <c r="C1819" s="205"/>
      <c r="E1819" s="205"/>
      <c r="F1819" s="205"/>
      <c r="G1819" s="205"/>
      <c r="H1819" s="206">
        <f t="shared" si="1"/>
        <v>0</v>
      </c>
    </row>
    <row r="1820" ht="15.75" customHeight="1">
      <c r="C1820" s="205"/>
      <c r="E1820" s="205"/>
      <c r="F1820" s="205"/>
      <c r="G1820" s="205"/>
      <c r="H1820" s="206">
        <f t="shared" si="1"/>
        <v>0</v>
      </c>
    </row>
    <row r="1821" ht="15.75" customHeight="1">
      <c r="C1821" s="205"/>
      <c r="E1821" s="205"/>
      <c r="F1821" s="205"/>
      <c r="G1821" s="205"/>
      <c r="H1821" s="206">
        <f t="shared" si="1"/>
        <v>0</v>
      </c>
    </row>
    <row r="1822" ht="15.75" customHeight="1">
      <c r="C1822" s="205"/>
      <c r="E1822" s="205"/>
      <c r="F1822" s="205"/>
      <c r="G1822" s="205"/>
      <c r="H1822" s="206">
        <f t="shared" si="1"/>
        <v>0</v>
      </c>
    </row>
    <row r="1823" ht="15.75" customHeight="1">
      <c r="C1823" s="205"/>
      <c r="E1823" s="205"/>
      <c r="F1823" s="205"/>
      <c r="G1823" s="205"/>
      <c r="H1823" s="206">
        <f t="shared" si="1"/>
        <v>0</v>
      </c>
    </row>
    <row r="1824" ht="15.75" customHeight="1">
      <c r="C1824" s="205"/>
      <c r="E1824" s="205"/>
      <c r="F1824" s="205"/>
      <c r="G1824" s="205"/>
      <c r="H1824" s="206">
        <f t="shared" si="1"/>
        <v>0</v>
      </c>
    </row>
    <row r="1825" ht="15.75" customHeight="1">
      <c r="C1825" s="205"/>
      <c r="E1825" s="205"/>
      <c r="F1825" s="205"/>
      <c r="G1825" s="205"/>
      <c r="H1825" s="206">
        <f t="shared" si="1"/>
        <v>0</v>
      </c>
    </row>
    <row r="1826" ht="15.75" customHeight="1">
      <c r="C1826" s="205"/>
      <c r="E1826" s="205"/>
      <c r="F1826" s="205"/>
      <c r="G1826" s="205"/>
      <c r="H1826" s="206">
        <f t="shared" si="1"/>
        <v>0</v>
      </c>
    </row>
    <row r="1827" ht="15.75" customHeight="1">
      <c r="C1827" s="205"/>
      <c r="E1827" s="205"/>
      <c r="F1827" s="205"/>
      <c r="G1827" s="205"/>
      <c r="H1827" s="206">
        <f t="shared" si="1"/>
        <v>0</v>
      </c>
    </row>
    <row r="1828" ht="15.75" customHeight="1">
      <c r="C1828" s="205"/>
      <c r="E1828" s="205"/>
      <c r="F1828" s="205"/>
      <c r="G1828" s="205"/>
      <c r="H1828" s="206">
        <f t="shared" si="1"/>
        <v>0</v>
      </c>
    </row>
    <row r="1829" ht="15.75" customHeight="1">
      <c r="C1829" s="205"/>
      <c r="E1829" s="205"/>
      <c r="F1829" s="205"/>
      <c r="G1829" s="205"/>
      <c r="H1829" s="206">
        <f t="shared" si="1"/>
        <v>0</v>
      </c>
    </row>
    <row r="1830" ht="15.75" customHeight="1">
      <c r="C1830" s="205"/>
      <c r="E1830" s="205"/>
      <c r="F1830" s="205"/>
      <c r="G1830" s="205"/>
      <c r="H1830" s="206">
        <f t="shared" si="1"/>
        <v>0</v>
      </c>
    </row>
    <row r="1831" ht="15.75" customHeight="1">
      <c r="C1831" s="205"/>
      <c r="E1831" s="205"/>
      <c r="F1831" s="205"/>
      <c r="G1831" s="205"/>
      <c r="H1831" s="206">
        <f t="shared" si="1"/>
        <v>0</v>
      </c>
    </row>
    <row r="1832" ht="15.75" customHeight="1">
      <c r="C1832" s="205"/>
      <c r="E1832" s="205"/>
      <c r="F1832" s="205"/>
      <c r="G1832" s="205"/>
      <c r="H1832" s="206">
        <f t="shared" si="1"/>
        <v>0</v>
      </c>
    </row>
    <row r="1833" ht="15.75" customHeight="1">
      <c r="C1833" s="205"/>
      <c r="E1833" s="205"/>
      <c r="F1833" s="205"/>
      <c r="G1833" s="205"/>
      <c r="H1833" s="206">
        <f t="shared" si="1"/>
        <v>0</v>
      </c>
    </row>
    <row r="1834" ht="15.75" customHeight="1">
      <c r="C1834" s="205"/>
      <c r="E1834" s="205"/>
      <c r="F1834" s="205"/>
      <c r="G1834" s="205"/>
      <c r="H1834" s="206">
        <f t="shared" si="1"/>
        <v>0</v>
      </c>
    </row>
    <row r="1835" ht="15.75" customHeight="1">
      <c r="C1835" s="205"/>
      <c r="E1835" s="205"/>
      <c r="F1835" s="205"/>
      <c r="G1835" s="205"/>
      <c r="H1835" s="206">
        <f t="shared" si="1"/>
        <v>0</v>
      </c>
    </row>
    <row r="1836" ht="15.75" customHeight="1">
      <c r="C1836" s="205"/>
      <c r="E1836" s="205"/>
      <c r="F1836" s="205"/>
      <c r="G1836" s="205"/>
      <c r="H1836" s="206">
        <f t="shared" si="1"/>
        <v>0</v>
      </c>
    </row>
    <row r="1837" ht="15.75" customHeight="1">
      <c r="C1837" s="205"/>
      <c r="E1837" s="205"/>
      <c r="F1837" s="205"/>
      <c r="G1837" s="205"/>
      <c r="H1837" s="206">
        <f t="shared" si="1"/>
        <v>0</v>
      </c>
    </row>
    <row r="1838" ht="15.75" customHeight="1">
      <c r="C1838" s="205"/>
      <c r="E1838" s="205"/>
      <c r="F1838" s="205"/>
      <c r="G1838" s="205"/>
      <c r="H1838" s="206">
        <f t="shared" si="1"/>
        <v>0</v>
      </c>
    </row>
    <row r="1839" ht="15.75" customHeight="1">
      <c r="C1839" s="205"/>
      <c r="E1839" s="205"/>
      <c r="F1839" s="205"/>
      <c r="G1839" s="205"/>
      <c r="H1839" s="206">
        <f t="shared" si="1"/>
        <v>0</v>
      </c>
    </row>
    <row r="1840" ht="15.75" customHeight="1">
      <c r="C1840" s="205"/>
      <c r="E1840" s="205"/>
      <c r="F1840" s="205"/>
      <c r="G1840" s="205"/>
      <c r="H1840" s="206">
        <f t="shared" si="1"/>
        <v>0</v>
      </c>
    </row>
    <row r="1841" ht="15.75" customHeight="1">
      <c r="C1841" s="205"/>
      <c r="E1841" s="205"/>
      <c r="F1841" s="205"/>
      <c r="G1841" s="205"/>
      <c r="H1841" s="206">
        <f t="shared" si="1"/>
        <v>0</v>
      </c>
    </row>
    <row r="1842" ht="15.75" customHeight="1">
      <c r="C1842" s="205"/>
      <c r="E1842" s="205"/>
      <c r="F1842" s="205"/>
      <c r="G1842" s="205"/>
      <c r="H1842" s="206">
        <f t="shared" si="1"/>
        <v>0</v>
      </c>
    </row>
    <row r="1843" ht="15.75" customHeight="1">
      <c r="C1843" s="205"/>
      <c r="E1843" s="205"/>
      <c r="F1843" s="205"/>
      <c r="G1843" s="205"/>
      <c r="H1843" s="206">
        <f t="shared" si="1"/>
        <v>0</v>
      </c>
    </row>
    <row r="1844" ht="15.75" customHeight="1">
      <c r="C1844" s="205"/>
      <c r="E1844" s="205"/>
      <c r="F1844" s="205"/>
      <c r="G1844" s="205"/>
      <c r="H1844" s="206">
        <f t="shared" si="1"/>
        <v>0</v>
      </c>
    </row>
    <row r="1845" ht="15.75" customHeight="1">
      <c r="C1845" s="205"/>
      <c r="E1845" s="205"/>
      <c r="F1845" s="205"/>
      <c r="G1845" s="205"/>
      <c r="H1845" s="206">
        <f t="shared" si="1"/>
        <v>0</v>
      </c>
    </row>
    <row r="1846" ht="15.75" customHeight="1">
      <c r="C1846" s="205"/>
      <c r="E1846" s="205"/>
      <c r="F1846" s="205"/>
      <c r="G1846" s="205"/>
      <c r="H1846" s="206">
        <f t="shared" si="1"/>
        <v>0</v>
      </c>
    </row>
  </sheetData>
  <mergeCells count="2">
    <mergeCell ref="C1:H1"/>
    <mergeCell ref="I1:M1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