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  <sheet state="visible" name="Totals" sheetId="4" r:id="rId7"/>
  </sheets>
  <definedNames/>
  <calcPr/>
</workbook>
</file>

<file path=xl/sharedStrings.xml><?xml version="1.0" encoding="utf-8"?>
<sst xmlns="http://schemas.openxmlformats.org/spreadsheetml/2006/main" count="258" uniqueCount="46">
  <si>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</si>
  <si>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</si>
  <si>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</si>
  <si>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</si>
  <si>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</si>
  <si>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</si>
  <si>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</si>
  <si>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</si>
  <si>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</si>
  <si>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</si>
  <si>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</si>
  <si>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</si>
  <si>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</si>
  <si>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</si>
  <si>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Shopify Sales</t>
  </si>
  <si>
    <t>Etsy Sales</t>
  </si>
  <si>
    <t>TikTok Shop Sales</t>
  </si>
  <si>
    <t xml:space="preserve">Amazon Sales </t>
  </si>
  <si>
    <t xml:space="preserve">Refunds </t>
  </si>
  <si>
    <t xml:space="preserve">Discounts 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</si>
  <si>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</si>
  <si>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</si>
  <si>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</si>
  <si>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</si>
  <si>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</si>
  <si>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</si>
  <si>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</si>
  <si>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</si>
  <si>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</si>
  <si>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</si>
  <si>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</t>
  </si>
  <si>
    <t>Apps &amp; Software</t>
  </si>
  <si>
    <t>(Klaviyo, TripleWhale)</t>
  </si>
  <si>
    <t>Shopify Bill</t>
  </si>
  <si>
    <t>Consultancy Agency</t>
  </si>
  <si>
    <t>Virtual Assistant(s)</t>
  </si>
  <si>
    <t>Email Agency</t>
  </si>
  <si>
    <t>Disputes &amp; Chargebacks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</si>
  <si>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</si>
  <si>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</si>
  <si>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</si>
  <si>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</si>
  <si>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</si>
  <si>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</si>
  <si>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</si>
  <si>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>Refunds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</si>
</sst>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&quot;$&quot;#,##0.00"/>
    <numFmt numFmtId="166" formatCode="&quot;$&quot;#,##0"/>
    <numFmt numFmtId="167" formatCode="_(&quot;$&quot;* #,##0.00_);_(&quot;$&quot;* \(#,##0.00\);_(&quot;$&quot;* &quot;-&quot;??_);_(@_)"/>
  </numFmts>
  <fonts count="19">
    <font>
      <sz val="10.0"/>
      <color rgb="FF000000"/>
      <name val="Calibri"/>
      <scheme val="minor"/>
    </font>
    <font>
      <b/>
      <sz val="12.0"/>
      <color theme="1"/>
      <name val="Montserrat"/>
    </font>
    <font>
      <color theme="1"/>
      <name val="Montserrat"/>
    </font>
    <font>
      <color rgb="FFFFFFFF"/>
      <name val="Montserrat"/>
    </font>
    <font>
      <color theme="1"/>
      <name val="Calibri"/>
      <scheme val="minor"/>
    </font>
    <font>
      <sz val="10.0"/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color rgb="FF000000"/>
      <name val="Montserrat"/>
    </font>
    <font>
      <color rgb="FF303030"/>
      <name val="Inter"/>
    </font>
    <font>
      <color rgb="FF303030"/>
      <name val="Calibri"/>
      <scheme val="minor"/>
    </font>
    <font>
      <color rgb="FF303030"/>
      <name val="Montserrat"/>
    </font>
    <font>
      <sz val="10.0"/>
      <color rgb="FF303030"/>
      <name val="Montserrat"/>
    </font>
    <font>
      <b/>
      <color theme="1"/>
      <name val="Montserrat"/>
    </font>
    <font>
      <b/>
      <color rgb="FF000000"/>
      <name val="Montserrat"/>
    </font>
    <font>
      <b/>
      <color rgb="FF303030"/>
      <name val="Montserrat"/>
    </font>
    <font>
      <sz val="9.0"/>
      <color theme="1"/>
      <name val="Montserrat"/>
    </font>
    <font>
      <sz val="9.0"/>
      <color theme="1"/>
      <name val="Arial"/>
    </font>
    <font>
      <sz val="10.0"/>
      <color rgb="FF00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  <fill>
      <patternFill patternType="solid">
        <fgColor rgb="FFD9D9D9"/>
        <bgColor rgb="FFD9D9D9"/>
      </patternFill>
    </fill>
    <fill>
      <patternFill patternType="solid">
        <fgColor rgb="FFF7F7F7"/>
        <bgColor rgb="FFF7F7F7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0" fillId="2" fontId="5" numFmtId="0" xfId="0" applyFill="1" applyFont="1"/>
    <xf borderId="0" fillId="0" fontId="2" numFmtId="0" xfId="0" applyFont="1"/>
    <xf borderId="0" fillId="0" fontId="6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3" fontId="7" numFmtId="0" xfId="0" applyAlignment="1" applyFill="1" applyFont="1">
      <alignment vertical="bottom"/>
    </xf>
    <xf borderId="0" fillId="3" fontId="7" numFmtId="0" xfId="0" applyAlignment="1" applyFont="1">
      <alignment readingOrder="0"/>
    </xf>
    <xf borderId="0" fillId="3" fontId="7" numFmtId="0" xfId="0" applyAlignment="1" applyFont="1">
      <alignment horizontal="right" vertical="bottom"/>
    </xf>
    <xf borderId="0" fillId="3" fontId="2" numFmtId="0" xfId="0" applyFont="1"/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readingOrder="0" shrinkToFit="0" wrapText="0"/>
    </xf>
    <xf borderId="0" fillId="4" fontId="8" numFmtId="164" xfId="0" applyAlignment="1" applyFill="1" applyFont="1" applyNumberFormat="1">
      <alignment horizontal="right" readingOrder="0" vertical="bottom"/>
    </xf>
    <xf borderId="0" fillId="5" fontId="9" numFmtId="164" xfId="0" applyAlignment="1" applyFill="1" applyFont="1" applyNumberFormat="1">
      <alignment readingOrder="0" shrinkToFit="0" wrapText="0"/>
    </xf>
    <xf borderId="0" fillId="0" fontId="10" numFmtId="164" xfId="0" applyAlignment="1" applyFont="1" applyNumberFormat="1">
      <alignment readingOrder="0" shrinkToFit="0" wrapText="0"/>
    </xf>
    <xf borderId="0" fillId="4" fontId="11" numFmtId="164" xfId="0" applyAlignment="1" applyFont="1" applyNumberFormat="1">
      <alignment horizontal="right" readingOrder="0"/>
    </xf>
    <xf borderId="0" fillId="4" fontId="8" numFmtId="164" xfId="0" applyAlignment="1" applyFont="1" applyNumberFormat="1">
      <alignment horizontal="right" readingOrder="0"/>
    </xf>
    <xf borderId="0" fillId="4" fontId="11" numFmtId="164" xfId="0" applyAlignment="1" applyFont="1" applyNumberFormat="1">
      <alignment horizontal="right" readingOrder="0" shrinkToFit="0" wrapText="0"/>
    </xf>
    <xf borderId="0" fillId="6" fontId="2" numFmtId="164" xfId="0" applyAlignment="1" applyFill="1" applyFont="1" applyNumberFormat="1">
      <alignment readingOrder="0" vertical="bottom"/>
    </xf>
    <xf borderId="0" fillId="0" fontId="2" numFmtId="164" xfId="0" applyAlignment="1" applyFont="1" applyNumberFormat="1">
      <alignment readingOrder="0"/>
    </xf>
    <xf borderId="0" fillId="0" fontId="10" numFmtId="164" xfId="0" applyAlignment="1" applyFont="1" applyNumberFormat="1">
      <alignment shrinkToFit="0" wrapText="0"/>
    </xf>
    <xf borderId="0" fillId="4" fontId="12" numFmtId="164" xfId="0" applyAlignment="1" applyFont="1" applyNumberFormat="1">
      <alignment readingOrder="0" shrinkToFit="0" wrapText="0"/>
    </xf>
    <xf borderId="0" fillId="4" fontId="2" numFmtId="164" xfId="0" applyAlignment="1" applyFont="1" applyNumberFormat="1">
      <alignment horizontal="right" readingOrder="0" vertical="bottom"/>
    </xf>
    <xf borderId="0" fillId="4" fontId="2" numFmtId="164" xfId="0" applyAlignment="1" applyFont="1" applyNumberFormat="1">
      <alignment readingOrder="0"/>
    </xf>
    <xf borderId="0" fillId="7" fontId="9" numFmtId="164" xfId="0" applyAlignment="1" applyFill="1" applyFont="1" applyNumberFormat="1">
      <alignment horizontal="left" readingOrder="0" shrinkToFit="0" wrapText="0"/>
    </xf>
    <xf borderId="0" fillId="0" fontId="13" numFmtId="164" xfId="0" applyAlignment="1" applyFont="1" applyNumberFormat="1">
      <alignment readingOrder="0" shrinkToFit="0" wrapText="0"/>
    </xf>
    <xf borderId="0" fillId="0" fontId="14" numFmtId="164" xfId="0" applyAlignment="1" applyFont="1" applyNumberFormat="1">
      <alignment horizontal="right" readingOrder="0" vertical="bottom"/>
    </xf>
    <xf borderId="0" fillId="0" fontId="13" numFmtId="164" xfId="0" applyAlignment="1" applyFont="1" applyNumberFormat="1">
      <alignment readingOrder="0"/>
    </xf>
    <xf borderId="0" fillId="4" fontId="14" numFmtId="164" xfId="0" applyAlignment="1" applyFont="1" applyNumberFormat="1">
      <alignment horizontal="right" readingOrder="0" vertical="bottom"/>
    </xf>
    <xf borderId="0" fillId="4" fontId="15" numFmtId="164" xfId="0" applyAlignment="1" applyFont="1" applyNumberFormat="1">
      <alignment horizontal="right" readingOrder="0" shrinkToFit="0" wrapText="0"/>
    </xf>
    <xf borderId="0" fillId="4" fontId="15" numFmtId="164" xfId="0" applyAlignment="1" applyFont="1" applyNumberFormat="1">
      <alignment horizontal="right" readingOrder="0"/>
    </xf>
    <xf borderId="0" fillId="4" fontId="14" numFmtId="164" xfId="0" applyAlignment="1" applyFont="1" applyNumberFormat="1">
      <alignment horizontal="right" readingOrder="0"/>
    </xf>
    <xf borderId="0" fillId="6" fontId="13" numFmtId="0" xfId="0" applyAlignment="1" applyFont="1">
      <alignment vertical="bottom"/>
    </xf>
    <xf borderId="0" fillId="8" fontId="13" numFmtId="164" xfId="0" applyAlignment="1" applyFill="1" applyFont="1" applyNumberFormat="1">
      <alignment readingOrder="0" shrinkToFit="0" wrapText="0"/>
    </xf>
    <xf borderId="0" fillId="8" fontId="14" numFmtId="164" xfId="0" applyAlignment="1" applyFont="1" applyNumberFormat="1">
      <alignment horizontal="right" readingOrder="0" vertical="bottom"/>
    </xf>
    <xf borderId="0" fillId="8" fontId="13" numFmtId="164" xfId="0" applyAlignment="1" applyFont="1" applyNumberFormat="1">
      <alignment readingOrder="0"/>
    </xf>
    <xf borderId="0" fillId="8" fontId="15" numFmtId="164" xfId="0" applyAlignment="1" applyFont="1" applyNumberFormat="1">
      <alignment horizontal="right" readingOrder="0" shrinkToFit="0" wrapText="0"/>
    </xf>
    <xf borderId="0" fillId="8" fontId="15" numFmtId="164" xfId="0" applyAlignment="1" applyFont="1" applyNumberFormat="1">
      <alignment horizontal="right" readingOrder="0"/>
    </xf>
    <xf borderId="0" fillId="8" fontId="14" numFmtId="164" xfId="0" applyAlignment="1" applyFont="1" applyNumberFormat="1">
      <alignment horizontal="right" readingOrder="0"/>
    </xf>
    <xf borderId="0" fillId="8" fontId="13" numFmtId="164" xfId="0" applyAlignment="1" applyFont="1" applyNumberFormat="1">
      <alignment readingOrder="0" vertical="bottom"/>
    </xf>
    <xf borderId="0" fillId="0" fontId="8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readingOrder="0" vertical="bottom"/>
    </xf>
    <xf borderId="0" fillId="6" fontId="2" numFmtId="164" xfId="0" applyAlignment="1" applyFont="1" applyNumberFormat="1">
      <alignment horizontal="right" readingOrder="0" vertical="bottom"/>
    </xf>
    <xf borderId="0" fillId="6" fontId="13" numFmtId="164" xfId="0" applyAlignment="1" applyFont="1" applyNumberFormat="1">
      <alignment horizontal="right" vertical="bottom"/>
    </xf>
    <xf borderId="0" fillId="6" fontId="13" numFmtId="164" xfId="0" applyAlignment="1" applyFont="1" applyNumberFormat="1">
      <alignment readingOrder="0" vertical="bottom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6" fontId="2" numFmtId="165" xfId="0" applyAlignment="1" applyFont="1" applyNumberFormat="1">
      <alignment horizontal="right" vertical="bottom"/>
    </xf>
    <xf borderId="0" fillId="0" fontId="5" numFmtId="0" xfId="0" applyFont="1"/>
    <xf borderId="0" fillId="4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2" numFmtId="166" xfId="0" applyAlignment="1" applyFont="1" applyNumberFormat="1">
      <alignment readingOrder="0"/>
    </xf>
    <xf borderId="0" fillId="0" fontId="5" numFmtId="0" xfId="0" applyAlignment="1" applyFont="1">
      <alignment vertical="bottom"/>
    </xf>
    <xf borderId="0" fillId="0" fontId="16" numFmtId="165" xfId="0" applyAlignment="1" applyFont="1" applyNumberFormat="1">
      <alignment horizontal="right" readingOrder="0" vertical="bottom"/>
    </xf>
    <xf borderId="0" fillId="0" fontId="17" numFmtId="167" xfId="0" applyAlignment="1" applyFont="1" applyNumberFormat="1">
      <alignment horizontal="right" readingOrder="0"/>
    </xf>
    <xf borderId="0" fillId="0" fontId="17" numFmtId="167" xfId="0" applyAlignment="1" applyFont="1" applyNumberFormat="1">
      <alignment horizontal="right"/>
    </xf>
    <xf borderId="0" fillId="4" fontId="12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18" numFmtId="0" xfId="0" applyAlignment="1" applyFont="1">
      <alignment readingOrder="0" vertical="bottom"/>
    </xf>
    <xf borderId="0" fillId="0" fontId="8" numFmtId="0" xfId="0" applyAlignment="1" applyFont="1">
      <alignment readingOrder="0"/>
    </xf>
    <xf borderId="0" fillId="6" fontId="13" numFmtId="165" xfId="0" applyAlignment="1" applyFont="1" applyNumberFormat="1">
      <alignment horizontal="right" vertical="bottom"/>
    </xf>
    <xf borderId="0" fillId="6" fontId="13" numFmtId="165" xfId="0" applyAlignment="1" applyFont="1" applyNumberFormat="1">
      <alignment horizontal="right" readingOrder="0" vertical="bottom"/>
    </xf>
    <xf borderId="0" fillId="4" fontId="2" numFmtId="0" xfId="0" applyAlignment="1" applyFont="1">
      <alignment vertical="bottom"/>
    </xf>
    <xf borderId="0" fillId="3" fontId="7" numFmtId="0" xfId="0" applyAlignment="1" applyFont="1">
      <alignment horizontal="right" readingOrder="0" vertical="bottom"/>
    </xf>
    <xf borderId="0" fillId="0" fontId="13" numFmtId="0" xfId="0" applyAlignment="1" applyFont="1">
      <alignment readingOrder="0"/>
    </xf>
    <xf borderId="0" fillId="3" fontId="7" numFmtId="0" xfId="0" applyFont="1"/>
    <xf borderId="0" fillId="3" fontId="2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4" fontId="8" numFmtId="0" xfId="0" applyAlignment="1" applyFont="1">
      <alignment vertical="bottom"/>
    </xf>
    <xf borderId="0" fillId="4" fontId="8" numFmtId="165" xfId="0" applyAlignment="1" applyFont="1" applyNumberFormat="1">
      <alignment horizontal="right" vertical="bottom"/>
    </xf>
    <xf borderId="0" fillId="4" fontId="2" numFmtId="4" xfId="0" applyAlignment="1" applyFont="1" applyNumberFormat="1">
      <alignment horizontal="right" vertical="bottom"/>
    </xf>
    <xf borderId="0" fillId="7" fontId="11" numFmtId="164" xfId="0" applyAlignment="1" applyFont="1" applyNumberFormat="1">
      <alignment horizontal="right" readingOrder="0" shrinkToFit="0" wrapText="0"/>
    </xf>
    <xf borderId="0" fillId="7" fontId="11" numFmtId="164" xfId="0" applyAlignment="1" applyFont="1" applyNumberFormat="1">
      <alignment horizontal="right" readingOrder="0"/>
    </xf>
    <xf borderId="0" fillId="0" fontId="15" numFmtId="164" xfId="0" applyAlignment="1" applyFont="1" applyNumberFormat="1">
      <alignment horizontal="right" readingOrder="0" shrinkToFit="0" wrapText="0"/>
    </xf>
    <xf borderId="0" fillId="0" fontId="15" numFmtId="164" xfId="0" applyAlignment="1" applyFont="1" applyNumberFormat="1">
      <alignment horizontal="right" readingOrder="0"/>
    </xf>
    <xf borderId="0" fillId="0" fontId="14" numFmtId="164" xfId="0" applyAlignment="1" applyFont="1" applyNumberFormat="1">
      <alignment horizontal="right" readingOrder="0"/>
    </xf>
    <xf borderId="0" fillId="3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657225</xdr:colOff>
      <xdr:row>33</xdr:row>
      <xdr:rowOff>76200</xdr:rowOff>
    </xdr:from>
    <xdr:ext cx="3467100" cy="34671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3"/>
      <c r="D1" s="4"/>
      <c r="E1" s="5"/>
      <c r="F1" s="2"/>
      <c r="G1" s="2"/>
      <c r="H1" s="2"/>
      <c r="I1" s="2"/>
      <c r="J1" s="2"/>
      <c r="K1" s="2"/>
      <c r="L1" s="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2" t="s">
        <v>13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4" t="s">
        <v>14</v>
      </c>
      <c r="B4" s="15"/>
      <c r="C4" s="16"/>
      <c r="D4" s="17">
        <v>18413.76</v>
      </c>
      <c r="E4" s="18">
        <v>25476.77</v>
      </c>
      <c r="F4" s="18">
        <v>104206.45</v>
      </c>
      <c r="G4" s="18">
        <v>122906.13</v>
      </c>
      <c r="H4" s="19">
        <v>48408.0</v>
      </c>
      <c r="I4" s="19">
        <v>44258.94</v>
      </c>
      <c r="J4" s="20"/>
      <c r="K4" s="19"/>
      <c r="L4" s="21"/>
      <c r="M4" s="21"/>
      <c r="N4" s="22">
        <f>SUM(B4:M4)</f>
        <v>363670.05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4" t="s">
        <v>15</v>
      </c>
      <c r="B5" s="15"/>
      <c r="C5" s="16"/>
      <c r="D5" s="23"/>
      <c r="E5" s="24"/>
      <c r="F5" s="24"/>
      <c r="G5" s="24"/>
      <c r="H5" s="21"/>
      <c r="I5" s="21"/>
      <c r="J5" s="25"/>
      <c r="K5" s="26"/>
      <c r="L5" s="21"/>
      <c r="M5" s="21"/>
      <c r="N5" s="2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4" t="s">
        <v>16</v>
      </c>
      <c r="B6" s="15"/>
      <c r="C6" s="16"/>
      <c r="D6" s="23"/>
      <c r="E6" s="16"/>
      <c r="F6" s="27"/>
      <c r="G6" s="16"/>
      <c r="H6" s="21"/>
      <c r="I6" s="21"/>
      <c r="J6" s="25"/>
      <c r="K6" s="26"/>
      <c r="L6" s="21"/>
      <c r="M6" s="21"/>
      <c r="N6" s="22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4" t="s">
        <v>17</v>
      </c>
      <c r="B7" s="15"/>
      <c r="C7" s="16"/>
      <c r="D7" s="23"/>
      <c r="E7" s="16"/>
      <c r="F7" s="27"/>
      <c r="G7" s="16"/>
      <c r="H7" s="21"/>
      <c r="I7" s="21"/>
      <c r="J7" s="25"/>
      <c r="K7" s="26"/>
      <c r="L7" s="21"/>
      <c r="M7" s="21"/>
      <c r="N7" s="2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14" t="s">
        <v>18</v>
      </c>
      <c r="B8" s="15"/>
      <c r="C8" s="16"/>
      <c r="D8" s="23">
        <v>200.69</v>
      </c>
      <c r="E8" s="28">
        <v>191.02</v>
      </c>
      <c r="F8" s="28">
        <v>245.26</v>
      </c>
      <c r="G8" s="28">
        <v>1237.66</v>
      </c>
      <c r="H8" s="21">
        <v>1512.0</v>
      </c>
      <c r="I8" s="21">
        <v>1142.62</v>
      </c>
      <c r="J8" s="25"/>
      <c r="K8" s="26"/>
      <c r="L8" s="21"/>
      <c r="M8" s="21"/>
      <c r="N8" s="22">
        <f t="shared" ref="N8:N10" si="1">SUM(B8:M8)</f>
        <v>4529.25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4" t="s">
        <v>19</v>
      </c>
      <c r="B9" s="29"/>
      <c r="C9" s="30"/>
      <c r="D9" s="31"/>
      <c r="E9" s="30"/>
      <c r="F9" s="32"/>
      <c r="G9" s="33"/>
      <c r="H9" s="34"/>
      <c r="I9" s="34"/>
      <c r="J9" s="35"/>
      <c r="K9" s="34"/>
      <c r="L9" s="33"/>
      <c r="M9" s="33"/>
      <c r="N9" s="22">
        <f t="shared" si="1"/>
        <v>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36" t="s">
        <v>20</v>
      </c>
      <c r="B10" s="37">
        <f t="shared" ref="B10:M10" si="2">SUM(B4:B7)-SUM(B8:B9)</f>
        <v>0</v>
      </c>
      <c r="C10" s="38">
        <f t="shared" si="2"/>
        <v>0</v>
      </c>
      <c r="D10" s="39">
        <f t="shared" si="2"/>
        <v>18213.07</v>
      </c>
      <c r="E10" s="38">
        <f t="shared" si="2"/>
        <v>25285.75</v>
      </c>
      <c r="F10" s="38">
        <f t="shared" si="2"/>
        <v>103961.19</v>
      </c>
      <c r="G10" s="40">
        <f t="shared" si="2"/>
        <v>121668.47</v>
      </c>
      <c r="H10" s="41">
        <f t="shared" si="2"/>
        <v>46896</v>
      </c>
      <c r="I10" s="41">
        <f t="shared" si="2"/>
        <v>43116.32</v>
      </c>
      <c r="J10" s="42">
        <f t="shared" si="2"/>
        <v>0</v>
      </c>
      <c r="K10" s="41">
        <f t="shared" si="2"/>
        <v>0</v>
      </c>
      <c r="L10" s="40">
        <f t="shared" si="2"/>
        <v>0</v>
      </c>
      <c r="M10" s="40">
        <f t="shared" si="2"/>
        <v>0</v>
      </c>
      <c r="N10" s="43">
        <f t="shared" si="1"/>
        <v>359140.8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0" t="s">
        <v>21</v>
      </c>
      <c r="B12" s="11" t="s">
        <v>1</v>
      </c>
      <c r="C12" s="11" t="s">
        <v>2</v>
      </c>
      <c r="D12" s="11" t="s">
        <v>3</v>
      </c>
      <c r="E12" s="10" t="s">
        <v>4</v>
      </c>
      <c r="F12" s="10" t="s">
        <v>5</v>
      </c>
      <c r="G12" s="10" t="s">
        <v>6</v>
      </c>
      <c r="H12" s="10" t="s">
        <v>7</v>
      </c>
      <c r="I12" s="10" t="s">
        <v>8</v>
      </c>
      <c r="J12" s="10" t="s">
        <v>9</v>
      </c>
      <c r="K12" s="10" t="s">
        <v>10</v>
      </c>
      <c r="L12" s="10" t="s">
        <v>11</v>
      </c>
      <c r="M12" s="10" t="s">
        <v>12</v>
      </c>
      <c r="N12" s="12" t="s">
        <v>13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14" t="s">
        <v>22</v>
      </c>
      <c r="B13" s="16"/>
      <c r="C13" s="16"/>
      <c r="D13" s="16">
        <v>4434.0</v>
      </c>
      <c r="E13" s="16">
        <v>5377.0</v>
      </c>
      <c r="F13" s="16">
        <v>31648.0</v>
      </c>
      <c r="G13" s="16">
        <v>34954.0</v>
      </c>
      <c r="H13" s="44">
        <v>12886.0</v>
      </c>
      <c r="I13" s="16">
        <v>12302.68</v>
      </c>
      <c r="J13" s="16"/>
      <c r="K13" s="26"/>
      <c r="L13" s="23"/>
      <c r="M13" s="45"/>
      <c r="N13" s="46">
        <f t="shared" ref="N13:N14" si="4">SUM(B13:M13)</f>
        <v>101601.68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6" t="s">
        <v>23</v>
      </c>
      <c r="B14" s="47">
        <f t="shared" ref="B14:M14" si="3">MINUS(B10,B13)</f>
        <v>0</v>
      </c>
      <c r="C14" s="47">
        <f t="shared" si="3"/>
        <v>0</v>
      </c>
      <c r="D14" s="47">
        <f t="shared" si="3"/>
        <v>13779.07</v>
      </c>
      <c r="E14" s="47">
        <f t="shared" si="3"/>
        <v>19908.75</v>
      </c>
      <c r="F14" s="47">
        <f t="shared" si="3"/>
        <v>72313.19</v>
      </c>
      <c r="G14" s="47">
        <f t="shared" si="3"/>
        <v>86714.47</v>
      </c>
      <c r="H14" s="47">
        <f t="shared" si="3"/>
        <v>34010</v>
      </c>
      <c r="I14" s="47">
        <f t="shared" si="3"/>
        <v>30813.64</v>
      </c>
      <c r="J14" s="47">
        <f t="shared" si="3"/>
        <v>0</v>
      </c>
      <c r="K14" s="47">
        <f t="shared" si="3"/>
        <v>0</v>
      </c>
      <c r="L14" s="47">
        <f t="shared" si="3"/>
        <v>0</v>
      </c>
      <c r="M14" s="47">
        <f t="shared" si="3"/>
        <v>0</v>
      </c>
      <c r="N14" s="48">
        <f t="shared" si="4"/>
        <v>257539.12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49"/>
      <c r="K15" s="49"/>
      <c r="L15" s="4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0" t="s">
        <v>24</v>
      </c>
      <c r="B16" s="11" t="s">
        <v>1</v>
      </c>
      <c r="C16" s="11" t="s">
        <v>2</v>
      </c>
      <c r="D16" s="11" t="s">
        <v>3</v>
      </c>
      <c r="E16" s="10" t="s">
        <v>4</v>
      </c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10" t="s">
        <v>11</v>
      </c>
      <c r="M16" s="10" t="s">
        <v>12</v>
      </c>
      <c r="N16" s="12" t="s">
        <v>13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50" t="s">
        <v>25</v>
      </c>
      <c r="B17" s="51"/>
      <c r="C17" s="51"/>
      <c r="D17" s="51"/>
      <c r="E17" s="51"/>
      <c r="F17" s="51">
        <v>7153.58</v>
      </c>
      <c r="G17" s="51"/>
      <c r="H17" s="51"/>
      <c r="I17" s="51">
        <v>782.68</v>
      </c>
      <c r="J17" s="51"/>
      <c r="K17" s="51"/>
      <c r="L17" s="51"/>
      <c r="M17" s="51"/>
      <c r="N17" s="52">
        <f t="shared" ref="N17:N30" si="5">SUM(B17:M17)</f>
        <v>7936.26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53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4"/>
      <c r="L18" s="55"/>
      <c r="M18" s="55"/>
      <c r="N18" s="52">
        <f t="shared" si="5"/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56" t="s">
        <v>27</v>
      </c>
      <c r="B19" s="51"/>
      <c r="C19" s="51"/>
      <c r="D19" s="51"/>
      <c r="E19" s="51"/>
      <c r="F19" s="51">
        <v>33377.01</v>
      </c>
      <c r="G19" s="51">
        <v>74120.0</v>
      </c>
      <c r="H19" s="51">
        <v>32350.0</v>
      </c>
      <c r="I19" s="51">
        <v>20193.07</v>
      </c>
      <c r="J19" s="51"/>
      <c r="K19" s="54"/>
      <c r="L19" s="57"/>
      <c r="M19" s="57"/>
      <c r="N19" s="52">
        <f t="shared" si="5"/>
        <v>160040.08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53" t="s">
        <v>28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>
        <f t="shared" si="5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56" t="s">
        <v>29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>
        <f t="shared" si="5"/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58" t="s">
        <v>30</v>
      </c>
      <c r="B22" s="51"/>
      <c r="C22" s="51"/>
      <c r="D22" s="59">
        <v>655.98</v>
      </c>
      <c r="E22" s="59">
        <v>908.6</v>
      </c>
      <c r="F22" s="60">
        <v>3459.0</v>
      </c>
      <c r="G22" s="60">
        <v>4108.0</v>
      </c>
      <c r="H22" s="61"/>
      <c r="I22" s="60">
        <v>1464.17</v>
      </c>
      <c r="J22" s="61"/>
      <c r="K22" s="61"/>
      <c r="L22" s="61"/>
      <c r="M22" s="61"/>
      <c r="N22" s="52">
        <f t="shared" si="5"/>
        <v>10595.75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58" t="s">
        <v>31</v>
      </c>
      <c r="B23" s="51"/>
      <c r="C23" s="51"/>
      <c r="D23" s="51">
        <v>45.0</v>
      </c>
      <c r="E23" s="51">
        <v>45.0</v>
      </c>
      <c r="F23" s="51">
        <v>60.0</v>
      </c>
      <c r="G23" s="51">
        <v>60.0</v>
      </c>
      <c r="H23" s="51">
        <v>60.0</v>
      </c>
      <c r="I23" s="51">
        <v>40.28</v>
      </c>
      <c r="J23" s="51"/>
      <c r="K23" s="51"/>
      <c r="L23" s="51"/>
      <c r="M23" s="62"/>
      <c r="N23" s="52">
        <f t="shared" si="5"/>
        <v>310.28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50" t="s">
        <v>32</v>
      </c>
      <c r="B24" s="51"/>
      <c r="C24" s="51"/>
      <c r="D24" s="51"/>
      <c r="E24" s="51"/>
      <c r="F24" s="51">
        <v>150.0</v>
      </c>
      <c r="G24" s="51">
        <v>300.0</v>
      </c>
      <c r="H24" s="51"/>
      <c r="I24" s="51">
        <v>346.45</v>
      </c>
      <c r="J24" s="51"/>
      <c r="K24" s="54"/>
      <c r="L24" s="63"/>
      <c r="M24" s="63"/>
      <c r="N24" s="52">
        <f t="shared" si="5"/>
        <v>796.45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4" t="s">
        <v>33</v>
      </c>
      <c r="B25" s="51"/>
      <c r="C25" s="51"/>
      <c r="D25" s="51">
        <v>57.0</v>
      </c>
      <c r="E25" s="51">
        <v>353.0</v>
      </c>
      <c r="F25" s="51">
        <v>292.0</v>
      </c>
      <c r="G25" s="51">
        <v>924.0</v>
      </c>
      <c r="H25" s="51">
        <v>970.0</v>
      </c>
      <c r="I25" s="51">
        <v>814.46</v>
      </c>
      <c r="J25" s="51"/>
      <c r="K25" s="51"/>
      <c r="L25" s="51"/>
      <c r="M25" s="51"/>
      <c r="N25" s="52">
        <f t="shared" si="5"/>
        <v>3410.46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4" t="s">
        <v>34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>
        <f t="shared" si="5"/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58" t="s">
        <v>35</v>
      </c>
      <c r="B27" s="51"/>
      <c r="C27" s="51"/>
      <c r="D27" s="51"/>
      <c r="E27" s="51"/>
      <c r="F27" s="51"/>
      <c r="G27" s="51"/>
      <c r="H27" s="51"/>
      <c r="I27" s="51">
        <v>378.0</v>
      </c>
      <c r="J27" s="51"/>
      <c r="K27" s="51"/>
      <c r="L27" s="51"/>
      <c r="M27" s="51"/>
      <c r="N27" s="52">
        <f t="shared" si="5"/>
        <v>378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56" t="s">
        <v>36</v>
      </c>
      <c r="B28" s="51"/>
      <c r="C28" s="51"/>
      <c r="D28" s="51"/>
      <c r="E28" s="51"/>
      <c r="F28" s="51">
        <v>300.0</v>
      </c>
      <c r="G28" s="51"/>
      <c r="H28" s="51"/>
      <c r="I28" s="51"/>
      <c r="J28" s="51"/>
      <c r="K28" s="51"/>
      <c r="L28" s="51"/>
      <c r="M28" s="51"/>
      <c r="N28" s="52">
        <f t="shared" si="5"/>
        <v>300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5" t="s">
        <v>37</v>
      </c>
      <c r="B29" s="61"/>
      <c r="C29" s="61"/>
      <c r="D29" s="61"/>
      <c r="E29" s="61"/>
      <c r="F29" s="61"/>
      <c r="G29" s="61"/>
      <c r="H29" s="61"/>
      <c r="I29" s="60">
        <v>281.22</v>
      </c>
      <c r="J29" s="61"/>
      <c r="K29" s="61"/>
      <c r="L29" s="61"/>
      <c r="M29" s="61"/>
      <c r="N29" s="52">
        <f t="shared" si="5"/>
        <v>281.22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36" t="s">
        <v>38</v>
      </c>
      <c r="B30" s="66">
        <f t="shared" ref="B30:M30" si="6">SUM(B17:B29)</f>
        <v>0</v>
      </c>
      <c r="C30" s="66">
        <f t="shared" si="6"/>
        <v>0</v>
      </c>
      <c r="D30" s="66">
        <f t="shared" si="6"/>
        <v>757.98</v>
      </c>
      <c r="E30" s="66">
        <f t="shared" si="6"/>
        <v>1306.6</v>
      </c>
      <c r="F30" s="66">
        <f t="shared" si="6"/>
        <v>44791.59</v>
      </c>
      <c r="G30" s="66">
        <f t="shared" si="6"/>
        <v>79512</v>
      </c>
      <c r="H30" s="66">
        <f t="shared" si="6"/>
        <v>33380</v>
      </c>
      <c r="I30" s="66">
        <f t="shared" si="6"/>
        <v>24300.33</v>
      </c>
      <c r="J30" s="66">
        <f t="shared" si="6"/>
        <v>0</v>
      </c>
      <c r="K30" s="66">
        <f t="shared" si="6"/>
        <v>0</v>
      </c>
      <c r="L30" s="66">
        <f t="shared" si="6"/>
        <v>0</v>
      </c>
      <c r="M30" s="66">
        <f t="shared" si="6"/>
        <v>0</v>
      </c>
      <c r="N30" s="67">
        <f t="shared" si="5"/>
        <v>184048.5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9"/>
      <c r="B31" s="9"/>
      <c r="C31" s="9"/>
      <c r="D31" s="9"/>
      <c r="E31" s="68"/>
      <c r="F31" s="68"/>
      <c r="G31" s="68"/>
      <c r="H31" s="68"/>
      <c r="I31" s="68"/>
      <c r="J31" s="9"/>
      <c r="K31" s="9"/>
      <c r="L31" s="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10" t="s">
        <v>39</v>
      </c>
      <c r="B32" s="11" t="s">
        <v>1</v>
      </c>
      <c r="C32" s="11" t="s">
        <v>2</v>
      </c>
      <c r="D32" s="11" t="s">
        <v>3</v>
      </c>
      <c r="E32" s="10" t="s">
        <v>4</v>
      </c>
      <c r="F32" s="10" t="s">
        <v>5</v>
      </c>
      <c r="G32" s="10" t="s">
        <v>6</v>
      </c>
      <c r="H32" s="10" t="s">
        <v>7</v>
      </c>
      <c r="I32" s="10" t="s">
        <v>8</v>
      </c>
      <c r="J32" s="10" t="s">
        <v>9</v>
      </c>
      <c r="K32" s="10" t="s">
        <v>10</v>
      </c>
      <c r="L32" s="10" t="s">
        <v>11</v>
      </c>
      <c r="M32" s="10" t="s">
        <v>12</v>
      </c>
      <c r="N32" s="69" t="s">
        <v>40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36" t="s">
        <v>41</v>
      </c>
      <c r="B33" s="66">
        <f t="shared" ref="B33:G33" si="7">MINUS(B14,B30)</f>
        <v>0</v>
      </c>
      <c r="C33" s="66">
        <f t="shared" si="7"/>
        <v>0</v>
      </c>
      <c r="D33" s="66">
        <f t="shared" si="7"/>
        <v>13021.09</v>
      </c>
      <c r="E33" s="66">
        <f t="shared" si="7"/>
        <v>18602.15</v>
      </c>
      <c r="F33" s="66">
        <f t="shared" si="7"/>
        <v>27521.6</v>
      </c>
      <c r="G33" s="66">
        <f t="shared" si="7"/>
        <v>7202.47</v>
      </c>
      <c r="H33" s="67">
        <v>1200.0</v>
      </c>
      <c r="I33" s="66">
        <f t="shared" ref="I33:M33" si="8">MINUS(I14,I30)</f>
        <v>6513.31</v>
      </c>
      <c r="J33" s="66">
        <f t="shared" si="8"/>
        <v>0</v>
      </c>
      <c r="K33" s="66">
        <f t="shared" si="8"/>
        <v>0</v>
      </c>
      <c r="L33" s="66">
        <f t="shared" si="8"/>
        <v>0</v>
      </c>
      <c r="M33" s="66">
        <f t="shared" si="8"/>
        <v>0</v>
      </c>
      <c r="N33" s="67">
        <f>SUM(B33:M33)</f>
        <v>74060.62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70"/>
      <c r="B34" s="2"/>
      <c r="C34" s="2"/>
      <c r="D34" s="2"/>
      <c r="E34" s="2"/>
      <c r="F34" s="2"/>
      <c r="G34" s="2"/>
      <c r="H34" s="2"/>
      <c r="I34" s="49"/>
      <c r="J34" s="2"/>
      <c r="K34" s="2"/>
      <c r="L34" s="2"/>
      <c r="M34" s="2"/>
      <c r="N34" s="2"/>
      <c r="O34" s="2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71" t="s">
        <v>42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" t="s">
        <v>27</v>
      </c>
      <c r="B37" s="73">
        <f>SUM(N19)</f>
        <v>160040.08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49"/>
      <c r="N37" s="2"/>
      <c r="O37" s="2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2" t="s">
        <v>43</v>
      </c>
      <c r="B38" s="73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49"/>
      <c r="N38" s="49"/>
      <c r="O38" s="2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2" t="s">
        <v>44</v>
      </c>
      <c r="B39" s="74">
        <f>sum(N17)</f>
        <v>7936.26</v>
      </c>
      <c r="C39" s="2"/>
      <c r="D39" s="2"/>
      <c r="E39" s="2"/>
      <c r="F39" s="2"/>
      <c r="G39" s="2"/>
      <c r="H39" s="2"/>
      <c r="J39" s="2"/>
      <c r="K39" s="2"/>
      <c r="L39" s="2"/>
      <c r="M39" s="49"/>
      <c r="N39" s="2"/>
      <c r="O39" s="2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2" t="s">
        <v>28</v>
      </c>
      <c r="B40" s="73">
        <f>SUM(N20)</f>
        <v>0</v>
      </c>
      <c r="C40" s="2"/>
      <c r="D40" s="2"/>
      <c r="E40" s="2"/>
      <c r="F40" s="2"/>
      <c r="G40" s="2"/>
      <c r="H40" s="2"/>
      <c r="J40" s="2"/>
      <c r="K40" s="2"/>
      <c r="L40" s="2"/>
      <c r="M40" s="2"/>
      <c r="N40" s="2"/>
      <c r="O40" s="2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49" t="s">
        <v>29</v>
      </c>
      <c r="B41" s="73">
        <f>sum(N21)</f>
        <v>0</v>
      </c>
      <c r="C41" s="2"/>
      <c r="D41" s="2"/>
      <c r="E41" s="2"/>
      <c r="F41" s="2"/>
      <c r="G41" s="2"/>
      <c r="J41" s="2"/>
      <c r="K41" s="2"/>
      <c r="L41" s="2"/>
      <c r="M41" s="2"/>
      <c r="N41" s="2"/>
      <c r="O41" s="2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2"/>
      <c r="B42" s="73"/>
      <c r="C42" s="2"/>
      <c r="D42" s="2"/>
      <c r="E42" s="2"/>
      <c r="F42" s="2"/>
      <c r="G42" s="2"/>
      <c r="J42" s="2"/>
      <c r="K42" s="2"/>
      <c r="L42" s="2"/>
      <c r="M42" s="2"/>
      <c r="N42" s="2"/>
      <c r="O42" s="2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2"/>
      <c r="B43" s="2"/>
      <c r="C43" s="2"/>
      <c r="D43" s="2"/>
      <c r="E43" s="2"/>
      <c r="F43" s="2"/>
      <c r="G43" s="2"/>
      <c r="J43" s="2"/>
      <c r="K43" s="2"/>
      <c r="L43" s="2"/>
      <c r="M43" s="2"/>
      <c r="N43" s="2"/>
      <c r="O43" s="2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2"/>
      <c r="B44" s="2"/>
      <c r="C44" s="2"/>
      <c r="D44" s="2"/>
      <c r="E44" s="2"/>
      <c r="F44" s="2"/>
      <c r="G44" s="2"/>
      <c r="H44" s="2"/>
      <c r="J44" s="2"/>
      <c r="K44" s="2"/>
      <c r="L44" s="2"/>
      <c r="M44" s="2"/>
      <c r="N44" s="2"/>
      <c r="O44" s="2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2"/>
      <c r="B45" s="2"/>
      <c r="C45" s="2"/>
      <c r="D45" s="2"/>
      <c r="E45" s="2"/>
      <c r="F45" s="2"/>
      <c r="G45" s="2"/>
      <c r="H45" s="2"/>
      <c r="J45" s="2"/>
      <c r="K45" s="2"/>
      <c r="L45" s="2"/>
      <c r="M45" s="2"/>
      <c r="N45" s="2"/>
      <c r="O45" s="2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2"/>
      <c r="B46" s="2"/>
      <c r="C46" s="2"/>
      <c r="D46" s="2"/>
      <c r="E46" s="2"/>
      <c r="F46" s="2"/>
      <c r="G46" s="2"/>
      <c r="H46" s="2"/>
      <c r="J46" s="2"/>
      <c r="K46" s="2"/>
      <c r="L46" s="2"/>
      <c r="M46" s="2"/>
      <c r="N46" s="2"/>
      <c r="O46" s="2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8"/>
      <c r="B47" s="75"/>
      <c r="C47" s="2"/>
      <c r="D47" s="2"/>
      <c r="E47" s="2"/>
      <c r="F47" s="2"/>
      <c r="G47" s="2"/>
      <c r="H47" s="2"/>
      <c r="J47" s="2"/>
      <c r="K47" s="2"/>
      <c r="L47" s="2"/>
      <c r="M47" s="2"/>
      <c r="N47" s="2"/>
      <c r="O47" s="2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8"/>
      <c r="B48" s="7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9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77"/>
      <c r="B50" s="7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8"/>
      <c r="B51" s="7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</sheetData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2" t="s">
        <v>13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4" t="s">
        <v>14</v>
      </c>
      <c r="B4" s="15"/>
      <c r="C4" s="16"/>
      <c r="D4" s="23"/>
      <c r="E4" s="16"/>
      <c r="F4" s="16"/>
      <c r="G4" s="21"/>
      <c r="H4" s="19"/>
      <c r="I4" s="19"/>
      <c r="J4" s="20"/>
      <c r="K4" s="19"/>
      <c r="L4" s="21"/>
      <c r="M4" s="21"/>
      <c r="N4" s="22">
        <f>SUM(B4:M4)</f>
        <v>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4" t="s">
        <v>15</v>
      </c>
      <c r="B5" s="15"/>
      <c r="C5" s="16"/>
      <c r="D5" s="23"/>
      <c r="E5" s="16"/>
      <c r="F5" s="23"/>
      <c r="G5" s="16"/>
      <c r="H5" s="21"/>
      <c r="I5" s="21"/>
      <c r="J5" s="25"/>
      <c r="K5" s="26"/>
      <c r="L5" s="21"/>
      <c r="M5" s="21"/>
      <c r="N5" s="2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4" t="s">
        <v>16</v>
      </c>
      <c r="B6" s="15"/>
      <c r="C6" s="16"/>
      <c r="D6" s="23"/>
      <c r="E6" s="16"/>
      <c r="F6" s="23"/>
      <c r="G6" s="16"/>
      <c r="H6" s="21"/>
      <c r="I6" s="21"/>
      <c r="J6" s="25"/>
      <c r="K6" s="26"/>
      <c r="L6" s="21"/>
      <c r="M6" s="21"/>
      <c r="N6" s="22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4" t="s">
        <v>17</v>
      </c>
      <c r="B7" s="15"/>
      <c r="C7" s="16"/>
      <c r="D7" s="23"/>
      <c r="E7" s="16"/>
      <c r="F7" s="23"/>
      <c r="G7" s="16"/>
      <c r="H7" s="21"/>
      <c r="I7" s="21"/>
      <c r="J7" s="25"/>
      <c r="K7" s="26"/>
      <c r="L7" s="21"/>
      <c r="M7" s="21"/>
      <c r="N7" s="2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14" t="s">
        <v>45</v>
      </c>
      <c r="B8" s="15"/>
      <c r="C8" s="16"/>
      <c r="D8" s="23"/>
      <c r="E8" s="16"/>
      <c r="F8" s="23"/>
      <c r="G8" s="16"/>
      <c r="H8" s="21"/>
      <c r="I8" s="21"/>
      <c r="J8" s="25"/>
      <c r="K8" s="26"/>
      <c r="L8" s="21"/>
      <c r="M8" s="21"/>
      <c r="N8" s="22">
        <f t="shared" ref="N8:N10" si="1">SUM(B8:M8)</f>
        <v>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4" t="s">
        <v>19</v>
      </c>
      <c r="B9" s="29"/>
      <c r="C9" s="30"/>
      <c r="D9" s="31"/>
      <c r="E9" s="30"/>
      <c r="F9" s="30"/>
      <c r="G9" s="33"/>
      <c r="H9" s="34"/>
      <c r="I9" s="34"/>
      <c r="J9" s="35"/>
      <c r="K9" s="34"/>
      <c r="L9" s="33"/>
      <c r="M9" s="33"/>
      <c r="N9" s="22">
        <f t="shared" si="1"/>
        <v>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36" t="s">
        <v>20</v>
      </c>
      <c r="B10" s="37"/>
      <c r="C10" s="38"/>
      <c r="D10" s="39"/>
      <c r="E10" s="38"/>
      <c r="F10" s="38"/>
      <c r="G10" s="40"/>
      <c r="H10" s="41"/>
      <c r="I10" s="41"/>
      <c r="J10" s="42"/>
      <c r="K10" s="41"/>
      <c r="L10" s="40"/>
      <c r="M10" s="40"/>
      <c r="N10" s="43">
        <f t="shared" si="1"/>
        <v>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0" t="s">
        <v>21</v>
      </c>
      <c r="B12" s="11" t="s">
        <v>1</v>
      </c>
      <c r="C12" s="11" t="s">
        <v>2</v>
      </c>
      <c r="D12" s="11" t="s">
        <v>3</v>
      </c>
      <c r="E12" s="10" t="s">
        <v>4</v>
      </c>
      <c r="F12" s="10" t="s">
        <v>5</v>
      </c>
      <c r="G12" s="10" t="s">
        <v>6</v>
      </c>
      <c r="H12" s="10" t="s">
        <v>7</v>
      </c>
      <c r="I12" s="10" t="s">
        <v>8</v>
      </c>
      <c r="J12" s="10" t="s">
        <v>9</v>
      </c>
      <c r="K12" s="10" t="s">
        <v>10</v>
      </c>
      <c r="L12" s="10" t="s">
        <v>11</v>
      </c>
      <c r="M12" s="10" t="s">
        <v>12</v>
      </c>
      <c r="N12" s="12" t="s">
        <v>13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14" t="s">
        <v>22</v>
      </c>
      <c r="B13" s="16"/>
      <c r="C13" s="16"/>
      <c r="D13" s="16"/>
      <c r="E13" s="16"/>
      <c r="F13" s="16"/>
      <c r="G13" s="16"/>
      <c r="H13" s="44"/>
      <c r="I13" s="16"/>
      <c r="J13" s="16"/>
      <c r="K13" s="26"/>
      <c r="L13" s="23"/>
      <c r="M13" s="45"/>
      <c r="N13" s="46">
        <f t="shared" ref="N13:N14" si="3">SUM(B13:M13)</f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6" t="s">
        <v>23</v>
      </c>
      <c r="B14" s="47">
        <f t="shared" ref="B14:M14" si="2">MINUS(B10,B13)</f>
        <v>0</v>
      </c>
      <c r="C14" s="47">
        <f t="shared" si="2"/>
        <v>0</v>
      </c>
      <c r="D14" s="47">
        <f t="shared" si="2"/>
        <v>0</v>
      </c>
      <c r="E14" s="47">
        <f t="shared" si="2"/>
        <v>0</v>
      </c>
      <c r="F14" s="47">
        <f t="shared" si="2"/>
        <v>0</v>
      </c>
      <c r="G14" s="47">
        <f t="shared" si="2"/>
        <v>0</v>
      </c>
      <c r="H14" s="47">
        <f t="shared" si="2"/>
        <v>0</v>
      </c>
      <c r="I14" s="47">
        <f t="shared" si="2"/>
        <v>0</v>
      </c>
      <c r="J14" s="47">
        <f t="shared" si="2"/>
        <v>0</v>
      </c>
      <c r="K14" s="47">
        <f t="shared" si="2"/>
        <v>0</v>
      </c>
      <c r="L14" s="47">
        <f t="shared" si="2"/>
        <v>0</v>
      </c>
      <c r="M14" s="47">
        <f t="shared" si="2"/>
        <v>0</v>
      </c>
      <c r="N14" s="48">
        <f t="shared" si="3"/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49"/>
      <c r="K15" s="49"/>
      <c r="L15" s="4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0" t="s">
        <v>24</v>
      </c>
      <c r="B16" s="11" t="s">
        <v>1</v>
      </c>
      <c r="C16" s="11" t="s">
        <v>2</v>
      </c>
      <c r="D16" s="11" t="s">
        <v>3</v>
      </c>
      <c r="E16" s="10" t="s">
        <v>4</v>
      </c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10" t="s">
        <v>11</v>
      </c>
      <c r="M16" s="10" t="s">
        <v>12</v>
      </c>
      <c r="N16" s="12" t="s">
        <v>13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50" t="s">
        <v>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>
        <f t="shared" ref="N17:N24" si="4">SUM(B17:M17)</f>
        <v>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53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4"/>
      <c r="L18" s="55"/>
      <c r="M18" s="55"/>
      <c r="N18" s="52">
        <f t="shared" si="4"/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56" t="s">
        <v>27</v>
      </c>
      <c r="B19" s="51"/>
      <c r="C19" s="51"/>
      <c r="D19" s="51"/>
      <c r="E19" s="51"/>
      <c r="F19" s="51"/>
      <c r="G19" s="51"/>
      <c r="H19" s="51"/>
      <c r="I19" s="51"/>
      <c r="J19" s="51"/>
      <c r="K19" s="54"/>
      <c r="L19" s="57"/>
      <c r="M19" s="57"/>
      <c r="N19" s="52">
        <f t="shared" si="4"/>
        <v>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53" t="s">
        <v>28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>
        <f t="shared" si="4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56" t="s">
        <v>29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>
        <f t="shared" si="4"/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58" t="s">
        <v>30</v>
      </c>
      <c r="B22" s="51"/>
      <c r="C22" s="51"/>
      <c r="D22" s="51"/>
      <c r="E22" s="51"/>
      <c r="F22" s="61"/>
      <c r="G22" s="61"/>
      <c r="H22" s="61"/>
      <c r="I22" s="61"/>
      <c r="J22" s="61"/>
      <c r="K22" s="61"/>
      <c r="L22" s="61"/>
      <c r="M22" s="61"/>
      <c r="N22" s="52">
        <f t="shared" si="4"/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58" t="s">
        <v>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62"/>
      <c r="N23" s="52">
        <f t="shared" si="4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50" t="s">
        <v>32</v>
      </c>
      <c r="B24" s="51"/>
      <c r="C24" s="51"/>
      <c r="D24" s="51"/>
      <c r="E24" s="51"/>
      <c r="F24" s="51"/>
      <c r="G24" s="51"/>
      <c r="H24" s="51"/>
      <c r="I24" s="51"/>
      <c r="J24" s="51"/>
      <c r="K24" s="54"/>
      <c r="L24" s="63"/>
      <c r="M24" s="63"/>
      <c r="N24" s="52">
        <f t="shared" si="4"/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4" t="s">
        <v>33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4" t="s">
        <v>34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>
        <f t="shared" ref="N26:N30" si="5">SUM(B26:M26)</f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58" t="s">
        <v>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>
        <f t="shared" si="5"/>
        <v>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56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>
        <f t="shared" si="5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5" t="s">
        <v>37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52">
        <f t="shared" si="5"/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36" t="s">
        <v>38</v>
      </c>
      <c r="B30" s="66">
        <f t="shared" ref="B30:M30" si="6">SUM(B17:B29)</f>
        <v>0</v>
      </c>
      <c r="C30" s="66">
        <f t="shared" si="6"/>
        <v>0</v>
      </c>
      <c r="D30" s="66">
        <f t="shared" si="6"/>
        <v>0</v>
      </c>
      <c r="E30" s="66">
        <f t="shared" si="6"/>
        <v>0</v>
      </c>
      <c r="F30" s="66">
        <f t="shared" si="6"/>
        <v>0</v>
      </c>
      <c r="G30" s="66">
        <f t="shared" si="6"/>
        <v>0</v>
      </c>
      <c r="H30" s="66">
        <f t="shared" si="6"/>
        <v>0</v>
      </c>
      <c r="I30" s="66">
        <f t="shared" si="6"/>
        <v>0</v>
      </c>
      <c r="J30" s="66">
        <f t="shared" si="6"/>
        <v>0</v>
      </c>
      <c r="K30" s="66">
        <f t="shared" si="6"/>
        <v>0</v>
      </c>
      <c r="L30" s="66">
        <f t="shared" si="6"/>
        <v>0</v>
      </c>
      <c r="M30" s="66">
        <f t="shared" si="6"/>
        <v>0</v>
      </c>
      <c r="N30" s="67">
        <f t="shared" si="5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9"/>
      <c r="B31" s="9"/>
      <c r="C31" s="9"/>
      <c r="D31" s="9"/>
      <c r="E31" s="68"/>
      <c r="F31" s="68"/>
      <c r="G31" s="68"/>
      <c r="H31" s="68"/>
      <c r="I31" s="68"/>
      <c r="J31" s="9"/>
      <c r="K31" s="9"/>
      <c r="L31" s="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10" t="s">
        <v>39</v>
      </c>
      <c r="B32" s="11" t="s">
        <v>1</v>
      </c>
      <c r="C32" s="11" t="s">
        <v>2</v>
      </c>
      <c r="D32" s="11" t="s">
        <v>3</v>
      </c>
      <c r="E32" s="10" t="s">
        <v>4</v>
      </c>
      <c r="F32" s="10" t="s">
        <v>5</v>
      </c>
      <c r="G32" s="10" t="s">
        <v>6</v>
      </c>
      <c r="H32" s="10" t="s">
        <v>7</v>
      </c>
      <c r="I32" s="10" t="s">
        <v>8</v>
      </c>
      <c r="J32" s="10" t="s">
        <v>9</v>
      </c>
      <c r="K32" s="10" t="s">
        <v>10</v>
      </c>
      <c r="L32" s="10" t="s">
        <v>11</v>
      </c>
      <c r="M32" s="10" t="s">
        <v>12</v>
      </c>
      <c r="N32" s="69" t="s">
        <v>40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36" t="s">
        <v>41</v>
      </c>
      <c r="B33" s="66">
        <f t="shared" ref="B33:M33" si="7">MINUS(B14,B30)</f>
        <v>0</v>
      </c>
      <c r="C33" s="66">
        <f t="shared" si="7"/>
        <v>0</v>
      </c>
      <c r="D33" s="66">
        <f t="shared" si="7"/>
        <v>0</v>
      </c>
      <c r="E33" s="66">
        <f t="shared" si="7"/>
        <v>0</v>
      </c>
      <c r="F33" s="66">
        <f t="shared" si="7"/>
        <v>0</v>
      </c>
      <c r="G33" s="66">
        <f t="shared" si="7"/>
        <v>0</v>
      </c>
      <c r="H33" s="66">
        <f t="shared" si="7"/>
        <v>0</v>
      </c>
      <c r="I33" s="66">
        <f t="shared" si="7"/>
        <v>0</v>
      </c>
      <c r="J33" s="66">
        <f t="shared" si="7"/>
        <v>0</v>
      </c>
      <c r="K33" s="66">
        <f t="shared" si="7"/>
        <v>0</v>
      </c>
      <c r="L33" s="66">
        <f t="shared" si="7"/>
        <v>0</v>
      </c>
      <c r="M33" s="66">
        <f t="shared" si="7"/>
        <v>0</v>
      </c>
      <c r="N33" s="67">
        <f>SUM(B33:M33)</f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7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71" t="s">
        <v>42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" t="s">
        <v>27</v>
      </c>
      <c r="B37" s="73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49"/>
      <c r="N37" s="2"/>
      <c r="O37" s="2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2" t="s">
        <v>43</v>
      </c>
      <c r="B38" s="73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49"/>
      <c r="N38" s="49"/>
      <c r="O38" s="2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2" t="s">
        <v>44</v>
      </c>
      <c r="B39" s="74">
        <f>sum(N17)</f>
        <v>0</v>
      </c>
      <c r="C39" s="2"/>
      <c r="D39" s="2"/>
      <c r="E39" s="2"/>
      <c r="F39" s="2"/>
      <c r="G39" s="2"/>
      <c r="H39" s="2"/>
      <c r="J39" s="2"/>
      <c r="K39" s="2"/>
      <c r="L39" s="2"/>
      <c r="M39" s="49"/>
      <c r="N39" s="2"/>
      <c r="O39" s="2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2" t="s">
        <v>28</v>
      </c>
      <c r="B40" s="73">
        <f>SUM(N20)</f>
        <v>0</v>
      </c>
      <c r="C40" s="2"/>
      <c r="D40" s="2"/>
      <c r="E40" s="2"/>
      <c r="F40" s="2"/>
      <c r="G40" s="2"/>
      <c r="H40" s="2"/>
      <c r="J40" s="2"/>
      <c r="K40" s="2"/>
      <c r="L40" s="2"/>
      <c r="M40" s="2"/>
      <c r="N40" s="2"/>
      <c r="O40" s="2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49" t="s">
        <v>29</v>
      </c>
      <c r="B41" s="73">
        <f>sum(N21)</f>
        <v>0</v>
      </c>
      <c r="C41" s="2"/>
      <c r="D41" s="2"/>
      <c r="E41" s="2"/>
      <c r="F41" s="2"/>
      <c r="G41" s="2"/>
      <c r="J41" s="2"/>
      <c r="K41" s="2"/>
      <c r="L41" s="2"/>
      <c r="M41" s="2"/>
      <c r="N41" s="2"/>
      <c r="O41" s="2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2"/>
      <c r="B42" s="73"/>
      <c r="C42" s="2"/>
      <c r="D42" s="2"/>
      <c r="E42" s="2"/>
      <c r="F42" s="2"/>
      <c r="G42" s="2"/>
      <c r="J42" s="2"/>
      <c r="K42" s="2"/>
      <c r="L42" s="2"/>
      <c r="M42" s="2"/>
      <c r="N42" s="2"/>
      <c r="O42" s="2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2"/>
      <c r="B43" s="2"/>
      <c r="C43" s="2"/>
      <c r="D43" s="2"/>
      <c r="E43" s="2"/>
      <c r="F43" s="2"/>
      <c r="G43" s="2"/>
      <c r="J43" s="2"/>
      <c r="K43" s="2"/>
      <c r="L43" s="2"/>
      <c r="M43" s="2"/>
      <c r="N43" s="2"/>
      <c r="O43" s="2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2"/>
      <c r="B44" s="2"/>
      <c r="C44" s="2"/>
      <c r="D44" s="2"/>
      <c r="E44" s="2"/>
      <c r="F44" s="2"/>
      <c r="G44" s="2"/>
      <c r="H44" s="2"/>
      <c r="J44" s="2"/>
      <c r="K44" s="2"/>
      <c r="L44" s="2"/>
      <c r="M44" s="2"/>
      <c r="N44" s="2"/>
      <c r="O44" s="2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2"/>
      <c r="B45" s="2"/>
      <c r="C45" s="2"/>
      <c r="D45" s="2"/>
      <c r="E45" s="2"/>
      <c r="F45" s="2"/>
      <c r="G45" s="2"/>
      <c r="H45" s="2"/>
      <c r="J45" s="2"/>
      <c r="K45" s="2"/>
      <c r="L45" s="2"/>
      <c r="M45" s="2"/>
      <c r="N45" s="2"/>
      <c r="O45" s="2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2"/>
      <c r="B46" s="2"/>
      <c r="C46" s="2"/>
      <c r="D46" s="2"/>
      <c r="E46" s="2"/>
      <c r="F46" s="2"/>
      <c r="G46" s="2"/>
      <c r="H46" s="2"/>
      <c r="J46" s="2"/>
      <c r="K46" s="2"/>
      <c r="L46" s="2"/>
      <c r="M46" s="2"/>
      <c r="N46" s="2"/>
      <c r="O46" s="2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8"/>
      <c r="B47" s="75"/>
      <c r="C47" s="2"/>
      <c r="D47" s="2"/>
      <c r="E47" s="2"/>
      <c r="F47" s="2"/>
      <c r="G47" s="2"/>
      <c r="H47" s="2"/>
      <c r="J47" s="2"/>
      <c r="K47" s="2"/>
      <c r="L47" s="2"/>
      <c r="M47" s="2"/>
      <c r="N47" s="2"/>
      <c r="O47" s="2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8"/>
      <c r="B48" s="7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9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77"/>
      <c r="B50" s="7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8"/>
      <c r="B51" s="7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</sheetData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 t="s">
        <v>0</v>
      </c>
      <c r="B3" s="11" t="s">
        <v>1</v>
      </c>
      <c r="C3" s="11" t="s">
        <v>2</v>
      </c>
      <c r="D3" s="11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2" t="s">
        <v>13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4" t="s">
        <v>14</v>
      </c>
      <c r="B4" s="15"/>
      <c r="C4" s="16"/>
      <c r="D4" s="23"/>
      <c r="E4" s="16"/>
      <c r="F4" s="16"/>
      <c r="G4" s="80"/>
      <c r="H4" s="81"/>
      <c r="I4" s="19"/>
      <c r="J4" s="20"/>
      <c r="K4" s="81"/>
      <c r="L4" s="80"/>
      <c r="M4" s="80"/>
      <c r="N4" s="22">
        <f>SUM(B4:M4)</f>
        <v>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14" t="s">
        <v>15</v>
      </c>
      <c r="B5" s="15"/>
      <c r="C5" s="16"/>
      <c r="D5" s="23"/>
      <c r="E5" s="16"/>
      <c r="F5" s="23"/>
      <c r="G5" s="16"/>
      <c r="H5" s="80"/>
      <c r="I5" s="80"/>
      <c r="J5" s="25"/>
      <c r="K5" s="26"/>
      <c r="L5" s="80"/>
      <c r="M5" s="80"/>
      <c r="N5" s="22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4" t="s">
        <v>16</v>
      </c>
      <c r="B6" s="15"/>
      <c r="C6" s="16"/>
      <c r="D6" s="23"/>
      <c r="E6" s="16"/>
      <c r="F6" s="23"/>
      <c r="G6" s="16"/>
      <c r="H6" s="80"/>
      <c r="I6" s="80"/>
      <c r="J6" s="25"/>
      <c r="K6" s="26"/>
      <c r="L6" s="80"/>
      <c r="M6" s="80"/>
      <c r="N6" s="22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75" customHeight="1">
      <c r="A7" s="14" t="s">
        <v>17</v>
      </c>
      <c r="B7" s="15"/>
      <c r="C7" s="16"/>
      <c r="D7" s="23"/>
      <c r="E7" s="16"/>
      <c r="F7" s="23"/>
      <c r="G7" s="16"/>
      <c r="H7" s="80"/>
      <c r="I7" s="80"/>
      <c r="J7" s="25"/>
      <c r="K7" s="26"/>
      <c r="L7" s="80"/>
      <c r="M7" s="80"/>
      <c r="N7" s="2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14" t="s">
        <v>45</v>
      </c>
      <c r="B8" s="15"/>
      <c r="C8" s="16"/>
      <c r="D8" s="23"/>
      <c r="E8" s="16"/>
      <c r="F8" s="23"/>
      <c r="G8" s="16"/>
      <c r="H8" s="80"/>
      <c r="I8" s="80"/>
      <c r="J8" s="25"/>
      <c r="K8" s="26"/>
      <c r="L8" s="80"/>
      <c r="M8" s="80"/>
      <c r="N8" s="22">
        <f t="shared" ref="N8:N10" si="1">SUM(B8:M8)</f>
        <v>0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14" t="s">
        <v>19</v>
      </c>
      <c r="B9" s="29"/>
      <c r="C9" s="30"/>
      <c r="D9" s="31"/>
      <c r="E9" s="30"/>
      <c r="F9" s="30"/>
      <c r="G9" s="82"/>
      <c r="H9" s="83"/>
      <c r="I9" s="83"/>
      <c r="J9" s="84"/>
      <c r="K9" s="83"/>
      <c r="L9" s="82"/>
      <c r="M9" s="82"/>
      <c r="N9" s="22">
        <f t="shared" si="1"/>
        <v>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36" t="s">
        <v>20</v>
      </c>
      <c r="B10" s="37"/>
      <c r="C10" s="38"/>
      <c r="D10" s="39"/>
      <c r="E10" s="38"/>
      <c r="F10" s="38"/>
      <c r="G10" s="40"/>
      <c r="H10" s="41"/>
      <c r="I10" s="41"/>
      <c r="J10" s="42"/>
      <c r="K10" s="41"/>
      <c r="L10" s="40"/>
      <c r="M10" s="40"/>
      <c r="N10" s="43">
        <f t="shared" si="1"/>
        <v>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10" t="s">
        <v>21</v>
      </c>
      <c r="B12" s="11" t="s">
        <v>1</v>
      </c>
      <c r="C12" s="11" t="s">
        <v>2</v>
      </c>
      <c r="D12" s="11" t="s">
        <v>3</v>
      </c>
      <c r="E12" s="10" t="s">
        <v>4</v>
      </c>
      <c r="F12" s="10" t="s">
        <v>5</v>
      </c>
      <c r="G12" s="10" t="s">
        <v>6</v>
      </c>
      <c r="H12" s="10" t="s">
        <v>7</v>
      </c>
      <c r="I12" s="10" t="s">
        <v>8</v>
      </c>
      <c r="J12" s="10" t="s">
        <v>9</v>
      </c>
      <c r="K12" s="10" t="s">
        <v>10</v>
      </c>
      <c r="L12" s="10" t="s">
        <v>11</v>
      </c>
      <c r="M12" s="10" t="s">
        <v>12</v>
      </c>
      <c r="N12" s="12" t="s">
        <v>13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14" t="s">
        <v>22</v>
      </c>
      <c r="B13" s="16"/>
      <c r="C13" s="16"/>
      <c r="D13" s="16"/>
      <c r="E13" s="16"/>
      <c r="F13" s="16"/>
      <c r="G13" s="16"/>
      <c r="H13" s="44"/>
      <c r="I13" s="16"/>
      <c r="J13" s="16"/>
      <c r="K13" s="26"/>
      <c r="L13" s="23"/>
      <c r="M13" s="45"/>
      <c r="N13" s="46">
        <f t="shared" ref="N13:N14" si="3">SUM(B13:M13)</f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36" t="s">
        <v>23</v>
      </c>
      <c r="B14" s="47">
        <f t="shared" ref="B14:M14" si="2">MINUS(B10,B13)</f>
        <v>0</v>
      </c>
      <c r="C14" s="47">
        <f t="shared" si="2"/>
        <v>0</v>
      </c>
      <c r="D14" s="47">
        <f t="shared" si="2"/>
        <v>0</v>
      </c>
      <c r="E14" s="47">
        <f t="shared" si="2"/>
        <v>0</v>
      </c>
      <c r="F14" s="47">
        <f t="shared" si="2"/>
        <v>0</v>
      </c>
      <c r="G14" s="47">
        <f t="shared" si="2"/>
        <v>0</v>
      </c>
      <c r="H14" s="47">
        <f t="shared" si="2"/>
        <v>0</v>
      </c>
      <c r="I14" s="47">
        <f t="shared" si="2"/>
        <v>0</v>
      </c>
      <c r="J14" s="47">
        <f t="shared" si="2"/>
        <v>0</v>
      </c>
      <c r="K14" s="47">
        <f t="shared" si="2"/>
        <v>0</v>
      </c>
      <c r="L14" s="47">
        <f t="shared" si="2"/>
        <v>0</v>
      </c>
      <c r="M14" s="47">
        <f t="shared" si="2"/>
        <v>0</v>
      </c>
      <c r="N14" s="48">
        <f t="shared" si="3"/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49"/>
      <c r="K15" s="49"/>
      <c r="L15" s="4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10" t="s">
        <v>24</v>
      </c>
      <c r="B16" s="11" t="s">
        <v>1</v>
      </c>
      <c r="C16" s="11" t="s">
        <v>2</v>
      </c>
      <c r="D16" s="11" t="s">
        <v>3</v>
      </c>
      <c r="E16" s="10" t="s">
        <v>4</v>
      </c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10" t="s">
        <v>11</v>
      </c>
      <c r="M16" s="10" t="s">
        <v>12</v>
      </c>
      <c r="N16" s="12" t="s">
        <v>13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50" t="s">
        <v>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>
        <f t="shared" ref="N17:N24" si="4">SUM(B17:M17)</f>
        <v>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53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4"/>
      <c r="L18" s="55"/>
      <c r="M18" s="55"/>
      <c r="N18" s="52">
        <f t="shared" si="4"/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56" t="s">
        <v>27</v>
      </c>
      <c r="B19" s="51"/>
      <c r="C19" s="51"/>
      <c r="D19" s="51"/>
      <c r="E19" s="51"/>
      <c r="F19" s="51"/>
      <c r="G19" s="51"/>
      <c r="H19" s="51"/>
      <c r="I19" s="51"/>
      <c r="J19" s="51"/>
      <c r="K19" s="54"/>
      <c r="L19" s="57"/>
      <c r="M19" s="57"/>
      <c r="N19" s="52">
        <f t="shared" si="4"/>
        <v>0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53" t="s">
        <v>28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>
        <f t="shared" si="4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56" t="s">
        <v>29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2">
        <f t="shared" si="4"/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58" t="s">
        <v>30</v>
      </c>
      <c r="B22" s="51"/>
      <c r="C22" s="51"/>
      <c r="D22" s="51"/>
      <c r="E22" s="51"/>
      <c r="F22" s="61"/>
      <c r="G22" s="61"/>
      <c r="H22" s="61"/>
      <c r="I22" s="61"/>
      <c r="J22" s="61"/>
      <c r="K22" s="61"/>
      <c r="L22" s="61"/>
      <c r="M22" s="61"/>
      <c r="N22" s="52">
        <f t="shared" si="4"/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58" t="s">
        <v>31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62"/>
      <c r="N23" s="52">
        <f t="shared" si="4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50" t="s">
        <v>32</v>
      </c>
      <c r="B24" s="51"/>
      <c r="C24" s="51"/>
      <c r="D24" s="51"/>
      <c r="E24" s="51"/>
      <c r="F24" s="51"/>
      <c r="G24" s="51"/>
      <c r="H24" s="51"/>
      <c r="I24" s="51"/>
      <c r="J24" s="51"/>
      <c r="K24" s="54"/>
      <c r="L24" s="63"/>
      <c r="M24" s="63"/>
      <c r="N24" s="52">
        <f t="shared" si="4"/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4" t="s">
        <v>33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4" t="s">
        <v>34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>
        <f t="shared" ref="N26:N30" si="5">SUM(B26:M26)</f>
        <v>0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58" t="s">
        <v>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>
        <f t="shared" si="5"/>
        <v>0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56" t="s">
        <v>36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>
        <f t="shared" si="5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5" t="s">
        <v>37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52">
        <f t="shared" si="5"/>
        <v>0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36" t="s">
        <v>38</v>
      </c>
      <c r="B30" s="66">
        <f t="shared" ref="B30:M30" si="6">SUM(B17:B29)</f>
        <v>0</v>
      </c>
      <c r="C30" s="66">
        <f t="shared" si="6"/>
        <v>0</v>
      </c>
      <c r="D30" s="66">
        <f t="shared" si="6"/>
        <v>0</v>
      </c>
      <c r="E30" s="66">
        <f t="shared" si="6"/>
        <v>0</v>
      </c>
      <c r="F30" s="66">
        <f t="shared" si="6"/>
        <v>0</v>
      </c>
      <c r="G30" s="66">
        <f t="shared" si="6"/>
        <v>0</v>
      </c>
      <c r="H30" s="66">
        <f t="shared" si="6"/>
        <v>0</v>
      </c>
      <c r="I30" s="66">
        <f t="shared" si="6"/>
        <v>0</v>
      </c>
      <c r="J30" s="66">
        <f t="shared" si="6"/>
        <v>0</v>
      </c>
      <c r="K30" s="66">
        <f t="shared" si="6"/>
        <v>0</v>
      </c>
      <c r="L30" s="66">
        <f t="shared" si="6"/>
        <v>0</v>
      </c>
      <c r="M30" s="66">
        <f t="shared" si="6"/>
        <v>0</v>
      </c>
      <c r="N30" s="67">
        <f t="shared" si="5"/>
        <v>0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9"/>
      <c r="B31" s="9"/>
      <c r="C31" s="9"/>
      <c r="D31" s="9"/>
      <c r="E31" s="68"/>
      <c r="F31" s="68"/>
      <c r="G31" s="68"/>
      <c r="H31" s="68"/>
      <c r="I31" s="68"/>
      <c r="J31" s="9"/>
      <c r="K31" s="9"/>
      <c r="L31" s="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10" t="s">
        <v>39</v>
      </c>
      <c r="B32" s="11" t="s">
        <v>1</v>
      </c>
      <c r="C32" s="11" t="s">
        <v>2</v>
      </c>
      <c r="D32" s="11" t="s">
        <v>3</v>
      </c>
      <c r="E32" s="10" t="s">
        <v>4</v>
      </c>
      <c r="F32" s="10" t="s">
        <v>5</v>
      </c>
      <c r="G32" s="10" t="s">
        <v>6</v>
      </c>
      <c r="H32" s="10" t="s">
        <v>7</v>
      </c>
      <c r="I32" s="10" t="s">
        <v>8</v>
      </c>
      <c r="J32" s="10" t="s">
        <v>9</v>
      </c>
      <c r="K32" s="10" t="s">
        <v>10</v>
      </c>
      <c r="L32" s="10" t="s">
        <v>11</v>
      </c>
      <c r="M32" s="10" t="s">
        <v>12</v>
      </c>
      <c r="N32" s="69" t="s">
        <v>40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36" t="s">
        <v>41</v>
      </c>
      <c r="B33" s="66">
        <f t="shared" ref="B33:M33" si="7">MINUS(B14,B30)</f>
        <v>0</v>
      </c>
      <c r="C33" s="66">
        <f t="shared" si="7"/>
        <v>0</v>
      </c>
      <c r="D33" s="66">
        <f t="shared" si="7"/>
        <v>0</v>
      </c>
      <c r="E33" s="66">
        <f t="shared" si="7"/>
        <v>0</v>
      </c>
      <c r="F33" s="66">
        <f t="shared" si="7"/>
        <v>0</v>
      </c>
      <c r="G33" s="66">
        <f t="shared" si="7"/>
        <v>0</v>
      </c>
      <c r="H33" s="66">
        <f t="shared" si="7"/>
        <v>0</v>
      </c>
      <c r="I33" s="66">
        <f t="shared" si="7"/>
        <v>0</v>
      </c>
      <c r="J33" s="66">
        <f t="shared" si="7"/>
        <v>0</v>
      </c>
      <c r="K33" s="66">
        <f t="shared" si="7"/>
        <v>0</v>
      </c>
      <c r="L33" s="66">
        <f t="shared" si="7"/>
        <v>0</v>
      </c>
      <c r="M33" s="66">
        <f t="shared" si="7"/>
        <v>0</v>
      </c>
      <c r="N33" s="67">
        <f>SUM(B33:M33)</f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7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71" t="s">
        <v>42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" t="s">
        <v>27</v>
      </c>
      <c r="B37" s="73">
        <f>SUM(N19)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49"/>
      <c r="N37" s="2"/>
      <c r="O37" s="2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2" t="s">
        <v>43</v>
      </c>
      <c r="B38" s="73">
        <f>SUM(N18)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49"/>
      <c r="N38" s="49"/>
      <c r="O38" s="2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2" t="s">
        <v>44</v>
      </c>
      <c r="B39" s="74">
        <f>sum(N17)</f>
        <v>0</v>
      </c>
      <c r="C39" s="2"/>
      <c r="D39" s="2"/>
      <c r="E39" s="2"/>
      <c r="F39" s="2"/>
      <c r="G39" s="2"/>
      <c r="H39" s="2"/>
      <c r="J39" s="2"/>
      <c r="K39" s="2"/>
      <c r="L39" s="2"/>
      <c r="M39" s="49"/>
      <c r="N39" s="2"/>
      <c r="O39" s="2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2" t="s">
        <v>28</v>
      </c>
      <c r="B40" s="73">
        <f>SUM(N20)</f>
        <v>0</v>
      </c>
      <c r="C40" s="2"/>
      <c r="D40" s="2"/>
      <c r="E40" s="2"/>
      <c r="F40" s="2"/>
      <c r="G40" s="2"/>
      <c r="H40" s="2"/>
      <c r="J40" s="2"/>
      <c r="K40" s="2"/>
      <c r="L40" s="2"/>
      <c r="M40" s="2"/>
      <c r="N40" s="2"/>
      <c r="O40" s="2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49" t="s">
        <v>29</v>
      </c>
      <c r="B41" s="73">
        <f>sum(N21)</f>
        <v>0</v>
      </c>
      <c r="C41" s="2"/>
      <c r="D41" s="2"/>
      <c r="E41" s="2"/>
      <c r="F41" s="2"/>
      <c r="G41" s="2"/>
      <c r="J41" s="2"/>
      <c r="K41" s="2"/>
      <c r="L41" s="2"/>
      <c r="M41" s="2"/>
      <c r="N41" s="2"/>
      <c r="O41" s="2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2"/>
      <c r="B42" s="73"/>
      <c r="C42" s="2"/>
      <c r="D42" s="2"/>
      <c r="E42" s="2"/>
      <c r="F42" s="2"/>
      <c r="G42" s="2"/>
      <c r="J42" s="2"/>
      <c r="K42" s="2"/>
      <c r="L42" s="2"/>
      <c r="M42" s="2"/>
      <c r="N42" s="2"/>
      <c r="O42" s="2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2"/>
      <c r="B43" s="2"/>
      <c r="C43" s="2"/>
      <c r="D43" s="2"/>
      <c r="E43" s="2"/>
      <c r="F43" s="2"/>
      <c r="G43" s="2"/>
      <c r="J43" s="2"/>
      <c r="K43" s="2"/>
      <c r="L43" s="2"/>
      <c r="M43" s="2"/>
      <c r="N43" s="2"/>
      <c r="O43" s="2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2"/>
      <c r="B44" s="2"/>
      <c r="C44" s="2"/>
      <c r="D44" s="2"/>
      <c r="E44" s="2"/>
      <c r="F44" s="2"/>
      <c r="G44" s="2"/>
      <c r="H44" s="2"/>
      <c r="J44" s="2"/>
      <c r="K44" s="2"/>
      <c r="L44" s="2"/>
      <c r="M44" s="2"/>
      <c r="N44" s="2"/>
      <c r="O44" s="2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2"/>
      <c r="B45" s="2"/>
      <c r="C45" s="2"/>
      <c r="D45" s="2"/>
      <c r="E45" s="2"/>
      <c r="F45" s="2"/>
      <c r="G45" s="2"/>
      <c r="H45" s="2"/>
      <c r="J45" s="2"/>
      <c r="K45" s="2"/>
      <c r="L45" s="2"/>
      <c r="M45" s="2"/>
      <c r="N45" s="2"/>
      <c r="O45" s="2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2"/>
      <c r="B46" s="2"/>
      <c r="C46" s="2"/>
      <c r="D46" s="2"/>
      <c r="E46" s="2"/>
      <c r="F46" s="2"/>
      <c r="G46" s="2"/>
      <c r="H46" s="2"/>
      <c r="J46" s="2"/>
      <c r="K46" s="2"/>
      <c r="L46" s="2"/>
      <c r="M46" s="2"/>
      <c r="N46" s="2"/>
      <c r="O46" s="2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8"/>
      <c r="B47" s="75"/>
      <c r="C47" s="2"/>
      <c r="D47" s="2"/>
      <c r="E47" s="2"/>
      <c r="F47" s="2"/>
      <c r="G47" s="2"/>
      <c r="H47" s="2"/>
      <c r="J47" s="2"/>
      <c r="K47" s="2"/>
      <c r="L47" s="2"/>
      <c r="M47" s="2"/>
      <c r="N47" s="2"/>
      <c r="O47" s="2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8"/>
      <c r="B48" s="7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9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77"/>
      <c r="B50" s="7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8"/>
      <c r="B51" s="7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</sheetData>
  <mergeCells count="1">
    <mergeCell ref="A36:B36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85"/>
      <c r="B1" s="85"/>
      <c r="C1" s="85"/>
      <c r="D1" s="85"/>
      <c r="E1" s="85"/>
    </row>
  </sheetData>
  <drawing r:id="rId1"/>
</worksheet>
</file>