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arareearth.sharepoint.com/Shared Documents/Metals &amp; Magnets/100. Quality/QMS Documents/Active Documents/Level 4 - Forms and Reports/"/>
    </mc:Choice>
  </mc:AlternateContent>
  <xr:revisionPtr revIDLastSave="30" documentId="8_{2453741D-EDC7-468F-8111-19B6123A268B}" xr6:coauthVersionLast="47" xr6:coauthVersionMax="47" xr10:uidLastSave="{DFDF0902-3E48-4EFC-A6F6-8C3FA4626464}"/>
  <bookViews>
    <workbookView xWindow="735" yWindow="735" windowWidth="24945" windowHeight="19905" xr2:uid="{0C786CC9-486B-43B0-A5C5-70004DA760F8}"/>
  </bookViews>
  <sheets>
    <sheet name="Assessment" sheetId="2" r:id="rId1"/>
    <sheet name="Sheet1" sheetId="1" r:id="rId2"/>
  </sheets>
  <definedNames>
    <definedName name="_xlnm.Print_Titles" localSheetId="0">Assessment!$1:$2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87" i="2" l="1"/>
  <c r="X287" i="2"/>
  <c r="U287" i="2"/>
  <c r="R287" i="2"/>
  <c r="O287" i="2"/>
  <c r="AD284" i="2" s="1"/>
  <c r="AI284" i="2" s="1"/>
  <c r="AA281" i="2"/>
  <c r="X281" i="2"/>
  <c r="U281" i="2"/>
  <c r="AD278" i="2" s="1"/>
  <c r="AI278" i="2" s="1"/>
  <c r="R281" i="2"/>
  <c r="O281" i="2"/>
  <c r="AA275" i="2"/>
  <c r="X275" i="2"/>
  <c r="U275" i="2"/>
  <c r="R275" i="2"/>
  <c r="O275" i="2"/>
  <c r="AA269" i="2"/>
  <c r="X269" i="2"/>
  <c r="U269" i="2"/>
  <c r="R269" i="2"/>
  <c r="O269" i="2"/>
  <c r="AA263" i="2"/>
  <c r="X263" i="2"/>
  <c r="U263" i="2"/>
  <c r="R263" i="2"/>
  <c r="O263" i="2"/>
  <c r="AA257" i="2"/>
  <c r="X257" i="2"/>
  <c r="U257" i="2"/>
  <c r="R257" i="2"/>
  <c r="O257" i="2"/>
  <c r="AA251" i="2"/>
  <c r="X251" i="2"/>
  <c r="U251" i="2"/>
  <c r="R251" i="2"/>
  <c r="O251" i="2"/>
  <c r="AA245" i="2"/>
  <c r="X245" i="2"/>
  <c r="U245" i="2"/>
  <c r="R245" i="2"/>
  <c r="O245" i="2"/>
  <c r="AA239" i="2"/>
  <c r="AD236" i="2" s="1"/>
  <c r="AI236" i="2" s="1"/>
  <c r="X239" i="2"/>
  <c r="U239" i="2"/>
  <c r="R239" i="2"/>
  <c r="O239" i="2"/>
  <c r="AA233" i="2"/>
  <c r="X233" i="2"/>
  <c r="U233" i="2"/>
  <c r="R233" i="2"/>
  <c r="O233" i="2"/>
  <c r="AA227" i="2"/>
  <c r="X227" i="2"/>
  <c r="U227" i="2"/>
  <c r="R227" i="2"/>
  <c r="AD224" i="2" s="1"/>
  <c r="AI224" i="2" s="1"/>
  <c r="O227" i="2"/>
  <c r="AA221" i="2"/>
  <c r="X221" i="2"/>
  <c r="U221" i="2"/>
  <c r="R221" i="2"/>
  <c r="O221" i="2"/>
  <c r="AA215" i="2"/>
  <c r="X215" i="2"/>
  <c r="U215" i="2"/>
  <c r="R215" i="2"/>
  <c r="O215" i="2"/>
  <c r="AA209" i="2"/>
  <c r="X209" i="2"/>
  <c r="U209" i="2"/>
  <c r="R209" i="2"/>
  <c r="O209" i="2"/>
  <c r="AA203" i="2"/>
  <c r="X203" i="2"/>
  <c r="U203" i="2"/>
  <c r="R203" i="2"/>
  <c r="O203" i="2"/>
  <c r="AA197" i="2"/>
  <c r="X197" i="2"/>
  <c r="U197" i="2"/>
  <c r="R197" i="2"/>
  <c r="O197" i="2"/>
  <c r="AD194" i="2"/>
  <c r="AI194" i="2" s="1"/>
  <c r="AA191" i="2"/>
  <c r="X191" i="2"/>
  <c r="U191" i="2"/>
  <c r="R191" i="2"/>
  <c r="O191" i="2"/>
  <c r="AD188" i="2" s="1"/>
  <c r="AI188" i="2" s="1"/>
  <c r="AA185" i="2"/>
  <c r="X185" i="2"/>
  <c r="U185" i="2"/>
  <c r="AD182" i="2" s="1"/>
  <c r="AI182" i="2" s="1"/>
  <c r="R185" i="2"/>
  <c r="O185" i="2"/>
  <c r="AA179" i="2"/>
  <c r="X179" i="2"/>
  <c r="U179" i="2"/>
  <c r="R179" i="2"/>
  <c r="O179" i="2"/>
  <c r="AA173" i="2"/>
  <c r="X173" i="2"/>
  <c r="U173" i="2"/>
  <c r="R173" i="2"/>
  <c r="O173" i="2"/>
  <c r="AA167" i="2"/>
  <c r="X167" i="2"/>
  <c r="U167" i="2"/>
  <c r="R167" i="2"/>
  <c r="O167" i="2"/>
  <c r="AA161" i="2"/>
  <c r="X161" i="2"/>
  <c r="U161" i="2"/>
  <c r="R161" i="2"/>
  <c r="O161" i="2"/>
  <c r="AA155" i="2"/>
  <c r="X155" i="2"/>
  <c r="U155" i="2"/>
  <c r="R155" i="2"/>
  <c r="O155" i="2"/>
  <c r="AD152" i="2" s="1"/>
  <c r="AI152" i="2" s="1"/>
  <c r="AA149" i="2"/>
  <c r="X149" i="2"/>
  <c r="U149" i="2"/>
  <c r="R149" i="2"/>
  <c r="O149" i="2"/>
  <c r="AD146" i="2" s="1"/>
  <c r="AI146" i="2" s="1"/>
  <c r="AA143" i="2"/>
  <c r="X143" i="2"/>
  <c r="U143" i="2"/>
  <c r="R143" i="2"/>
  <c r="O143" i="2"/>
  <c r="AD140" i="2"/>
  <c r="AI140" i="2" s="1"/>
  <c r="AA137" i="2"/>
  <c r="X137" i="2"/>
  <c r="U137" i="2"/>
  <c r="R137" i="2"/>
  <c r="O137" i="2"/>
  <c r="AA131" i="2"/>
  <c r="X131" i="2"/>
  <c r="U131" i="2"/>
  <c r="R131" i="2"/>
  <c r="O131" i="2"/>
  <c r="AA125" i="2"/>
  <c r="X125" i="2"/>
  <c r="U125" i="2"/>
  <c r="R125" i="2"/>
  <c r="O125" i="2"/>
  <c r="AA119" i="2"/>
  <c r="X119" i="2"/>
  <c r="U119" i="2"/>
  <c r="R119" i="2"/>
  <c r="O119" i="2"/>
  <c r="AA113" i="2"/>
  <c r="X113" i="2"/>
  <c r="AD110" i="2" s="1"/>
  <c r="AI110" i="2" s="1"/>
  <c r="U113" i="2"/>
  <c r="R113" i="2"/>
  <c r="O113" i="2"/>
  <c r="AA107" i="2"/>
  <c r="X107" i="2"/>
  <c r="U107" i="2"/>
  <c r="R107" i="2"/>
  <c r="O107" i="2"/>
  <c r="AA101" i="2"/>
  <c r="X101" i="2"/>
  <c r="U101" i="2"/>
  <c r="R101" i="2"/>
  <c r="O101" i="2"/>
  <c r="AD98" i="2" s="1"/>
  <c r="AI98" i="2" s="1"/>
  <c r="AA95" i="2"/>
  <c r="X95" i="2"/>
  <c r="U95" i="2"/>
  <c r="R95" i="2"/>
  <c r="O95" i="2"/>
  <c r="AA89" i="2"/>
  <c r="X89" i="2"/>
  <c r="U89" i="2"/>
  <c r="R89" i="2"/>
  <c r="O89" i="2"/>
  <c r="AA83" i="2"/>
  <c r="X83" i="2"/>
  <c r="U83" i="2"/>
  <c r="R83" i="2"/>
  <c r="O83" i="2"/>
  <c r="AA77" i="2"/>
  <c r="X77" i="2"/>
  <c r="U77" i="2"/>
  <c r="R77" i="2"/>
  <c r="O77" i="2"/>
  <c r="AA71" i="2"/>
  <c r="X71" i="2"/>
  <c r="U71" i="2"/>
  <c r="R71" i="2"/>
  <c r="O71" i="2"/>
  <c r="AD68" i="2"/>
  <c r="AI68" i="2" s="1"/>
  <c r="AA65" i="2"/>
  <c r="X65" i="2"/>
  <c r="U65" i="2"/>
  <c r="R65" i="2"/>
  <c r="O65" i="2"/>
  <c r="AA59" i="2"/>
  <c r="X59" i="2"/>
  <c r="U59" i="2"/>
  <c r="R59" i="2"/>
  <c r="AD56" i="2" s="1"/>
  <c r="AI56" i="2" s="1"/>
  <c r="O59" i="2"/>
  <c r="AA53" i="2"/>
  <c r="X53" i="2"/>
  <c r="U53" i="2"/>
  <c r="R53" i="2"/>
  <c r="O53" i="2"/>
  <c r="AA47" i="2"/>
  <c r="X47" i="2"/>
  <c r="U47" i="2"/>
  <c r="R47" i="2"/>
  <c r="O47" i="2"/>
  <c r="AA41" i="2"/>
  <c r="X41" i="2"/>
  <c r="U41" i="2"/>
  <c r="R41" i="2"/>
  <c r="O41" i="2"/>
  <c r="AA35" i="2"/>
  <c r="X35" i="2"/>
  <c r="U35" i="2"/>
  <c r="R35" i="2"/>
  <c r="O35" i="2"/>
  <c r="AD116" i="2" l="1"/>
  <c r="AI116" i="2" s="1"/>
  <c r="AD212" i="2"/>
  <c r="AI212" i="2" s="1"/>
  <c r="AD86" i="2"/>
  <c r="AI86" i="2" s="1"/>
  <c r="AD134" i="2"/>
  <c r="AI134" i="2" s="1"/>
  <c r="AD230" i="2"/>
  <c r="AI230" i="2" s="1"/>
  <c r="AD260" i="2"/>
  <c r="AI260" i="2" s="1"/>
  <c r="AD104" i="2"/>
  <c r="AI104" i="2" s="1"/>
  <c r="AD206" i="2"/>
  <c r="AI206" i="2" s="1"/>
  <c r="AD80" i="2"/>
  <c r="AI80" i="2" s="1"/>
  <c r="AD242" i="2"/>
  <c r="AI242" i="2" s="1"/>
  <c r="AD164" i="2"/>
  <c r="AI164" i="2" s="1"/>
  <c r="AD38" i="2"/>
  <c r="AI38" i="2" s="1"/>
  <c r="AD200" i="2"/>
  <c r="AI200" i="2" s="1"/>
  <c r="AD74" i="2"/>
  <c r="AI74" i="2" s="1"/>
  <c r="AD170" i="2"/>
  <c r="AI170" i="2" s="1"/>
  <c r="AD266" i="2"/>
  <c r="AI266" i="2" s="1"/>
  <c r="AD44" i="2"/>
  <c r="AI44" i="2" s="1"/>
  <c r="AD92" i="2"/>
  <c r="AI92" i="2" s="1"/>
  <c r="AD218" i="2"/>
  <c r="AI218" i="2" s="1"/>
  <c r="AD62" i="2"/>
  <c r="AI62" i="2" s="1"/>
  <c r="AD248" i="2"/>
  <c r="AI248" i="2" s="1"/>
  <c r="AD122" i="2"/>
  <c r="AI122" i="2" s="1"/>
  <c r="AD158" i="2"/>
  <c r="AI158" i="2" s="1"/>
  <c r="AD254" i="2"/>
  <c r="AI254" i="2" s="1"/>
  <c r="AD272" i="2"/>
  <c r="AI272" i="2" s="1"/>
  <c r="AD32" i="2"/>
  <c r="AF32" i="2" s="1"/>
  <c r="AD50" i="2"/>
  <c r="AI50" i="2" s="1"/>
  <c r="AD128" i="2"/>
  <c r="AI128" i="2" s="1"/>
  <c r="AD176" i="2"/>
  <c r="AI176" i="2" s="1"/>
  <c r="AF38" i="2" l="1"/>
  <c r="AF44" i="2" s="1"/>
  <c r="AF50" i="2" s="1"/>
  <c r="AF56" i="2" s="1"/>
  <c r="AF62" i="2" s="1"/>
  <c r="AF68" i="2" s="1"/>
  <c r="AF74" i="2" s="1"/>
  <c r="AF80" i="2" s="1"/>
  <c r="AF86" i="2" s="1"/>
  <c r="AF92" i="2" s="1"/>
  <c r="AF98" i="2" s="1"/>
  <c r="AF104" i="2" s="1"/>
  <c r="AF110" i="2" s="1"/>
  <c r="AF116" i="2" s="1"/>
  <c r="AF122" i="2" s="1"/>
  <c r="AF128" i="2" s="1"/>
  <c r="AF134" i="2" s="1"/>
  <c r="AF140" i="2" s="1"/>
  <c r="AF146" i="2" s="1"/>
  <c r="AF152" i="2" s="1"/>
  <c r="AF158" i="2" s="1"/>
  <c r="AF164" i="2" s="1"/>
  <c r="AF170" i="2" s="1"/>
  <c r="AF176" i="2" s="1"/>
  <c r="AF182" i="2" s="1"/>
  <c r="AF188" i="2" s="1"/>
  <c r="AF194" i="2" s="1"/>
  <c r="AF200" i="2" s="1"/>
  <c r="AF206" i="2" s="1"/>
  <c r="AF212" i="2" s="1"/>
  <c r="AF218" i="2" s="1"/>
  <c r="AF224" i="2" s="1"/>
  <c r="AF230" i="2" s="1"/>
  <c r="AF236" i="2" s="1"/>
  <c r="AF242" i="2" s="1"/>
  <c r="AF248" i="2" s="1"/>
  <c r="AF254" i="2" s="1"/>
  <c r="AF260" i="2" s="1"/>
  <c r="AF266" i="2" s="1"/>
  <c r="AF272" i="2" s="1"/>
  <c r="AF278" i="2" s="1"/>
  <c r="AF284" i="2" s="1"/>
  <c r="E292" i="2" s="1"/>
  <c r="AI32" i="2"/>
  <c r="E294" i="2" s="1"/>
</calcChain>
</file>

<file path=xl/sharedStrings.xml><?xml version="1.0" encoding="utf-8"?>
<sst xmlns="http://schemas.openxmlformats.org/spreadsheetml/2006/main" count="633" uniqueCount="109">
  <si>
    <t>Assessment Information</t>
  </si>
  <si>
    <t>Supplier Name:</t>
  </si>
  <si>
    <t>Date:</t>
  </si>
  <si>
    <t>Street Address:</t>
  </si>
  <si>
    <t>Product(s) or Service:</t>
  </si>
  <si>
    <t>Key Contact(s):</t>
  </si>
  <si>
    <t>Function</t>
  </si>
  <si>
    <t>Name</t>
  </si>
  <si>
    <t>Phone:</t>
  </si>
  <si>
    <t>Desk</t>
  </si>
  <si>
    <t>Mobile</t>
  </si>
  <si>
    <t>Email:</t>
  </si>
  <si>
    <t>Did you receive a copy of USA Rare Earths Supplier Quality Manual (QA-1-002)?</t>
  </si>
  <si>
    <t>Yes</t>
  </si>
  <si>
    <t>No</t>
  </si>
  <si>
    <t>Assessment Performed by</t>
  </si>
  <si>
    <t>USARE Assessor(s):</t>
  </si>
  <si>
    <t>Supplier Assessor(s):</t>
  </si>
  <si>
    <t>Notes / Comments</t>
  </si>
  <si>
    <t>Please use the Scoring Guidelines below. Review each of the following questions and click on the checkbox for the most appropriate score. You can only select (1) checkbox.</t>
  </si>
  <si>
    <t>Q#</t>
  </si>
  <si>
    <t>Question</t>
  </si>
  <si>
    <t>Process or System Observations and Score</t>
  </si>
  <si>
    <t>Score</t>
  </si>
  <si>
    <t>Total</t>
  </si>
  <si>
    <t>a</t>
  </si>
  <si>
    <t>Is the supplier certified to ISO 9001, TS 16949 or another recognized quality standard?</t>
  </si>
  <si>
    <t>None</t>
  </si>
  <si>
    <t>Planning</t>
  </si>
  <si>
    <t>Implementing</t>
  </si>
  <si>
    <t>Stable</t>
  </si>
  <si>
    <t>Improving</t>
  </si>
  <si>
    <t>Comments:</t>
  </si>
  <si>
    <t xml:space="preserve">Is there a Management Review process? </t>
  </si>
  <si>
    <t>b</t>
  </si>
  <si>
    <t>Are business metrics tracked?</t>
  </si>
  <si>
    <t>c</t>
  </si>
  <si>
    <t>Are corrective actions applied as necessary, based on the metrics?</t>
  </si>
  <si>
    <t>Is there a system in place to perform Internal Audits? Corrective Actions for Noncompliances?</t>
  </si>
  <si>
    <t>Is there a system to retain the records of internal audits, is there a schedule to perform the audits?</t>
  </si>
  <si>
    <t>Does the supplier have the manufacturing capability to produce the product(s) USARE is seeking to purchase?</t>
  </si>
  <si>
    <t>Is there a process in place to validate the capacity of the processes that will be used to supply USARE?</t>
  </si>
  <si>
    <t>Can the supplier provide a facility and environment suitable to support the processing needs of USARE?</t>
  </si>
  <si>
    <t>Can the supplier provide the human resources necessary to support the production of USARE's products?</t>
  </si>
  <si>
    <t>Is there a system in place to control and protect the inventory they use to produce and provide USARE products (FIFO)?</t>
  </si>
  <si>
    <t>Does the supplier have a system to assure the correct and timely shipment of products?</t>
  </si>
  <si>
    <t>Is the supplier EDI capable? (send and receive?) If no, how are documents communicated to and from?</t>
  </si>
  <si>
    <t>Is a system in place to measure, monitor and improve a delivery metric? Are Action plans to improve used?</t>
  </si>
  <si>
    <t>Is a Document Control system in place that assures the use of current master revision levels?</t>
  </si>
  <si>
    <t>Can the supplier demonstrate that the master documents are available when needed and are being used?</t>
  </si>
  <si>
    <t>Is a record retention system in place for documents related to the production and provision of USARE's products?</t>
  </si>
  <si>
    <t xml:space="preserve">Does the supplier use an AQP (Advanced Quality Planning) process to manage the development of new products? </t>
  </si>
  <si>
    <t>Does the AQP process include the review of the risks related to the production and provision of USARE's products?</t>
  </si>
  <si>
    <t>Does the supplier perform ISIR's (Initial Sample Inspection Reports) and make corrections during the AQP process?</t>
  </si>
  <si>
    <t>d</t>
  </si>
  <si>
    <t>Are the results of the AQP process used in the development of a PPAP (Production Part Approval Process)?</t>
  </si>
  <si>
    <t>Does the product/process development process include the use of Process Flow Diagrams?</t>
  </si>
  <si>
    <t>Does this process include the development of a PFMEA?</t>
  </si>
  <si>
    <t>Do the PFMEA's include corrective actions for high RPN's?</t>
  </si>
  <si>
    <t>Are Process Controls Plans in place that address the risks identified in the PFMEA's</t>
  </si>
  <si>
    <t>Do the Control Plans include What to check, Who will check, When to check, How to check and what to do if Not OK?</t>
  </si>
  <si>
    <t>Is data collected on key features to ensure conformance and drive continuous improvement?</t>
  </si>
  <si>
    <t>Is Receiving Inspection performed per the control plans?</t>
  </si>
  <si>
    <t>Are 1st Off Inspections performed prior to approving production to run?</t>
  </si>
  <si>
    <t xml:space="preserve">Is In-Process Inspection performed per their Control Plans? </t>
  </si>
  <si>
    <t>Is a Final Inspection process in place per the control plan?</t>
  </si>
  <si>
    <t>e</t>
  </si>
  <si>
    <t>Are periodic dock audits performed?</t>
  </si>
  <si>
    <t>f</t>
  </si>
  <si>
    <t>Does the supplier have evidence that the checks have been performed and that product is acceptable?</t>
  </si>
  <si>
    <t>Is a Calibration program in place to control the tools and gauges used to inspect product?</t>
  </si>
  <si>
    <t>Does a review of calibration labels and due dates show that the system is being maintained?</t>
  </si>
  <si>
    <t>Are products clearly identified at all stages of manufacture with part number and status of processing?</t>
  </si>
  <si>
    <t>Is there a system for Lot Control? If yes, describe. If no, what are their plans?</t>
  </si>
  <si>
    <t xml:space="preserve">Does the supplier control Nonconforming product? </t>
  </si>
  <si>
    <t>Is non-conforming product clearly identified (Tagged) and segregated from potential use (Hold Area)?</t>
  </si>
  <si>
    <t>Is a corrective Action process used when necessary?</t>
  </si>
  <si>
    <t>Does the supplier use data (internal and external) from nonconforming product, to develop corrective actions?</t>
  </si>
  <si>
    <t>Does the supplier have a process to provide USARE with a Corrective Action report for nonconforming events?</t>
  </si>
  <si>
    <t>Is nonconforming data used  to update PFMEA's, in an effort to drive Preventive Actions and Continuous Improvement?</t>
  </si>
  <si>
    <t>Additonal Supplier Comments in support of their QMS</t>
  </si>
  <si>
    <t>Assessment Summary and Recommendations</t>
  </si>
  <si>
    <t>Total Score</t>
  </si>
  <si>
    <t>0 through 102</t>
  </si>
  <si>
    <t>103 through 119</t>
  </si>
  <si>
    <t>120 through 137</t>
  </si>
  <si>
    <t>138 through 154</t>
  </si>
  <si>
    <t>155 through 172</t>
  </si>
  <si>
    <t>&lt;60%</t>
  </si>
  <si>
    <t>60%-69%</t>
  </si>
  <si>
    <t>70%-79%</t>
  </si>
  <si>
    <t>80%-89%</t>
  </si>
  <si>
    <t>90%-100%</t>
  </si>
  <si>
    <t>Low Q Score</t>
  </si>
  <si>
    <t>The Low Q Score Rating is the Lowest Score achieved in any one Question</t>
  </si>
  <si>
    <t>Overall Rating</t>
  </si>
  <si>
    <t>The Overall Assessment Rating is the lesser of the Total Score Rating and the Low Q Score Rating</t>
  </si>
  <si>
    <t>Blue Supplier - Preferred for new and/or Challenging Business - No Action Required</t>
  </si>
  <si>
    <t>Green Supplier - Compliant and Recommended for Business - Improvement Plan Suggested</t>
  </si>
  <si>
    <t>Yellow Supplier - Striving to be Compliant. OK for Low Risk Business - Action Plan Required</t>
  </si>
  <si>
    <t>Orange Supplier - Major Noncompliances. Not Recommended for Business - Significant Improvement Required</t>
  </si>
  <si>
    <t>Red Supplier - Not Allowed to be a Supplier without Management Team Approval - 100% Certification Required</t>
  </si>
  <si>
    <t>Assessor's Comments (USARE and/or Supplier Representative)</t>
  </si>
  <si>
    <t>Suppliers with a Red, Orange or Yellow Rating require follow-up. Plan a Date for the next Review.</t>
  </si>
  <si>
    <t>What does the Supplier need from USARE to be successful?</t>
  </si>
  <si>
    <t>Please Enter Name(s) and Date when the Assessment has been completed</t>
  </si>
  <si>
    <t>USARE Assessor</t>
  </si>
  <si>
    <t>Date</t>
  </si>
  <si>
    <t>Supplier Assessor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</si>
</sst>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3" x14ac:knownFonts="1"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2"/>
      <name val="Arial"/>
      <family val="2"/>
    </font>
    <font>
      <sz val="20"/>
      <name val="Monotype Corsiva"/>
      <family val="4"/>
    </font>
    <font>
      <sz val="16"/>
      <name val="Monotype Corsiva"/>
      <family val="4"/>
    </font>
    <font>
      <sz val="8"/>
      <color rgb="FF000000"/>
      <name val="Tahoma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BEC0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D6E5F"/>
        <bgColor indexed="64"/>
      </patternFill>
    </fill>
    <fill>
      <patternFill patternType="solid">
        <fgColor theme="3" tint="0.74999237037263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4">
    <xf numFmtId="0" fontId="0" fillId="0" borderId="0" xfId="0"/>
    <xf numFmtId="0" fontId="1" fillId="0" borderId="0" xfId="1" applyAlignment="1">
      <alignment vertical="center"/>
    </xf>
    <xf numFmtId="0" fontId="1" fillId="0" borderId="0" xfId="1"/>
    <xf numFmtId="0" fontId="4" fillId="3" borderId="10" xfId="1" applyFont="1" applyFill="1" applyBorder="1" applyAlignment="1">
      <alignment vertical="center"/>
    </xf>
    <xf numFmtId="0" fontId="4" fillId="3" borderId="11" xfId="1" applyFont="1" applyFill="1" applyBorder="1" applyAlignment="1">
      <alignment vertical="center"/>
    </xf>
    <xf numFmtId="0" fontId="4" fillId="3" borderId="12" xfId="1" applyFont="1" applyFill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1" fillId="0" borderId="0" xfId="1" applyAlignment="1">
      <alignment horizontal="center" vertical="top"/>
    </xf>
    <xf numFmtId="0" fontId="1" fillId="0" borderId="7" xfId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9" borderId="0" xfId="1" applyFill="1" applyAlignment="1">
      <alignment vertical="center"/>
    </xf>
    <xf numFmtId="0" fontId="1" fillId="3" borderId="7" xfId="1" applyFill="1" applyBorder="1" applyAlignment="1">
      <alignment horizontal="center" vertical="center"/>
    </xf>
    <xf numFmtId="0" fontId="1" fillId="3" borderId="8" xfId="1" applyFill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4" fillId="0" borderId="7" xfId="1" applyFont="1" applyBorder="1" applyAlignment="1" applyProtection="1">
      <alignment horizontal="left" vertical="center"/>
      <protection locked="0"/>
    </xf>
    <xf numFmtId="0" fontId="1" fillId="0" borderId="8" xfId="1" applyBorder="1" applyAlignment="1" applyProtection="1">
      <alignment horizontal="left" vertical="center"/>
      <protection locked="0"/>
    </xf>
    <xf numFmtId="0" fontId="1" fillId="0" borderId="9" xfId="1" applyBorder="1" applyAlignment="1" applyProtection="1">
      <alignment horizontal="left" vertical="center"/>
      <protection locked="0"/>
    </xf>
    <xf numFmtId="0" fontId="4" fillId="0" borderId="10" xfId="1" applyFont="1" applyBorder="1" applyAlignment="1" applyProtection="1">
      <alignment horizontal="left" vertical="center"/>
      <protection locked="0"/>
    </xf>
    <xf numFmtId="0" fontId="1" fillId="0" borderId="11" xfId="1" applyBorder="1" applyAlignment="1" applyProtection="1">
      <alignment horizontal="left" vertical="center"/>
      <protection locked="0"/>
    </xf>
    <xf numFmtId="0" fontId="1" fillId="0" borderId="12" xfId="1" applyBorder="1" applyAlignment="1" applyProtection="1">
      <alignment horizontal="left" vertical="center"/>
      <protection locked="0"/>
    </xf>
    <xf numFmtId="0" fontId="4" fillId="3" borderId="13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0" borderId="15" xfId="1" applyFont="1" applyBorder="1" applyAlignment="1" applyProtection="1">
      <alignment horizontal="center" vertical="center"/>
      <protection locked="0"/>
    </xf>
    <xf numFmtId="0" fontId="1" fillId="0" borderId="16" xfId="1" applyBorder="1" applyAlignment="1" applyProtection="1">
      <alignment horizontal="center" vertical="center"/>
      <protection locked="0"/>
    </xf>
    <xf numFmtId="0" fontId="1" fillId="0" borderId="17" xfId="1" applyBorder="1" applyAlignment="1" applyProtection="1">
      <alignment horizontal="center" vertical="center"/>
      <protection locked="0"/>
    </xf>
    <xf numFmtId="0" fontId="1" fillId="0" borderId="18" xfId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1" fillId="0" borderId="5" xfId="1" applyBorder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1" fillId="3" borderId="19" xfId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14" fontId="4" fillId="0" borderId="7" xfId="1" applyNumberFormat="1" applyFont="1" applyBorder="1" applyAlignment="1" applyProtection="1">
      <alignment horizontal="center" vertical="center"/>
      <protection locked="0"/>
    </xf>
    <xf numFmtId="0" fontId="1" fillId="0" borderId="8" xfId="1" applyBorder="1" applyAlignment="1" applyProtection="1">
      <alignment horizontal="center" vertical="center"/>
      <protection locked="0"/>
    </xf>
    <xf numFmtId="0" fontId="1" fillId="0" borderId="9" xfId="1" applyBorder="1" applyAlignment="1" applyProtection="1">
      <alignment horizontal="center" vertical="center"/>
      <protection locked="0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0" borderId="7" xfId="1" applyFont="1" applyBorder="1" applyAlignment="1" applyProtection="1">
      <alignment horizontal="center" vertical="center"/>
      <protection locked="0"/>
    </xf>
    <xf numFmtId="0" fontId="1" fillId="0" borderId="19" xfId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0" borderId="10" xfId="1" applyFont="1" applyBorder="1" applyAlignment="1" applyProtection="1">
      <alignment horizontal="center" vertical="center"/>
      <protection locked="0"/>
    </xf>
    <xf numFmtId="0" fontId="1" fillId="0" borderId="11" xfId="1" applyBorder="1" applyAlignment="1" applyProtection="1">
      <alignment horizontal="center" vertical="center"/>
      <protection locked="0"/>
    </xf>
    <xf numFmtId="0" fontId="1" fillId="0" borderId="20" xfId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1" fillId="0" borderId="12" xfId="1" applyBorder="1" applyAlignment="1" applyProtection="1">
      <alignment horizontal="center" vertical="center"/>
      <protection locked="0"/>
    </xf>
    <xf numFmtId="0" fontId="1" fillId="0" borderId="21" xfId="1" applyBorder="1" applyAlignment="1" applyProtection="1">
      <alignment horizontal="center" vertical="center"/>
      <protection locked="0"/>
    </xf>
    <xf numFmtId="0" fontId="4" fillId="9" borderId="22" xfId="1" applyFont="1" applyFill="1" applyBorder="1" applyAlignment="1">
      <alignment horizontal="center" vertical="center"/>
    </xf>
    <xf numFmtId="0" fontId="4" fillId="9" borderId="23" xfId="1" applyFont="1" applyFill="1" applyBorder="1" applyAlignment="1">
      <alignment horizontal="center" vertical="center"/>
    </xf>
    <xf numFmtId="0" fontId="4" fillId="9" borderId="24" xfId="1" applyFont="1" applyFill="1" applyBorder="1" applyAlignment="1">
      <alignment horizontal="center" vertical="center"/>
    </xf>
    <xf numFmtId="0" fontId="5" fillId="9" borderId="22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center" wrapText="1"/>
    </xf>
    <xf numFmtId="0" fontId="6" fillId="9" borderId="2" xfId="1" applyFont="1" applyFill="1" applyBorder="1" applyAlignment="1">
      <alignment horizontal="center" wrapText="1"/>
    </xf>
    <xf numFmtId="0" fontId="6" fillId="9" borderId="3" xfId="1" applyFont="1" applyFill="1" applyBorder="1" applyAlignment="1">
      <alignment horizontal="center" wrapText="1"/>
    </xf>
    <xf numFmtId="0" fontId="12" fillId="9" borderId="4" xfId="1" applyFont="1" applyFill="1" applyBorder="1" applyAlignment="1">
      <alignment horizontal="left" vertical="top" wrapText="1"/>
    </xf>
    <xf numFmtId="0" fontId="12" fillId="9" borderId="5" xfId="1" applyFont="1" applyFill="1" applyBorder="1" applyAlignment="1">
      <alignment horizontal="left" vertical="top" wrapText="1"/>
    </xf>
    <xf numFmtId="0" fontId="12" fillId="9" borderId="6" xfId="1" applyFont="1" applyFill="1" applyBorder="1" applyAlignment="1">
      <alignment horizontal="left" vertical="top" wrapText="1"/>
    </xf>
    <xf numFmtId="0" fontId="1" fillId="9" borderId="22" xfId="1" applyFill="1" applyBorder="1" applyAlignment="1">
      <alignment horizontal="center" vertical="center"/>
    </xf>
    <xf numFmtId="0" fontId="4" fillId="9" borderId="7" xfId="1" applyFont="1" applyFill="1" applyBorder="1" applyAlignment="1">
      <alignment horizontal="center" vertical="center"/>
    </xf>
    <xf numFmtId="0" fontId="4" fillId="9" borderId="8" xfId="1" applyFont="1" applyFill="1" applyBorder="1" applyAlignment="1">
      <alignment horizontal="center" vertical="center"/>
    </xf>
    <xf numFmtId="0" fontId="4" fillId="9" borderId="9" xfId="1" applyFont="1" applyFill="1" applyBorder="1" applyAlignment="1">
      <alignment horizontal="center" vertical="center"/>
    </xf>
    <xf numFmtId="0" fontId="4" fillId="9" borderId="7" xfId="1" applyFont="1" applyFill="1" applyBorder="1" applyAlignment="1">
      <alignment horizontal="center" vertical="center" wrapText="1"/>
    </xf>
    <xf numFmtId="0" fontId="4" fillId="9" borderId="8" xfId="1" applyFont="1" applyFill="1" applyBorder="1" applyAlignment="1">
      <alignment horizontal="center" vertical="center" wrapText="1"/>
    </xf>
    <xf numFmtId="0" fontId="4" fillId="9" borderId="9" xfId="1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left" vertical="top" wrapText="1"/>
      <protection locked="0"/>
    </xf>
    <xf numFmtId="0" fontId="4" fillId="0" borderId="2" xfId="1" applyFont="1" applyBorder="1" applyAlignment="1" applyProtection="1">
      <alignment horizontal="left" vertical="top" wrapText="1"/>
      <protection locked="0"/>
    </xf>
    <xf numFmtId="0" fontId="4" fillId="0" borderId="3" xfId="1" applyFont="1" applyBorder="1" applyAlignment="1" applyProtection="1">
      <alignment horizontal="left" vertical="top" wrapText="1"/>
      <protection locked="0"/>
    </xf>
    <xf numFmtId="0" fontId="4" fillId="0" borderId="13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left" vertical="top" wrapText="1"/>
      <protection locked="0"/>
    </xf>
    <xf numFmtId="0" fontId="4" fillId="0" borderId="14" xfId="1" applyFont="1" applyBorder="1" applyAlignment="1" applyProtection="1">
      <alignment horizontal="left" vertical="top" wrapText="1"/>
      <protection locked="0"/>
    </xf>
    <xf numFmtId="0" fontId="4" fillId="0" borderId="4" xfId="1" applyFont="1" applyBorder="1" applyAlignment="1" applyProtection="1">
      <alignment horizontal="left" vertical="top" wrapText="1"/>
      <protection locked="0"/>
    </xf>
    <xf numFmtId="0" fontId="4" fillId="0" borderId="5" xfId="1" applyFont="1" applyBorder="1" applyAlignment="1" applyProtection="1">
      <alignment horizontal="left" vertical="top" wrapText="1"/>
      <protection locked="0"/>
    </xf>
    <xf numFmtId="0" fontId="4" fillId="0" borderId="6" xfId="1" applyFont="1" applyBorder="1" applyAlignment="1" applyProtection="1">
      <alignment horizontal="left" vertical="top" wrapText="1"/>
      <protection locked="0"/>
    </xf>
    <xf numFmtId="0" fontId="4" fillId="0" borderId="2" xfId="1" applyFont="1" applyBorder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center" vertical="top" wrapText="1"/>
      <protection locked="0"/>
    </xf>
    <xf numFmtId="0" fontId="5" fillId="0" borderId="22" xfId="1" applyFont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6" fillId="9" borderId="24" xfId="1" applyFont="1" applyFill="1" applyBorder="1" applyAlignment="1">
      <alignment horizontal="center" vertical="center" wrapText="1"/>
    </xf>
    <xf numFmtId="0" fontId="5" fillId="0" borderId="7" xfId="1" applyFont="1" applyBorder="1" applyAlignment="1" applyProtection="1">
      <alignment horizontal="left" vertical="top"/>
      <protection locked="0"/>
    </xf>
    <xf numFmtId="0" fontId="5" fillId="0" borderId="8" xfId="1" applyFont="1" applyBorder="1" applyAlignment="1" applyProtection="1">
      <alignment horizontal="left" vertical="top"/>
      <protection locked="0"/>
    </xf>
    <xf numFmtId="0" fontId="5" fillId="0" borderId="9" xfId="1" applyFont="1" applyBorder="1" applyAlignment="1" applyProtection="1">
      <alignment horizontal="left" vertical="top"/>
      <protection locked="0"/>
    </xf>
    <xf numFmtId="0" fontId="4" fillId="9" borderId="22" xfId="1" applyFont="1" applyFill="1" applyBorder="1" applyAlignment="1">
      <alignment horizontal="center" vertical="top"/>
    </xf>
    <xf numFmtId="0" fontId="4" fillId="9" borderId="23" xfId="1" applyFont="1" applyFill="1" applyBorder="1" applyAlignment="1">
      <alignment horizontal="center" vertical="top"/>
    </xf>
    <xf numFmtId="0" fontId="4" fillId="9" borderId="24" xfId="1" applyFont="1" applyFill="1" applyBorder="1" applyAlignment="1">
      <alignment horizontal="center" vertical="top"/>
    </xf>
    <xf numFmtId="0" fontId="7" fillId="9" borderId="1" xfId="1" applyFont="1" applyFill="1" applyBorder="1" applyAlignment="1">
      <alignment horizontal="center" vertical="center"/>
    </xf>
    <xf numFmtId="0" fontId="7" fillId="9" borderId="2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7" fillId="9" borderId="6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0" fontId="2" fillId="4" borderId="6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2" fillId="9" borderId="22" xfId="1" applyFont="1" applyFill="1" applyBorder="1" applyAlignment="1">
      <alignment horizontal="center" vertical="center"/>
    </xf>
    <xf numFmtId="0" fontId="4" fillId="0" borderId="7" xfId="1" applyFont="1" applyBorder="1" applyAlignment="1" applyProtection="1">
      <alignment horizontal="left" vertical="top" wrapText="1"/>
      <protection locked="0"/>
    </xf>
    <xf numFmtId="0" fontId="4" fillId="0" borderId="8" xfId="1" applyFont="1" applyBorder="1" applyAlignment="1" applyProtection="1">
      <alignment horizontal="left" vertical="top" wrapText="1"/>
      <protection locked="0"/>
    </xf>
    <xf numFmtId="0" fontId="4" fillId="0" borderId="9" xfId="1" applyFont="1" applyBorder="1" applyAlignment="1" applyProtection="1">
      <alignment horizontal="left" vertical="top" wrapText="1"/>
      <protection locked="0"/>
    </xf>
    <xf numFmtId="0" fontId="1" fillId="9" borderId="8" xfId="1" applyFill="1" applyBorder="1" applyAlignment="1">
      <alignment horizontal="center" vertical="center"/>
    </xf>
    <xf numFmtId="0" fontId="1" fillId="9" borderId="9" xfId="1" applyFill="1" applyBorder="1" applyAlignment="1">
      <alignment horizontal="center" vertical="center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3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0" xfId="1" applyFont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14" xfId="1" applyFont="1" applyBorder="1" applyAlignment="1" applyProtection="1">
      <alignment horizontal="center" vertical="center"/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164" fontId="10" fillId="0" borderId="1" xfId="1" applyNumberFormat="1" applyFont="1" applyBorder="1" applyAlignment="1" applyProtection="1">
      <alignment horizontal="center" vertical="center"/>
      <protection locked="0"/>
    </xf>
    <xf numFmtId="164" fontId="10" fillId="0" borderId="2" xfId="1" applyNumberFormat="1" applyFont="1" applyBorder="1" applyAlignment="1" applyProtection="1">
      <alignment horizontal="center" vertical="center"/>
      <protection locked="0"/>
    </xf>
    <xf numFmtId="164" fontId="10" fillId="0" borderId="3" xfId="1" applyNumberFormat="1" applyFont="1" applyBorder="1" applyAlignment="1" applyProtection="1">
      <alignment horizontal="center" vertical="center"/>
      <protection locked="0"/>
    </xf>
    <xf numFmtId="164" fontId="10" fillId="0" borderId="13" xfId="1" applyNumberFormat="1" applyFont="1" applyBorder="1" applyAlignment="1" applyProtection="1">
      <alignment horizontal="center" vertical="center"/>
      <protection locked="0"/>
    </xf>
    <xf numFmtId="164" fontId="10" fillId="0" borderId="0" xfId="1" applyNumberFormat="1" applyFont="1" applyAlignment="1" applyProtection="1">
      <alignment horizontal="center" vertical="center"/>
      <protection locked="0"/>
    </xf>
    <xf numFmtId="164" fontId="10" fillId="0" borderId="14" xfId="1" applyNumberFormat="1" applyFont="1" applyBorder="1" applyAlignment="1" applyProtection="1">
      <alignment horizontal="center" vertical="center"/>
      <protection locked="0"/>
    </xf>
    <xf numFmtId="164" fontId="10" fillId="0" borderId="4" xfId="1" applyNumberFormat="1" applyFont="1" applyBorder="1" applyAlignment="1" applyProtection="1">
      <alignment horizontal="center" vertical="center"/>
      <protection locked="0"/>
    </xf>
    <xf numFmtId="164" fontId="10" fillId="0" borderId="5" xfId="1" applyNumberFormat="1" applyFont="1" applyBorder="1" applyAlignment="1" applyProtection="1">
      <alignment horizontal="center" vertical="center"/>
      <protection locked="0"/>
    </xf>
    <xf numFmtId="164" fontId="10" fillId="0" borderId="6" xfId="1" applyNumberFormat="1" applyFont="1" applyBorder="1" applyAlignment="1" applyProtection="1">
      <alignment horizontal="center" vertical="center"/>
      <protection locked="0"/>
    </xf>
    <xf numFmtId="0" fontId="2" fillId="8" borderId="1" xfId="1" applyFont="1" applyFill="1" applyBorder="1" applyAlignment="1">
      <alignment horizontal="center" vertical="center"/>
    </xf>
    <xf numFmtId="0" fontId="2" fillId="8" borderId="2" xfId="1" applyFont="1" applyFill="1" applyBorder="1" applyAlignment="1">
      <alignment horizontal="center" vertical="center"/>
    </xf>
    <xf numFmtId="0" fontId="2" fillId="8" borderId="3" xfId="1" applyFont="1" applyFill="1" applyBorder="1" applyAlignment="1">
      <alignment horizontal="center" vertical="center"/>
    </xf>
    <xf numFmtId="0" fontId="2" fillId="8" borderId="4" xfId="1" applyFont="1" applyFill="1" applyBorder="1" applyAlignment="1">
      <alignment horizontal="center" vertical="center"/>
    </xf>
    <xf numFmtId="0" fontId="2" fillId="8" borderId="5" xfId="1" applyFont="1" applyFill="1" applyBorder="1" applyAlignment="1">
      <alignment horizontal="center" vertical="center"/>
    </xf>
    <xf numFmtId="0" fontId="2" fillId="8" borderId="6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center" vertical="center"/>
    </xf>
    <xf numFmtId="0" fontId="2" fillId="5" borderId="5" xfId="1" applyFont="1" applyFill="1" applyBorder="1" applyAlignment="1">
      <alignment horizontal="center" vertical="center"/>
    </xf>
    <xf numFmtId="0" fontId="2" fillId="5" borderId="6" xfId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/>
    </xf>
    <xf numFmtId="0" fontId="2" fillId="6" borderId="2" xfId="1" applyFont="1" applyFill="1" applyBorder="1" applyAlignment="1">
      <alignment horizontal="center" vertical="center"/>
    </xf>
    <xf numFmtId="0" fontId="2" fillId="6" borderId="3" xfId="1" applyFont="1" applyFill="1" applyBorder="1" applyAlignment="1">
      <alignment horizontal="center" vertical="center"/>
    </xf>
    <xf numFmtId="0" fontId="2" fillId="6" borderId="4" xfId="1" applyFont="1" applyFill="1" applyBorder="1" applyAlignment="1">
      <alignment horizontal="center" vertical="center"/>
    </xf>
    <xf numFmtId="0" fontId="2" fillId="6" borderId="5" xfId="1" applyFont="1" applyFill="1" applyBorder="1" applyAlignment="1">
      <alignment horizontal="center" vertical="center"/>
    </xf>
    <xf numFmtId="0" fontId="2" fillId="6" borderId="6" xfId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/>
    </xf>
    <xf numFmtId="0" fontId="2" fillId="7" borderId="6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49B39188-11D3-499A-BDE2-E6B16A3D3832}"/>
  </cellStyles>
  <dxfs count="10">
    <dxf>
      <font>
        <condense val="0"/>
        <extend val="0"/>
        <color rgb="FF9C0006"/>
      </font>
      <fill>
        <patternFill>
          <bgColor rgb="FFFD6E5F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CBEC02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D6E5F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CBEC0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O$34" noThreeD="1"/>
</file>

<file path=xl/ctrlProps/ctrlProp10.xml><?xml version="1.0" encoding="utf-8"?>
<formControlPr xmlns="http://schemas.microsoft.com/office/spreadsheetml/2009/9/main" objectType="CheckBox" fmlaLink="$AA$40" lockText="1" noThreeD="1"/>
</file>

<file path=xl/ctrlProps/ctrlProp100.xml><?xml version="1.0" encoding="utf-8"?>
<formControlPr xmlns="http://schemas.microsoft.com/office/spreadsheetml/2009/9/main" objectType="CheckBox" fmlaLink="$AA$148" lockText="1" noThreeD="1"/>
</file>

<file path=xl/ctrlProps/ctrlProp101.xml><?xml version="1.0" encoding="utf-8"?>
<formControlPr xmlns="http://schemas.microsoft.com/office/spreadsheetml/2009/9/main" objectType="CheckBox" fmlaLink="$O$160" lockText="1" noThreeD="1"/>
</file>

<file path=xl/ctrlProps/ctrlProp102.xml><?xml version="1.0" encoding="utf-8"?>
<formControlPr xmlns="http://schemas.microsoft.com/office/spreadsheetml/2009/9/main" objectType="CheckBox" fmlaLink="$R$160" lockText="1" noThreeD="1"/>
</file>

<file path=xl/ctrlProps/ctrlProp103.xml><?xml version="1.0" encoding="utf-8"?>
<formControlPr xmlns="http://schemas.microsoft.com/office/spreadsheetml/2009/9/main" objectType="CheckBox" fmlaLink="$U$160" lockText="1" noThreeD="1"/>
</file>

<file path=xl/ctrlProps/ctrlProp104.xml><?xml version="1.0" encoding="utf-8"?>
<formControlPr xmlns="http://schemas.microsoft.com/office/spreadsheetml/2009/9/main" objectType="CheckBox" fmlaLink="$X$160" lockText="1" noThreeD="1"/>
</file>

<file path=xl/ctrlProps/ctrlProp105.xml><?xml version="1.0" encoding="utf-8"?>
<formControlPr xmlns="http://schemas.microsoft.com/office/spreadsheetml/2009/9/main" objectType="CheckBox" fmlaLink="$AA$160" lockText="1" noThreeD="1"/>
</file>

<file path=xl/ctrlProps/ctrlProp106.xml><?xml version="1.0" encoding="utf-8"?>
<formControlPr xmlns="http://schemas.microsoft.com/office/spreadsheetml/2009/9/main" objectType="CheckBox" fmlaLink="$O$166" lockText="1" noThreeD="1"/>
</file>

<file path=xl/ctrlProps/ctrlProp107.xml><?xml version="1.0" encoding="utf-8"?>
<formControlPr xmlns="http://schemas.microsoft.com/office/spreadsheetml/2009/9/main" objectType="CheckBox" fmlaLink="$R$166" lockText="1" noThreeD="1"/>
</file>

<file path=xl/ctrlProps/ctrlProp108.xml><?xml version="1.0" encoding="utf-8"?>
<formControlPr xmlns="http://schemas.microsoft.com/office/spreadsheetml/2009/9/main" objectType="CheckBox" fmlaLink="$U$166" lockText="1" noThreeD="1"/>
</file>

<file path=xl/ctrlProps/ctrlProp109.xml><?xml version="1.0" encoding="utf-8"?>
<formControlPr xmlns="http://schemas.microsoft.com/office/spreadsheetml/2009/9/main" objectType="CheckBox" fmlaLink="$X$166" lockText="1" noThreeD="1"/>
</file>

<file path=xl/ctrlProps/ctrlProp11.xml><?xml version="1.0" encoding="utf-8"?>
<formControlPr xmlns="http://schemas.microsoft.com/office/spreadsheetml/2009/9/main" objectType="CheckBox" fmlaLink="$O$46" lockText="1" noThreeD="1"/>
</file>

<file path=xl/ctrlProps/ctrlProp110.xml><?xml version="1.0" encoding="utf-8"?>
<formControlPr xmlns="http://schemas.microsoft.com/office/spreadsheetml/2009/9/main" objectType="CheckBox" fmlaLink="$AA$166" lockText="1" noThreeD="1"/>
</file>

<file path=xl/ctrlProps/ctrlProp111.xml><?xml version="1.0" encoding="utf-8"?>
<formControlPr xmlns="http://schemas.microsoft.com/office/spreadsheetml/2009/9/main" objectType="CheckBox" fmlaLink="$O$172" lockText="1" noThreeD="1"/>
</file>

<file path=xl/ctrlProps/ctrlProp112.xml><?xml version="1.0" encoding="utf-8"?>
<formControlPr xmlns="http://schemas.microsoft.com/office/spreadsheetml/2009/9/main" objectType="CheckBox" fmlaLink="$R$172" lockText="1" noThreeD="1"/>
</file>

<file path=xl/ctrlProps/ctrlProp113.xml><?xml version="1.0" encoding="utf-8"?>
<formControlPr xmlns="http://schemas.microsoft.com/office/spreadsheetml/2009/9/main" objectType="CheckBox" fmlaLink="$U$172" lockText="1" noThreeD="1"/>
</file>

<file path=xl/ctrlProps/ctrlProp114.xml><?xml version="1.0" encoding="utf-8"?>
<formControlPr xmlns="http://schemas.microsoft.com/office/spreadsheetml/2009/9/main" objectType="CheckBox" fmlaLink="$X$172" lockText="1" noThreeD="1"/>
</file>

<file path=xl/ctrlProps/ctrlProp115.xml><?xml version="1.0" encoding="utf-8"?>
<formControlPr xmlns="http://schemas.microsoft.com/office/spreadsheetml/2009/9/main" objectType="CheckBox" fmlaLink="$AA$172" lockText="1" noThreeD="1"/>
</file>

<file path=xl/ctrlProps/ctrlProp116.xml><?xml version="1.0" encoding="utf-8"?>
<formControlPr xmlns="http://schemas.microsoft.com/office/spreadsheetml/2009/9/main" objectType="CheckBox" fmlaLink="$O$178" lockText="1" noThreeD="1"/>
</file>

<file path=xl/ctrlProps/ctrlProp117.xml><?xml version="1.0" encoding="utf-8"?>
<formControlPr xmlns="http://schemas.microsoft.com/office/spreadsheetml/2009/9/main" objectType="CheckBox" fmlaLink="$R$178" lockText="1" noThreeD="1"/>
</file>

<file path=xl/ctrlProps/ctrlProp118.xml><?xml version="1.0" encoding="utf-8"?>
<formControlPr xmlns="http://schemas.microsoft.com/office/spreadsheetml/2009/9/main" objectType="CheckBox" fmlaLink="$U$178" lockText="1" noThreeD="1"/>
</file>

<file path=xl/ctrlProps/ctrlProp119.xml><?xml version="1.0" encoding="utf-8"?>
<formControlPr xmlns="http://schemas.microsoft.com/office/spreadsheetml/2009/9/main" objectType="CheckBox" fmlaLink="$X$178" lockText="1" noThreeD="1"/>
</file>

<file path=xl/ctrlProps/ctrlProp12.xml><?xml version="1.0" encoding="utf-8"?>
<formControlPr xmlns="http://schemas.microsoft.com/office/spreadsheetml/2009/9/main" objectType="CheckBox" fmlaLink="$R$46" lockText="1" noThreeD="1"/>
</file>

<file path=xl/ctrlProps/ctrlProp120.xml><?xml version="1.0" encoding="utf-8"?>
<formControlPr xmlns="http://schemas.microsoft.com/office/spreadsheetml/2009/9/main" objectType="CheckBox" fmlaLink="$AA$178" lockText="1" noThreeD="1"/>
</file>

<file path=xl/ctrlProps/ctrlProp121.xml><?xml version="1.0" encoding="utf-8"?>
<formControlPr xmlns="http://schemas.microsoft.com/office/spreadsheetml/2009/9/main" objectType="CheckBox" fmlaLink="$O$184" lockText="1" noThreeD="1"/>
</file>

<file path=xl/ctrlProps/ctrlProp122.xml><?xml version="1.0" encoding="utf-8"?>
<formControlPr xmlns="http://schemas.microsoft.com/office/spreadsheetml/2009/9/main" objectType="CheckBox" fmlaLink="$R$184" lockText="1" noThreeD="1"/>
</file>

<file path=xl/ctrlProps/ctrlProp123.xml><?xml version="1.0" encoding="utf-8"?>
<formControlPr xmlns="http://schemas.microsoft.com/office/spreadsheetml/2009/9/main" objectType="CheckBox" fmlaLink="$U$184" lockText="1" noThreeD="1"/>
</file>

<file path=xl/ctrlProps/ctrlProp124.xml><?xml version="1.0" encoding="utf-8"?>
<formControlPr xmlns="http://schemas.microsoft.com/office/spreadsheetml/2009/9/main" objectType="CheckBox" fmlaLink="$X$184" lockText="1" noThreeD="1"/>
</file>

<file path=xl/ctrlProps/ctrlProp125.xml><?xml version="1.0" encoding="utf-8"?>
<formControlPr xmlns="http://schemas.microsoft.com/office/spreadsheetml/2009/9/main" objectType="CheckBox" fmlaLink="$AA$184" lockText="1" noThreeD="1"/>
</file>

<file path=xl/ctrlProps/ctrlProp126.xml><?xml version="1.0" encoding="utf-8"?>
<formControlPr xmlns="http://schemas.microsoft.com/office/spreadsheetml/2009/9/main" objectType="CheckBox" fmlaLink="$O$190" lockText="1" noThreeD="1"/>
</file>

<file path=xl/ctrlProps/ctrlProp127.xml><?xml version="1.0" encoding="utf-8"?>
<formControlPr xmlns="http://schemas.microsoft.com/office/spreadsheetml/2009/9/main" objectType="CheckBox" fmlaLink="$R$190" lockText="1" noThreeD="1"/>
</file>

<file path=xl/ctrlProps/ctrlProp128.xml><?xml version="1.0" encoding="utf-8"?>
<formControlPr xmlns="http://schemas.microsoft.com/office/spreadsheetml/2009/9/main" objectType="CheckBox" fmlaLink="$U$190" lockText="1" noThreeD="1"/>
</file>

<file path=xl/ctrlProps/ctrlProp129.xml><?xml version="1.0" encoding="utf-8"?>
<formControlPr xmlns="http://schemas.microsoft.com/office/spreadsheetml/2009/9/main" objectType="CheckBox" fmlaLink="$X$190" lockText="1" noThreeD="1"/>
</file>

<file path=xl/ctrlProps/ctrlProp13.xml><?xml version="1.0" encoding="utf-8"?>
<formControlPr xmlns="http://schemas.microsoft.com/office/spreadsheetml/2009/9/main" objectType="CheckBox" fmlaLink="$U$46" lockText="1" noThreeD="1"/>
</file>

<file path=xl/ctrlProps/ctrlProp130.xml><?xml version="1.0" encoding="utf-8"?>
<formControlPr xmlns="http://schemas.microsoft.com/office/spreadsheetml/2009/9/main" objectType="CheckBox" fmlaLink="$AA$190" lockText="1" noThreeD="1"/>
</file>

<file path=xl/ctrlProps/ctrlProp131.xml><?xml version="1.0" encoding="utf-8"?>
<formControlPr xmlns="http://schemas.microsoft.com/office/spreadsheetml/2009/9/main" objectType="CheckBox" fmlaLink="$O$196" lockText="1" noThreeD="1"/>
</file>

<file path=xl/ctrlProps/ctrlProp132.xml><?xml version="1.0" encoding="utf-8"?>
<formControlPr xmlns="http://schemas.microsoft.com/office/spreadsheetml/2009/9/main" objectType="CheckBox" fmlaLink="$R$196" lockText="1" noThreeD="1"/>
</file>

<file path=xl/ctrlProps/ctrlProp133.xml><?xml version="1.0" encoding="utf-8"?>
<formControlPr xmlns="http://schemas.microsoft.com/office/spreadsheetml/2009/9/main" objectType="CheckBox" fmlaLink="$U$196" lockText="1" noThreeD="1"/>
</file>

<file path=xl/ctrlProps/ctrlProp134.xml><?xml version="1.0" encoding="utf-8"?>
<formControlPr xmlns="http://schemas.microsoft.com/office/spreadsheetml/2009/9/main" objectType="CheckBox" fmlaLink="$X$196" lockText="1" noThreeD="1"/>
</file>

<file path=xl/ctrlProps/ctrlProp135.xml><?xml version="1.0" encoding="utf-8"?>
<formControlPr xmlns="http://schemas.microsoft.com/office/spreadsheetml/2009/9/main" objectType="CheckBox" fmlaLink="$AA$196" lockText="1" noThreeD="1"/>
</file>

<file path=xl/ctrlProps/ctrlProp136.xml><?xml version="1.0" encoding="utf-8"?>
<formControlPr xmlns="http://schemas.microsoft.com/office/spreadsheetml/2009/9/main" objectType="CheckBox" fmlaLink="$O$208" lockText="1" noThreeD="1"/>
</file>

<file path=xl/ctrlProps/ctrlProp137.xml><?xml version="1.0" encoding="utf-8"?>
<formControlPr xmlns="http://schemas.microsoft.com/office/spreadsheetml/2009/9/main" objectType="CheckBox" fmlaLink="$R$208" lockText="1" noThreeD="1"/>
</file>

<file path=xl/ctrlProps/ctrlProp138.xml><?xml version="1.0" encoding="utf-8"?>
<formControlPr xmlns="http://schemas.microsoft.com/office/spreadsheetml/2009/9/main" objectType="CheckBox" fmlaLink="$U$208" lockText="1" noThreeD="1"/>
</file>

<file path=xl/ctrlProps/ctrlProp139.xml><?xml version="1.0" encoding="utf-8"?>
<formControlPr xmlns="http://schemas.microsoft.com/office/spreadsheetml/2009/9/main" objectType="CheckBox" fmlaLink="$X$208" lockText="1" noThreeD="1"/>
</file>

<file path=xl/ctrlProps/ctrlProp14.xml><?xml version="1.0" encoding="utf-8"?>
<formControlPr xmlns="http://schemas.microsoft.com/office/spreadsheetml/2009/9/main" objectType="CheckBox" fmlaLink="$X$46" lockText="1" noThreeD="1"/>
</file>

<file path=xl/ctrlProps/ctrlProp140.xml><?xml version="1.0" encoding="utf-8"?>
<formControlPr xmlns="http://schemas.microsoft.com/office/spreadsheetml/2009/9/main" objectType="CheckBox" fmlaLink="$AA$208" lockText="1" noThreeD="1"/>
</file>

<file path=xl/ctrlProps/ctrlProp141.xml><?xml version="1.0" encoding="utf-8"?>
<formControlPr xmlns="http://schemas.microsoft.com/office/spreadsheetml/2009/9/main" objectType="CheckBox" fmlaLink="$O$214" lockText="1" noThreeD="1"/>
</file>

<file path=xl/ctrlProps/ctrlProp142.xml><?xml version="1.0" encoding="utf-8"?>
<formControlPr xmlns="http://schemas.microsoft.com/office/spreadsheetml/2009/9/main" objectType="CheckBox" fmlaLink="$R$214" lockText="1" noThreeD="1"/>
</file>

<file path=xl/ctrlProps/ctrlProp143.xml><?xml version="1.0" encoding="utf-8"?>
<formControlPr xmlns="http://schemas.microsoft.com/office/spreadsheetml/2009/9/main" objectType="CheckBox" fmlaLink="$U$214" lockText="1" noThreeD="1"/>
</file>

<file path=xl/ctrlProps/ctrlProp144.xml><?xml version="1.0" encoding="utf-8"?>
<formControlPr xmlns="http://schemas.microsoft.com/office/spreadsheetml/2009/9/main" objectType="CheckBox" fmlaLink="$X$214" lockText="1" noThreeD="1"/>
</file>

<file path=xl/ctrlProps/ctrlProp145.xml><?xml version="1.0" encoding="utf-8"?>
<formControlPr xmlns="http://schemas.microsoft.com/office/spreadsheetml/2009/9/main" objectType="CheckBox" fmlaLink="$AA$214" lockText="1" noThreeD="1"/>
</file>

<file path=xl/ctrlProps/ctrlProp146.xml><?xml version="1.0" encoding="utf-8"?>
<formControlPr xmlns="http://schemas.microsoft.com/office/spreadsheetml/2009/9/main" objectType="CheckBox" fmlaLink="$O$220" lockText="1" noThreeD="1"/>
</file>

<file path=xl/ctrlProps/ctrlProp147.xml><?xml version="1.0" encoding="utf-8"?>
<formControlPr xmlns="http://schemas.microsoft.com/office/spreadsheetml/2009/9/main" objectType="CheckBox" fmlaLink="$R$220" lockText="1" noThreeD="1"/>
</file>

<file path=xl/ctrlProps/ctrlProp148.xml><?xml version="1.0" encoding="utf-8"?>
<formControlPr xmlns="http://schemas.microsoft.com/office/spreadsheetml/2009/9/main" objectType="CheckBox" fmlaLink="$U$220" lockText="1" noThreeD="1"/>
</file>

<file path=xl/ctrlProps/ctrlProp149.xml><?xml version="1.0" encoding="utf-8"?>
<formControlPr xmlns="http://schemas.microsoft.com/office/spreadsheetml/2009/9/main" objectType="CheckBox" fmlaLink="$X$220" lockText="1" noThreeD="1"/>
</file>

<file path=xl/ctrlProps/ctrlProp15.xml><?xml version="1.0" encoding="utf-8"?>
<formControlPr xmlns="http://schemas.microsoft.com/office/spreadsheetml/2009/9/main" objectType="CheckBox" fmlaLink="$AA$46" lockText="1" noThreeD="1"/>
</file>

<file path=xl/ctrlProps/ctrlProp150.xml><?xml version="1.0" encoding="utf-8"?>
<formControlPr xmlns="http://schemas.microsoft.com/office/spreadsheetml/2009/9/main" objectType="CheckBox" fmlaLink="$AA$220" lockText="1" noThreeD="1"/>
</file>

<file path=xl/ctrlProps/ctrlProp151.xml><?xml version="1.0" encoding="utf-8"?>
<formControlPr xmlns="http://schemas.microsoft.com/office/spreadsheetml/2009/9/main" objectType="CheckBox" fmlaLink="$O$226" lockText="1" noThreeD="1"/>
</file>

<file path=xl/ctrlProps/ctrlProp152.xml><?xml version="1.0" encoding="utf-8"?>
<formControlPr xmlns="http://schemas.microsoft.com/office/spreadsheetml/2009/9/main" objectType="CheckBox" fmlaLink="$R$226" lockText="1" noThreeD="1"/>
</file>

<file path=xl/ctrlProps/ctrlProp153.xml><?xml version="1.0" encoding="utf-8"?>
<formControlPr xmlns="http://schemas.microsoft.com/office/spreadsheetml/2009/9/main" objectType="CheckBox" fmlaLink="$U$226" lockText="1" noThreeD="1"/>
</file>

<file path=xl/ctrlProps/ctrlProp154.xml><?xml version="1.0" encoding="utf-8"?>
<formControlPr xmlns="http://schemas.microsoft.com/office/spreadsheetml/2009/9/main" objectType="CheckBox" fmlaLink="$X$226" lockText="1" noThreeD="1"/>
</file>

<file path=xl/ctrlProps/ctrlProp155.xml><?xml version="1.0" encoding="utf-8"?>
<formControlPr xmlns="http://schemas.microsoft.com/office/spreadsheetml/2009/9/main" objectType="CheckBox" fmlaLink="$AA$226" lockText="1" noThreeD="1"/>
</file>

<file path=xl/ctrlProps/ctrlProp156.xml><?xml version="1.0" encoding="utf-8"?>
<formControlPr xmlns="http://schemas.microsoft.com/office/spreadsheetml/2009/9/main" objectType="CheckBox" fmlaLink="$O$232" lockText="1" noThreeD="1"/>
</file>

<file path=xl/ctrlProps/ctrlProp157.xml><?xml version="1.0" encoding="utf-8"?>
<formControlPr xmlns="http://schemas.microsoft.com/office/spreadsheetml/2009/9/main" objectType="CheckBox" fmlaLink="$R$232" lockText="1" noThreeD="1"/>
</file>

<file path=xl/ctrlProps/ctrlProp158.xml><?xml version="1.0" encoding="utf-8"?>
<formControlPr xmlns="http://schemas.microsoft.com/office/spreadsheetml/2009/9/main" objectType="CheckBox" fmlaLink="$U$232" lockText="1" noThreeD="1"/>
</file>

<file path=xl/ctrlProps/ctrlProp159.xml><?xml version="1.0" encoding="utf-8"?>
<formControlPr xmlns="http://schemas.microsoft.com/office/spreadsheetml/2009/9/main" objectType="CheckBox" fmlaLink="$X$232" lockText="1" noThreeD="1"/>
</file>

<file path=xl/ctrlProps/ctrlProp16.xml><?xml version="1.0" encoding="utf-8"?>
<formControlPr xmlns="http://schemas.microsoft.com/office/spreadsheetml/2009/9/main" objectType="CheckBox" fmlaLink="$O$52" lockText="1" noThreeD="1"/>
</file>

<file path=xl/ctrlProps/ctrlProp160.xml><?xml version="1.0" encoding="utf-8"?>
<formControlPr xmlns="http://schemas.microsoft.com/office/spreadsheetml/2009/9/main" objectType="CheckBox" fmlaLink="$AA$232" lockText="1" noThreeD="1"/>
</file>

<file path=xl/ctrlProps/ctrlProp161.xml><?xml version="1.0" encoding="utf-8"?>
<formControlPr xmlns="http://schemas.microsoft.com/office/spreadsheetml/2009/9/main" objectType="CheckBox" fmlaLink="$O$238" lockText="1" noThreeD="1"/>
</file>

<file path=xl/ctrlProps/ctrlProp162.xml><?xml version="1.0" encoding="utf-8"?>
<formControlPr xmlns="http://schemas.microsoft.com/office/spreadsheetml/2009/9/main" objectType="CheckBox" fmlaLink="$R$238" lockText="1" noThreeD="1"/>
</file>

<file path=xl/ctrlProps/ctrlProp163.xml><?xml version="1.0" encoding="utf-8"?>
<formControlPr xmlns="http://schemas.microsoft.com/office/spreadsheetml/2009/9/main" objectType="CheckBox" fmlaLink="$U$238" lockText="1" noThreeD="1"/>
</file>

<file path=xl/ctrlProps/ctrlProp164.xml><?xml version="1.0" encoding="utf-8"?>
<formControlPr xmlns="http://schemas.microsoft.com/office/spreadsheetml/2009/9/main" objectType="CheckBox" fmlaLink="$X$238" lockText="1" noThreeD="1"/>
</file>

<file path=xl/ctrlProps/ctrlProp165.xml><?xml version="1.0" encoding="utf-8"?>
<formControlPr xmlns="http://schemas.microsoft.com/office/spreadsheetml/2009/9/main" objectType="CheckBox" fmlaLink="$AA$238" lockText="1" noThreeD="1"/>
</file>

<file path=xl/ctrlProps/ctrlProp166.xml><?xml version="1.0" encoding="utf-8"?>
<formControlPr xmlns="http://schemas.microsoft.com/office/spreadsheetml/2009/9/main" objectType="CheckBox" fmlaLink="$O$244" lockText="1" noThreeD="1"/>
</file>

<file path=xl/ctrlProps/ctrlProp167.xml><?xml version="1.0" encoding="utf-8"?>
<formControlPr xmlns="http://schemas.microsoft.com/office/spreadsheetml/2009/9/main" objectType="CheckBox" fmlaLink="$R$244" lockText="1" noThreeD="1"/>
</file>

<file path=xl/ctrlProps/ctrlProp168.xml><?xml version="1.0" encoding="utf-8"?>
<formControlPr xmlns="http://schemas.microsoft.com/office/spreadsheetml/2009/9/main" objectType="CheckBox" fmlaLink="$U$244" lockText="1" noThreeD="1"/>
</file>

<file path=xl/ctrlProps/ctrlProp169.xml><?xml version="1.0" encoding="utf-8"?>
<formControlPr xmlns="http://schemas.microsoft.com/office/spreadsheetml/2009/9/main" objectType="CheckBox" fmlaLink="$X$244" lockText="1" noThreeD="1"/>
</file>

<file path=xl/ctrlProps/ctrlProp17.xml><?xml version="1.0" encoding="utf-8"?>
<formControlPr xmlns="http://schemas.microsoft.com/office/spreadsheetml/2009/9/main" objectType="CheckBox" fmlaLink="$R$52" lockText="1" noThreeD="1"/>
</file>

<file path=xl/ctrlProps/ctrlProp170.xml><?xml version="1.0" encoding="utf-8"?>
<formControlPr xmlns="http://schemas.microsoft.com/office/spreadsheetml/2009/9/main" objectType="CheckBox" fmlaLink="$AA$244" lockText="1" noThreeD="1"/>
</file>

<file path=xl/ctrlProps/ctrlProp171.xml><?xml version="1.0" encoding="utf-8"?>
<formControlPr xmlns="http://schemas.microsoft.com/office/spreadsheetml/2009/9/main" objectType="CheckBox" fmlaLink="$O$250" lockText="1" noThreeD="1"/>
</file>

<file path=xl/ctrlProps/ctrlProp172.xml><?xml version="1.0" encoding="utf-8"?>
<formControlPr xmlns="http://schemas.microsoft.com/office/spreadsheetml/2009/9/main" objectType="CheckBox" fmlaLink="$R$250" lockText="1" noThreeD="1"/>
</file>

<file path=xl/ctrlProps/ctrlProp173.xml><?xml version="1.0" encoding="utf-8"?>
<formControlPr xmlns="http://schemas.microsoft.com/office/spreadsheetml/2009/9/main" objectType="CheckBox" fmlaLink="$U$250" lockText="1" noThreeD="1"/>
</file>

<file path=xl/ctrlProps/ctrlProp174.xml><?xml version="1.0" encoding="utf-8"?>
<formControlPr xmlns="http://schemas.microsoft.com/office/spreadsheetml/2009/9/main" objectType="CheckBox" fmlaLink="$X$250" lockText="1" noThreeD="1"/>
</file>

<file path=xl/ctrlProps/ctrlProp175.xml><?xml version="1.0" encoding="utf-8"?>
<formControlPr xmlns="http://schemas.microsoft.com/office/spreadsheetml/2009/9/main" objectType="CheckBox" fmlaLink="$AA$250" lockText="1" noThreeD="1"/>
</file>

<file path=xl/ctrlProps/ctrlProp176.xml><?xml version="1.0" encoding="utf-8"?>
<formControlPr xmlns="http://schemas.microsoft.com/office/spreadsheetml/2009/9/main" objectType="CheckBox" fmlaLink="$O$256" lockText="1" noThreeD="1"/>
</file>

<file path=xl/ctrlProps/ctrlProp177.xml><?xml version="1.0" encoding="utf-8"?>
<formControlPr xmlns="http://schemas.microsoft.com/office/spreadsheetml/2009/9/main" objectType="CheckBox" fmlaLink="$R$256" lockText="1" noThreeD="1"/>
</file>

<file path=xl/ctrlProps/ctrlProp178.xml><?xml version="1.0" encoding="utf-8"?>
<formControlPr xmlns="http://schemas.microsoft.com/office/spreadsheetml/2009/9/main" objectType="CheckBox" fmlaLink="$U$256" lockText="1" noThreeD="1"/>
</file>

<file path=xl/ctrlProps/ctrlProp179.xml><?xml version="1.0" encoding="utf-8"?>
<formControlPr xmlns="http://schemas.microsoft.com/office/spreadsheetml/2009/9/main" objectType="CheckBox" fmlaLink="$X$256" lockText="1" noThreeD="1"/>
</file>

<file path=xl/ctrlProps/ctrlProp18.xml><?xml version="1.0" encoding="utf-8"?>
<formControlPr xmlns="http://schemas.microsoft.com/office/spreadsheetml/2009/9/main" objectType="CheckBox" fmlaLink="$U$52" lockText="1" noThreeD="1"/>
</file>

<file path=xl/ctrlProps/ctrlProp180.xml><?xml version="1.0" encoding="utf-8"?>
<formControlPr xmlns="http://schemas.microsoft.com/office/spreadsheetml/2009/9/main" objectType="CheckBox" fmlaLink="$AA$256" lockText="1" noThreeD="1"/>
</file>

<file path=xl/ctrlProps/ctrlProp181.xml><?xml version="1.0" encoding="utf-8"?>
<formControlPr xmlns="http://schemas.microsoft.com/office/spreadsheetml/2009/9/main" objectType="CheckBox" fmlaLink="$O$262" lockText="1" noThreeD="1"/>
</file>

<file path=xl/ctrlProps/ctrlProp182.xml><?xml version="1.0" encoding="utf-8"?>
<formControlPr xmlns="http://schemas.microsoft.com/office/spreadsheetml/2009/9/main" objectType="CheckBox" fmlaLink="$R$262" lockText="1" noThreeD="1"/>
</file>

<file path=xl/ctrlProps/ctrlProp183.xml><?xml version="1.0" encoding="utf-8"?>
<formControlPr xmlns="http://schemas.microsoft.com/office/spreadsheetml/2009/9/main" objectType="CheckBox" fmlaLink="$U$262" lockText="1" noThreeD="1"/>
</file>

<file path=xl/ctrlProps/ctrlProp184.xml><?xml version="1.0" encoding="utf-8"?>
<formControlPr xmlns="http://schemas.microsoft.com/office/spreadsheetml/2009/9/main" objectType="CheckBox" fmlaLink="$X$262" lockText="1" noThreeD="1"/>
</file>

<file path=xl/ctrlProps/ctrlProp185.xml><?xml version="1.0" encoding="utf-8"?>
<formControlPr xmlns="http://schemas.microsoft.com/office/spreadsheetml/2009/9/main" objectType="CheckBox" fmlaLink="$AA$262" lockText="1" noThreeD="1"/>
</file>

<file path=xl/ctrlProps/ctrlProp186.xml><?xml version="1.0" encoding="utf-8"?>
<formControlPr xmlns="http://schemas.microsoft.com/office/spreadsheetml/2009/9/main" objectType="CheckBox" fmlaLink="$O$268" lockText="1" noThreeD="1"/>
</file>

<file path=xl/ctrlProps/ctrlProp187.xml><?xml version="1.0" encoding="utf-8"?>
<formControlPr xmlns="http://schemas.microsoft.com/office/spreadsheetml/2009/9/main" objectType="CheckBox" fmlaLink="$R$268" lockText="1" noThreeD="1"/>
</file>

<file path=xl/ctrlProps/ctrlProp188.xml><?xml version="1.0" encoding="utf-8"?>
<formControlPr xmlns="http://schemas.microsoft.com/office/spreadsheetml/2009/9/main" objectType="CheckBox" fmlaLink="$U$268" lockText="1" noThreeD="1"/>
</file>

<file path=xl/ctrlProps/ctrlProp189.xml><?xml version="1.0" encoding="utf-8"?>
<formControlPr xmlns="http://schemas.microsoft.com/office/spreadsheetml/2009/9/main" objectType="CheckBox" fmlaLink="$X$268" lockText="1" noThreeD="1"/>
</file>

<file path=xl/ctrlProps/ctrlProp19.xml><?xml version="1.0" encoding="utf-8"?>
<formControlPr xmlns="http://schemas.microsoft.com/office/spreadsheetml/2009/9/main" objectType="CheckBox" fmlaLink="$X$52" lockText="1" noThreeD="1"/>
</file>

<file path=xl/ctrlProps/ctrlProp190.xml><?xml version="1.0" encoding="utf-8"?>
<formControlPr xmlns="http://schemas.microsoft.com/office/spreadsheetml/2009/9/main" objectType="CheckBox" fmlaLink="$AA$268" lockText="1" noThreeD="1"/>
</file>

<file path=xl/ctrlProps/ctrlProp191.xml><?xml version="1.0" encoding="utf-8"?>
<formControlPr xmlns="http://schemas.microsoft.com/office/spreadsheetml/2009/9/main" objectType="CheckBox" fmlaLink="$O$274" lockText="1" noThreeD="1"/>
</file>

<file path=xl/ctrlProps/ctrlProp192.xml><?xml version="1.0" encoding="utf-8"?>
<formControlPr xmlns="http://schemas.microsoft.com/office/spreadsheetml/2009/9/main" objectType="CheckBox" fmlaLink="$R$274" lockText="1" noThreeD="1"/>
</file>

<file path=xl/ctrlProps/ctrlProp193.xml><?xml version="1.0" encoding="utf-8"?>
<formControlPr xmlns="http://schemas.microsoft.com/office/spreadsheetml/2009/9/main" objectType="CheckBox" fmlaLink="$U$274" lockText="1" noThreeD="1"/>
</file>

<file path=xl/ctrlProps/ctrlProp194.xml><?xml version="1.0" encoding="utf-8"?>
<formControlPr xmlns="http://schemas.microsoft.com/office/spreadsheetml/2009/9/main" objectType="CheckBox" fmlaLink="$X$274" lockText="1" noThreeD="1"/>
</file>

<file path=xl/ctrlProps/ctrlProp195.xml><?xml version="1.0" encoding="utf-8"?>
<formControlPr xmlns="http://schemas.microsoft.com/office/spreadsheetml/2009/9/main" objectType="CheckBox" fmlaLink="$AA$274" lockText="1" noThreeD="1"/>
</file>

<file path=xl/ctrlProps/ctrlProp196.xml><?xml version="1.0" encoding="utf-8"?>
<formControlPr xmlns="http://schemas.microsoft.com/office/spreadsheetml/2009/9/main" objectType="CheckBox" fmlaLink="$O$280" lockText="1" noThreeD="1"/>
</file>

<file path=xl/ctrlProps/ctrlProp197.xml><?xml version="1.0" encoding="utf-8"?>
<formControlPr xmlns="http://schemas.microsoft.com/office/spreadsheetml/2009/9/main" objectType="CheckBox" fmlaLink="$R$280" lockText="1" noThreeD="1"/>
</file>

<file path=xl/ctrlProps/ctrlProp198.xml><?xml version="1.0" encoding="utf-8"?>
<formControlPr xmlns="http://schemas.microsoft.com/office/spreadsheetml/2009/9/main" objectType="CheckBox" fmlaLink="$U$280" lockText="1" noThreeD="1"/>
</file>

<file path=xl/ctrlProps/ctrlProp199.xml><?xml version="1.0" encoding="utf-8"?>
<formControlPr xmlns="http://schemas.microsoft.com/office/spreadsheetml/2009/9/main" objectType="CheckBox" fmlaLink="$X$280" lockText="1" noThreeD="1"/>
</file>

<file path=xl/ctrlProps/ctrlProp2.xml><?xml version="1.0" encoding="utf-8"?>
<formControlPr xmlns="http://schemas.microsoft.com/office/spreadsheetml/2009/9/main" objectType="CheckBox" fmlaLink="$R$34" noThreeD="1"/>
</file>

<file path=xl/ctrlProps/ctrlProp20.xml><?xml version="1.0" encoding="utf-8"?>
<formControlPr xmlns="http://schemas.microsoft.com/office/spreadsheetml/2009/9/main" objectType="CheckBox" fmlaLink="$AA$52" lockText="1" noThreeD="1"/>
</file>

<file path=xl/ctrlProps/ctrlProp200.xml><?xml version="1.0" encoding="utf-8"?>
<formControlPr xmlns="http://schemas.microsoft.com/office/spreadsheetml/2009/9/main" objectType="CheckBox" fmlaLink="$AA$280" lockText="1" noThreeD="1"/>
</file>

<file path=xl/ctrlProps/ctrlProp201.xml><?xml version="1.0" encoding="utf-8"?>
<formControlPr xmlns="http://schemas.microsoft.com/office/spreadsheetml/2009/9/main" objectType="CheckBox" fmlaLink="$O$286" lockText="1" noThreeD="1"/>
</file>

<file path=xl/ctrlProps/ctrlProp202.xml><?xml version="1.0" encoding="utf-8"?>
<formControlPr xmlns="http://schemas.microsoft.com/office/spreadsheetml/2009/9/main" objectType="CheckBox" fmlaLink="$R$286" lockText="1" noThreeD="1"/>
</file>

<file path=xl/ctrlProps/ctrlProp203.xml><?xml version="1.0" encoding="utf-8"?>
<formControlPr xmlns="http://schemas.microsoft.com/office/spreadsheetml/2009/9/main" objectType="CheckBox" fmlaLink="$U$286" lockText="1" noThreeD="1"/>
</file>

<file path=xl/ctrlProps/ctrlProp204.xml><?xml version="1.0" encoding="utf-8"?>
<formControlPr xmlns="http://schemas.microsoft.com/office/spreadsheetml/2009/9/main" objectType="CheckBox" fmlaLink="$X$286" lockText="1" noThreeD="1"/>
</file>

<file path=xl/ctrlProps/ctrlProp205.xml><?xml version="1.0" encoding="utf-8"?>
<formControlPr xmlns="http://schemas.microsoft.com/office/spreadsheetml/2009/9/main" objectType="CheckBox" fmlaLink="$AA$286" lockText="1" noThreeD="1"/>
</file>

<file path=xl/ctrlProps/ctrlProp206.xml><?xml version="1.0" encoding="utf-8"?>
<formControlPr xmlns="http://schemas.microsoft.com/office/spreadsheetml/2009/9/main" objectType="CheckBox" fmlaLink="$O$154" lockText="1" noThreeD="1"/>
</file>

<file path=xl/ctrlProps/ctrlProp207.xml><?xml version="1.0" encoding="utf-8"?>
<formControlPr xmlns="http://schemas.microsoft.com/office/spreadsheetml/2009/9/main" objectType="CheckBox" fmlaLink="$R$154" lockText="1" noThreeD="1"/>
</file>

<file path=xl/ctrlProps/ctrlProp208.xml><?xml version="1.0" encoding="utf-8"?>
<formControlPr xmlns="http://schemas.microsoft.com/office/spreadsheetml/2009/9/main" objectType="CheckBox" fmlaLink="$U$154" lockText="1" noThreeD="1"/>
</file>

<file path=xl/ctrlProps/ctrlProp209.xml><?xml version="1.0" encoding="utf-8"?>
<formControlPr xmlns="http://schemas.microsoft.com/office/spreadsheetml/2009/9/main" objectType="CheckBox" fmlaLink="$X$154" lockText="1" noThreeD="1"/>
</file>

<file path=xl/ctrlProps/ctrlProp21.xml><?xml version="1.0" encoding="utf-8"?>
<formControlPr xmlns="http://schemas.microsoft.com/office/spreadsheetml/2009/9/main" objectType="CheckBox" fmlaLink="$O$58" lockText="1" noThreeD="1"/>
</file>

<file path=xl/ctrlProps/ctrlProp210.xml><?xml version="1.0" encoding="utf-8"?>
<formControlPr xmlns="http://schemas.microsoft.com/office/spreadsheetml/2009/9/main" objectType="CheckBox" fmlaLink="$AA$154" lockText="1" noThreeD="1"/>
</file>

<file path=xl/ctrlProps/ctrlProp211.xml><?xml version="1.0" encoding="utf-8"?>
<formControlPr xmlns="http://schemas.microsoft.com/office/spreadsheetml/2009/9/main" objectType="CheckBox" fmlaLink="$O$202" lockText="1" noThreeD="1"/>
</file>

<file path=xl/ctrlProps/ctrlProp212.xml><?xml version="1.0" encoding="utf-8"?>
<formControlPr xmlns="http://schemas.microsoft.com/office/spreadsheetml/2009/9/main" objectType="CheckBox" fmlaLink="$R$202" lockText="1" noThreeD="1"/>
</file>

<file path=xl/ctrlProps/ctrlProp213.xml><?xml version="1.0" encoding="utf-8"?>
<formControlPr xmlns="http://schemas.microsoft.com/office/spreadsheetml/2009/9/main" objectType="CheckBox" fmlaLink="$U$202" lockText="1" noThreeD="1"/>
</file>

<file path=xl/ctrlProps/ctrlProp214.xml><?xml version="1.0" encoding="utf-8"?>
<formControlPr xmlns="http://schemas.microsoft.com/office/spreadsheetml/2009/9/main" objectType="CheckBox" fmlaLink="$X$202" lockText="1" noThreeD="1"/>
</file>

<file path=xl/ctrlProps/ctrlProp215.xml><?xml version="1.0" encoding="utf-8"?>
<formControlPr xmlns="http://schemas.microsoft.com/office/spreadsheetml/2009/9/main" objectType="CheckBox" fmlaLink="$AA$202" lockText="1" noThreeD="1"/>
</file>

<file path=xl/ctrlProps/ctrlProp22.xml><?xml version="1.0" encoding="utf-8"?>
<formControlPr xmlns="http://schemas.microsoft.com/office/spreadsheetml/2009/9/main" objectType="CheckBox" fmlaLink="$R$58" lockText="1" noThreeD="1"/>
</file>

<file path=xl/ctrlProps/ctrlProp23.xml><?xml version="1.0" encoding="utf-8"?>
<formControlPr xmlns="http://schemas.microsoft.com/office/spreadsheetml/2009/9/main" objectType="CheckBox" fmlaLink="$U$58" lockText="1" noThreeD="1"/>
</file>

<file path=xl/ctrlProps/ctrlProp24.xml><?xml version="1.0" encoding="utf-8"?>
<formControlPr xmlns="http://schemas.microsoft.com/office/spreadsheetml/2009/9/main" objectType="CheckBox" fmlaLink="$X$58" lockText="1" noThreeD="1"/>
</file>

<file path=xl/ctrlProps/ctrlProp25.xml><?xml version="1.0" encoding="utf-8"?>
<formControlPr xmlns="http://schemas.microsoft.com/office/spreadsheetml/2009/9/main" objectType="CheckBox" fmlaLink="$AA$58" lockText="1" noThreeD="1"/>
</file>

<file path=xl/ctrlProps/ctrlProp26.xml><?xml version="1.0" encoding="utf-8"?>
<formControlPr xmlns="http://schemas.microsoft.com/office/spreadsheetml/2009/9/main" objectType="CheckBox" fmlaLink="$O$64" lockText="1" noThreeD="1"/>
</file>

<file path=xl/ctrlProps/ctrlProp27.xml><?xml version="1.0" encoding="utf-8"?>
<formControlPr xmlns="http://schemas.microsoft.com/office/spreadsheetml/2009/9/main" objectType="CheckBox" fmlaLink="$R$64" lockText="1" noThreeD="1"/>
</file>

<file path=xl/ctrlProps/ctrlProp28.xml><?xml version="1.0" encoding="utf-8"?>
<formControlPr xmlns="http://schemas.microsoft.com/office/spreadsheetml/2009/9/main" objectType="CheckBox" fmlaLink="$U$64" lockText="1" noThreeD="1"/>
</file>

<file path=xl/ctrlProps/ctrlProp29.xml><?xml version="1.0" encoding="utf-8"?>
<formControlPr xmlns="http://schemas.microsoft.com/office/spreadsheetml/2009/9/main" objectType="CheckBox" fmlaLink="$X$64" lockText="1" noThreeD="1"/>
</file>

<file path=xl/ctrlProps/ctrlProp3.xml><?xml version="1.0" encoding="utf-8"?>
<formControlPr xmlns="http://schemas.microsoft.com/office/spreadsheetml/2009/9/main" objectType="CheckBox" fmlaLink="$U$34" noThreeD="1"/>
</file>

<file path=xl/ctrlProps/ctrlProp30.xml><?xml version="1.0" encoding="utf-8"?>
<formControlPr xmlns="http://schemas.microsoft.com/office/spreadsheetml/2009/9/main" objectType="CheckBox" fmlaLink="$AA$64" lockText="1" noThreeD="1"/>
</file>

<file path=xl/ctrlProps/ctrlProp31.xml><?xml version="1.0" encoding="utf-8"?>
<formControlPr xmlns="http://schemas.microsoft.com/office/spreadsheetml/2009/9/main" objectType="CheckBox" fmlaLink="$O$70" lockText="1" noThreeD="1"/>
</file>

<file path=xl/ctrlProps/ctrlProp32.xml><?xml version="1.0" encoding="utf-8"?>
<formControlPr xmlns="http://schemas.microsoft.com/office/spreadsheetml/2009/9/main" objectType="CheckBox" fmlaLink="$R$70" lockText="1" noThreeD="1"/>
</file>

<file path=xl/ctrlProps/ctrlProp33.xml><?xml version="1.0" encoding="utf-8"?>
<formControlPr xmlns="http://schemas.microsoft.com/office/spreadsheetml/2009/9/main" objectType="CheckBox" fmlaLink="$U$70" lockText="1" noThreeD="1"/>
</file>

<file path=xl/ctrlProps/ctrlProp34.xml><?xml version="1.0" encoding="utf-8"?>
<formControlPr xmlns="http://schemas.microsoft.com/office/spreadsheetml/2009/9/main" objectType="CheckBox" fmlaLink="$X$70" lockText="1" noThreeD="1"/>
</file>

<file path=xl/ctrlProps/ctrlProp35.xml><?xml version="1.0" encoding="utf-8"?>
<formControlPr xmlns="http://schemas.microsoft.com/office/spreadsheetml/2009/9/main" objectType="CheckBox" fmlaLink="$AA$70" lockText="1" noThreeD="1"/>
</file>

<file path=xl/ctrlProps/ctrlProp36.xml><?xml version="1.0" encoding="utf-8"?>
<formControlPr xmlns="http://schemas.microsoft.com/office/spreadsheetml/2009/9/main" objectType="CheckBox" fmlaLink="$O$76" lockText="1" noThreeD="1"/>
</file>

<file path=xl/ctrlProps/ctrlProp37.xml><?xml version="1.0" encoding="utf-8"?>
<formControlPr xmlns="http://schemas.microsoft.com/office/spreadsheetml/2009/9/main" objectType="CheckBox" fmlaLink="$R$76" lockText="1" noThreeD="1"/>
</file>

<file path=xl/ctrlProps/ctrlProp38.xml><?xml version="1.0" encoding="utf-8"?>
<formControlPr xmlns="http://schemas.microsoft.com/office/spreadsheetml/2009/9/main" objectType="CheckBox" fmlaLink="$U$76" lockText="1" noThreeD="1"/>
</file>

<file path=xl/ctrlProps/ctrlProp39.xml><?xml version="1.0" encoding="utf-8"?>
<formControlPr xmlns="http://schemas.microsoft.com/office/spreadsheetml/2009/9/main" objectType="CheckBox" fmlaLink="$X$76" lockText="1" noThreeD="1"/>
</file>

<file path=xl/ctrlProps/ctrlProp4.xml><?xml version="1.0" encoding="utf-8"?>
<formControlPr xmlns="http://schemas.microsoft.com/office/spreadsheetml/2009/9/main" objectType="CheckBox" fmlaLink="$X$34" noThreeD="1"/>
</file>

<file path=xl/ctrlProps/ctrlProp40.xml><?xml version="1.0" encoding="utf-8"?>
<formControlPr xmlns="http://schemas.microsoft.com/office/spreadsheetml/2009/9/main" objectType="CheckBox" fmlaLink="$AA$76" lockText="1" noThreeD="1"/>
</file>

<file path=xl/ctrlProps/ctrlProp41.xml><?xml version="1.0" encoding="utf-8"?>
<formControlPr xmlns="http://schemas.microsoft.com/office/spreadsheetml/2009/9/main" objectType="CheckBox" fmlaLink="$O$82" lockText="1" noThreeD="1"/>
</file>

<file path=xl/ctrlProps/ctrlProp42.xml><?xml version="1.0" encoding="utf-8"?>
<formControlPr xmlns="http://schemas.microsoft.com/office/spreadsheetml/2009/9/main" objectType="CheckBox" fmlaLink="$R$82" lockText="1" noThreeD="1"/>
</file>

<file path=xl/ctrlProps/ctrlProp43.xml><?xml version="1.0" encoding="utf-8"?>
<formControlPr xmlns="http://schemas.microsoft.com/office/spreadsheetml/2009/9/main" objectType="CheckBox" fmlaLink="$U$82" lockText="1" noThreeD="1"/>
</file>

<file path=xl/ctrlProps/ctrlProp44.xml><?xml version="1.0" encoding="utf-8"?>
<formControlPr xmlns="http://schemas.microsoft.com/office/spreadsheetml/2009/9/main" objectType="CheckBox" fmlaLink="$X$82" lockText="1" noThreeD="1"/>
</file>

<file path=xl/ctrlProps/ctrlProp45.xml><?xml version="1.0" encoding="utf-8"?>
<formControlPr xmlns="http://schemas.microsoft.com/office/spreadsheetml/2009/9/main" objectType="CheckBox" fmlaLink="$AA$82" lockText="1" noThreeD="1"/>
</file>

<file path=xl/ctrlProps/ctrlProp46.xml><?xml version="1.0" encoding="utf-8"?>
<formControlPr xmlns="http://schemas.microsoft.com/office/spreadsheetml/2009/9/main" objectType="CheckBox" fmlaLink="$O$88" lockText="1" noThreeD="1"/>
</file>

<file path=xl/ctrlProps/ctrlProp47.xml><?xml version="1.0" encoding="utf-8"?>
<formControlPr xmlns="http://schemas.microsoft.com/office/spreadsheetml/2009/9/main" objectType="CheckBox" fmlaLink="$R$88" lockText="1" noThreeD="1"/>
</file>

<file path=xl/ctrlProps/ctrlProp48.xml><?xml version="1.0" encoding="utf-8"?>
<formControlPr xmlns="http://schemas.microsoft.com/office/spreadsheetml/2009/9/main" objectType="CheckBox" fmlaLink="$U$88" lockText="1" noThreeD="1"/>
</file>

<file path=xl/ctrlProps/ctrlProp49.xml><?xml version="1.0" encoding="utf-8"?>
<formControlPr xmlns="http://schemas.microsoft.com/office/spreadsheetml/2009/9/main" objectType="CheckBox" fmlaLink="$X$88" lockText="1" noThreeD="1"/>
</file>

<file path=xl/ctrlProps/ctrlProp5.xml><?xml version="1.0" encoding="utf-8"?>
<formControlPr xmlns="http://schemas.microsoft.com/office/spreadsheetml/2009/9/main" objectType="CheckBox" fmlaLink="$AA$34" noThreeD="1"/>
</file>

<file path=xl/ctrlProps/ctrlProp50.xml><?xml version="1.0" encoding="utf-8"?>
<formControlPr xmlns="http://schemas.microsoft.com/office/spreadsheetml/2009/9/main" objectType="CheckBox" fmlaLink="$AA$88" lockText="1" noThreeD="1"/>
</file>

<file path=xl/ctrlProps/ctrlProp51.xml><?xml version="1.0" encoding="utf-8"?>
<formControlPr xmlns="http://schemas.microsoft.com/office/spreadsheetml/2009/9/main" objectType="CheckBox" fmlaLink="$O$94" lockText="1" noThreeD="1"/>
</file>

<file path=xl/ctrlProps/ctrlProp52.xml><?xml version="1.0" encoding="utf-8"?>
<formControlPr xmlns="http://schemas.microsoft.com/office/spreadsheetml/2009/9/main" objectType="CheckBox" fmlaLink="$R$94" lockText="1" noThreeD="1"/>
</file>

<file path=xl/ctrlProps/ctrlProp53.xml><?xml version="1.0" encoding="utf-8"?>
<formControlPr xmlns="http://schemas.microsoft.com/office/spreadsheetml/2009/9/main" objectType="CheckBox" fmlaLink="$U$94" lockText="1" noThreeD="1"/>
</file>

<file path=xl/ctrlProps/ctrlProp54.xml><?xml version="1.0" encoding="utf-8"?>
<formControlPr xmlns="http://schemas.microsoft.com/office/spreadsheetml/2009/9/main" objectType="CheckBox" fmlaLink="$X$94" lockText="1" noThreeD="1"/>
</file>

<file path=xl/ctrlProps/ctrlProp55.xml><?xml version="1.0" encoding="utf-8"?>
<formControlPr xmlns="http://schemas.microsoft.com/office/spreadsheetml/2009/9/main" objectType="CheckBox" fmlaLink="$AA$94" lockText="1" noThreeD="1"/>
</file>

<file path=xl/ctrlProps/ctrlProp56.xml><?xml version="1.0" encoding="utf-8"?>
<formControlPr xmlns="http://schemas.microsoft.com/office/spreadsheetml/2009/9/main" objectType="CheckBox" fmlaLink="$O$100" lockText="1" noThreeD="1"/>
</file>

<file path=xl/ctrlProps/ctrlProp57.xml><?xml version="1.0" encoding="utf-8"?>
<formControlPr xmlns="http://schemas.microsoft.com/office/spreadsheetml/2009/9/main" objectType="CheckBox" fmlaLink="$R$100" lockText="1" noThreeD="1"/>
</file>

<file path=xl/ctrlProps/ctrlProp58.xml><?xml version="1.0" encoding="utf-8"?>
<formControlPr xmlns="http://schemas.microsoft.com/office/spreadsheetml/2009/9/main" objectType="CheckBox" fmlaLink="$U$100" lockText="1" noThreeD="1"/>
</file>

<file path=xl/ctrlProps/ctrlProp59.xml><?xml version="1.0" encoding="utf-8"?>
<formControlPr xmlns="http://schemas.microsoft.com/office/spreadsheetml/2009/9/main" objectType="CheckBox" fmlaLink="$X$100" lockText="1" noThreeD="1"/>
</file>

<file path=xl/ctrlProps/ctrlProp6.xml><?xml version="1.0" encoding="utf-8"?>
<formControlPr xmlns="http://schemas.microsoft.com/office/spreadsheetml/2009/9/main" objectType="CheckBox" fmlaLink="$O$40" lockText="1" noThreeD="1"/>
</file>

<file path=xl/ctrlProps/ctrlProp60.xml><?xml version="1.0" encoding="utf-8"?>
<formControlPr xmlns="http://schemas.microsoft.com/office/spreadsheetml/2009/9/main" objectType="CheckBox" fmlaLink="$AA$100" lockText="1" noThreeD="1"/>
</file>

<file path=xl/ctrlProps/ctrlProp61.xml><?xml version="1.0" encoding="utf-8"?>
<formControlPr xmlns="http://schemas.microsoft.com/office/spreadsheetml/2009/9/main" objectType="CheckBox" fmlaLink="$O$106" lockText="1" noThreeD="1"/>
</file>

<file path=xl/ctrlProps/ctrlProp62.xml><?xml version="1.0" encoding="utf-8"?>
<formControlPr xmlns="http://schemas.microsoft.com/office/spreadsheetml/2009/9/main" objectType="CheckBox" fmlaLink="$R$106" lockText="1" noThreeD="1"/>
</file>

<file path=xl/ctrlProps/ctrlProp63.xml><?xml version="1.0" encoding="utf-8"?>
<formControlPr xmlns="http://schemas.microsoft.com/office/spreadsheetml/2009/9/main" objectType="CheckBox" fmlaLink="$U$106" lockText="1" noThreeD="1"/>
</file>

<file path=xl/ctrlProps/ctrlProp64.xml><?xml version="1.0" encoding="utf-8"?>
<formControlPr xmlns="http://schemas.microsoft.com/office/spreadsheetml/2009/9/main" objectType="CheckBox" fmlaLink="$X$106" lockText="1" noThreeD="1"/>
</file>

<file path=xl/ctrlProps/ctrlProp65.xml><?xml version="1.0" encoding="utf-8"?>
<formControlPr xmlns="http://schemas.microsoft.com/office/spreadsheetml/2009/9/main" objectType="CheckBox" fmlaLink="$AA$106" lockText="1" noThreeD="1"/>
</file>

<file path=xl/ctrlProps/ctrlProp66.xml><?xml version="1.0" encoding="utf-8"?>
<formControlPr xmlns="http://schemas.microsoft.com/office/spreadsheetml/2009/9/main" objectType="CheckBox" fmlaLink="$O$112" lockText="1" noThreeD="1"/>
</file>

<file path=xl/ctrlProps/ctrlProp67.xml><?xml version="1.0" encoding="utf-8"?>
<formControlPr xmlns="http://schemas.microsoft.com/office/spreadsheetml/2009/9/main" objectType="CheckBox" fmlaLink="$R$112" lockText="1" noThreeD="1"/>
</file>

<file path=xl/ctrlProps/ctrlProp68.xml><?xml version="1.0" encoding="utf-8"?>
<formControlPr xmlns="http://schemas.microsoft.com/office/spreadsheetml/2009/9/main" objectType="CheckBox" fmlaLink="$U$112" lockText="1" noThreeD="1"/>
</file>

<file path=xl/ctrlProps/ctrlProp69.xml><?xml version="1.0" encoding="utf-8"?>
<formControlPr xmlns="http://schemas.microsoft.com/office/spreadsheetml/2009/9/main" objectType="CheckBox" fmlaLink="$X$112" lockText="1" noThreeD="1"/>
</file>

<file path=xl/ctrlProps/ctrlProp7.xml><?xml version="1.0" encoding="utf-8"?>
<formControlPr xmlns="http://schemas.microsoft.com/office/spreadsheetml/2009/9/main" objectType="CheckBox" fmlaLink="$R$40" lockText="1" noThreeD="1"/>
</file>

<file path=xl/ctrlProps/ctrlProp70.xml><?xml version="1.0" encoding="utf-8"?>
<formControlPr xmlns="http://schemas.microsoft.com/office/spreadsheetml/2009/9/main" objectType="CheckBox" fmlaLink="$AA$112" lockText="1" noThreeD="1"/>
</file>

<file path=xl/ctrlProps/ctrlProp71.xml><?xml version="1.0" encoding="utf-8"?>
<formControlPr xmlns="http://schemas.microsoft.com/office/spreadsheetml/2009/9/main" objectType="CheckBox" fmlaLink="$O$118" lockText="1" noThreeD="1"/>
</file>

<file path=xl/ctrlProps/ctrlProp72.xml><?xml version="1.0" encoding="utf-8"?>
<formControlPr xmlns="http://schemas.microsoft.com/office/spreadsheetml/2009/9/main" objectType="CheckBox" fmlaLink="$R$118" lockText="1" noThreeD="1"/>
</file>

<file path=xl/ctrlProps/ctrlProp73.xml><?xml version="1.0" encoding="utf-8"?>
<formControlPr xmlns="http://schemas.microsoft.com/office/spreadsheetml/2009/9/main" objectType="CheckBox" fmlaLink="$U$118" lockText="1" noThreeD="1"/>
</file>

<file path=xl/ctrlProps/ctrlProp74.xml><?xml version="1.0" encoding="utf-8"?>
<formControlPr xmlns="http://schemas.microsoft.com/office/spreadsheetml/2009/9/main" objectType="CheckBox" fmlaLink="$X$118" lockText="1" noThreeD="1"/>
</file>

<file path=xl/ctrlProps/ctrlProp75.xml><?xml version="1.0" encoding="utf-8"?>
<formControlPr xmlns="http://schemas.microsoft.com/office/spreadsheetml/2009/9/main" objectType="CheckBox" fmlaLink="$AA$118" lockText="1" noThreeD="1"/>
</file>

<file path=xl/ctrlProps/ctrlProp76.xml><?xml version="1.0" encoding="utf-8"?>
<formControlPr xmlns="http://schemas.microsoft.com/office/spreadsheetml/2009/9/main" objectType="CheckBox" fmlaLink="$O$124" lockText="1" noThreeD="1"/>
</file>

<file path=xl/ctrlProps/ctrlProp77.xml><?xml version="1.0" encoding="utf-8"?>
<formControlPr xmlns="http://schemas.microsoft.com/office/spreadsheetml/2009/9/main" objectType="CheckBox" fmlaLink="$R$124" lockText="1" noThreeD="1"/>
</file>

<file path=xl/ctrlProps/ctrlProp78.xml><?xml version="1.0" encoding="utf-8"?>
<formControlPr xmlns="http://schemas.microsoft.com/office/spreadsheetml/2009/9/main" objectType="CheckBox" fmlaLink="$U$124" lockText="1" noThreeD="1"/>
</file>

<file path=xl/ctrlProps/ctrlProp79.xml><?xml version="1.0" encoding="utf-8"?>
<formControlPr xmlns="http://schemas.microsoft.com/office/spreadsheetml/2009/9/main" objectType="CheckBox" fmlaLink="$X$124" lockText="1" noThreeD="1"/>
</file>

<file path=xl/ctrlProps/ctrlProp8.xml><?xml version="1.0" encoding="utf-8"?>
<formControlPr xmlns="http://schemas.microsoft.com/office/spreadsheetml/2009/9/main" objectType="CheckBox" fmlaLink="$U$40" lockText="1" noThreeD="1"/>
</file>

<file path=xl/ctrlProps/ctrlProp80.xml><?xml version="1.0" encoding="utf-8"?>
<formControlPr xmlns="http://schemas.microsoft.com/office/spreadsheetml/2009/9/main" objectType="CheckBox" fmlaLink="$AA$124" lockText="1" noThreeD="1"/>
</file>

<file path=xl/ctrlProps/ctrlProp81.xml><?xml version="1.0" encoding="utf-8"?>
<formControlPr xmlns="http://schemas.microsoft.com/office/spreadsheetml/2009/9/main" objectType="CheckBox" fmlaLink="$O$130" lockText="1" noThreeD="1"/>
</file>

<file path=xl/ctrlProps/ctrlProp82.xml><?xml version="1.0" encoding="utf-8"?>
<formControlPr xmlns="http://schemas.microsoft.com/office/spreadsheetml/2009/9/main" objectType="CheckBox" fmlaLink="$R$130" lockText="1" noThreeD="1"/>
</file>

<file path=xl/ctrlProps/ctrlProp83.xml><?xml version="1.0" encoding="utf-8"?>
<formControlPr xmlns="http://schemas.microsoft.com/office/spreadsheetml/2009/9/main" objectType="CheckBox" fmlaLink="$U$130" lockText="1" noThreeD="1"/>
</file>

<file path=xl/ctrlProps/ctrlProp84.xml><?xml version="1.0" encoding="utf-8"?>
<formControlPr xmlns="http://schemas.microsoft.com/office/spreadsheetml/2009/9/main" objectType="CheckBox" fmlaLink="$X$130" lockText="1" noThreeD="1"/>
</file>

<file path=xl/ctrlProps/ctrlProp85.xml><?xml version="1.0" encoding="utf-8"?>
<formControlPr xmlns="http://schemas.microsoft.com/office/spreadsheetml/2009/9/main" objectType="CheckBox" fmlaLink="$AA$130" lockText="1" noThreeD="1"/>
</file>

<file path=xl/ctrlProps/ctrlProp86.xml><?xml version="1.0" encoding="utf-8"?>
<formControlPr xmlns="http://schemas.microsoft.com/office/spreadsheetml/2009/9/main" objectType="CheckBox" fmlaLink="$O136" lockText="1" noThreeD="1"/>
</file>

<file path=xl/ctrlProps/ctrlProp87.xml><?xml version="1.0" encoding="utf-8"?>
<formControlPr xmlns="http://schemas.microsoft.com/office/spreadsheetml/2009/9/main" objectType="CheckBox" fmlaLink="$R$136" lockText="1" noThreeD="1"/>
</file>

<file path=xl/ctrlProps/ctrlProp88.xml><?xml version="1.0" encoding="utf-8"?>
<formControlPr xmlns="http://schemas.microsoft.com/office/spreadsheetml/2009/9/main" objectType="CheckBox" fmlaLink="$U$136" lockText="1" noThreeD="1"/>
</file>

<file path=xl/ctrlProps/ctrlProp89.xml><?xml version="1.0" encoding="utf-8"?>
<formControlPr xmlns="http://schemas.microsoft.com/office/spreadsheetml/2009/9/main" objectType="CheckBox" fmlaLink="$X136" lockText="1" noThreeD="1"/>
</file>

<file path=xl/ctrlProps/ctrlProp9.xml><?xml version="1.0" encoding="utf-8"?>
<formControlPr xmlns="http://schemas.microsoft.com/office/spreadsheetml/2009/9/main" objectType="CheckBox" fmlaLink="$X$40" lockText="1" noThreeD="1"/>
</file>

<file path=xl/ctrlProps/ctrlProp90.xml><?xml version="1.0" encoding="utf-8"?>
<formControlPr xmlns="http://schemas.microsoft.com/office/spreadsheetml/2009/9/main" objectType="CheckBox" fmlaLink="$AA$136" lockText="1" noThreeD="1"/>
</file>

<file path=xl/ctrlProps/ctrlProp91.xml><?xml version="1.0" encoding="utf-8"?>
<formControlPr xmlns="http://schemas.microsoft.com/office/spreadsheetml/2009/9/main" objectType="CheckBox" fmlaLink="$O$142" lockText="1" noThreeD="1"/>
</file>

<file path=xl/ctrlProps/ctrlProp92.xml><?xml version="1.0" encoding="utf-8"?>
<formControlPr xmlns="http://schemas.microsoft.com/office/spreadsheetml/2009/9/main" objectType="CheckBox" fmlaLink="$R$142" lockText="1" noThreeD="1"/>
</file>

<file path=xl/ctrlProps/ctrlProp93.xml><?xml version="1.0" encoding="utf-8"?>
<formControlPr xmlns="http://schemas.microsoft.com/office/spreadsheetml/2009/9/main" objectType="CheckBox" fmlaLink="$U$142" lockText="1" noThreeD="1"/>
</file>

<file path=xl/ctrlProps/ctrlProp94.xml><?xml version="1.0" encoding="utf-8"?>
<formControlPr xmlns="http://schemas.microsoft.com/office/spreadsheetml/2009/9/main" objectType="CheckBox" fmlaLink="$X$142" lockText="1" noThreeD="1"/>
</file>

<file path=xl/ctrlProps/ctrlProp95.xml><?xml version="1.0" encoding="utf-8"?>
<formControlPr xmlns="http://schemas.microsoft.com/office/spreadsheetml/2009/9/main" objectType="CheckBox" fmlaLink="$AA$142" lockText="1" noThreeD="1"/>
</file>

<file path=xl/ctrlProps/ctrlProp96.xml><?xml version="1.0" encoding="utf-8"?>
<formControlPr xmlns="http://schemas.microsoft.com/office/spreadsheetml/2009/9/main" objectType="CheckBox" fmlaLink="$O$148" lockText="1" noThreeD="1"/>
</file>

<file path=xl/ctrlProps/ctrlProp97.xml><?xml version="1.0" encoding="utf-8"?>
<formControlPr xmlns="http://schemas.microsoft.com/office/spreadsheetml/2009/9/main" objectType="CheckBox" fmlaLink="$R$148" lockText="1" noThreeD="1"/>
</file>

<file path=xl/ctrlProps/ctrlProp98.xml><?xml version="1.0" encoding="utf-8"?>
<formControlPr xmlns="http://schemas.microsoft.com/office/spreadsheetml/2009/9/main" objectType="CheckBox" fmlaLink="$U$148" lockText="1" noThreeD="1"/>
</file>

<file path=xl/ctrlProps/ctrlProp99.xml><?xml version="1.0" encoding="utf-8"?>
<formControlPr xmlns="http://schemas.microsoft.com/office/spreadsheetml/2009/9/main" objectType="CheckBox" fmlaLink="$X$14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29</xdr:row>
      <xdr:rowOff>361950</xdr:rowOff>
    </xdr:from>
    <xdr:to>
      <xdr:col>32</xdr:col>
      <xdr:colOff>133349</xdr:colOff>
      <xdr:row>29</xdr:row>
      <xdr:rowOff>2066925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334296A-90BC-494F-B548-F2062A137D20}"/>
            </a:ext>
          </a:extLst>
        </xdr:cNvPr>
        <xdr:cNvSpPr txBox="1"/>
      </xdr:nvSpPr>
      <xdr:spPr>
        <a:xfrm>
          <a:off x="85724" y="7991475"/>
          <a:ext cx="7134225" cy="17049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r>
            <a:rPr lang="en-US" sz="1100"/>
            <a:t>Score = 0 - There</a:t>
          </a:r>
          <a:r>
            <a:rPr lang="en-US" sz="1100" baseline="0"/>
            <a:t> is no evidence of a system in place and no improvement plan.</a:t>
          </a:r>
        </a:p>
        <a:p>
          <a:endParaRPr lang="en-US" sz="1100" baseline="0"/>
        </a:p>
        <a:p>
          <a:r>
            <a:rPr lang="en-US" sz="1100" baseline="0"/>
            <a:t>Score = 1 - No system in place. However, there is an improvement plan and evidence of commitment to the plan.</a:t>
          </a:r>
        </a:p>
        <a:p>
          <a:endParaRPr lang="en-US" sz="1100" baseline="0"/>
        </a:p>
        <a:p>
          <a:r>
            <a:rPr lang="en-US" sz="1100" baseline="0"/>
            <a:t>Score = 2 - There is a system in place, it is being use, but is not completely standardized. Needs improvement plan.</a:t>
          </a:r>
        </a:p>
        <a:p>
          <a:endParaRPr lang="en-US" sz="1100" baseline="0"/>
        </a:p>
        <a:p>
          <a:r>
            <a:rPr lang="en-US" sz="1100" baseline="0"/>
            <a:t>Score = 3 - There is a system in place, is consistently being followed and is effective.</a:t>
          </a:r>
        </a:p>
        <a:p>
          <a:endParaRPr lang="en-US" sz="1100" baseline="0"/>
        </a:p>
        <a:p>
          <a:r>
            <a:rPr lang="en-US" sz="1100" baseline="0"/>
            <a:t>Score = 4 - There is a system in place, is consistently being followed, is measured and is improving.</a:t>
          </a:r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31</xdr:row>
          <xdr:rowOff>66675</xdr:rowOff>
        </xdr:from>
        <xdr:to>
          <xdr:col>16</xdr:col>
          <xdr:colOff>152400</xdr:colOff>
          <xdr:row>31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31</xdr:row>
          <xdr:rowOff>66675</xdr:rowOff>
        </xdr:from>
        <xdr:to>
          <xdr:col>19</xdr:col>
          <xdr:colOff>152400</xdr:colOff>
          <xdr:row>31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31</xdr:row>
          <xdr:rowOff>66675</xdr:rowOff>
        </xdr:from>
        <xdr:to>
          <xdr:col>22</xdr:col>
          <xdr:colOff>114300</xdr:colOff>
          <xdr:row>31</xdr:row>
          <xdr:rowOff>304800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31</xdr:row>
          <xdr:rowOff>66675</xdr:rowOff>
        </xdr:from>
        <xdr:to>
          <xdr:col>25</xdr:col>
          <xdr:colOff>114300</xdr:colOff>
          <xdr:row>31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31</xdr:row>
          <xdr:rowOff>66675</xdr:rowOff>
        </xdr:from>
        <xdr:to>
          <xdr:col>28</xdr:col>
          <xdr:colOff>114300</xdr:colOff>
          <xdr:row>31</xdr:row>
          <xdr:rowOff>304800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37</xdr:row>
          <xdr:rowOff>66675</xdr:rowOff>
        </xdr:from>
        <xdr:to>
          <xdr:col>16</xdr:col>
          <xdr:colOff>152400</xdr:colOff>
          <xdr:row>37</xdr:row>
          <xdr:rowOff>304800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37</xdr:row>
          <xdr:rowOff>66675</xdr:rowOff>
        </xdr:from>
        <xdr:to>
          <xdr:col>19</xdr:col>
          <xdr:colOff>152400</xdr:colOff>
          <xdr:row>37</xdr:row>
          <xdr:rowOff>304800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37</xdr:row>
          <xdr:rowOff>66675</xdr:rowOff>
        </xdr:from>
        <xdr:to>
          <xdr:col>22</xdr:col>
          <xdr:colOff>114300</xdr:colOff>
          <xdr:row>37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37</xdr:row>
          <xdr:rowOff>66675</xdr:rowOff>
        </xdr:from>
        <xdr:to>
          <xdr:col>25</xdr:col>
          <xdr:colOff>114300</xdr:colOff>
          <xdr:row>37</xdr:row>
          <xdr:rowOff>304800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37</xdr:row>
          <xdr:rowOff>66675</xdr:rowOff>
        </xdr:from>
        <xdr:to>
          <xdr:col>28</xdr:col>
          <xdr:colOff>114300</xdr:colOff>
          <xdr:row>37</xdr:row>
          <xdr:rowOff>304800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43</xdr:row>
          <xdr:rowOff>66675</xdr:rowOff>
        </xdr:from>
        <xdr:to>
          <xdr:col>16</xdr:col>
          <xdr:colOff>152400</xdr:colOff>
          <xdr:row>43</xdr:row>
          <xdr:rowOff>304800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43</xdr:row>
          <xdr:rowOff>66675</xdr:rowOff>
        </xdr:from>
        <xdr:to>
          <xdr:col>19</xdr:col>
          <xdr:colOff>152400</xdr:colOff>
          <xdr:row>43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43</xdr:row>
          <xdr:rowOff>66675</xdr:rowOff>
        </xdr:from>
        <xdr:to>
          <xdr:col>22</xdr:col>
          <xdr:colOff>114300</xdr:colOff>
          <xdr:row>43</xdr:row>
          <xdr:rowOff>304800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43</xdr:row>
          <xdr:rowOff>66675</xdr:rowOff>
        </xdr:from>
        <xdr:to>
          <xdr:col>25</xdr:col>
          <xdr:colOff>114300</xdr:colOff>
          <xdr:row>43</xdr:row>
          <xdr:rowOff>304800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43</xdr:row>
          <xdr:rowOff>66675</xdr:rowOff>
        </xdr:from>
        <xdr:to>
          <xdr:col>28</xdr:col>
          <xdr:colOff>114300</xdr:colOff>
          <xdr:row>43</xdr:row>
          <xdr:rowOff>304800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49</xdr:row>
          <xdr:rowOff>66675</xdr:rowOff>
        </xdr:from>
        <xdr:to>
          <xdr:col>16</xdr:col>
          <xdr:colOff>152400</xdr:colOff>
          <xdr:row>49</xdr:row>
          <xdr:rowOff>304800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49</xdr:row>
          <xdr:rowOff>66675</xdr:rowOff>
        </xdr:from>
        <xdr:to>
          <xdr:col>19</xdr:col>
          <xdr:colOff>152400</xdr:colOff>
          <xdr:row>49</xdr:row>
          <xdr:rowOff>304800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49</xdr:row>
          <xdr:rowOff>66675</xdr:rowOff>
        </xdr:from>
        <xdr:to>
          <xdr:col>22</xdr:col>
          <xdr:colOff>114300</xdr:colOff>
          <xdr:row>49</xdr:row>
          <xdr:rowOff>304800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49</xdr:row>
          <xdr:rowOff>66675</xdr:rowOff>
        </xdr:from>
        <xdr:to>
          <xdr:col>25</xdr:col>
          <xdr:colOff>114300</xdr:colOff>
          <xdr:row>49</xdr:row>
          <xdr:rowOff>304800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49</xdr:row>
          <xdr:rowOff>66675</xdr:rowOff>
        </xdr:from>
        <xdr:to>
          <xdr:col>28</xdr:col>
          <xdr:colOff>114300</xdr:colOff>
          <xdr:row>49</xdr:row>
          <xdr:rowOff>304800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55</xdr:row>
          <xdr:rowOff>66675</xdr:rowOff>
        </xdr:from>
        <xdr:to>
          <xdr:col>16</xdr:col>
          <xdr:colOff>152400</xdr:colOff>
          <xdr:row>55</xdr:row>
          <xdr:rowOff>304800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55</xdr:row>
          <xdr:rowOff>66675</xdr:rowOff>
        </xdr:from>
        <xdr:to>
          <xdr:col>19</xdr:col>
          <xdr:colOff>152400</xdr:colOff>
          <xdr:row>55</xdr:row>
          <xdr:rowOff>304800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55</xdr:row>
          <xdr:rowOff>66675</xdr:rowOff>
        </xdr:from>
        <xdr:to>
          <xdr:col>22</xdr:col>
          <xdr:colOff>114300</xdr:colOff>
          <xdr:row>55</xdr:row>
          <xdr:rowOff>304800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55</xdr:row>
          <xdr:rowOff>66675</xdr:rowOff>
        </xdr:from>
        <xdr:to>
          <xdr:col>25</xdr:col>
          <xdr:colOff>114300</xdr:colOff>
          <xdr:row>55</xdr:row>
          <xdr:rowOff>304800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55</xdr:row>
          <xdr:rowOff>66675</xdr:rowOff>
        </xdr:from>
        <xdr:to>
          <xdr:col>28</xdr:col>
          <xdr:colOff>114300</xdr:colOff>
          <xdr:row>55</xdr:row>
          <xdr:rowOff>304800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61</xdr:row>
          <xdr:rowOff>66675</xdr:rowOff>
        </xdr:from>
        <xdr:to>
          <xdr:col>16</xdr:col>
          <xdr:colOff>152400</xdr:colOff>
          <xdr:row>61</xdr:row>
          <xdr:rowOff>304800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61</xdr:row>
          <xdr:rowOff>66675</xdr:rowOff>
        </xdr:from>
        <xdr:to>
          <xdr:col>19</xdr:col>
          <xdr:colOff>152400</xdr:colOff>
          <xdr:row>61</xdr:row>
          <xdr:rowOff>304800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61</xdr:row>
          <xdr:rowOff>66675</xdr:rowOff>
        </xdr:from>
        <xdr:to>
          <xdr:col>22</xdr:col>
          <xdr:colOff>114300</xdr:colOff>
          <xdr:row>61</xdr:row>
          <xdr:rowOff>304800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61</xdr:row>
          <xdr:rowOff>66675</xdr:rowOff>
        </xdr:from>
        <xdr:to>
          <xdr:col>25</xdr:col>
          <xdr:colOff>114300</xdr:colOff>
          <xdr:row>61</xdr:row>
          <xdr:rowOff>304800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61</xdr:row>
          <xdr:rowOff>66675</xdr:rowOff>
        </xdr:from>
        <xdr:to>
          <xdr:col>28</xdr:col>
          <xdr:colOff>114300</xdr:colOff>
          <xdr:row>61</xdr:row>
          <xdr:rowOff>304800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67</xdr:row>
          <xdr:rowOff>66675</xdr:rowOff>
        </xdr:from>
        <xdr:to>
          <xdr:col>16</xdr:col>
          <xdr:colOff>152400</xdr:colOff>
          <xdr:row>67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67</xdr:row>
          <xdr:rowOff>66675</xdr:rowOff>
        </xdr:from>
        <xdr:to>
          <xdr:col>19</xdr:col>
          <xdr:colOff>152400</xdr:colOff>
          <xdr:row>67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67</xdr:row>
          <xdr:rowOff>66675</xdr:rowOff>
        </xdr:from>
        <xdr:to>
          <xdr:col>22</xdr:col>
          <xdr:colOff>114300</xdr:colOff>
          <xdr:row>67</xdr:row>
          <xdr:rowOff>304800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67</xdr:row>
          <xdr:rowOff>66675</xdr:rowOff>
        </xdr:from>
        <xdr:to>
          <xdr:col>25</xdr:col>
          <xdr:colOff>114300</xdr:colOff>
          <xdr:row>67</xdr:row>
          <xdr:rowOff>304800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67</xdr:row>
          <xdr:rowOff>66675</xdr:rowOff>
        </xdr:from>
        <xdr:to>
          <xdr:col>28</xdr:col>
          <xdr:colOff>114300</xdr:colOff>
          <xdr:row>67</xdr:row>
          <xdr:rowOff>304800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73</xdr:row>
          <xdr:rowOff>66675</xdr:rowOff>
        </xdr:from>
        <xdr:to>
          <xdr:col>16</xdr:col>
          <xdr:colOff>152400</xdr:colOff>
          <xdr:row>73</xdr:row>
          <xdr:rowOff>304800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73</xdr:row>
          <xdr:rowOff>66675</xdr:rowOff>
        </xdr:from>
        <xdr:to>
          <xdr:col>19</xdr:col>
          <xdr:colOff>152400</xdr:colOff>
          <xdr:row>73</xdr:row>
          <xdr:rowOff>304800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73</xdr:row>
          <xdr:rowOff>66675</xdr:rowOff>
        </xdr:from>
        <xdr:to>
          <xdr:col>22</xdr:col>
          <xdr:colOff>114300</xdr:colOff>
          <xdr:row>73</xdr:row>
          <xdr:rowOff>304800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73</xdr:row>
          <xdr:rowOff>66675</xdr:rowOff>
        </xdr:from>
        <xdr:to>
          <xdr:col>25</xdr:col>
          <xdr:colOff>114300</xdr:colOff>
          <xdr:row>73</xdr:row>
          <xdr:rowOff>304800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73</xdr:row>
          <xdr:rowOff>66675</xdr:rowOff>
        </xdr:from>
        <xdr:to>
          <xdr:col>28</xdr:col>
          <xdr:colOff>114300</xdr:colOff>
          <xdr:row>73</xdr:row>
          <xdr:rowOff>304800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79</xdr:row>
          <xdr:rowOff>66675</xdr:rowOff>
        </xdr:from>
        <xdr:to>
          <xdr:col>16</xdr:col>
          <xdr:colOff>152400</xdr:colOff>
          <xdr:row>79</xdr:row>
          <xdr:rowOff>304800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79</xdr:row>
          <xdr:rowOff>66675</xdr:rowOff>
        </xdr:from>
        <xdr:to>
          <xdr:col>19</xdr:col>
          <xdr:colOff>152400</xdr:colOff>
          <xdr:row>79</xdr:row>
          <xdr:rowOff>304800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79</xdr:row>
          <xdr:rowOff>66675</xdr:rowOff>
        </xdr:from>
        <xdr:to>
          <xdr:col>22</xdr:col>
          <xdr:colOff>114300</xdr:colOff>
          <xdr:row>79</xdr:row>
          <xdr:rowOff>304800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79</xdr:row>
          <xdr:rowOff>66675</xdr:rowOff>
        </xdr:from>
        <xdr:to>
          <xdr:col>25</xdr:col>
          <xdr:colOff>114300</xdr:colOff>
          <xdr:row>79</xdr:row>
          <xdr:rowOff>304800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79</xdr:row>
          <xdr:rowOff>66675</xdr:rowOff>
        </xdr:from>
        <xdr:to>
          <xdr:col>28</xdr:col>
          <xdr:colOff>114300</xdr:colOff>
          <xdr:row>79</xdr:row>
          <xdr:rowOff>304800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85</xdr:row>
          <xdr:rowOff>66675</xdr:rowOff>
        </xdr:from>
        <xdr:to>
          <xdr:col>16</xdr:col>
          <xdr:colOff>152400</xdr:colOff>
          <xdr:row>85</xdr:row>
          <xdr:rowOff>304800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85</xdr:row>
          <xdr:rowOff>66675</xdr:rowOff>
        </xdr:from>
        <xdr:to>
          <xdr:col>19</xdr:col>
          <xdr:colOff>152400</xdr:colOff>
          <xdr:row>85</xdr:row>
          <xdr:rowOff>304800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85</xdr:row>
          <xdr:rowOff>66675</xdr:rowOff>
        </xdr:from>
        <xdr:to>
          <xdr:col>22</xdr:col>
          <xdr:colOff>114300</xdr:colOff>
          <xdr:row>85</xdr:row>
          <xdr:rowOff>304800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85</xdr:row>
          <xdr:rowOff>66675</xdr:rowOff>
        </xdr:from>
        <xdr:to>
          <xdr:col>25</xdr:col>
          <xdr:colOff>114300</xdr:colOff>
          <xdr:row>85</xdr:row>
          <xdr:rowOff>304800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85</xdr:row>
          <xdr:rowOff>66675</xdr:rowOff>
        </xdr:from>
        <xdr:to>
          <xdr:col>28</xdr:col>
          <xdr:colOff>114300</xdr:colOff>
          <xdr:row>85</xdr:row>
          <xdr:rowOff>304800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91</xdr:row>
          <xdr:rowOff>66675</xdr:rowOff>
        </xdr:from>
        <xdr:to>
          <xdr:col>16</xdr:col>
          <xdr:colOff>152400</xdr:colOff>
          <xdr:row>91</xdr:row>
          <xdr:rowOff>304800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91</xdr:row>
          <xdr:rowOff>66675</xdr:rowOff>
        </xdr:from>
        <xdr:to>
          <xdr:col>19</xdr:col>
          <xdr:colOff>152400</xdr:colOff>
          <xdr:row>91</xdr:row>
          <xdr:rowOff>304800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91</xdr:row>
          <xdr:rowOff>66675</xdr:rowOff>
        </xdr:from>
        <xdr:to>
          <xdr:col>22</xdr:col>
          <xdr:colOff>114300</xdr:colOff>
          <xdr:row>91</xdr:row>
          <xdr:rowOff>304800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91</xdr:row>
          <xdr:rowOff>66675</xdr:rowOff>
        </xdr:from>
        <xdr:to>
          <xdr:col>25</xdr:col>
          <xdr:colOff>114300</xdr:colOff>
          <xdr:row>91</xdr:row>
          <xdr:rowOff>304800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91</xdr:row>
          <xdr:rowOff>66675</xdr:rowOff>
        </xdr:from>
        <xdr:to>
          <xdr:col>28</xdr:col>
          <xdr:colOff>114300</xdr:colOff>
          <xdr:row>91</xdr:row>
          <xdr:rowOff>304800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97</xdr:row>
          <xdr:rowOff>66675</xdr:rowOff>
        </xdr:from>
        <xdr:to>
          <xdr:col>16</xdr:col>
          <xdr:colOff>152400</xdr:colOff>
          <xdr:row>97</xdr:row>
          <xdr:rowOff>304800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97</xdr:row>
          <xdr:rowOff>66675</xdr:rowOff>
        </xdr:from>
        <xdr:to>
          <xdr:col>19</xdr:col>
          <xdr:colOff>152400</xdr:colOff>
          <xdr:row>97</xdr:row>
          <xdr:rowOff>304800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97</xdr:row>
          <xdr:rowOff>66675</xdr:rowOff>
        </xdr:from>
        <xdr:to>
          <xdr:col>22</xdr:col>
          <xdr:colOff>114300</xdr:colOff>
          <xdr:row>97</xdr:row>
          <xdr:rowOff>304800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97</xdr:row>
          <xdr:rowOff>66675</xdr:rowOff>
        </xdr:from>
        <xdr:to>
          <xdr:col>25</xdr:col>
          <xdr:colOff>114300</xdr:colOff>
          <xdr:row>97</xdr:row>
          <xdr:rowOff>304800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97</xdr:row>
          <xdr:rowOff>66675</xdr:rowOff>
        </xdr:from>
        <xdr:to>
          <xdr:col>28</xdr:col>
          <xdr:colOff>114300</xdr:colOff>
          <xdr:row>97</xdr:row>
          <xdr:rowOff>304800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103</xdr:row>
          <xdr:rowOff>66675</xdr:rowOff>
        </xdr:from>
        <xdr:to>
          <xdr:col>16</xdr:col>
          <xdr:colOff>152400</xdr:colOff>
          <xdr:row>103</xdr:row>
          <xdr:rowOff>304800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103</xdr:row>
          <xdr:rowOff>66675</xdr:rowOff>
        </xdr:from>
        <xdr:to>
          <xdr:col>19</xdr:col>
          <xdr:colOff>152400</xdr:colOff>
          <xdr:row>103</xdr:row>
          <xdr:rowOff>304800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103</xdr:row>
          <xdr:rowOff>66675</xdr:rowOff>
        </xdr:from>
        <xdr:to>
          <xdr:col>22</xdr:col>
          <xdr:colOff>114300</xdr:colOff>
          <xdr:row>103</xdr:row>
          <xdr:rowOff>304800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103</xdr:row>
          <xdr:rowOff>66675</xdr:rowOff>
        </xdr:from>
        <xdr:to>
          <xdr:col>25</xdr:col>
          <xdr:colOff>114300</xdr:colOff>
          <xdr:row>103</xdr:row>
          <xdr:rowOff>304800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103</xdr:row>
          <xdr:rowOff>66675</xdr:rowOff>
        </xdr:from>
        <xdr:to>
          <xdr:col>28</xdr:col>
          <xdr:colOff>114300</xdr:colOff>
          <xdr:row>103</xdr:row>
          <xdr:rowOff>304800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109</xdr:row>
          <xdr:rowOff>66675</xdr:rowOff>
        </xdr:from>
        <xdr:to>
          <xdr:col>16</xdr:col>
          <xdr:colOff>152400</xdr:colOff>
          <xdr:row>109</xdr:row>
          <xdr:rowOff>304800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109</xdr:row>
          <xdr:rowOff>66675</xdr:rowOff>
        </xdr:from>
        <xdr:to>
          <xdr:col>19</xdr:col>
          <xdr:colOff>152400</xdr:colOff>
          <xdr:row>109</xdr:row>
          <xdr:rowOff>304800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109</xdr:row>
          <xdr:rowOff>66675</xdr:rowOff>
        </xdr:from>
        <xdr:to>
          <xdr:col>22</xdr:col>
          <xdr:colOff>114300</xdr:colOff>
          <xdr:row>109</xdr:row>
          <xdr:rowOff>304800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109</xdr:row>
          <xdr:rowOff>66675</xdr:rowOff>
        </xdr:from>
        <xdr:to>
          <xdr:col>25</xdr:col>
          <xdr:colOff>114300</xdr:colOff>
          <xdr:row>109</xdr:row>
          <xdr:rowOff>304800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109</xdr:row>
          <xdr:rowOff>66675</xdr:rowOff>
        </xdr:from>
        <xdr:to>
          <xdr:col>28</xdr:col>
          <xdr:colOff>114300</xdr:colOff>
          <xdr:row>109</xdr:row>
          <xdr:rowOff>304800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115</xdr:row>
          <xdr:rowOff>66675</xdr:rowOff>
        </xdr:from>
        <xdr:to>
          <xdr:col>16</xdr:col>
          <xdr:colOff>152400</xdr:colOff>
          <xdr:row>115</xdr:row>
          <xdr:rowOff>304800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115</xdr:row>
          <xdr:rowOff>66675</xdr:rowOff>
        </xdr:from>
        <xdr:to>
          <xdr:col>19</xdr:col>
          <xdr:colOff>152400</xdr:colOff>
          <xdr:row>115</xdr:row>
          <xdr:rowOff>304800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115</xdr:row>
          <xdr:rowOff>66675</xdr:rowOff>
        </xdr:from>
        <xdr:to>
          <xdr:col>22</xdr:col>
          <xdr:colOff>114300</xdr:colOff>
          <xdr:row>115</xdr:row>
          <xdr:rowOff>304800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115</xdr:row>
          <xdr:rowOff>66675</xdr:rowOff>
        </xdr:from>
        <xdr:to>
          <xdr:col>25</xdr:col>
          <xdr:colOff>114300</xdr:colOff>
          <xdr:row>115</xdr:row>
          <xdr:rowOff>304800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115</xdr:row>
          <xdr:rowOff>66675</xdr:rowOff>
        </xdr:from>
        <xdr:to>
          <xdr:col>28</xdr:col>
          <xdr:colOff>114300</xdr:colOff>
          <xdr:row>115</xdr:row>
          <xdr:rowOff>304800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121</xdr:row>
          <xdr:rowOff>66675</xdr:rowOff>
        </xdr:from>
        <xdr:to>
          <xdr:col>16</xdr:col>
          <xdr:colOff>152400</xdr:colOff>
          <xdr:row>121</xdr:row>
          <xdr:rowOff>304800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121</xdr:row>
          <xdr:rowOff>66675</xdr:rowOff>
        </xdr:from>
        <xdr:to>
          <xdr:col>19</xdr:col>
          <xdr:colOff>152400</xdr:colOff>
          <xdr:row>121</xdr:row>
          <xdr:rowOff>304800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121</xdr:row>
          <xdr:rowOff>66675</xdr:rowOff>
        </xdr:from>
        <xdr:to>
          <xdr:col>22</xdr:col>
          <xdr:colOff>114300</xdr:colOff>
          <xdr:row>121</xdr:row>
          <xdr:rowOff>304800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121</xdr:row>
          <xdr:rowOff>66675</xdr:rowOff>
        </xdr:from>
        <xdr:to>
          <xdr:col>25</xdr:col>
          <xdr:colOff>114300</xdr:colOff>
          <xdr:row>121</xdr:row>
          <xdr:rowOff>304800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121</xdr:row>
          <xdr:rowOff>66675</xdr:rowOff>
        </xdr:from>
        <xdr:to>
          <xdr:col>28</xdr:col>
          <xdr:colOff>114300</xdr:colOff>
          <xdr:row>121</xdr:row>
          <xdr:rowOff>304800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127</xdr:row>
          <xdr:rowOff>66675</xdr:rowOff>
        </xdr:from>
        <xdr:to>
          <xdr:col>16</xdr:col>
          <xdr:colOff>152400</xdr:colOff>
          <xdr:row>127</xdr:row>
          <xdr:rowOff>304800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127</xdr:row>
          <xdr:rowOff>66675</xdr:rowOff>
        </xdr:from>
        <xdr:to>
          <xdr:col>19</xdr:col>
          <xdr:colOff>152400</xdr:colOff>
          <xdr:row>127</xdr:row>
          <xdr:rowOff>304800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127</xdr:row>
          <xdr:rowOff>66675</xdr:rowOff>
        </xdr:from>
        <xdr:to>
          <xdr:col>22</xdr:col>
          <xdr:colOff>114300</xdr:colOff>
          <xdr:row>127</xdr:row>
          <xdr:rowOff>304800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127</xdr:row>
          <xdr:rowOff>66675</xdr:rowOff>
        </xdr:from>
        <xdr:to>
          <xdr:col>25</xdr:col>
          <xdr:colOff>114300</xdr:colOff>
          <xdr:row>127</xdr:row>
          <xdr:rowOff>304800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127</xdr:row>
          <xdr:rowOff>66675</xdr:rowOff>
        </xdr:from>
        <xdr:to>
          <xdr:col>28</xdr:col>
          <xdr:colOff>114300</xdr:colOff>
          <xdr:row>127</xdr:row>
          <xdr:rowOff>304800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133</xdr:row>
          <xdr:rowOff>66675</xdr:rowOff>
        </xdr:from>
        <xdr:to>
          <xdr:col>16</xdr:col>
          <xdr:colOff>152400</xdr:colOff>
          <xdr:row>133</xdr:row>
          <xdr:rowOff>304800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133</xdr:row>
          <xdr:rowOff>66675</xdr:rowOff>
        </xdr:from>
        <xdr:to>
          <xdr:col>19</xdr:col>
          <xdr:colOff>152400</xdr:colOff>
          <xdr:row>133</xdr:row>
          <xdr:rowOff>304800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133</xdr:row>
          <xdr:rowOff>66675</xdr:rowOff>
        </xdr:from>
        <xdr:to>
          <xdr:col>22</xdr:col>
          <xdr:colOff>114300</xdr:colOff>
          <xdr:row>133</xdr:row>
          <xdr:rowOff>304800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133</xdr:row>
          <xdr:rowOff>66675</xdr:rowOff>
        </xdr:from>
        <xdr:to>
          <xdr:col>25</xdr:col>
          <xdr:colOff>114300</xdr:colOff>
          <xdr:row>133</xdr:row>
          <xdr:rowOff>304800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133</xdr:row>
          <xdr:rowOff>66675</xdr:rowOff>
        </xdr:from>
        <xdr:to>
          <xdr:col>28</xdr:col>
          <xdr:colOff>114300</xdr:colOff>
          <xdr:row>133</xdr:row>
          <xdr:rowOff>304800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139</xdr:row>
          <xdr:rowOff>66675</xdr:rowOff>
        </xdr:from>
        <xdr:to>
          <xdr:col>16</xdr:col>
          <xdr:colOff>152400</xdr:colOff>
          <xdr:row>139</xdr:row>
          <xdr:rowOff>304800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139</xdr:row>
          <xdr:rowOff>66675</xdr:rowOff>
        </xdr:from>
        <xdr:to>
          <xdr:col>19</xdr:col>
          <xdr:colOff>152400</xdr:colOff>
          <xdr:row>139</xdr:row>
          <xdr:rowOff>304800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139</xdr:row>
          <xdr:rowOff>66675</xdr:rowOff>
        </xdr:from>
        <xdr:to>
          <xdr:col>22</xdr:col>
          <xdr:colOff>114300</xdr:colOff>
          <xdr:row>139</xdr:row>
          <xdr:rowOff>304800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139</xdr:row>
          <xdr:rowOff>66675</xdr:rowOff>
        </xdr:from>
        <xdr:to>
          <xdr:col>25</xdr:col>
          <xdr:colOff>114300</xdr:colOff>
          <xdr:row>139</xdr:row>
          <xdr:rowOff>304800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139</xdr:row>
          <xdr:rowOff>66675</xdr:rowOff>
        </xdr:from>
        <xdr:to>
          <xdr:col>28</xdr:col>
          <xdr:colOff>114300</xdr:colOff>
          <xdr:row>139</xdr:row>
          <xdr:rowOff>304800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145</xdr:row>
          <xdr:rowOff>66675</xdr:rowOff>
        </xdr:from>
        <xdr:to>
          <xdr:col>16</xdr:col>
          <xdr:colOff>152400</xdr:colOff>
          <xdr:row>145</xdr:row>
          <xdr:rowOff>304800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145</xdr:row>
          <xdr:rowOff>66675</xdr:rowOff>
        </xdr:from>
        <xdr:to>
          <xdr:col>19</xdr:col>
          <xdr:colOff>152400</xdr:colOff>
          <xdr:row>145</xdr:row>
          <xdr:rowOff>304800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145</xdr:row>
          <xdr:rowOff>66675</xdr:rowOff>
        </xdr:from>
        <xdr:to>
          <xdr:col>22</xdr:col>
          <xdr:colOff>114300</xdr:colOff>
          <xdr:row>145</xdr:row>
          <xdr:rowOff>304800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145</xdr:row>
          <xdr:rowOff>66675</xdr:rowOff>
        </xdr:from>
        <xdr:to>
          <xdr:col>25</xdr:col>
          <xdr:colOff>114300</xdr:colOff>
          <xdr:row>145</xdr:row>
          <xdr:rowOff>304800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145</xdr:row>
          <xdr:rowOff>66675</xdr:rowOff>
        </xdr:from>
        <xdr:to>
          <xdr:col>28</xdr:col>
          <xdr:colOff>114300</xdr:colOff>
          <xdr:row>145</xdr:row>
          <xdr:rowOff>304800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157</xdr:row>
          <xdr:rowOff>66675</xdr:rowOff>
        </xdr:from>
        <xdr:to>
          <xdr:col>16</xdr:col>
          <xdr:colOff>152400</xdr:colOff>
          <xdr:row>157</xdr:row>
          <xdr:rowOff>304800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157</xdr:row>
          <xdr:rowOff>66675</xdr:rowOff>
        </xdr:from>
        <xdr:to>
          <xdr:col>19</xdr:col>
          <xdr:colOff>152400</xdr:colOff>
          <xdr:row>157</xdr:row>
          <xdr:rowOff>304800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157</xdr:row>
          <xdr:rowOff>66675</xdr:rowOff>
        </xdr:from>
        <xdr:to>
          <xdr:col>22</xdr:col>
          <xdr:colOff>114300</xdr:colOff>
          <xdr:row>157</xdr:row>
          <xdr:rowOff>304800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157</xdr:row>
          <xdr:rowOff>66675</xdr:rowOff>
        </xdr:from>
        <xdr:to>
          <xdr:col>25</xdr:col>
          <xdr:colOff>114300</xdr:colOff>
          <xdr:row>157</xdr:row>
          <xdr:rowOff>304800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157</xdr:row>
          <xdr:rowOff>66675</xdr:rowOff>
        </xdr:from>
        <xdr:to>
          <xdr:col>28</xdr:col>
          <xdr:colOff>114300</xdr:colOff>
          <xdr:row>157</xdr:row>
          <xdr:rowOff>304800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163</xdr:row>
          <xdr:rowOff>66675</xdr:rowOff>
        </xdr:from>
        <xdr:to>
          <xdr:col>16</xdr:col>
          <xdr:colOff>152400</xdr:colOff>
          <xdr:row>163</xdr:row>
          <xdr:rowOff>304800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163</xdr:row>
          <xdr:rowOff>66675</xdr:rowOff>
        </xdr:from>
        <xdr:to>
          <xdr:col>19</xdr:col>
          <xdr:colOff>152400</xdr:colOff>
          <xdr:row>163</xdr:row>
          <xdr:rowOff>304800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163</xdr:row>
          <xdr:rowOff>66675</xdr:rowOff>
        </xdr:from>
        <xdr:to>
          <xdr:col>22</xdr:col>
          <xdr:colOff>114300</xdr:colOff>
          <xdr:row>163</xdr:row>
          <xdr:rowOff>304800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163</xdr:row>
          <xdr:rowOff>66675</xdr:rowOff>
        </xdr:from>
        <xdr:to>
          <xdr:col>25</xdr:col>
          <xdr:colOff>114300</xdr:colOff>
          <xdr:row>163</xdr:row>
          <xdr:rowOff>304800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163</xdr:row>
          <xdr:rowOff>66675</xdr:rowOff>
        </xdr:from>
        <xdr:to>
          <xdr:col>28</xdr:col>
          <xdr:colOff>114300</xdr:colOff>
          <xdr:row>163</xdr:row>
          <xdr:rowOff>304800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169</xdr:row>
          <xdr:rowOff>66675</xdr:rowOff>
        </xdr:from>
        <xdr:to>
          <xdr:col>16</xdr:col>
          <xdr:colOff>152400</xdr:colOff>
          <xdr:row>169</xdr:row>
          <xdr:rowOff>304800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169</xdr:row>
          <xdr:rowOff>66675</xdr:rowOff>
        </xdr:from>
        <xdr:to>
          <xdr:col>19</xdr:col>
          <xdr:colOff>152400</xdr:colOff>
          <xdr:row>169</xdr:row>
          <xdr:rowOff>304800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169</xdr:row>
          <xdr:rowOff>66675</xdr:rowOff>
        </xdr:from>
        <xdr:to>
          <xdr:col>22</xdr:col>
          <xdr:colOff>114300</xdr:colOff>
          <xdr:row>169</xdr:row>
          <xdr:rowOff>304800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169</xdr:row>
          <xdr:rowOff>66675</xdr:rowOff>
        </xdr:from>
        <xdr:to>
          <xdr:col>25</xdr:col>
          <xdr:colOff>114300</xdr:colOff>
          <xdr:row>169</xdr:row>
          <xdr:rowOff>304800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169</xdr:row>
          <xdr:rowOff>66675</xdr:rowOff>
        </xdr:from>
        <xdr:to>
          <xdr:col>28</xdr:col>
          <xdr:colOff>114300</xdr:colOff>
          <xdr:row>169</xdr:row>
          <xdr:rowOff>304800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175</xdr:row>
          <xdr:rowOff>66675</xdr:rowOff>
        </xdr:from>
        <xdr:to>
          <xdr:col>16</xdr:col>
          <xdr:colOff>152400</xdr:colOff>
          <xdr:row>175</xdr:row>
          <xdr:rowOff>304800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175</xdr:row>
          <xdr:rowOff>66675</xdr:rowOff>
        </xdr:from>
        <xdr:to>
          <xdr:col>19</xdr:col>
          <xdr:colOff>152400</xdr:colOff>
          <xdr:row>175</xdr:row>
          <xdr:rowOff>304800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175</xdr:row>
          <xdr:rowOff>66675</xdr:rowOff>
        </xdr:from>
        <xdr:to>
          <xdr:col>22</xdr:col>
          <xdr:colOff>114300</xdr:colOff>
          <xdr:row>175</xdr:row>
          <xdr:rowOff>304800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175</xdr:row>
          <xdr:rowOff>66675</xdr:rowOff>
        </xdr:from>
        <xdr:to>
          <xdr:col>25</xdr:col>
          <xdr:colOff>114300</xdr:colOff>
          <xdr:row>175</xdr:row>
          <xdr:rowOff>304800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175</xdr:row>
          <xdr:rowOff>66675</xdr:rowOff>
        </xdr:from>
        <xdr:to>
          <xdr:col>28</xdr:col>
          <xdr:colOff>114300</xdr:colOff>
          <xdr:row>175</xdr:row>
          <xdr:rowOff>304800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181</xdr:row>
          <xdr:rowOff>66675</xdr:rowOff>
        </xdr:from>
        <xdr:to>
          <xdr:col>16</xdr:col>
          <xdr:colOff>152400</xdr:colOff>
          <xdr:row>181</xdr:row>
          <xdr:rowOff>304800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181</xdr:row>
          <xdr:rowOff>66675</xdr:rowOff>
        </xdr:from>
        <xdr:to>
          <xdr:col>19</xdr:col>
          <xdr:colOff>152400</xdr:colOff>
          <xdr:row>181</xdr:row>
          <xdr:rowOff>304800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181</xdr:row>
          <xdr:rowOff>66675</xdr:rowOff>
        </xdr:from>
        <xdr:to>
          <xdr:col>22</xdr:col>
          <xdr:colOff>114300</xdr:colOff>
          <xdr:row>181</xdr:row>
          <xdr:rowOff>304800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181</xdr:row>
          <xdr:rowOff>66675</xdr:rowOff>
        </xdr:from>
        <xdr:to>
          <xdr:col>25</xdr:col>
          <xdr:colOff>114300</xdr:colOff>
          <xdr:row>181</xdr:row>
          <xdr:rowOff>304800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181</xdr:row>
          <xdr:rowOff>66675</xdr:rowOff>
        </xdr:from>
        <xdr:to>
          <xdr:col>28</xdr:col>
          <xdr:colOff>114300</xdr:colOff>
          <xdr:row>181</xdr:row>
          <xdr:rowOff>304800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187</xdr:row>
          <xdr:rowOff>66675</xdr:rowOff>
        </xdr:from>
        <xdr:to>
          <xdr:col>16</xdr:col>
          <xdr:colOff>152400</xdr:colOff>
          <xdr:row>187</xdr:row>
          <xdr:rowOff>304800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187</xdr:row>
          <xdr:rowOff>66675</xdr:rowOff>
        </xdr:from>
        <xdr:to>
          <xdr:col>19</xdr:col>
          <xdr:colOff>152400</xdr:colOff>
          <xdr:row>187</xdr:row>
          <xdr:rowOff>304800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187</xdr:row>
          <xdr:rowOff>66675</xdr:rowOff>
        </xdr:from>
        <xdr:to>
          <xdr:col>22</xdr:col>
          <xdr:colOff>114300</xdr:colOff>
          <xdr:row>187</xdr:row>
          <xdr:rowOff>304800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187</xdr:row>
          <xdr:rowOff>66675</xdr:rowOff>
        </xdr:from>
        <xdr:to>
          <xdr:col>25</xdr:col>
          <xdr:colOff>114300</xdr:colOff>
          <xdr:row>187</xdr:row>
          <xdr:rowOff>304800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187</xdr:row>
          <xdr:rowOff>66675</xdr:rowOff>
        </xdr:from>
        <xdr:to>
          <xdr:col>28</xdr:col>
          <xdr:colOff>114300</xdr:colOff>
          <xdr:row>187</xdr:row>
          <xdr:rowOff>304800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193</xdr:row>
          <xdr:rowOff>66675</xdr:rowOff>
        </xdr:from>
        <xdr:to>
          <xdr:col>16</xdr:col>
          <xdr:colOff>152400</xdr:colOff>
          <xdr:row>193</xdr:row>
          <xdr:rowOff>304800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193</xdr:row>
          <xdr:rowOff>66675</xdr:rowOff>
        </xdr:from>
        <xdr:to>
          <xdr:col>19</xdr:col>
          <xdr:colOff>152400</xdr:colOff>
          <xdr:row>193</xdr:row>
          <xdr:rowOff>304800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193</xdr:row>
          <xdr:rowOff>66675</xdr:rowOff>
        </xdr:from>
        <xdr:to>
          <xdr:col>22</xdr:col>
          <xdr:colOff>114300</xdr:colOff>
          <xdr:row>193</xdr:row>
          <xdr:rowOff>304800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193</xdr:row>
          <xdr:rowOff>66675</xdr:rowOff>
        </xdr:from>
        <xdr:to>
          <xdr:col>25</xdr:col>
          <xdr:colOff>114300</xdr:colOff>
          <xdr:row>193</xdr:row>
          <xdr:rowOff>304800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193</xdr:row>
          <xdr:rowOff>66675</xdr:rowOff>
        </xdr:from>
        <xdr:to>
          <xdr:col>28</xdr:col>
          <xdr:colOff>114300</xdr:colOff>
          <xdr:row>193</xdr:row>
          <xdr:rowOff>304800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205</xdr:row>
          <xdr:rowOff>66675</xdr:rowOff>
        </xdr:from>
        <xdr:to>
          <xdr:col>16</xdr:col>
          <xdr:colOff>152400</xdr:colOff>
          <xdr:row>205</xdr:row>
          <xdr:rowOff>304800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205</xdr:row>
          <xdr:rowOff>66675</xdr:rowOff>
        </xdr:from>
        <xdr:to>
          <xdr:col>19</xdr:col>
          <xdr:colOff>152400</xdr:colOff>
          <xdr:row>205</xdr:row>
          <xdr:rowOff>304800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205</xdr:row>
          <xdr:rowOff>66675</xdr:rowOff>
        </xdr:from>
        <xdr:to>
          <xdr:col>22</xdr:col>
          <xdr:colOff>114300</xdr:colOff>
          <xdr:row>205</xdr:row>
          <xdr:rowOff>304800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205</xdr:row>
          <xdr:rowOff>66675</xdr:rowOff>
        </xdr:from>
        <xdr:to>
          <xdr:col>25</xdr:col>
          <xdr:colOff>114300</xdr:colOff>
          <xdr:row>205</xdr:row>
          <xdr:rowOff>304800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205</xdr:row>
          <xdr:rowOff>66675</xdr:rowOff>
        </xdr:from>
        <xdr:to>
          <xdr:col>28</xdr:col>
          <xdr:colOff>114300</xdr:colOff>
          <xdr:row>205</xdr:row>
          <xdr:rowOff>304800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211</xdr:row>
          <xdr:rowOff>66675</xdr:rowOff>
        </xdr:from>
        <xdr:to>
          <xdr:col>16</xdr:col>
          <xdr:colOff>152400</xdr:colOff>
          <xdr:row>211</xdr:row>
          <xdr:rowOff>304800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211</xdr:row>
          <xdr:rowOff>66675</xdr:rowOff>
        </xdr:from>
        <xdr:to>
          <xdr:col>19</xdr:col>
          <xdr:colOff>152400</xdr:colOff>
          <xdr:row>211</xdr:row>
          <xdr:rowOff>304800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211</xdr:row>
          <xdr:rowOff>66675</xdr:rowOff>
        </xdr:from>
        <xdr:to>
          <xdr:col>22</xdr:col>
          <xdr:colOff>114300</xdr:colOff>
          <xdr:row>211</xdr:row>
          <xdr:rowOff>304800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211</xdr:row>
          <xdr:rowOff>66675</xdr:rowOff>
        </xdr:from>
        <xdr:to>
          <xdr:col>25</xdr:col>
          <xdr:colOff>114300</xdr:colOff>
          <xdr:row>211</xdr:row>
          <xdr:rowOff>304800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211</xdr:row>
          <xdr:rowOff>66675</xdr:rowOff>
        </xdr:from>
        <xdr:to>
          <xdr:col>28</xdr:col>
          <xdr:colOff>114300</xdr:colOff>
          <xdr:row>211</xdr:row>
          <xdr:rowOff>304800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217</xdr:row>
          <xdr:rowOff>66675</xdr:rowOff>
        </xdr:from>
        <xdr:to>
          <xdr:col>16</xdr:col>
          <xdr:colOff>152400</xdr:colOff>
          <xdr:row>217</xdr:row>
          <xdr:rowOff>304800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217</xdr:row>
          <xdr:rowOff>66675</xdr:rowOff>
        </xdr:from>
        <xdr:to>
          <xdr:col>19</xdr:col>
          <xdr:colOff>152400</xdr:colOff>
          <xdr:row>217</xdr:row>
          <xdr:rowOff>304800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217</xdr:row>
          <xdr:rowOff>66675</xdr:rowOff>
        </xdr:from>
        <xdr:to>
          <xdr:col>22</xdr:col>
          <xdr:colOff>114300</xdr:colOff>
          <xdr:row>217</xdr:row>
          <xdr:rowOff>304800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217</xdr:row>
          <xdr:rowOff>66675</xdr:rowOff>
        </xdr:from>
        <xdr:to>
          <xdr:col>25</xdr:col>
          <xdr:colOff>114300</xdr:colOff>
          <xdr:row>217</xdr:row>
          <xdr:rowOff>304800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217</xdr:row>
          <xdr:rowOff>66675</xdr:rowOff>
        </xdr:from>
        <xdr:to>
          <xdr:col>28</xdr:col>
          <xdr:colOff>114300</xdr:colOff>
          <xdr:row>217</xdr:row>
          <xdr:rowOff>304800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223</xdr:row>
          <xdr:rowOff>66675</xdr:rowOff>
        </xdr:from>
        <xdr:to>
          <xdr:col>16</xdr:col>
          <xdr:colOff>152400</xdr:colOff>
          <xdr:row>223</xdr:row>
          <xdr:rowOff>304800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223</xdr:row>
          <xdr:rowOff>66675</xdr:rowOff>
        </xdr:from>
        <xdr:to>
          <xdr:col>19</xdr:col>
          <xdr:colOff>152400</xdr:colOff>
          <xdr:row>223</xdr:row>
          <xdr:rowOff>304800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223</xdr:row>
          <xdr:rowOff>66675</xdr:rowOff>
        </xdr:from>
        <xdr:to>
          <xdr:col>22</xdr:col>
          <xdr:colOff>114300</xdr:colOff>
          <xdr:row>223</xdr:row>
          <xdr:rowOff>304800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223</xdr:row>
          <xdr:rowOff>66675</xdr:rowOff>
        </xdr:from>
        <xdr:to>
          <xdr:col>25</xdr:col>
          <xdr:colOff>114300</xdr:colOff>
          <xdr:row>223</xdr:row>
          <xdr:rowOff>304800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223</xdr:row>
          <xdr:rowOff>66675</xdr:rowOff>
        </xdr:from>
        <xdr:to>
          <xdr:col>28</xdr:col>
          <xdr:colOff>114300</xdr:colOff>
          <xdr:row>223</xdr:row>
          <xdr:rowOff>304800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229</xdr:row>
          <xdr:rowOff>66675</xdr:rowOff>
        </xdr:from>
        <xdr:to>
          <xdr:col>16</xdr:col>
          <xdr:colOff>152400</xdr:colOff>
          <xdr:row>229</xdr:row>
          <xdr:rowOff>304800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229</xdr:row>
          <xdr:rowOff>66675</xdr:rowOff>
        </xdr:from>
        <xdr:to>
          <xdr:col>19</xdr:col>
          <xdr:colOff>152400</xdr:colOff>
          <xdr:row>229</xdr:row>
          <xdr:rowOff>304800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229</xdr:row>
          <xdr:rowOff>66675</xdr:rowOff>
        </xdr:from>
        <xdr:to>
          <xdr:col>22</xdr:col>
          <xdr:colOff>114300</xdr:colOff>
          <xdr:row>229</xdr:row>
          <xdr:rowOff>304800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229</xdr:row>
          <xdr:rowOff>66675</xdr:rowOff>
        </xdr:from>
        <xdr:to>
          <xdr:col>25</xdr:col>
          <xdr:colOff>114300</xdr:colOff>
          <xdr:row>229</xdr:row>
          <xdr:rowOff>304800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229</xdr:row>
          <xdr:rowOff>66675</xdr:rowOff>
        </xdr:from>
        <xdr:to>
          <xdr:col>28</xdr:col>
          <xdr:colOff>114300</xdr:colOff>
          <xdr:row>229</xdr:row>
          <xdr:rowOff>304800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235</xdr:row>
          <xdr:rowOff>66675</xdr:rowOff>
        </xdr:from>
        <xdr:to>
          <xdr:col>16</xdr:col>
          <xdr:colOff>152400</xdr:colOff>
          <xdr:row>235</xdr:row>
          <xdr:rowOff>304800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235</xdr:row>
          <xdr:rowOff>66675</xdr:rowOff>
        </xdr:from>
        <xdr:to>
          <xdr:col>19</xdr:col>
          <xdr:colOff>152400</xdr:colOff>
          <xdr:row>235</xdr:row>
          <xdr:rowOff>304800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235</xdr:row>
          <xdr:rowOff>66675</xdr:rowOff>
        </xdr:from>
        <xdr:to>
          <xdr:col>22</xdr:col>
          <xdr:colOff>114300</xdr:colOff>
          <xdr:row>235</xdr:row>
          <xdr:rowOff>304800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235</xdr:row>
          <xdr:rowOff>66675</xdr:rowOff>
        </xdr:from>
        <xdr:to>
          <xdr:col>25</xdr:col>
          <xdr:colOff>114300</xdr:colOff>
          <xdr:row>235</xdr:row>
          <xdr:rowOff>304800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235</xdr:row>
          <xdr:rowOff>66675</xdr:rowOff>
        </xdr:from>
        <xdr:to>
          <xdr:col>28</xdr:col>
          <xdr:colOff>114300</xdr:colOff>
          <xdr:row>235</xdr:row>
          <xdr:rowOff>304800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241</xdr:row>
          <xdr:rowOff>66675</xdr:rowOff>
        </xdr:from>
        <xdr:to>
          <xdr:col>16</xdr:col>
          <xdr:colOff>152400</xdr:colOff>
          <xdr:row>241</xdr:row>
          <xdr:rowOff>304800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241</xdr:row>
          <xdr:rowOff>66675</xdr:rowOff>
        </xdr:from>
        <xdr:to>
          <xdr:col>19</xdr:col>
          <xdr:colOff>152400</xdr:colOff>
          <xdr:row>241</xdr:row>
          <xdr:rowOff>304800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241</xdr:row>
          <xdr:rowOff>66675</xdr:rowOff>
        </xdr:from>
        <xdr:to>
          <xdr:col>22</xdr:col>
          <xdr:colOff>114300</xdr:colOff>
          <xdr:row>241</xdr:row>
          <xdr:rowOff>304800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241</xdr:row>
          <xdr:rowOff>66675</xdr:rowOff>
        </xdr:from>
        <xdr:to>
          <xdr:col>25</xdr:col>
          <xdr:colOff>114300</xdr:colOff>
          <xdr:row>241</xdr:row>
          <xdr:rowOff>304800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241</xdr:row>
          <xdr:rowOff>66675</xdr:rowOff>
        </xdr:from>
        <xdr:to>
          <xdr:col>28</xdr:col>
          <xdr:colOff>114300</xdr:colOff>
          <xdr:row>241</xdr:row>
          <xdr:rowOff>304800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247</xdr:row>
          <xdr:rowOff>66675</xdr:rowOff>
        </xdr:from>
        <xdr:to>
          <xdr:col>16</xdr:col>
          <xdr:colOff>152400</xdr:colOff>
          <xdr:row>247</xdr:row>
          <xdr:rowOff>304800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247</xdr:row>
          <xdr:rowOff>66675</xdr:rowOff>
        </xdr:from>
        <xdr:to>
          <xdr:col>19</xdr:col>
          <xdr:colOff>152400</xdr:colOff>
          <xdr:row>247</xdr:row>
          <xdr:rowOff>304800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247</xdr:row>
          <xdr:rowOff>66675</xdr:rowOff>
        </xdr:from>
        <xdr:to>
          <xdr:col>22</xdr:col>
          <xdr:colOff>114300</xdr:colOff>
          <xdr:row>247</xdr:row>
          <xdr:rowOff>304800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247</xdr:row>
          <xdr:rowOff>66675</xdr:rowOff>
        </xdr:from>
        <xdr:to>
          <xdr:col>25</xdr:col>
          <xdr:colOff>114300</xdr:colOff>
          <xdr:row>247</xdr:row>
          <xdr:rowOff>304800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247</xdr:row>
          <xdr:rowOff>66675</xdr:rowOff>
        </xdr:from>
        <xdr:to>
          <xdr:col>28</xdr:col>
          <xdr:colOff>114300</xdr:colOff>
          <xdr:row>247</xdr:row>
          <xdr:rowOff>304800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253</xdr:row>
          <xdr:rowOff>66675</xdr:rowOff>
        </xdr:from>
        <xdr:to>
          <xdr:col>16</xdr:col>
          <xdr:colOff>152400</xdr:colOff>
          <xdr:row>253</xdr:row>
          <xdr:rowOff>304800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253</xdr:row>
          <xdr:rowOff>66675</xdr:rowOff>
        </xdr:from>
        <xdr:to>
          <xdr:col>19</xdr:col>
          <xdr:colOff>152400</xdr:colOff>
          <xdr:row>253</xdr:row>
          <xdr:rowOff>304800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253</xdr:row>
          <xdr:rowOff>66675</xdr:rowOff>
        </xdr:from>
        <xdr:to>
          <xdr:col>22</xdr:col>
          <xdr:colOff>114300</xdr:colOff>
          <xdr:row>253</xdr:row>
          <xdr:rowOff>304800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253</xdr:row>
          <xdr:rowOff>66675</xdr:rowOff>
        </xdr:from>
        <xdr:to>
          <xdr:col>25</xdr:col>
          <xdr:colOff>114300</xdr:colOff>
          <xdr:row>253</xdr:row>
          <xdr:rowOff>304800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253</xdr:row>
          <xdr:rowOff>66675</xdr:rowOff>
        </xdr:from>
        <xdr:to>
          <xdr:col>28</xdr:col>
          <xdr:colOff>114300</xdr:colOff>
          <xdr:row>253</xdr:row>
          <xdr:rowOff>304800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259</xdr:row>
          <xdr:rowOff>66675</xdr:rowOff>
        </xdr:from>
        <xdr:to>
          <xdr:col>16</xdr:col>
          <xdr:colOff>152400</xdr:colOff>
          <xdr:row>259</xdr:row>
          <xdr:rowOff>304800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259</xdr:row>
          <xdr:rowOff>66675</xdr:rowOff>
        </xdr:from>
        <xdr:to>
          <xdr:col>19</xdr:col>
          <xdr:colOff>152400</xdr:colOff>
          <xdr:row>259</xdr:row>
          <xdr:rowOff>304800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259</xdr:row>
          <xdr:rowOff>66675</xdr:rowOff>
        </xdr:from>
        <xdr:to>
          <xdr:col>22</xdr:col>
          <xdr:colOff>114300</xdr:colOff>
          <xdr:row>259</xdr:row>
          <xdr:rowOff>304800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259</xdr:row>
          <xdr:rowOff>66675</xdr:rowOff>
        </xdr:from>
        <xdr:to>
          <xdr:col>25</xdr:col>
          <xdr:colOff>114300</xdr:colOff>
          <xdr:row>259</xdr:row>
          <xdr:rowOff>304800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259</xdr:row>
          <xdr:rowOff>66675</xdr:rowOff>
        </xdr:from>
        <xdr:to>
          <xdr:col>28</xdr:col>
          <xdr:colOff>114300</xdr:colOff>
          <xdr:row>259</xdr:row>
          <xdr:rowOff>304800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265</xdr:row>
          <xdr:rowOff>66675</xdr:rowOff>
        </xdr:from>
        <xdr:to>
          <xdr:col>16</xdr:col>
          <xdr:colOff>152400</xdr:colOff>
          <xdr:row>265</xdr:row>
          <xdr:rowOff>304800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265</xdr:row>
          <xdr:rowOff>66675</xdr:rowOff>
        </xdr:from>
        <xdr:to>
          <xdr:col>19</xdr:col>
          <xdr:colOff>152400</xdr:colOff>
          <xdr:row>265</xdr:row>
          <xdr:rowOff>304800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265</xdr:row>
          <xdr:rowOff>66675</xdr:rowOff>
        </xdr:from>
        <xdr:to>
          <xdr:col>22</xdr:col>
          <xdr:colOff>114300</xdr:colOff>
          <xdr:row>265</xdr:row>
          <xdr:rowOff>304800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265</xdr:row>
          <xdr:rowOff>66675</xdr:rowOff>
        </xdr:from>
        <xdr:to>
          <xdr:col>25</xdr:col>
          <xdr:colOff>114300</xdr:colOff>
          <xdr:row>265</xdr:row>
          <xdr:rowOff>304800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265</xdr:row>
          <xdr:rowOff>66675</xdr:rowOff>
        </xdr:from>
        <xdr:to>
          <xdr:col>28</xdr:col>
          <xdr:colOff>114300</xdr:colOff>
          <xdr:row>265</xdr:row>
          <xdr:rowOff>304800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271</xdr:row>
          <xdr:rowOff>66675</xdr:rowOff>
        </xdr:from>
        <xdr:to>
          <xdr:col>16</xdr:col>
          <xdr:colOff>152400</xdr:colOff>
          <xdr:row>271</xdr:row>
          <xdr:rowOff>304800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271</xdr:row>
          <xdr:rowOff>66675</xdr:rowOff>
        </xdr:from>
        <xdr:to>
          <xdr:col>19</xdr:col>
          <xdr:colOff>152400</xdr:colOff>
          <xdr:row>271</xdr:row>
          <xdr:rowOff>304800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271</xdr:row>
          <xdr:rowOff>66675</xdr:rowOff>
        </xdr:from>
        <xdr:to>
          <xdr:col>22</xdr:col>
          <xdr:colOff>114300</xdr:colOff>
          <xdr:row>271</xdr:row>
          <xdr:rowOff>304800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271</xdr:row>
          <xdr:rowOff>66675</xdr:rowOff>
        </xdr:from>
        <xdr:to>
          <xdr:col>25</xdr:col>
          <xdr:colOff>114300</xdr:colOff>
          <xdr:row>271</xdr:row>
          <xdr:rowOff>304800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271</xdr:row>
          <xdr:rowOff>66675</xdr:rowOff>
        </xdr:from>
        <xdr:to>
          <xdr:col>28</xdr:col>
          <xdr:colOff>114300</xdr:colOff>
          <xdr:row>271</xdr:row>
          <xdr:rowOff>304800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277</xdr:row>
          <xdr:rowOff>66675</xdr:rowOff>
        </xdr:from>
        <xdr:to>
          <xdr:col>16</xdr:col>
          <xdr:colOff>152400</xdr:colOff>
          <xdr:row>277</xdr:row>
          <xdr:rowOff>304800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277</xdr:row>
          <xdr:rowOff>66675</xdr:rowOff>
        </xdr:from>
        <xdr:to>
          <xdr:col>19</xdr:col>
          <xdr:colOff>152400</xdr:colOff>
          <xdr:row>277</xdr:row>
          <xdr:rowOff>304800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277</xdr:row>
          <xdr:rowOff>66675</xdr:rowOff>
        </xdr:from>
        <xdr:to>
          <xdr:col>22</xdr:col>
          <xdr:colOff>114300</xdr:colOff>
          <xdr:row>277</xdr:row>
          <xdr:rowOff>304800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277</xdr:row>
          <xdr:rowOff>66675</xdr:rowOff>
        </xdr:from>
        <xdr:to>
          <xdr:col>25</xdr:col>
          <xdr:colOff>114300</xdr:colOff>
          <xdr:row>277</xdr:row>
          <xdr:rowOff>304800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277</xdr:row>
          <xdr:rowOff>66675</xdr:rowOff>
        </xdr:from>
        <xdr:to>
          <xdr:col>28</xdr:col>
          <xdr:colOff>114300</xdr:colOff>
          <xdr:row>277</xdr:row>
          <xdr:rowOff>304800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283</xdr:row>
          <xdr:rowOff>66675</xdr:rowOff>
        </xdr:from>
        <xdr:to>
          <xdr:col>16</xdr:col>
          <xdr:colOff>152400</xdr:colOff>
          <xdr:row>283</xdr:row>
          <xdr:rowOff>304800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283</xdr:row>
          <xdr:rowOff>66675</xdr:rowOff>
        </xdr:from>
        <xdr:to>
          <xdr:col>19</xdr:col>
          <xdr:colOff>152400</xdr:colOff>
          <xdr:row>283</xdr:row>
          <xdr:rowOff>304800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283</xdr:row>
          <xdr:rowOff>66675</xdr:rowOff>
        </xdr:from>
        <xdr:to>
          <xdr:col>22</xdr:col>
          <xdr:colOff>114300</xdr:colOff>
          <xdr:row>283</xdr:row>
          <xdr:rowOff>304800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283</xdr:row>
          <xdr:rowOff>66675</xdr:rowOff>
        </xdr:from>
        <xdr:to>
          <xdr:col>25</xdr:col>
          <xdr:colOff>114300</xdr:colOff>
          <xdr:row>283</xdr:row>
          <xdr:rowOff>304800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283</xdr:row>
          <xdr:rowOff>66675</xdr:rowOff>
        </xdr:from>
        <xdr:to>
          <xdr:col>28</xdr:col>
          <xdr:colOff>114300</xdr:colOff>
          <xdr:row>283</xdr:row>
          <xdr:rowOff>304800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151</xdr:row>
          <xdr:rowOff>66675</xdr:rowOff>
        </xdr:from>
        <xdr:to>
          <xdr:col>16</xdr:col>
          <xdr:colOff>152400</xdr:colOff>
          <xdr:row>151</xdr:row>
          <xdr:rowOff>304800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151</xdr:row>
          <xdr:rowOff>66675</xdr:rowOff>
        </xdr:from>
        <xdr:to>
          <xdr:col>19</xdr:col>
          <xdr:colOff>152400</xdr:colOff>
          <xdr:row>151</xdr:row>
          <xdr:rowOff>304800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151</xdr:row>
          <xdr:rowOff>66675</xdr:rowOff>
        </xdr:from>
        <xdr:to>
          <xdr:col>22</xdr:col>
          <xdr:colOff>114300</xdr:colOff>
          <xdr:row>151</xdr:row>
          <xdr:rowOff>304800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151</xdr:row>
          <xdr:rowOff>66675</xdr:rowOff>
        </xdr:from>
        <xdr:to>
          <xdr:col>25</xdr:col>
          <xdr:colOff>114300</xdr:colOff>
          <xdr:row>151</xdr:row>
          <xdr:rowOff>304800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151</xdr:row>
          <xdr:rowOff>66675</xdr:rowOff>
        </xdr:from>
        <xdr:to>
          <xdr:col>28</xdr:col>
          <xdr:colOff>114300</xdr:colOff>
          <xdr:row>151</xdr:row>
          <xdr:rowOff>304800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199</xdr:row>
          <xdr:rowOff>66675</xdr:rowOff>
        </xdr:from>
        <xdr:to>
          <xdr:col>16</xdr:col>
          <xdr:colOff>152400</xdr:colOff>
          <xdr:row>199</xdr:row>
          <xdr:rowOff>304800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199</xdr:row>
          <xdr:rowOff>66675</xdr:rowOff>
        </xdr:from>
        <xdr:to>
          <xdr:col>19</xdr:col>
          <xdr:colOff>152400</xdr:colOff>
          <xdr:row>199</xdr:row>
          <xdr:rowOff>304800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199</xdr:row>
          <xdr:rowOff>66675</xdr:rowOff>
        </xdr:from>
        <xdr:to>
          <xdr:col>22</xdr:col>
          <xdr:colOff>114300</xdr:colOff>
          <xdr:row>199</xdr:row>
          <xdr:rowOff>304800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199</xdr:row>
          <xdr:rowOff>66675</xdr:rowOff>
        </xdr:from>
        <xdr:to>
          <xdr:col>25</xdr:col>
          <xdr:colOff>114300</xdr:colOff>
          <xdr:row>199</xdr:row>
          <xdr:rowOff>304800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199</xdr:row>
          <xdr:rowOff>66675</xdr:rowOff>
        </xdr:from>
        <xdr:to>
          <xdr:col>28</xdr:col>
          <xdr:colOff>114300</xdr:colOff>
          <xdr:row>199</xdr:row>
          <xdr:rowOff>304800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= 4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161925</xdr:colOff>
      <xdr:row>0</xdr:row>
      <xdr:rowOff>123825</xdr:rowOff>
    </xdr:from>
    <xdr:to>
      <xdr:col>32</xdr:col>
      <xdr:colOff>123824</xdr:colOff>
      <xdr:row>1</xdr:row>
      <xdr:rowOff>285750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1AE3FD4-85DB-4B8B-8067-2FEA983C6A12}"/>
            </a:ext>
          </a:extLst>
        </xdr:cNvPr>
        <xdr:cNvSpPr txBox="1"/>
      </xdr:nvSpPr>
      <xdr:spPr>
        <a:xfrm>
          <a:off x="1076325" y="123825"/>
          <a:ext cx="6134099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Supplier Quality System Assessment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95250</xdr:colOff>
      <xdr:row>1</xdr:row>
      <xdr:rowOff>361950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F7BFF82C-574C-4F8F-AC33-A593CB837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2E2E2E"/>
            </a:clrFrom>
            <a:clrTo>
              <a:srgbClr val="2E2E2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82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8F4D3-DBF1-4C68-914B-DC16AC7F3854}">
  <sheetPr>
    <pageSetUpPr fitToPage="1"/>
  </sheetPr>
  <dimension ref="A1:IW345"/>
  <sheetViews>
    <sheetView tabSelected="1" view="pageLayout" zoomScale="130" zoomScaleNormal="100" zoomScalePageLayoutView="130" workbookViewId="0">
      <selection activeCell="E48" sqref="E48:AG48"/>
    </sheetView>
  </sheetViews>
  <sheetFormatPr defaultColWidth="2.875" defaultRowHeight="12.75" x14ac:dyDescent="0.2"/>
  <cols>
    <col min="1" max="33" width="2.875" style="2" customWidth="1"/>
    <col min="34" max="35" width="2.875" style="2" hidden="1" customWidth="1"/>
    <col min="36" max="289" width="2.875" style="2"/>
    <col min="290" max="291" width="0" style="2" hidden="1" customWidth="1"/>
    <col min="292" max="545" width="2.875" style="2"/>
    <col min="546" max="547" width="0" style="2" hidden="1" customWidth="1"/>
    <col min="548" max="801" width="2.875" style="2"/>
    <col min="802" max="803" width="0" style="2" hidden="1" customWidth="1"/>
    <col min="804" max="1057" width="2.875" style="2"/>
    <col min="1058" max="1059" width="0" style="2" hidden="1" customWidth="1"/>
    <col min="1060" max="1313" width="2.875" style="2"/>
    <col min="1314" max="1315" width="0" style="2" hidden="1" customWidth="1"/>
    <col min="1316" max="1569" width="2.875" style="2"/>
    <col min="1570" max="1571" width="0" style="2" hidden="1" customWidth="1"/>
    <col min="1572" max="1825" width="2.875" style="2"/>
    <col min="1826" max="1827" width="0" style="2" hidden="1" customWidth="1"/>
    <col min="1828" max="2081" width="2.875" style="2"/>
    <col min="2082" max="2083" width="0" style="2" hidden="1" customWidth="1"/>
    <col min="2084" max="2337" width="2.875" style="2"/>
    <col min="2338" max="2339" width="0" style="2" hidden="1" customWidth="1"/>
    <col min="2340" max="2593" width="2.875" style="2"/>
    <col min="2594" max="2595" width="0" style="2" hidden="1" customWidth="1"/>
    <col min="2596" max="2849" width="2.875" style="2"/>
    <col min="2850" max="2851" width="0" style="2" hidden="1" customWidth="1"/>
    <col min="2852" max="3105" width="2.875" style="2"/>
    <col min="3106" max="3107" width="0" style="2" hidden="1" customWidth="1"/>
    <col min="3108" max="3361" width="2.875" style="2"/>
    <col min="3362" max="3363" width="0" style="2" hidden="1" customWidth="1"/>
    <col min="3364" max="3617" width="2.875" style="2"/>
    <col min="3618" max="3619" width="0" style="2" hidden="1" customWidth="1"/>
    <col min="3620" max="3873" width="2.875" style="2"/>
    <col min="3874" max="3875" width="0" style="2" hidden="1" customWidth="1"/>
    <col min="3876" max="4129" width="2.875" style="2"/>
    <col min="4130" max="4131" width="0" style="2" hidden="1" customWidth="1"/>
    <col min="4132" max="4385" width="2.875" style="2"/>
    <col min="4386" max="4387" width="0" style="2" hidden="1" customWidth="1"/>
    <col min="4388" max="4641" width="2.875" style="2"/>
    <col min="4642" max="4643" width="0" style="2" hidden="1" customWidth="1"/>
    <col min="4644" max="4897" width="2.875" style="2"/>
    <col min="4898" max="4899" width="0" style="2" hidden="1" customWidth="1"/>
    <col min="4900" max="5153" width="2.875" style="2"/>
    <col min="5154" max="5155" width="0" style="2" hidden="1" customWidth="1"/>
    <col min="5156" max="5409" width="2.875" style="2"/>
    <col min="5410" max="5411" width="0" style="2" hidden="1" customWidth="1"/>
    <col min="5412" max="5665" width="2.875" style="2"/>
    <col min="5666" max="5667" width="0" style="2" hidden="1" customWidth="1"/>
    <col min="5668" max="5921" width="2.875" style="2"/>
    <col min="5922" max="5923" width="0" style="2" hidden="1" customWidth="1"/>
    <col min="5924" max="6177" width="2.875" style="2"/>
    <col min="6178" max="6179" width="0" style="2" hidden="1" customWidth="1"/>
    <col min="6180" max="6433" width="2.875" style="2"/>
    <col min="6434" max="6435" width="0" style="2" hidden="1" customWidth="1"/>
    <col min="6436" max="6689" width="2.875" style="2"/>
    <col min="6690" max="6691" width="0" style="2" hidden="1" customWidth="1"/>
    <col min="6692" max="6945" width="2.875" style="2"/>
    <col min="6946" max="6947" width="0" style="2" hidden="1" customWidth="1"/>
    <col min="6948" max="7201" width="2.875" style="2"/>
    <col min="7202" max="7203" width="0" style="2" hidden="1" customWidth="1"/>
    <col min="7204" max="7457" width="2.875" style="2"/>
    <col min="7458" max="7459" width="0" style="2" hidden="1" customWidth="1"/>
    <col min="7460" max="7713" width="2.875" style="2"/>
    <col min="7714" max="7715" width="0" style="2" hidden="1" customWidth="1"/>
    <col min="7716" max="7969" width="2.875" style="2"/>
    <col min="7970" max="7971" width="0" style="2" hidden="1" customWidth="1"/>
    <col min="7972" max="8225" width="2.875" style="2"/>
    <col min="8226" max="8227" width="0" style="2" hidden="1" customWidth="1"/>
    <col min="8228" max="8481" width="2.875" style="2"/>
    <col min="8482" max="8483" width="0" style="2" hidden="1" customWidth="1"/>
    <col min="8484" max="8737" width="2.875" style="2"/>
    <col min="8738" max="8739" width="0" style="2" hidden="1" customWidth="1"/>
    <col min="8740" max="8993" width="2.875" style="2"/>
    <col min="8994" max="8995" width="0" style="2" hidden="1" customWidth="1"/>
    <col min="8996" max="9249" width="2.875" style="2"/>
    <col min="9250" max="9251" width="0" style="2" hidden="1" customWidth="1"/>
    <col min="9252" max="9505" width="2.875" style="2"/>
    <col min="9506" max="9507" width="0" style="2" hidden="1" customWidth="1"/>
    <col min="9508" max="9761" width="2.875" style="2"/>
    <col min="9762" max="9763" width="0" style="2" hidden="1" customWidth="1"/>
    <col min="9764" max="10017" width="2.875" style="2"/>
    <col min="10018" max="10019" width="0" style="2" hidden="1" customWidth="1"/>
    <col min="10020" max="10273" width="2.875" style="2"/>
    <col min="10274" max="10275" width="0" style="2" hidden="1" customWidth="1"/>
    <col min="10276" max="10529" width="2.875" style="2"/>
    <col min="10530" max="10531" width="0" style="2" hidden="1" customWidth="1"/>
    <col min="10532" max="10785" width="2.875" style="2"/>
    <col min="10786" max="10787" width="0" style="2" hidden="1" customWidth="1"/>
    <col min="10788" max="11041" width="2.875" style="2"/>
    <col min="11042" max="11043" width="0" style="2" hidden="1" customWidth="1"/>
    <col min="11044" max="11297" width="2.875" style="2"/>
    <col min="11298" max="11299" width="0" style="2" hidden="1" customWidth="1"/>
    <col min="11300" max="11553" width="2.875" style="2"/>
    <col min="11554" max="11555" width="0" style="2" hidden="1" customWidth="1"/>
    <col min="11556" max="11809" width="2.875" style="2"/>
    <col min="11810" max="11811" width="0" style="2" hidden="1" customWidth="1"/>
    <col min="11812" max="12065" width="2.875" style="2"/>
    <col min="12066" max="12067" width="0" style="2" hidden="1" customWidth="1"/>
    <col min="12068" max="12321" width="2.875" style="2"/>
    <col min="12322" max="12323" width="0" style="2" hidden="1" customWidth="1"/>
    <col min="12324" max="12577" width="2.875" style="2"/>
    <col min="12578" max="12579" width="0" style="2" hidden="1" customWidth="1"/>
    <col min="12580" max="12833" width="2.875" style="2"/>
    <col min="12834" max="12835" width="0" style="2" hidden="1" customWidth="1"/>
    <col min="12836" max="13089" width="2.875" style="2"/>
    <col min="13090" max="13091" width="0" style="2" hidden="1" customWidth="1"/>
    <col min="13092" max="13345" width="2.875" style="2"/>
    <col min="13346" max="13347" width="0" style="2" hidden="1" customWidth="1"/>
    <col min="13348" max="13601" width="2.875" style="2"/>
    <col min="13602" max="13603" width="0" style="2" hidden="1" customWidth="1"/>
    <col min="13604" max="13857" width="2.875" style="2"/>
    <col min="13858" max="13859" width="0" style="2" hidden="1" customWidth="1"/>
    <col min="13860" max="14113" width="2.875" style="2"/>
    <col min="14114" max="14115" width="0" style="2" hidden="1" customWidth="1"/>
    <col min="14116" max="14369" width="2.875" style="2"/>
    <col min="14370" max="14371" width="0" style="2" hidden="1" customWidth="1"/>
    <col min="14372" max="14625" width="2.875" style="2"/>
    <col min="14626" max="14627" width="0" style="2" hidden="1" customWidth="1"/>
    <col min="14628" max="14881" width="2.875" style="2"/>
    <col min="14882" max="14883" width="0" style="2" hidden="1" customWidth="1"/>
    <col min="14884" max="15137" width="2.875" style="2"/>
    <col min="15138" max="15139" width="0" style="2" hidden="1" customWidth="1"/>
    <col min="15140" max="15393" width="2.875" style="2"/>
    <col min="15394" max="15395" width="0" style="2" hidden="1" customWidth="1"/>
    <col min="15396" max="15649" width="2.875" style="2"/>
    <col min="15650" max="15651" width="0" style="2" hidden="1" customWidth="1"/>
    <col min="15652" max="15905" width="2.875" style="2"/>
    <col min="15906" max="15907" width="0" style="2" hidden="1" customWidth="1"/>
    <col min="15908" max="16161" width="2.875" style="2"/>
    <col min="16162" max="16163" width="0" style="2" hidden="1" customWidth="1"/>
    <col min="16164" max="16384" width="2.875" style="2"/>
  </cols>
  <sheetData>
    <row r="1" spans="1:257" s="1" customFormat="1" ht="21.7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40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1" customFormat="1" ht="30.7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3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1" customFormat="1" ht="14.25" customHeight="1" x14ac:dyDescent="0.2">
      <c r="A3" s="44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6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1" customFormat="1" ht="21.75" customHeight="1" x14ac:dyDescent="0.2">
      <c r="A4" s="11" t="s">
        <v>1</v>
      </c>
      <c r="B4" s="12"/>
      <c r="C4" s="12"/>
      <c r="D4" s="12"/>
      <c r="E4" s="12"/>
      <c r="F4" s="12"/>
      <c r="G4" s="13"/>
      <c r="H4" s="14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6"/>
      <c r="AB4" s="34" t="s">
        <v>2</v>
      </c>
      <c r="AC4" s="36"/>
      <c r="AD4" s="47"/>
      <c r="AE4" s="48"/>
      <c r="AF4" s="48"/>
      <c r="AG4" s="49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1" customFormat="1" ht="22.5" customHeight="1" x14ac:dyDescent="0.2">
      <c r="A5" s="11" t="s">
        <v>3</v>
      </c>
      <c r="B5" s="12"/>
      <c r="C5" s="12"/>
      <c r="D5" s="12"/>
      <c r="E5" s="12"/>
      <c r="F5" s="12"/>
      <c r="G5" s="13"/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6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1" customFormat="1" ht="21.75" customHeight="1" thickBot="1" x14ac:dyDescent="0.25">
      <c r="A6" s="3" t="s">
        <v>4</v>
      </c>
      <c r="B6" s="4"/>
      <c r="C6" s="4"/>
      <c r="D6" s="4"/>
      <c r="E6" s="4"/>
      <c r="F6" s="4"/>
      <c r="G6" s="5"/>
      <c r="H6" s="17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9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1" customFormat="1" ht="21" customHeight="1" thickTop="1" x14ac:dyDescent="0.2">
      <c r="A7" s="20" t="s">
        <v>5</v>
      </c>
      <c r="B7" s="21"/>
      <c r="C7" s="21"/>
      <c r="D7" s="21"/>
      <c r="E7" s="21"/>
      <c r="F7" s="21"/>
      <c r="G7" s="22"/>
      <c r="H7" s="26"/>
      <c r="I7" s="27"/>
      <c r="J7" s="27"/>
      <c r="K7" s="27"/>
      <c r="L7" s="27"/>
      <c r="M7" s="27"/>
      <c r="N7" s="28"/>
      <c r="O7" s="26"/>
      <c r="P7" s="27"/>
      <c r="Q7" s="27"/>
      <c r="R7" s="27"/>
      <c r="S7" s="27"/>
      <c r="T7" s="29"/>
      <c r="U7" s="30"/>
      <c r="V7" s="31"/>
      <c r="W7" s="31"/>
      <c r="X7" s="31"/>
      <c r="Y7" s="31"/>
      <c r="Z7" s="31"/>
      <c r="AA7" s="32"/>
      <c r="AB7" s="33"/>
      <c r="AC7" s="31"/>
      <c r="AD7" s="31"/>
      <c r="AE7" s="31"/>
      <c r="AF7" s="31"/>
      <c r="AG7" s="3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1" customFormat="1" ht="12" customHeight="1" x14ac:dyDescent="0.2">
      <c r="A8" s="23"/>
      <c r="B8" s="24"/>
      <c r="C8" s="24"/>
      <c r="D8" s="24"/>
      <c r="E8" s="24"/>
      <c r="F8" s="24"/>
      <c r="G8" s="25"/>
      <c r="H8" s="34" t="s">
        <v>6</v>
      </c>
      <c r="I8" s="35"/>
      <c r="J8" s="35"/>
      <c r="K8" s="35"/>
      <c r="L8" s="35"/>
      <c r="M8" s="35"/>
      <c r="N8" s="36"/>
      <c r="O8" s="34" t="s">
        <v>7</v>
      </c>
      <c r="P8" s="12"/>
      <c r="Q8" s="12"/>
      <c r="R8" s="12"/>
      <c r="S8" s="12"/>
      <c r="T8" s="37"/>
      <c r="U8" s="35" t="s">
        <v>6</v>
      </c>
      <c r="V8" s="35"/>
      <c r="W8" s="35"/>
      <c r="X8" s="35"/>
      <c r="Y8" s="35"/>
      <c r="Z8" s="35"/>
      <c r="AA8" s="36"/>
      <c r="AB8" s="34" t="s">
        <v>7</v>
      </c>
      <c r="AC8" s="12"/>
      <c r="AD8" s="12"/>
      <c r="AE8" s="12"/>
      <c r="AF8" s="12"/>
      <c r="AG8" s="13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1" customFormat="1" ht="21" customHeight="1" x14ac:dyDescent="0.2">
      <c r="A9" s="59" t="s">
        <v>8</v>
      </c>
      <c r="B9" s="60"/>
      <c r="C9" s="60"/>
      <c r="D9" s="60"/>
      <c r="E9" s="60"/>
      <c r="F9" s="60"/>
      <c r="G9" s="61"/>
      <c r="H9" s="53"/>
      <c r="I9" s="48"/>
      <c r="J9" s="48"/>
      <c r="K9" s="48"/>
      <c r="L9" s="48"/>
      <c r="M9" s="48"/>
      <c r="N9" s="49"/>
      <c r="O9" s="53"/>
      <c r="P9" s="48"/>
      <c r="Q9" s="48"/>
      <c r="R9" s="48"/>
      <c r="S9" s="48"/>
      <c r="T9" s="54"/>
      <c r="U9" s="55"/>
      <c r="V9" s="48"/>
      <c r="W9" s="48"/>
      <c r="X9" s="48"/>
      <c r="Y9" s="48"/>
      <c r="Z9" s="48"/>
      <c r="AA9" s="49"/>
      <c r="AB9" s="53"/>
      <c r="AC9" s="48"/>
      <c r="AD9" s="48"/>
      <c r="AE9" s="48"/>
      <c r="AF9" s="48"/>
      <c r="AG9" s="49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1" customFormat="1" ht="12" customHeight="1" x14ac:dyDescent="0.2">
      <c r="A10" s="23"/>
      <c r="B10" s="24"/>
      <c r="C10" s="24"/>
      <c r="D10" s="24"/>
      <c r="E10" s="24"/>
      <c r="F10" s="24"/>
      <c r="G10" s="25"/>
      <c r="H10" s="34" t="s">
        <v>9</v>
      </c>
      <c r="I10" s="35"/>
      <c r="J10" s="35"/>
      <c r="K10" s="35"/>
      <c r="L10" s="35"/>
      <c r="M10" s="35"/>
      <c r="N10" s="36"/>
      <c r="O10" s="34" t="s">
        <v>10</v>
      </c>
      <c r="P10" s="12"/>
      <c r="Q10" s="12"/>
      <c r="R10" s="12"/>
      <c r="S10" s="12"/>
      <c r="T10" s="37"/>
      <c r="U10" s="35" t="s">
        <v>9</v>
      </c>
      <c r="V10" s="35"/>
      <c r="W10" s="35"/>
      <c r="X10" s="35"/>
      <c r="Y10" s="35"/>
      <c r="Z10" s="35"/>
      <c r="AA10" s="36"/>
      <c r="AB10" s="34" t="s">
        <v>10</v>
      </c>
      <c r="AC10" s="12"/>
      <c r="AD10" s="12"/>
      <c r="AE10" s="12"/>
      <c r="AF10" s="12"/>
      <c r="AG10" s="13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1" customFormat="1" ht="21" customHeight="1" x14ac:dyDescent="0.2">
      <c r="A11" s="50" t="s">
        <v>11</v>
      </c>
      <c r="B11" s="51"/>
      <c r="C11" s="51"/>
      <c r="D11" s="51"/>
      <c r="E11" s="51"/>
      <c r="F11" s="51"/>
      <c r="G11" s="52"/>
      <c r="H11" s="53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54"/>
      <c r="U11" s="55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9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1" customFormat="1" ht="21" customHeight="1" x14ac:dyDescent="0.2">
      <c r="A12" s="56" t="s">
        <v>12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8"/>
      <c r="Z12" s="9" t="b">
        <v>0</v>
      </c>
      <c r="AA12" s="55" t="s">
        <v>13</v>
      </c>
      <c r="AB12" s="48"/>
      <c r="AC12" s="49"/>
      <c r="AD12" s="9" t="b">
        <v>0</v>
      </c>
      <c r="AE12" s="55" t="s">
        <v>14</v>
      </c>
      <c r="AF12" s="48"/>
      <c r="AG12" s="49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1" customFormat="1" ht="14.25" customHeight="1" x14ac:dyDescent="0.2">
      <c r="A13" s="44" t="s">
        <v>15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6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1" customFormat="1" ht="21" customHeight="1" x14ac:dyDescent="0.2">
      <c r="A14" s="59" t="s">
        <v>16</v>
      </c>
      <c r="B14" s="60"/>
      <c r="C14" s="60"/>
      <c r="D14" s="60"/>
      <c r="E14" s="60"/>
      <c r="F14" s="60"/>
      <c r="G14" s="61"/>
      <c r="H14" s="53"/>
      <c r="I14" s="48"/>
      <c r="J14" s="48"/>
      <c r="K14" s="48"/>
      <c r="L14" s="48"/>
      <c r="M14" s="48"/>
      <c r="N14" s="49"/>
      <c r="O14" s="53"/>
      <c r="P14" s="48"/>
      <c r="Q14" s="48"/>
      <c r="R14" s="48"/>
      <c r="S14" s="48"/>
      <c r="T14" s="54"/>
      <c r="U14" s="55"/>
      <c r="V14" s="48"/>
      <c r="W14" s="48"/>
      <c r="X14" s="48"/>
      <c r="Y14" s="48"/>
      <c r="Z14" s="48"/>
      <c r="AA14" s="49"/>
      <c r="AB14" s="53"/>
      <c r="AC14" s="48"/>
      <c r="AD14" s="48"/>
      <c r="AE14" s="48"/>
      <c r="AF14" s="48"/>
      <c r="AG14" s="49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1" customFormat="1" ht="12" customHeight="1" x14ac:dyDescent="0.2">
      <c r="A15" s="23"/>
      <c r="B15" s="24"/>
      <c r="C15" s="24"/>
      <c r="D15" s="24"/>
      <c r="E15" s="24"/>
      <c r="F15" s="24"/>
      <c r="G15" s="25"/>
      <c r="H15" s="34" t="s">
        <v>6</v>
      </c>
      <c r="I15" s="35"/>
      <c r="J15" s="35"/>
      <c r="K15" s="35"/>
      <c r="L15" s="35"/>
      <c r="M15" s="35"/>
      <c r="N15" s="36"/>
      <c r="O15" s="34" t="s">
        <v>7</v>
      </c>
      <c r="P15" s="12"/>
      <c r="Q15" s="12"/>
      <c r="R15" s="12"/>
      <c r="S15" s="12"/>
      <c r="T15" s="37"/>
      <c r="U15" s="35" t="s">
        <v>6</v>
      </c>
      <c r="V15" s="35"/>
      <c r="W15" s="35"/>
      <c r="X15" s="35"/>
      <c r="Y15" s="35"/>
      <c r="Z15" s="35"/>
      <c r="AA15" s="36"/>
      <c r="AB15" s="34" t="s">
        <v>7</v>
      </c>
      <c r="AC15" s="12"/>
      <c r="AD15" s="12"/>
      <c r="AE15" s="12"/>
      <c r="AF15" s="12"/>
      <c r="AG15" s="13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1" customFormat="1" ht="21" customHeight="1" x14ac:dyDescent="0.2">
      <c r="A16" s="59" t="s">
        <v>8</v>
      </c>
      <c r="B16" s="60"/>
      <c r="C16" s="60"/>
      <c r="D16" s="60"/>
      <c r="E16" s="60"/>
      <c r="F16" s="60"/>
      <c r="G16" s="61"/>
      <c r="H16" s="53"/>
      <c r="I16" s="48"/>
      <c r="J16" s="48"/>
      <c r="K16" s="48"/>
      <c r="L16" s="48"/>
      <c r="M16" s="48"/>
      <c r="N16" s="49"/>
      <c r="O16" s="53"/>
      <c r="P16" s="48"/>
      <c r="Q16" s="48"/>
      <c r="R16" s="48"/>
      <c r="S16" s="48"/>
      <c r="T16" s="54"/>
      <c r="U16" s="55"/>
      <c r="V16" s="48"/>
      <c r="W16" s="48"/>
      <c r="X16" s="48"/>
      <c r="Y16" s="48"/>
      <c r="Z16" s="48"/>
      <c r="AA16" s="49"/>
      <c r="AB16" s="53"/>
      <c r="AC16" s="48"/>
      <c r="AD16" s="48"/>
      <c r="AE16" s="48"/>
      <c r="AF16" s="48"/>
      <c r="AG16" s="49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1" customFormat="1" ht="12" customHeight="1" x14ac:dyDescent="0.2">
      <c r="A17" s="23"/>
      <c r="B17" s="24"/>
      <c r="C17" s="24"/>
      <c r="D17" s="24"/>
      <c r="E17" s="24"/>
      <c r="F17" s="24"/>
      <c r="G17" s="25"/>
      <c r="H17" s="34" t="s">
        <v>9</v>
      </c>
      <c r="I17" s="35"/>
      <c r="J17" s="35"/>
      <c r="K17" s="35"/>
      <c r="L17" s="35"/>
      <c r="M17" s="35"/>
      <c r="N17" s="36"/>
      <c r="O17" s="34" t="s">
        <v>10</v>
      </c>
      <c r="P17" s="12"/>
      <c r="Q17" s="12"/>
      <c r="R17" s="12"/>
      <c r="S17" s="12"/>
      <c r="T17" s="37"/>
      <c r="U17" s="35" t="s">
        <v>9</v>
      </c>
      <c r="V17" s="35"/>
      <c r="W17" s="35"/>
      <c r="X17" s="35"/>
      <c r="Y17" s="35"/>
      <c r="Z17" s="35"/>
      <c r="AA17" s="36"/>
      <c r="AB17" s="34" t="s">
        <v>10</v>
      </c>
      <c r="AC17" s="12"/>
      <c r="AD17" s="12"/>
      <c r="AE17" s="12"/>
      <c r="AF17" s="12"/>
      <c r="AG17" s="13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1" customFormat="1" ht="21" customHeight="1" thickBot="1" x14ac:dyDescent="0.25">
      <c r="A18" s="62" t="s">
        <v>11</v>
      </c>
      <c r="B18" s="63"/>
      <c r="C18" s="63"/>
      <c r="D18" s="63"/>
      <c r="E18" s="63"/>
      <c r="F18" s="63"/>
      <c r="G18" s="64"/>
      <c r="H18" s="65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7"/>
      <c r="U18" s="68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9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1" customFormat="1" ht="21" customHeight="1" thickTop="1" x14ac:dyDescent="0.2">
      <c r="A19" s="20" t="s">
        <v>17</v>
      </c>
      <c r="B19" s="21"/>
      <c r="C19" s="21"/>
      <c r="D19" s="21"/>
      <c r="E19" s="21"/>
      <c r="F19" s="21"/>
      <c r="G19" s="22"/>
      <c r="H19" s="33"/>
      <c r="I19" s="31"/>
      <c r="J19" s="31"/>
      <c r="K19" s="31"/>
      <c r="L19" s="31"/>
      <c r="M19" s="31"/>
      <c r="N19" s="32"/>
      <c r="O19" s="33"/>
      <c r="P19" s="31"/>
      <c r="Q19" s="31"/>
      <c r="R19" s="31"/>
      <c r="S19" s="31"/>
      <c r="T19" s="70"/>
      <c r="U19" s="30"/>
      <c r="V19" s="31"/>
      <c r="W19" s="31"/>
      <c r="X19" s="31"/>
      <c r="Y19" s="31"/>
      <c r="Z19" s="31"/>
      <c r="AA19" s="32"/>
      <c r="AB19" s="33"/>
      <c r="AC19" s="31"/>
      <c r="AD19" s="31"/>
      <c r="AE19" s="31"/>
      <c r="AF19" s="31"/>
      <c r="AG19" s="3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1" customFormat="1" ht="12" customHeight="1" x14ac:dyDescent="0.2">
      <c r="A20" s="23"/>
      <c r="B20" s="24"/>
      <c r="C20" s="24"/>
      <c r="D20" s="24"/>
      <c r="E20" s="24"/>
      <c r="F20" s="24"/>
      <c r="G20" s="25"/>
      <c r="H20" s="34" t="s">
        <v>6</v>
      </c>
      <c r="I20" s="35"/>
      <c r="J20" s="35"/>
      <c r="K20" s="35"/>
      <c r="L20" s="35"/>
      <c r="M20" s="35"/>
      <c r="N20" s="36"/>
      <c r="O20" s="34" t="s">
        <v>7</v>
      </c>
      <c r="P20" s="12"/>
      <c r="Q20" s="12"/>
      <c r="R20" s="12"/>
      <c r="S20" s="12"/>
      <c r="T20" s="37"/>
      <c r="U20" s="35" t="s">
        <v>6</v>
      </c>
      <c r="V20" s="35"/>
      <c r="W20" s="35"/>
      <c r="X20" s="35"/>
      <c r="Y20" s="35"/>
      <c r="Z20" s="35"/>
      <c r="AA20" s="36"/>
      <c r="AB20" s="34" t="s">
        <v>7</v>
      </c>
      <c r="AC20" s="12"/>
      <c r="AD20" s="12"/>
      <c r="AE20" s="12"/>
      <c r="AF20" s="12"/>
      <c r="AG20" s="13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1" customFormat="1" ht="21" customHeight="1" x14ac:dyDescent="0.2">
      <c r="A21" s="59" t="s">
        <v>8</v>
      </c>
      <c r="B21" s="60"/>
      <c r="C21" s="60"/>
      <c r="D21" s="60"/>
      <c r="E21" s="60"/>
      <c r="F21" s="60"/>
      <c r="G21" s="61"/>
      <c r="H21" s="53"/>
      <c r="I21" s="48"/>
      <c r="J21" s="48"/>
      <c r="K21" s="48"/>
      <c r="L21" s="48"/>
      <c r="M21" s="48"/>
      <c r="N21" s="49"/>
      <c r="O21" s="53"/>
      <c r="P21" s="48"/>
      <c r="Q21" s="48"/>
      <c r="R21" s="48"/>
      <c r="S21" s="48"/>
      <c r="T21" s="54"/>
      <c r="U21" s="55"/>
      <c r="V21" s="48"/>
      <c r="W21" s="48"/>
      <c r="X21" s="48"/>
      <c r="Y21" s="48"/>
      <c r="Z21" s="48"/>
      <c r="AA21" s="49"/>
      <c r="AB21" s="53"/>
      <c r="AC21" s="48"/>
      <c r="AD21" s="48"/>
      <c r="AE21" s="48"/>
      <c r="AF21" s="48"/>
      <c r="AG21" s="49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1" customFormat="1" ht="12" customHeight="1" x14ac:dyDescent="0.2">
      <c r="A22" s="23"/>
      <c r="B22" s="24"/>
      <c r="C22" s="24"/>
      <c r="D22" s="24"/>
      <c r="E22" s="24"/>
      <c r="F22" s="24"/>
      <c r="G22" s="25"/>
      <c r="H22" s="34" t="s">
        <v>9</v>
      </c>
      <c r="I22" s="35"/>
      <c r="J22" s="35"/>
      <c r="K22" s="35"/>
      <c r="L22" s="35"/>
      <c r="M22" s="35"/>
      <c r="N22" s="36"/>
      <c r="O22" s="34" t="s">
        <v>10</v>
      </c>
      <c r="P22" s="12"/>
      <c r="Q22" s="12"/>
      <c r="R22" s="12"/>
      <c r="S22" s="12"/>
      <c r="T22" s="37"/>
      <c r="U22" s="35" t="s">
        <v>9</v>
      </c>
      <c r="V22" s="35"/>
      <c r="W22" s="35"/>
      <c r="X22" s="35"/>
      <c r="Y22" s="35"/>
      <c r="Z22" s="35"/>
      <c r="AA22" s="36"/>
      <c r="AB22" s="34" t="s">
        <v>10</v>
      </c>
      <c r="AC22" s="12"/>
      <c r="AD22" s="12"/>
      <c r="AE22" s="12"/>
      <c r="AF22" s="12"/>
      <c r="AG22" s="13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spans="1:257" s="1" customFormat="1" ht="21" customHeight="1" x14ac:dyDescent="0.2">
      <c r="A23" s="85" t="s">
        <v>11</v>
      </c>
      <c r="B23" s="86"/>
      <c r="C23" s="86"/>
      <c r="D23" s="86"/>
      <c r="E23" s="86"/>
      <c r="F23" s="86"/>
      <c r="G23" s="87"/>
      <c r="H23" s="53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54"/>
      <c r="U23" s="55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9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spans="1:257" s="1" customFormat="1" ht="15" customHeight="1" x14ac:dyDescent="0.2">
      <c r="A24" s="44" t="s">
        <v>18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6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  <row r="25" spans="1:257" s="1" customFormat="1" ht="33" customHeight="1" x14ac:dyDescent="0.2">
      <c r="A25" s="88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90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spans="1:257" s="1" customFormat="1" ht="33" customHeight="1" x14ac:dyDescent="0.2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3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spans="1:257" s="1" customFormat="1" ht="33" customHeight="1" x14ac:dyDescent="0.2">
      <c r="A27" s="91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3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spans="1:257" s="1" customFormat="1" ht="33" customHeight="1" x14ac:dyDescent="0.2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3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spans="1:257" s="1" customFormat="1" ht="24.75" customHeight="1" x14ac:dyDescent="0.2">
      <c r="A29" s="94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6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spans="1:257" s="1" customFormat="1" ht="168" customHeight="1" x14ac:dyDescent="0.2">
      <c r="A30" s="78" t="s">
        <v>19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80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spans="1:257" s="1" customFormat="1" x14ac:dyDescent="0.2">
      <c r="A31" s="71" t="s">
        <v>20</v>
      </c>
      <c r="B31" s="71"/>
      <c r="C31" s="71" t="s">
        <v>21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2" t="s">
        <v>22</v>
      </c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4"/>
      <c r="AD31" s="71" t="s">
        <v>23</v>
      </c>
      <c r="AE31" s="81"/>
      <c r="AF31" s="71" t="s">
        <v>24</v>
      </c>
      <c r="AG31" s="81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spans="1:257" s="1" customFormat="1" ht="28.5" customHeight="1" x14ac:dyDescent="0.2">
      <c r="A32" s="71">
        <v>1</v>
      </c>
      <c r="B32" s="72" t="s">
        <v>25</v>
      </c>
      <c r="C32" s="74" t="s">
        <v>26</v>
      </c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5"/>
      <c r="P32" s="76"/>
      <c r="Q32" s="77"/>
      <c r="R32" s="75"/>
      <c r="S32" s="76"/>
      <c r="T32" s="77"/>
      <c r="U32" s="75"/>
      <c r="V32" s="76"/>
      <c r="W32" s="77"/>
      <c r="X32" s="75"/>
      <c r="Y32" s="76"/>
      <c r="Z32" s="77"/>
      <c r="AA32" s="75"/>
      <c r="AB32" s="76"/>
      <c r="AC32" s="77"/>
      <c r="AD32" s="99">
        <f>SUM(O35:AC35)</f>
        <v>0</v>
      </c>
      <c r="AE32" s="99"/>
      <c r="AF32" s="100">
        <f>AD32</f>
        <v>0</v>
      </c>
      <c r="AG32" s="100"/>
      <c r="AI32" s="1">
        <f>AD32</f>
        <v>0</v>
      </c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spans="1:257" s="1" customFormat="1" ht="12.75" customHeight="1" x14ac:dyDescent="0.2">
      <c r="A33" s="71"/>
      <c r="B33" s="73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101" t="s">
        <v>27</v>
      </c>
      <c r="P33" s="101"/>
      <c r="Q33" s="101"/>
      <c r="R33" s="101" t="s">
        <v>28</v>
      </c>
      <c r="S33" s="101"/>
      <c r="T33" s="101"/>
      <c r="U33" s="101" t="s">
        <v>29</v>
      </c>
      <c r="V33" s="101"/>
      <c r="W33" s="101"/>
      <c r="X33" s="101" t="s">
        <v>30</v>
      </c>
      <c r="Y33" s="101"/>
      <c r="Z33" s="101"/>
      <c r="AA33" s="101" t="s">
        <v>31</v>
      </c>
      <c r="AB33" s="101"/>
      <c r="AC33" s="101"/>
      <c r="AD33" s="99"/>
      <c r="AE33" s="99"/>
      <c r="AF33" s="100"/>
      <c r="AG33" s="100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spans="1:257" s="1" customFormat="1" ht="16.5" hidden="1" customHeight="1" x14ac:dyDescent="0.2">
      <c r="A34" s="6"/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97" t="b">
        <v>0</v>
      </c>
      <c r="P34" s="97"/>
      <c r="Q34" s="97"/>
      <c r="R34" s="97" t="b">
        <v>0</v>
      </c>
      <c r="S34" s="97"/>
      <c r="T34" s="97"/>
      <c r="U34" s="97" t="b">
        <v>0</v>
      </c>
      <c r="V34" s="97"/>
      <c r="W34" s="97"/>
      <c r="X34" s="97" t="b">
        <v>0</v>
      </c>
      <c r="Y34" s="97"/>
      <c r="Z34" s="97"/>
      <c r="AA34" s="97" t="b">
        <v>0</v>
      </c>
      <c r="AB34" s="97"/>
      <c r="AC34" s="97"/>
      <c r="AD34" s="8"/>
      <c r="AE34" s="8"/>
      <c r="AF34" s="8"/>
      <c r="AG34" s="8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spans="1:257" s="1" customFormat="1" ht="16.5" hidden="1" customHeight="1" x14ac:dyDescent="0.2">
      <c r="A35" s="6"/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98" t="b">
        <f>IF(O34=TRUE, 0)</f>
        <v>0</v>
      </c>
      <c r="P35" s="98"/>
      <c r="Q35" s="98"/>
      <c r="R35" s="98" t="b">
        <f>IF(R34=TRUE, 1)</f>
        <v>0</v>
      </c>
      <c r="S35" s="98"/>
      <c r="T35" s="98"/>
      <c r="U35" s="98" t="b">
        <f>IF(U34=TRUE, 2)</f>
        <v>0</v>
      </c>
      <c r="V35" s="98"/>
      <c r="W35" s="98"/>
      <c r="X35" s="98" t="b">
        <f>IF(X34=TRUE, 3)</f>
        <v>0</v>
      </c>
      <c r="Y35" s="98"/>
      <c r="Z35" s="98"/>
      <c r="AA35" s="98" t="b">
        <f>IF(AA34=TRUE, 4)</f>
        <v>0</v>
      </c>
      <c r="AB35" s="98"/>
      <c r="AC35" s="98"/>
      <c r="AD35" s="8"/>
      <c r="AE35" s="8"/>
      <c r="AF35" s="8"/>
      <c r="AG35" s="8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spans="1:257" s="1" customFormat="1" ht="24" customHeight="1" x14ac:dyDescent="0.2">
      <c r="A36" s="71" t="s">
        <v>32</v>
      </c>
      <c r="B36" s="71"/>
      <c r="C36" s="71"/>
      <c r="D36" s="71"/>
      <c r="E36" s="102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4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spans="1:257" s="1" customFormat="1" x14ac:dyDescent="0.2">
      <c r="A37" s="82" t="s">
        <v>20</v>
      </c>
      <c r="B37" s="84"/>
      <c r="C37" s="82" t="s">
        <v>21</v>
      </c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4"/>
      <c r="O37" s="82" t="s">
        <v>22</v>
      </c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4"/>
      <c r="AD37" s="82" t="s">
        <v>23</v>
      </c>
      <c r="AE37" s="84"/>
      <c r="AF37" s="82" t="s">
        <v>24</v>
      </c>
      <c r="AG37" s="84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spans="1:257" s="1" customFormat="1" ht="28.5" customHeight="1" x14ac:dyDescent="0.2">
      <c r="A38" s="71">
        <v>2</v>
      </c>
      <c r="B38" s="72" t="s">
        <v>25</v>
      </c>
      <c r="C38" s="74" t="s">
        <v>33</v>
      </c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5"/>
      <c r="P38" s="76"/>
      <c r="Q38" s="77"/>
      <c r="R38" s="75"/>
      <c r="S38" s="76"/>
      <c r="T38" s="77"/>
      <c r="U38" s="75"/>
      <c r="V38" s="76"/>
      <c r="W38" s="77"/>
      <c r="X38" s="75"/>
      <c r="Y38" s="76"/>
      <c r="Z38" s="77"/>
      <c r="AA38" s="75"/>
      <c r="AB38" s="76"/>
      <c r="AC38" s="77"/>
      <c r="AD38" s="99">
        <f>SUM(O41:AC41)</f>
        <v>0</v>
      </c>
      <c r="AE38" s="99"/>
      <c r="AF38" s="100">
        <f>AF32+AD38</f>
        <v>0</v>
      </c>
      <c r="AG38" s="100"/>
      <c r="AI38" s="1">
        <f>AD38</f>
        <v>0</v>
      </c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spans="1:257" s="1" customFormat="1" ht="12.75" customHeight="1" x14ac:dyDescent="0.2">
      <c r="A39" s="71"/>
      <c r="B39" s="73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101" t="s">
        <v>27</v>
      </c>
      <c r="P39" s="101"/>
      <c r="Q39" s="101"/>
      <c r="R39" s="101" t="s">
        <v>28</v>
      </c>
      <c r="S39" s="101"/>
      <c r="T39" s="101"/>
      <c r="U39" s="101" t="s">
        <v>29</v>
      </c>
      <c r="V39" s="101"/>
      <c r="W39" s="101"/>
      <c r="X39" s="101" t="s">
        <v>30</v>
      </c>
      <c r="Y39" s="101"/>
      <c r="Z39" s="101"/>
      <c r="AA39" s="101" t="s">
        <v>31</v>
      </c>
      <c r="AB39" s="101"/>
      <c r="AC39" s="101"/>
      <c r="AD39" s="99"/>
      <c r="AE39" s="99"/>
      <c r="AF39" s="100"/>
      <c r="AG39" s="100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spans="1:257" s="1" customFormat="1" ht="16.5" hidden="1" customHeight="1" x14ac:dyDescent="0.2">
      <c r="A40" s="6"/>
      <c r="B40" s="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97" t="b">
        <v>0</v>
      </c>
      <c r="P40" s="97"/>
      <c r="Q40" s="97"/>
      <c r="R40" s="97" t="b">
        <v>0</v>
      </c>
      <c r="S40" s="97"/>
      <c r="T40" s="97"/>
      <c r="U40" s="97" t="b">
        <v>0</v>
      </c>
      <c r="V40" s="97"/>
      <c r="W40" s="97"/>
      <c r="X40" s="97" t="b">
        <v>0</v>
      </c>
      <c r="Y40" s="97"/>
      <c r="Z40" s="97"/>
      <c r="AA40" s="97" t="b">
        <v>0</v>
      </c>
      <c r="AB40" s="97"/>
      <c r="AC40" s="97"/>
      <c r="AD40" s="8"/>
      <c r="AE40" s="8"/>
      <c r="AF40" s="8"/>
      <c r="AG40" s="8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spans="1:257" s="1" customFormat="1" ht="16.5" hidden="1" customHeight="1" x14ac:dyDescent="0.2">
      <c r="A41" s="6"/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98" t="b">
        <f>IF(O40=TRUE, 0)</f>
        <v>0</v>
      </c>
      <c r="P41" s="98"/>
      <c r="Q41" s="98"/>
      <c r="R41" s="98" t="b">
        <f>IF(R40=TRUE, 1)</f>
        <v>0</v>
      </c>
      <c r="S41" s="98"/>
      <c r="T41" s="98"/>
      <c r="U41" s="98" t="b">
        <f>IF(U40=TRUE, 2)</f>
        <v>0</v>
      </c>
      <c r="V41" s="98"/>
      <c r="W41" s="98"/>
      <c r="X41" s="98" t="b">
        <f>IF(X40=TRUE, 3)</f>
        <v>0</v>
      </c>
      <c r="Y41" s="98"/>
      <c r="Z41" s="98"/>
      <c r="AA41" s="98" t="b">
        <f>IF(AA40=TRUE, 4)</f>
        <v>0</v>
      </c>
      <c r="AB41" s="98"/>
      <c r="AC41" s="98"/>
      <c r="AD41" s="8"/>
      <c r="AE41" s="8"/>
      <c r="AF41" s="8"/>
      <c r="AG41" s="8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spans="1:257" s="1" customFormat="1" ht="24" customHeight="1" x14ac:dyDescent="0.2">
      <c r="A42" s="71" t="s">
        <v>32</v>
      </c>
      <c r="B42" s="71"/>
      <c r="C42" s="71"/>
      <c r="D42" s="71"/>
      <c r="E42" s="102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4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spans="1:257" s="1" customFormat="1" x14ac:dyDescent="0.2">
      <c r="A43" s="82" t="s">
        <v>20</v>
      </c>
      <c r="B43" s="84"/>
      <c r="C43" s="82" t="s">
        <v>21</v>
      </c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4"/>
      <c r="O43" s="82" t="s">
        <v>22</v>
      </c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4"/>
      <c r="AD43" s="82" t="s">
        <v>23</v>
      </c>
      <c r="AE43" s="84"/>
      <c r="AF43" s="82" t="s">
        <v>24</v>
      </c>
      <c r="AG43" s="84"/>
      <c r="AH43" s="10"/>
      <c r="AI43" s="10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spans="1:257" s="1" customFormat="1" ht="28.5" customHeight="1" x14ac:dyDescent="0.2">
      <c r="A44" s="71">
        <v>2</v>
      </c>
      <c r="B44" s="72" t="s">
        <v>34</v>
      </c>
      <c r="C44" s="74" t="s">
        <v>35</v>
      </c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5"/>
      <c r="P44" s="76"/>
      <c r="Q44" s="77"/>
      <c r="R44" s="75"/>
      <c r="S44" s="76"/>
      <c r="T44" s="77"/>
      <c r="U44" s="75"/>
      <c r="V44" s="76"/>
      <c r="W44" s="77"/>
      <c r="X44" s="75"/>
      <c r="Y44" s="76"/>
      <c r="Z44" s="77"/>
      <c r="AA44" s="75"/>
      <c r="AB44" s="76"/>
      <c r="AC44" s="77"/>
      <c r="AD44" s="99">
        <f>SUM(O47:AC47)</f>
        <v>0</v>
      </c>
      <c r="AE44" s="99"/>
      <c r="AF44" s="100">
        <f>AF38+AD44</f>
        <v>0</v>
      </c>
      <c r="AG44" s="100"/>
      <c r="AI44" s="1">
        <f>AD44</f>
        <v>0</v>
      </c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spans="1:257" s="1" customFormat="1" ht="12.75" customHeight="1" x14ac:dyDescent="0.2">
      <c r="A45" s="71"/>
      <c r="B45" s="73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101" t="s">
        <v>27</v>
      </c>
      <c r="P45" s="101"/>
      <c r="Q45" s="101"/>
      <c r="R45" s="101" t="s">
        <v>28</v>
      </c>
      <c r="S45" s="101"/>
      <c r="T45" s="101"/>
      <c r="U45" s="101" t="s">
        <v>29</v>
      </c>
      <c r="V45" s="101"/>
      <c r="W45" s="101"/>
      <c r="X45" s="101" t="s">
        <v>30</v>
      </c>
      <c r="Y45" s="101"/>
      <c r="Z45" s="101"/>
      <c r="AA45" s="101" t="s">
        <v>31</v>
      </c>
      <c r="AB45" s="101"/>
      <c r="AC45" s="101"/>
      <c r="AD45" s="99"/>
      <c r="AE45" s="99"/>
      <c r="AF45" s="100"/>
      <c r="AG45" s="100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spans="1:257" s="1" customFormat="1" ht="16.5" hidden="1" customHeight="1" x14ac:dyDescent="0.2">
      <c r="A46" s="6"/>
      <c r="B46" s="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97" t="b">
        <v>0</v>
      </c>
      <c r="P46" s="97"/>
      <c r="Q46" s="97"/>
      <c r="R46" s="97" t="b">
        <v>0</v>
      </c>
      <c r="S46" s="97"/>
      <c r="T46" s="97"/>
      <c r="U46" s="97" t="b">
        <v>0</v>
      </c>
      <c r="V46" s="97"/>
      <c r="W46" s="97"/>
      <c r="X46" s="97" t="b">
        <v>0</v>
      </c>
      <c r="Y46" s="97"/>
      <c r="Z46" s="97"/>
      <c r="AA46" s="97" t="b">
        <v>0</v>
      </c>
      <c r="AB46" s="97"/>
      <c r="AC46" s="97"/>
      <c r="AD46" s="8"/>
      <c r="AE46" s="8"/>
      <c r="AF46" s="8"/>
      <c r="AG46" s="8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spans="1:257" s="1" customFormat="1" ht="16.5" hidden="1" customHeight="1" x14ac:dyDescent="0.2">
      <c r="A47" s="6"/>
      <c r="B47" s="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98" t="b">
        <f>IF(O46=TRUE, 0)</f>
        <v>0</v>
      </c>
      <c r="P47" s="98"/>
      <c r="Q47" s="98"/>
      <c r="R47" s="98" t="b">
        <f>IF(R46=TRUE, 1)</f>
        <v>0</v>
      </c>
      <c r="S47" s="98"/>
      <c r="T47" s="98"/>
      <c r="U47" s="98" t="b">
        <f>IF(U46=TRUE, 2)</f>
        <v>0</v>
      </c>
      <c r="V47" s="98"/>
      <c r="W47" s="98"/>
      <c r="X47" s="98" t="b">
        <f>IF(X46=TRUE, 3)</f>
        <v>0</v>
      </c>
      <c r="Y47" s="98"/>
      <c r="Z47" s="98"/>
      <c r="AA47" s="98" t="b">
        <f>IF(AA46=TRUE, 4)</f>
        <v>0</v>
      </c>
      <c r="AB47" s="98"/>
      <c r="AC47" s="98"/>
      <c r="AD47" s="8"/>
      <c r="AE47" s="8"/>
      <c r="AF47" s="8"/>
      <c r="AG47" s="8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spans="1:257" s="1" customFormat="1" ht="24" customHeight="1" x14ac:dyDescent="0.2">
      <c r="A48" s="71" t="s">
        <v>32</v>
      </c>
      <c r="B48" s="71"/>
      <c r="C48" s="71"/>
      <c r="D48" s="71"/>
      <c r="E48" s="102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4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spans="1:257" s="1" customFormat="1" x14ac:dyDescent="0.2">
      <c r="A49" s="82" t="s">
        <v>20</v>
      </c>
      <c r="B49" s="84"/>
      <c r="C49" s="82" t="s">
        <v>21</v>
      </c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4"/>
      <c r="O49" s="82" t="s">
        <v>22</v>
      </c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4"/>
      <c r="AD49" s="82" t="s">
        <v>23</v>
      </c>
      <c r="AE49" s="84"/>
      <c r="AF49" s="82" t="s">
        <v>24</v>
      </c>
      <c r="AG49" s="84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spans="1:257" s="1" customFormat="1" ht="28.5" customHeight="1" x14ac:dyDescent="0.2">
      <c r="A50" s="71">
        <v>2</v>
      </c>
      <c r="B50" s="72" t="s">
        <v>36</v>
      </c>
      <c r="C50" s="74" t="s">
        <v>37</v>
      </c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5"/>
      <c r="P50" s="76"/>
      <c r="Q50" s="77"/>
      <c r="R50" s="75"/>
      <c r="S50" s="76"/>
      <c r="T50" s="77"/>
      <c r="U50" s="75"/>
      <c r="V50" s="76"/>
      <c r="W50" s="77"/>
      <c r="X50" s="75"/>
      <c r="Y50" s="76"/>
      <c r="Z50" s="77"/>
      <c r="AA50" s="75"/>
      <c r="AB50" s="76"/>
      <c r="AC50" s="77"/>
      <c r="AD50" s="99">
        <f>SUM(O53:AC53)</f>
        <v>0</v>
      </c>
      <c r="AE50" s="99"/>
      <c r="AF50" s="100">
        <f>AF44+AD50</f>
        <v>0</v>
      </c>
      <c r="AG50" s="100"/>
      <c r="AI50" s="1">
        <f>AD50</f>
        <v>0</v>
      </c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spans="1:257" s="1" customFormat="1" ht="12.75" customHeight="1" x14ac:dyDescent="0.2">
      <c r="A51" s="71"/>
      <c r="B51" s="7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101" t="s">
        <v>27</v>
      </c>
      <c r="P51" s="101"/>
      <c r="Q51" s="101"/>
      <c r="R51" s="101" t="s">
        <v>28</v>
      </c>
      <c r="S51" s="101"/>
      <c r="T51" s="101"/>
      <c r="U51" s="101" t="s">
        <v>29</v>
      </c>
      <c r="V51" s="101"/>
      <c r="W51" s="101"/>
      <c r="X51" s="101" t="s">
        <v>30</v>
      </c>
      <c r="Y51" s="101"/>
      <c r="Z51" s="101"/>
      <c r="AA51" s="101" t="s">
        <v>31</v>
      </c>
      <c r="AB51" s="101"/>
      <c r="AC51" s="101"/>
      <c r="AD51" s="99"/>
      <c r="AE51" s="99"/>
      <c r="AF51" s="100"/>
      <c r="AG51" s="100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spans="1:257" s="1" customFormat="1" ht="16.5" hidden="1" customHeight="1" x14ac:dyDescent="0.2">
      <c r="A52" s="6"/>
      <c r="B52" s="6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97" t="b">
        <v>0</v>
      </c>
      <c r="P52" s="97"/>
      <c r="Q52" s="97"/>
      <c r="R52" s="97" t="b">
        <v>0</v>
      </c>
      <c r="S52" s="97"/>
      <c r="T52" s="97"/>
      <c r="U52" s="97" t="b">
        <v>0</v>
      </c>
      <c r="V52" s="97"/>
      <c r="W52" s="97"/>
      <c r="X52" s="97" t="b">
        <v>0</v>
      </c>
      <c r="Y52" s="97"/>
      <c r="Z52" s="97"/>
      <c r="AA52" s="97" t="b">
        <v>0</v>
      </c>
      <c r="AB52" s="97"/>
      <c r="AC52" s="97"/>
      <c r="AD52" s="8"/>
      <c r="AE52" s="8"/>
      <c r="AF52" s="8"/>
      <c r="AG52" s="8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spans="1:257" s="1" customFormat="1" ht="16.5" hidden="1" customHeight="1" x14ac:dyDescent="0.2">
      <c r="A53" s="6"/>
      <c r="B53" s="6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98" t="b">
        <f>IF(O52=TRUE, 0)</f>
        <v>0</v>
      </c>
      <c r="P53" s="98"/>
      <c r="Q53" s="98"/>
      <c r="R53" s="98" t="b">
        <f>IF(R52=TRUE, 1)</f>
        <v>0</v>
      </c>
      <c r="S53" s="98"/>
      <c r="T53" s="98"/>
      <c r="U53" s="98" t="b">
        <f>IF(U52=TRUE, 2)</f>
        <v>0</v>
      </c>
      <c r="V53" s="98"/>
      <c r="W53" s="98"/>
      <c r="X53" s="98" t="b">
        <f>IF(X52=TRUE, 3)</f>
        <v>0</v>
      </c>
      <c r="Y53" s="98"/>
      <c r="Z53" s="98"/>
      <c r="AA53" s="98" t="b">
        <f>IF(AA52=TRUE, 4)</f>
        <v>0</v>
      </c>
      <c r="AB53" s="98"/>
      <c r="AC53" s="98"/>
      <c r="AD53" s="8"/>
      <c r="AE53" s="8"/>
      <c r="AF53" s="8"/>
      <c r="AG53" s="8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spans="1:257" s="1" customFormat="1" ht="24" customHeight="1" x14ac:dyDescent="0.2">
      <c r="A54" s="71" t="s">
        <v>32</v>
      </c>
      <c r="B54" s="71"/>
      <c r="C54" s="71"/>
      <c r="D54" s="71"/>
      <c r="E54" s="102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spans="1:257" s="1" customFormat="1" x14ac:dyDescent="0.2">
      <c r="A55" s="82" t="s">
        <v>20</v>
      </c>
      <c r="B55" s="84"/>
      <c r="C55" s="82" t="s">
        <v>21</v>
      </c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4"/>
      <c r="O55" s="82" t="s">
        <v>22</v>
      </c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4"/>
      <c r="AD55" s="82" t="s">
        <v>23</v>
      </c>
      <c r="AE55" s="84"/>
      <c r="AF55" s="82" t="s">
        <v>24</v>
      </c>
      <c r="AG55" s="84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spans="1:257" s="1" customFormat="1" ht="28.5" customHeight="1" x14ac:dyDescent="0.2">
      <c r="A56" s="71">
        <v>3</v>
      </c>
      <c r="B56" s="72" t="s">
        <v>25</v>
      </c>
      <c r="C56" s="74" t="s">
        <v>38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5"/>
      <c r="P56" s="76"/>
      <c r="Q56" s="77"/>
      <c r="R56" s="75"/>
      <c r="S56" s="76"/>
      <c r="T56" s="77"/>
      <c r="U56" s="75"/>
      <c r="V56" s="76"/>
      <c r="W56" s="77"/>
      <c r="X56" s="75"/>
      <c r="Y56" s="76"/>
      <c r="Z56" s="77"/>
      <c r="AA56" s="75"/>
      <c r="AB56" s="76"/>
      <c r="AC56" s="77"/>
      <c r="AD56" s="99">
        <f>SUM(O59:AC59)</f>
        <v>0</v>
      </c>
      <c r="AE56" s="99"/>
      <c r="AF56" s="100">
        <f>AF50+AD56</f>
        <v>0</v>
      </c>
      <c r="AG56" s="100"/>
      <c r="AI56" s="1">
        <f>AD56</f>
        <v>0</v>
      </c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spans="1:257" s="1" customFormat="1" ht="12.75" customHeight="1" x14ac:dyDescent="0.2">
      <c r="A57" s="71"/>
      <c r="B57" s="73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101" t="s">
        <v>27</v>
      </c>
      <c r="P57" s="101"/>
      <c r="Q57" s="101"/>
      <c r="R57" s="101" t="s">
        <v>28</v>
      </c>
      <c r="S57" s="101"/>
      <c r="T57" s="101"/>
      <c r="U57" s="101" t="s">
        <v>29</v>
      </c>
      <c r="V57" s="101"/>
      <c r="W57" s="101"/>
      <c r="X57" s="101" t="s">
        <v>30</v>
      </c>
      <c r="Y57" s="101"/>
      <c r="Z57" s="101"/>
      <c r="AA57" s="101" t="s">
        <v>31</v>
      </c>
      <c r="AB57" s="101"/>
      <c r="AC57" s="101"/>
      <c r="AD57" s="99"/>
      <c r="AE57" s="99"/>
      <c r="AF57" s="100"/>
      <c r="AG57" s="100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spans="1:257" s="1" customFormat="1" ht="16.5" hidden="1" customHeight="1" x14ac:dyDescent="0.2">
      <c r="A58" s="6"/>
      <c r="B58" s="6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97" t="b">
        <v>0</v>
      </c>
      <c r="P58" s="97"/>
      <c r="Q58" s="97"/>
      <c r="R58" s="97" t="b">
        <v>0</v>
      </c>
      <c r="S58" s="97"/>
      <c r="T58" s="97"/>
      <c r="U58" s="97" t="b">
        <v>0</v>
      </c>
      <c r="V58" s="97"/>
      <c r="W58" s="97"/>
      <c r="X58" s="97" t="b">
        <v>0</v>
      </c>
      <c r="Y58" s="97"/>
      <c r="Z58" s="97"/>
      <c r="AA58" s="97" t="b">
        <v>0</v>
      </c>
      <c r="AB58" s="97"/>
      <c r="AC58" s="97"/>
      <c r="AD58" s="8"/>
      <c r="AE58" s="8"/>
      <c r="AF58" s="8"/>
      <c r="AG58" s="8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spans="1:257" s="1" customFormat="1" ht="16.5" hidden="1" customHeight="1" x14ac:dyDescent="0.2">
      <c r="A59" s="6"/>
      <c r="B59" s="6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98" t="b">
        <f>IF(O58=TRUE, 0)</f>
        <v>0</v>
      </c>
      <c r="P59" s="98"/>
      <c r="Q59" s="98"/>
      <c r="R59" s="98" t="b">
        <f>IF(R58=TRUE, 1)</f>
        <v>0</v>
      </c>
      <c r="S59" s="98"/>
      <c r="T59" s="98"/>
      <c r="U59" s="98" t="b">
        <f>IF(U58=TRUE, 2)</f>
        <v>0</v>
      </c>
      <c r="V59" s="98"/>
      <c r="W59" s="98"/>
      <c r="X59" s="98" t="b">
        <f>IF(X58=TRUE, 3)</f>
        <v>0</v>
      </c>
      <c r="Y59" s="98"/>
      <c r="Z59" s="98"/>
      <c r="AA59" s="98" t="b">
        <f>IF(AA58=TRUE, 4)</f>
        <v>0</v>
      </c>
      <c r="AB59" s="98"/>
      <c r="AC59" s="98"/>
      <c r="AD59" s="8"/>
      <c r="AE59" s="8"/>
      <c r="AF59" s="8"/>
      <c r="AG59" s="8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spans="1:257" s="1" customFormat="1" ht="24" customHeight="1" x14ac:dyDescent="0.2">
      <c r="A60" s="71" t="s">
        <v>32</v>
      </c>
      <c r="B60" s="71"/>
      <c r="C60" s="71"/>
      <c r="D60" s="71"/>
      <c r="E60" s="102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4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spans="1:257" s="1" customFormat="1" x14ac:dyDescent="0.2">
      <c r="A61" s="82" t="s">
        <v>20</v>
      </c>
      <c r="B61" s="84"/>
      <c r="C61" s="82" t="s">
        <v>21</v>
      </c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4"/>
      <c r="O61" s="82" t="s">
        <v>22</v>
      </c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4"/>
      <c r="AD61" s="82" t="s">
        <v>23</v>
      </c>
      <c r="AE61" s="84"/>
      <c r="AF61" s="82" t="s">
        <v>24</v>
      </c>
      <c r="AG61" s="84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spans="1:257" s="1" customFormat="1" ht="28.5" customHeight="1" x14ac:dyDescent="0.2">
      <c r="A62" s="71">
        <v>3</v>
      </c>
      <c r="B62" s="72" t="s">
        <v>34</v>
      </c>
      <c r="C62" s="74" t="s">
        <v>39</v>
      </c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5"/>
      <c r="P62" s="76"/>
      <c r="Q62" s="77"/>
      <c r="R62" s="75"/>
      <c r="S62" s="76"/>
      <c r="T62" s="77"/>
      <c r="U62" s="75"/>
      <c r="V62" s="76"/>
      <c r="W62" s="77"/>
      <c r="X62" s="75"/>
      <c r="Y62" s="76"/>
      <c r="Z62" s="77"/>
      <c r="AA62" s="75"/>
      <c r="AB62" s="76"/>
      <c r="AC62" s="77"/>
      <c r="AD62" s="99">
        <f>SUM(O65:AC65)</f>
        <v>0</v>
      </c>
      <c r="AE62" s="99"/>
      <c r="AF62" s="100">
        <f>AF56+AD62</f>
        <v>0</v>
      </c>
      <c r="AG62" s="100"/>
      <c r="AI62" s="1">
        <f>AD62</f>
        <v>0</v>
      </c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spans="1:257" s="1" customFormat="1" ht="12.75" customHeight="1" x14ac:dyDescent="0.2">
      <c r="A63" s="71"/>
      <c r="B63" s="73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101" t="s">
        <v>27</v>
      </c>
      <c r="P63" s="101"/>
      <c r="Q63" s="101"/>
      <c r="R63" s="101" t="s">
        <v>28</v>
      </c>
      <c r="S63" s="101"/>
      <c r="T63" s="101"/>
      <c r="U63" s="101" t="s">
        <v>29</v>
      </c>
      <c r="V63" s="101"/>
      <c r="W63" s="101"/>
      <c r="X63" s="101" t="s">
        <v>30</v>
      </c>
      <c r="Y63" s="101"/>
      <c r="Z63" s="101"/>
      <c r="AA63" s="101" t="s">
        <v>31</v>
      </c>
      <c r="AB63" s="101"/>
      <c r="AC63" s="101"/>
      <c r="AD63" s="99"/>
      <c r="AE63" s="99"/>
      <c r="AF63" s="100"/>
      <c r="AG63" s="100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spans="1:257" s="1" customFormat="1" ht="16.5" hidden="1" customHeight="1" x14ac:dyDescent="0.2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97" t="b">
        <v>0</v>
      </c>
      <c r="P64" s="97"/>
      <c r="Q64" s="97"/>
      <c r="R64" s="97" t="b">
        <v>0</v>
      </c>
      <c r="S64" s="97"/>
      <c r="T64" s="97"/>
      <c r="U64" s="97" t="b">
        <v>0</v>
      </c>
      <c r="V64" s="97"/>
      <c r="W64" s="97"/>
      <c r="X64" s="97" t="b">
        <v>0</v>
      </c>
      <c r="Y64" s="97"/>
      <c r="Z64" s="97"/>
      <c r="AA64" s="97" t="b">
        <v>0</v>
      </c>
      <c r="AB64" s="97"/>
      <c r="AC64" s="97"/>
      <c r="AD64" s="8"/>
      <c r="AE64" s="8"/>
      <c r="AF64" s="8"/>
      <c r="AG64" s="8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spans="1:257" s="1" customFormat="1" ht="16.5" hidden="1" customHeight="1" x14ac:dyDescent="0.2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98" t="b">
        <f>IF(O64=TRUE, 0)</f>
        <v>0</v>
      </c>
      <c r="P65" s="98"/>
      <c r="Q65" s="98"/>
      <c r="R65" s="98" t="b">
        <f>IF(R64=TRUE, 1)</f>
        <v>0</v>
      </c>
      <c r="S65" s="98"/>
      <c r="T65" s="98"/>
      <c r="U65" s="98" t="b">
        <f>IF(U64=TRUE, 2)</f>
        <v>0</v>
      </c>
      <c r="V65" s="98"/>
      <c r="W65" s="98"/>
      <c r="X65" s="98" t="b">
        <f>IF(X64=TRUE, 3)</f>
        <v>0</v>
      </c>
      <c r="Y65" s="98"/>
      <c r="Z65" s="98"/>
      <c r="AA65" s="98" t="b">
        <f>IF(AA64=TRUE, 4)</f>
        <v>0</v>
      </c>
      <c r="AB65" s="98"/>
      <c r="AC65" s="98"/>
      <c r="AD65" s="8"/>
      <c r="AE65" s="8"/>
      <c r="AF65" s="8"/>
      <c r="AG65" s="8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spans="1:257" s="1" customFormat="1" ht="24" customHeight="1" x14ac:dyDescent="0.2">
      <c r="A66" s="71" t="s">
        <v>32</v>
      </c>
      <c r="B66" s="71"/>
      <c r="C66" s="71"/>
      <c r="D66" s="71"/>
      <c r="E66" s="102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4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spans="1:257" s="1" customFormat="1" x14ac:dyDescent="0.2">
      <c r="A67" s="82" t="s">
        <v>20</v>
      </c>
      <c r="B67" s="84"/>
      <c r="C67" s="82" t="s">
        <v>21</v>
      </c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4"/>
      <c r="O67" s="82" t="s">
        <v>22</v>
      </c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4"/>
      <c r="AD67" s="82" t="s">
        <v>23</v>
      </c>
      <c r="AE67" s="84"/>
      <c r="AF67" s="82" t="s">
        <v>24</v>
      </c>
      <c r="AG67" s="84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spans="1:257" s="1" customFormat="1" ht="28.5" customHeight="1" x14ac:dyDescent="0.2">
      <c r="A68" s="71">
        <v>4</v>
      </c>
      <c r="B68" s="72" t="s">
        <v>25</v>
      </c>
      <c r="C68" s="74" t="s">
        <v>40</v>
      </c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5"/>
      <c r="P68" s="76"/>
      <c r="Q68" s="77"/>
      <c r="R68" s="75"/>
      <c r="S68" s="76"/>
      <c r="T68" s="77"/>
      <c r="U68" s="75"/>
      <c r="V68" s="76"/>
      <c r="W68" s="77"/>
      <c r="X68" s="75"/>
      <c r="Y68" s="76"/>
      <c r="Z68" s="77"/>
      <c r="AA68" s="75"/>
      <c r="AB68" s="76"/>
      <c r="AC68" s="77"/>
      <c r="AD68" s="99">
        <f>SUM(O71:AC71)</f>
        <v>0</v>
      </c>
      <c r="AE68" s="99"/>
      <c r="AF68" s="100">
        <f>AF62+AD68</f>
        <v>0</v>
      </c>
      <c r="AG68" s="100"/>
      <c r="AI68" s="1">
        <f>AD68</f>
        <v>0</v>
      </c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spans="1:257" s="1" customFormat="1" ht="12.75" customHeight="1" x14ac:dyDescent="0.2">
      <c r="A69" s="71"/>
      <c r="B69" s="73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101" t="s">
        <v>27</v>
      </c>
      <c r="P69" s="101"/>
      <c r="Q69" s="101"/>
      <c r="R69" s="101" t="s">
        <v>28</v>
      </c>
      <c r="S69" s="101"/>
      <c r="T69" s="101"/>
      <c r="U69" s="101" t="s">
        <v>29</v>
      </c>
      <c r="V69" s="101"/>
      <c r="W69" s="101"/>
      <c r="X69" s="101" t="s">
        <v>30</v>
      </c>
      <c r="Y69" s="101"/>
      <c r="Z69" s="101"/>
      <c r="AA69" s="101" t="s">
        <v>31</v>
      </c>
      <c r="AB69" s="101"/>
      <c r="AC69" s="101"/>
      <c r="AD69" s="99"/>
      <c r="AE69" s="99"/>
      <c r="AF69" s="100"/>
      <c r="AG69" s="100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spans="1:257" s="1" customFormat="1" ht="16.5" hidden="1" customHeight="1" x14ac:dyDescent="0.2">
      <c r="A70" s="6"/>
      <c r="B70" s="6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97" t="b">
        <v>0</v>
      </c>
      <c r="P70" s="97"/>
      <c r="Q70" s="97"/>
      <c r="R70" s="97" t="b">
        <v>0</v>
      </c>
      <c r="S70" s="97"/>
      <c r="T70" s="97"/>
      <c r="U70" s="97" t="b">
        <v>0</v>
      </c>
      <c r="V70" s="97"/>
      <c r="W70" s="97"/>
      <c r="X70" s="97" t="b">
        <v>0</v>
      </c>
      <c r="Y70" s="97"/>
      <c r="Z70" s="97"/>
      <c r="AA70" s="97" t="b">
        <v>0</v>
      </c>
      <c r="AB70" s="97"/>
      <c r="AC70" s="97"/>
      <c r="AD70" s="8"/>
      <c r="AE70" s="8"/>
      <c r="AF70" s="8"/>
      <c r="AG70" s="8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spans="1:257" s="1" customFormat="1" ht="16.5" hidden="1" customHeight="1" x14ac:dyDescent="0.2">
      <c r="A71" s="6"/>
      <c r="B71" s="6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98" t="b">
        <f>IF(O70=TRUE, 0)</f>
        <v>0</v>
      </c>
      <c r="P71" s="98"/>
      <c r="Q71" s="98"/>
      <c r="R71" s="98" t="b">
        <f>IF(R70=TRUE, 1)</f>
        <v>0</v>
      </c>
      <c r="S71" s="98"/>
      <c r="T71" s="98"/>
      <c r="U71" s="98" t="b">
        <f>IF(U70=TRUE, 2)</f>
        <v>0</v>
      </c>
      <c r="V71" s="98"/>
      <c r="W71" s="98"/>
      <c r="X71" s="98" t="b">
        <f>IF(X70=TRUE, 3)</f>
        <v>0</v>
      </c>
      <c r="Y71" s="98"/>
      <c r="Z71" s="98"/>
      <c r="AA71" s="98" t="b">
        <f>IF(AA70=TRUE, 4)</f>
        <v>0</v>
      </c>
      <c r="AB71" s="98"/>
      <c r="AC71" s="98"/>
      <c r="AD71" s="8"/>
      <c r="AE71" s="8"/>
      <c r="AF71" s="8"/>
      <c r="AG71" s="8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spans="1:257" s="1" customFormat="1" ht="24" customHeight="1" x14ac:dyDescent="0.2">
      <c r="A72" s="71" t="s">
        <v>32</v>
      </c>
      <c r="B72" s="71"/>
      <c r="C72" s="71"/>
      <c r="D72" s="71"/>
      <c r="E72" s="102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4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</row>
    <row r="73" spans="1:257" s="1" customFormat="1" x14ac:dyDescent="0.2">
      <c r="A73" s="82" t="s">
        <v>20</v>
      </c>
      <c r="B73" s="84"/>
      <c r="C73" s="82" t="s">
        <v>21</v>
      </c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4"/>
      <c r="O73" s="82" t="s">
        <v>22</v>
      </c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4"/>
      <c r="AD73" s="82" t="s">
        <v>23</v>
      </c>
      <c r="AE73" s="84"/>
      <c r="AF73" s="82" t="s">
        <v>24</v>
      </c>
      <c r="AG73" s="84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spans="1:257" s="1" customFormat="1" ht="28.5" customHeight="1" x14ac:dyDescent="0.2">
      <c r="A74" s="71">
        <v>4</v>
      </c>
      <c r="B74" s="72" t="s">
        <v>34</v>
      </c>
      <c r="C74" s="74" t="s">
        <v>41</v>
      </c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5"/>
      <c r="P74" s="76"/>
      <c r="Q74" s="77"/>
      <c r="R74" s="75"/>
      <c r="S74" s="76"/>
      <c r="T74" s="77"/>
      <c r="U74" s="75"/>
      <c r="V74" s="76"/>
      <c r="W74" s="77"/>
      <c r="X74" s="75"/>
      <c r="Y74" s="76"/>
      <c r="Z74" s="77"/>
      <c r="AA74" s="75"/>
      <c r="AB74" s="76"/>
      <c r="AC74" s="77"/>
      <c r="AD74" s="99">
        <f>SUM(O77:AC77)</f>
        <v>0</v>
      </c>
      <c r="AE74" s="99"/>
      <c r="AF74" s="100">
        <f>AF68+AD74</f>
        <v>0</v>
      </c>
      <c r="AG74" s="100"/>
      <c r="AI74" s="1">
        <f>AD74</f>
        <v>0</v>
      </c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spans="1:257" s="1" customFormat="1" ht="12.75" customHeight="1" x14ac:dyDescent="0.2">
      <c r="A75" s="71"/>
      <c r="B75" s="73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101" t="s">
        <v>27</v>
      </c>
      <c r="P75" s="101"/>
      <c r="Q75" s="101"/>
      <c r="R75" s="101" t="s">
        <v>28</v>
      </c>
      <c r="S75" s="101"/>
      <c r="T75" s="101"/>
      <c r="U75" s="101" t="s">
        <v>29</v>
      </c>
      <c r="V75" s="101"/>
      <c r="W75" s="101"/>
      <c r="X75" s="101" t="s">
        <v>30</v>
      </c>
      <c r="Y75" s="101"/>
      <c r="Z75" s="101"/>
      <c r="AA75" s="101" t="s">
        <v>31</v>
      </c>
      <c r="AB75" s="101"/>
      <c r="AC75" s="101"/>
      <c r="AD75" s="99"/>
      <c r="AE75" s="99"/>
      <c r="AF75" s="100"/>
      <c r="AG75" s="100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spans="1:257" s="1" customFormat="1" ht="16.5" hidden="1" customHeight="1" x14ac:dyDescent="0.2">
      <c r="A76" s="6"/>
      <c r="B76" s="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97" t="b">
        <v>0</v>
      </c>
      <c r="P76" s="97"/>
      <c r="Q76" s="97"/>
      <c r="R76" s="97" t="b">
        <v>0</v>
      </c>
      <c r="S76" s="97"/>
      <c r="T76" s="97"/>
      <c r="U76" s="97" t="b">
        <v>0</v>
      </c>
      <c r="V76" s="97"/>
      <c r="W76" s="97"/>
      <c r="X76" s="97" t="b">
        <v>0</v>
      </c>
      <c r="Y76" s="97"/>
      <c r="Z76" s="97"/>
      <c r="AA76" s="97" t="b">
        <v>0</v>
      </c>
      <c r="AB76" s="97"/>
      <c r="AC76" s="97"/>
      <c r="AD76" s="8"/>
      <c r="AE76" s="8"/>
      <c r="AF76" s="8"/>
      <c r="AG76" s="8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spans="1:257" s="1" customFormat="1" ht="16.5" hidden="1" customHeight="1" x14ac:dyDescent="0.2">
      <c r="A77" s="6"/>
      <c r="B77" s="6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98" t="b">
        <f>IF(O76=TRUE, 0)</f>
        <v>0</v>
      </c>
      <c r="P77" s="98"/>
      <c r="Q77" s="98"/>
      <c r="R77" s="98" t="b">
        <f>IF(R76=TRUE, 1)</f>
        <v>0</v>
      </c>
      <c r="S77" s="98"/>
      <c r="T77" s="98"/>
      <c r="U77" s="98" t="b">
        <f>IF(U76=TRUE, 2)</f>
        <v>0</v>
      </c>
      <c r="V77" s="98"/>
      <c r="W77" s="98"/>
      <c r="X77" s="98" t="b">
        <f>IF(X76=TRUE, 3)</f>
        <v>0</v>
      </c>
      <c r="Y77" s="98"/>
      <c r="Z77" s="98"/>
      <c r="AA77" s="98" t="b">
        <f>IF(AA76=TRUE, 4)</f>
        <v>0</v>
      </c>
      <c r="AB77" s="98"/>
      <c r="AC77" s="98"/>
      <c r="AD77" s="8"/>
      <c r="AE77" s="8"/>
      <c r="AF77" s="8"/>
      <c r="AG77" s="8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spans="1:257" s="1" customFormat="1" ht="24" customHeight="1" x14ac:dyDescent="0.2">
      <c r="A78" s="71" t="s">
        <v>32</v>
      </c>
      <c r="B78" s="71"/>
      <c r="C78" s="71"/>
      <c r="D78" s="71"/>
      <c r="E78" s="102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4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spans="1:257" s="1" customFormat="1" x14ac:dyDescent="0.2">
      <c r="A79" s="82" t="s">
        <v>20</v>
      </c>
      <c r="B79" s="84"/>
      <c r="C79" s="82" t="s">
        <v>21</v>
      </c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4"/>
      <c r="O79" s="82" t="s">
        <v>22</v>
      </c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4"/>
      <c r="AD79" s="82" t="s">
        <v>23</v>
      </c>
      <c r="AE79" s="84"/>
      <c r="AF79" s="82" t="s">
        <v>24</v>
      </c>
      <c r="AG79" s="84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spans="1:257" s="1" customFormat="1" ht="28.5" customHeight="1" x14ac:dyDescent="0.2">
      <c r="A80" s="71">
        <v>5</v>
      </c>
      <c r="B80" s="72" t="s">
        <v>25</v>
      </c>
      <c r="C80" s="74" t="s">
        <v>42</v>
      </c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5"/>
      <c r="P80" s="76"/>
      <c r="Q80" s="77"/>
      <c r="R80" s="75"/>
      <c r="S80" s="76"/>
      <c r="T80" s="77"/>
      <c r="U80" s="75"/>
      <c r="V80" s="76"/>
      <c r="W80" s="77"/>
      <c r="X80" s="75"/>
      <c r="Y80" s="76"/>
      <c r="Z80" s="77"/>
      <c r="AA80" s="75"/>
      <c r="AB80" s="76"/>
      <c r="AC80" s="77"/>
      <c r="AD80" s="99">
        <f>SUM(O83:AC83)</f>
        <v>0</v>
      </c>
      <c r="AE80" s="99"/>
      <c r="AF80" s="100">
        <f>AF74+AD80</f>
        <v>0</v>
      </c>
      <c r="AG80" s="100"/>
      <c r="AI80" s="1">
        <f>AD80</f>
        <v>0</v>
      </c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spans="1:257" s="1" customFormat="1" ht="12.75" customHeight="1" x14ac:dyDescent="0.2">
      <c r="A81" s="71"/>
      <c r="B81" s="73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101" t="s">
        <v>27</v>
      </c>
      <c r="P81" s="101"/>
      <c r="Q81" s="101"/>
      <c r="R81" s="101" t="s">
        <v>28</v>
      </c>
      <c r="S81" s="101"/>
      <c r="T81" s="101"/>
      <c r="U81" s="101" t="s">
        <v>29</v>
      </c>
      <c r="V81" s="101"/>
      <c r="W81" s="101"/>
      <c r="X81" s="101" t="s">
        <v>30</v>
      </c>
      <c r="Y81" s="101"/>
      <c r="Z81" s="101"/>
      <c r="AA81" s="101" t="s">
        <v>31</v>
      </c>
      <c r="AB81" s="101"/>
      <c r="AC81" s="101"/>
      <c r="AD81" s="99"/>
      <c r="AE81" s="99"/>
      <c r="AF81" s="100"/>
      <c r="AG81" s="100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spans="1:257" s="1" customFormat="1" ht="16.5" hidden="1" customHeight="1" x14ac:dyDescent="0.2">
      <c r="A82" s="6"/>
      <c r="B82" s="6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97" t="b">
        <v>0</v>
      </c>
      <c r="P82" s="97"/>
      <c r="Q82" s="97"/>
      <c r="R82" s="97" t="b">
        <v>0</v>
      </c>
      <c r="S82" s="97"/>
      <c r="T82" s="97"/>
      <c r="U82" s="97" t="b">
        <v>0</v>
      </c>
      <c r="V82" s="97"/>
      <c r="W82" s="97"/>
      <c r="X82" s="97" t="b">
        <v>0</v>
      </c>
      <c r="Y82" s="97"/>
      <c r="Z82" s="97"/>
      <c r="AA82" s="97" t="b">
        <v>0</v>
      </c>
      <c r="AB82" s="97"/>
      <c r="AC82" s="97"/>
      <c r="AD82" s="8"/>
      <c r="AE82" s="8"/>
      <c r="AF82" s="8"/>
      <c r="AG82" s="8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spans="1:257" s="1" customFormat="1" ht="16.5" hidden="1" customHeight="1" x14ac:dyDescent="0.2">
      <c r="A83" s="6"/>
      <c r="B83" s="6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98" t="b">
        <f>IF(O82=TRUE, 0)</f>
        <v>0</v>
      </c>
      <c r="P83" s="98"/>
      <c r="Q83" s="98"/>
      <c r="R83" s="98" t="b">
        <f>IF(R82=TRUE, 1)</f>
        <v>0</v>
      </c>
      <c r="S83" s="98"/>
      <c r="T83" s="98"/>
      <c r="U83" s="98" t="b">
        <f>IF(U82=TRUE, 2)</f>
        <v>0</v>
      </c>
      <c r="V83" s="98"/>
      <c r="W83" s="98"/>
      <c r="X83" s="98" t="b">
        <f>IF(X82=TRUE, 3)</f>
        <v>0</v>
      </c>
      <c r="Y83" s="98"/>
      <c r="Z83" s="98"/>
      <c r="AA83" s="98" t="b">
        <f>IF(AA82=TRUE, 4)</f>
        <v>0</v>
      </c>
      <c r="AB83" s="98"/>
      <c r="AC83" s="98"/>
      <c r="AD83" s="8"/>
      <c r="AE83" s="8"/>
      <c r="AF83" s="8"/>
      <c r="AG83" s="8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spans="1:257" s="1" customFormat="1" ht="24" customHeight="1" x14ac:dyDescent="0.2">
      <c r="A84" s="71" t="s">
        <v>32</v>
      </c>
      <c r="B84" s="71"/>
      <c r="C84" s="71"/>
      <c r="D84" s="71"/>
      <c r="E84" s="102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4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spans="1:257" s="1" customFormat="1" x14ac:dyDescent="0.2">
      <c r="A85" s="82" t="s">
        <v>20</v>
      </c>
      <c r="B85" s="84"/>
      <c r="C85" s="82" t="s">
        <v>21</v>
      </c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4"/>
      <c r="O85" s="82" t="s">
        <v>22</v>
      </c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4"/>
      <c r="AD85" s="82" t="s">
        <v>23</v>
      </c>
      <c r="AE85" s="84"/>
      <c r="AF85" s="82" t="s">
        <v>24</v>
      </c>
      <c r="AG85" s="84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spans="1:257" s="1" customFormat="1" ht="28.5" customHeight="1" x14ac:dyDescent="0.2">
      <c r="A86" s="71">
        <v>5</v>
      </c>
      <c r="B86" s="72" t="s">
        <v>34</v>
      </c>
      <c r="C86" s="74" t="s">
        <v>43</v>
      </c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5"/>
      <c r="P86" s="76"/>
      <c r="Q86" s="77"/>
      <c r="R86" s="75"/>
      <c r="S86" s="76"/>
      <c r="T86" s="77"/>
      <c r="U86" s="75"/>
      <c r="V86" s="76"/>
      <c r="W86" s="77"/>
      <c r="X86" s="75"/>
      <c r="Y86" s="76"/>
      <c r="Z86" s="77"/>
      <c r="AA86" s="75"/>
      <c r="AB86" s="76"/>
      <c r="AC86" s="77"/>
      <c r="AD86" s="99">
        <f>SUM(O89:AC89)</f>
        <v>0</v>
      </c>
      <c r="AE86" s="99"/>
      <c r="AF86" s="100">
        <f>AF80+AD86</f>
        <v>0</v>
      </c>
      <c r="AG86" s="100"/>
      <c r="AI86" s="1">
        <f>AD86</f>
        <v>0</v>
      </c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</row>
    <row r="87" spans="1:257" s="1" customFormat="1" ht="12.75" customHeight="1" x14ac:dyDescent="0.2">
      <c r="A87" s="71"/>
      <c r="B87" s="73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101" t="s">
        <v>27</v>
      </c>
      <c r="P87" s="101"/>
      <c r="Q87" s="101"/>
      <c r="R87" s="101" t="s">
        <v>28</v>
      </c>
      <c r="S87" s="101"/>
      <c r="T87" s="101"/>
      <c r="U87" s="101" t="s">
        <v>29</v>
      </c>
      <c r="V87" s="101"/>
      <c r="W87" s="101"/>
      <c r="X87" s="101" t="s">
        <v>30</v>
      </c>
      <c r="Y87" s="101"/>
      <c r="Z87" s="101"/>
      <c r="AA87" s="101" t="s">
        <v>31</v>
      </c>
      <c r="AB87" s="101"/>
      <c r="AC87" s="101"/>
      <c r="AD87" s="99"/>
      <c r="AE87" s="99"/>
      <c r="AF87" s="100"/>
      <c r="AG87" s="100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</row>
    <row r="88" spans="1:257" s="1" customFormat="1" ht="16.5" hidden="1" customHeight="1" x14ac:dyDescent="0.2">
      <c r="A88" s="6"/>
      <c r="B88" s="6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97" t="b">
        <v>0</v>
      </c>
      <c r="P88" s="97"/>
      <c r="Q88" s="97"/>
      <c r="R88" s="97" t="b">
        <v>0</v>
      </c>
      <c r="S88" s="97"/>
      <c r="T88" s="97"/>
      <c r="U88" s="97" t="b">
        <v>0</v>
      </c>
      <c r="V88" s="97"/>
      <c r="W88" s="97"/>
      <c r="X88" s="97" t="b">
        <v>0</v>
      </c>
      <c r="Y88" s="97"/>
      <c r="Z88" s="97"/>
      <c r="AA88" s="97" t="b">
        <v>0</v>
      </c>
      <c r="AB88" s="97"/>
      <c r="AC88" s="97"/>
      <c r="AD88" s="8"/>
      <c r="AE88" s="8"/>
      <c r="AF88" s="8"/>
      <c r="AG88" s="8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</row>
    <row r="89" spans="1:257" s="1" customFormat="1" ht="16.5" hidden="1" customHeight="1" x14ac:dyDescent="0.2">
      <c r="A89" s="6"/>
      <c r="B89" s="6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98" t="b">
        <f>IF(O88=TRUE, 0)</f>
        <v>0</v>
      </c>
      <c r="P89" s="98"/>
      <c r="Q89" s="98"/>
      <c r="R89" s="98" t="b">
        <f>IF(R88=TRUE, 1)</f>
        <v>0</v>
      </c>
      <c r="S89" s="98"/>
      <c r="T89" s="98"/>
      <c r="U89" s="98" t="b">
        <f>IF(U88=TRUE, 2)</f>
        <v>0</v>
      </c>
      <c r="V89" s="98"/>
      <c r="W89" s="98"/>
      <c r="X89" s="98" t="b">
        <f>IF(X88=TRUE, 3)</f>
        <v>0</v>
      </c>
      <c r="Y89" s="98"/>
      <c r="Z89" s="98"/>
      <c r="AA89" s="98" t="b">
        <f>IF(AA88=TRUE, 4)</f>
        <v>0</v>
      </c>
      <c r="AB89" s="98"/>
      <c r="AC89" s="98"/>
      <c r="AD89" s="8"/>
      <c r="AE89" s="8"/>
      <c r="AF89" s="8"/>
      <c r="AG89" s="8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</row>
    <row r="90" spans="1:257" s="1" customFormat="1" ht="24" customHeight="1" x14ac:dyDescent="0.2">
      <c r="A90" s="71" t="s">
        <v>32</v>
      </c>
      <c r="B90" s="71"/>
      <c r="C90" s="71"/>
      <c r="D90" s="71"/>
      <c r="E90" s="102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4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</row>
    <row r="91" spans="1:257" s="1" customFormat="1" x14ac:dyDescent="0.2">
      <c r="A91" s="82" t="s">
        <v>20</v>
      </c>
      <c r="B91" s="84"/>
      <c r="C91" s="82" t="s">
        <v>21</v>
      </c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4"/>
      <c r="O91" s="82" t="s">
        <v>22</v>
      </c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4"/>
      <c r="AD91" s="82" t="s">
        <v>23</v>
      </c>
      <c r="AE91" s="84"/>
      <c r="AF91" s="82" t="s">
        <v>24</v>
      </c>
      <c r="AG91" s="84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</row>
    <row r="92" spans="1:257" s="1" customFormat="1" ht="28.5" customHeight="1" x14ac:dyDescent="0.2">
      <c r="A92" s="71">
        <v>6</v>
      </c>
      <c r="B92" s="72" t="s">
        <v>25</v>
      </c>
      <c r="C92" s="74" t="s">
        <v>44</v>
      </c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5"/>
      <c r="P92" s="76"/>
      <c r="Q92" s="77"/>
      <c r="R92" s="75"/>
      <c r="S92" s="76"/>
      <c r="T92" s="77"/>
      <c r="U92" s="75"/>
      <c r="V92" s="76"/>
      <c r="W92" s="77"/>
      <c r="X92" s="75"/>
      <c r="Y92" s="76"/>
      <c r="Z92" s="77"/>
      <c r="AA92" s="75"/>
      <c r="AB92" s="76"/>
      <c r="AC92" s="77"/>
      <c r="AD92" s="99">
        <f>SUM(O95:AC95)</f>
        <v>0</v>
      </c>
      <c r="AE92" s="99"/>
      <c r="AF92" s="100">
        <f>AF86+AD92</f>
        <v>0</v>
      </c>
      <c r="AG92" s="100"/>
      <c r="AI92" s="1">
        <f>AD92</f>
        <v>0</v>
      </c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</row>
    <row r="93" spans="1:257" s="1" customFormat="1" ht="12.75" customHeight="1" x14ac:dyDescent="0.2">
      <c r="A93" s="71"/>
      <c r="B93" s="73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101" t="s">
        <v>27</v>
      </c>
      <c r="P93" s="101"/>
      <c r="Q93" s="101"/>
      <c r="R93" s="101" t="s">
        <v>28</v>
      </c>
      <c r="S93" s="101"/>
      <c r="T93" s="101"/>
      <c r="U93" s="101" t="s">
        <v>29</v>
      </c>
      <c r="V93" s="101"/>
      <c r="W93" s="101"/>
      <c r="X93" s="101" t="s">
        <v>30</v>
      </c>
      <c r="Y93" s="101"/>
      <c r="Z93" s="101"/>
      <c r="AA93" s="101" t="s">
        <v>31</v>
      </c>
      <c r="AB93" s="101"/>
      <c r="AC93" s="101"/>
      <c r="AD93" s="99"/>
      <c r="AE93" s="99"/>
      <c r="AF93" s="100"/>
      <c r="AG93" s="100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</row>
    <row r="94" spans="1:257" s="1" customFormat="1" ht="16.5" hidden="1" customHeight="1" x14ac:dyDescent="0.2">
      <c r="A94" s="6"/>
      <c r="B94" s="6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97" t="b">
        <v>0</v>
      </c>
      <c r="P94" s="97"/>
      <c r="Q94" s="97"/>
      <c r="R94" s="97" t="b">
        <v>0</v>
      </c>
      <c r="S94" s="97"/>
      <c r="T94" s="97"/>
      <c r="U94" s="97" t="b">
        <v>0</v>
      </c>
      <c r="V94" s="97"/>
      <c r="W94" s="97"/>
      <c r="X94" s="97" t="b">
        <v>0</v>
      </c>
      <c r="Y94" s="97"/>
      <c r="Z94" s="97"/>
      <c r="AA94" s="97" t="b">
        <v>0</v>
      </c>
      <c r="AB94" s="97"/>
      <c r="AC94" s="97"/>
      <c r="AD94" s="8"/>
      <c r="AE94" s="8"/>
      <c r="AF94" s="8"/>
      <c r="AG94" s="8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</row>
    <row r="95" spans="1:257" s="1" customFormat="1" ht="16.5" hidden="1" customHeight="1" x14ac:dyDescent="0.2">
      <c r="A95" s="6"/>
      <c r="B95" s="6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98" t="b">
        <f>IF(O94=TRUE, 0)</f>
        <v>0</v>
      </c>
      <c r="P95" s="98"/>
      <c r="Q95" s="98"/>
      <c r="R95" s="98" t="b">
        <f>IF(R94=TRUE, 1)</f>
        <v>0</v>
      </c>
      <c r="S95" s="98"/>
      <c r="T95" s="98"/>
      <c r="U95" s="98" t="b">
        <f>IF(U94=TRUE, 2)</f>
        <v>0</v>
      </c>
      <c r="V95" s="98"/>
      <c r="W95" s="98"/>
      <c r="X95" s="98" t="b">
        <f>IF(X94=TRUE, 3)</f>
        <v>0</v>
      </c>
      <c r="Y95" s="98"/>
      <c r="Z95" s="98"/>
      <c r="AA95" s="98" t="b">
        <f>IF(AA94=TRUE, 4)</f>
        <v>0</v>
      </c>
      <c r="AB95" s="98"/>
      <c r="AC95" s="98"/>
      <c r="AD95" s="8"/>
      <c r="AE95" s="8"/>
      <c r="AF95" s="8"/>
      <c r="AG95" s="8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</row>
    <row r="96" spans="1:257" s="1" customFormat="1" ht="24" customHeight="1" x14ac:dyDescent="0.2">
      <c r="A96" s="71" t="s">
        <v>32</v>
      </c>
      <c r="B96" s="71"/>
      <c r="C96" s="71"/>
      <c r="D96" s="71"/>
      <c r="E96" s="102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4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</row>
    <row r="97" spans="1:257" s="1" customFormat="1" x14ac:dyDescent="0.2">
      <c r="A97" s="82" t="s">
        <v>20</v>
      </c>
      <c r="B97" s="84"/>
      <c r="C97" s="82" t="s">
        <v>21</v>
      </c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4"/>
      <c r="O97" s="82" t="s">
        <v>22</v>
      </c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4"/>
      <c r="AD97" s="82" t="s">
        <v>23</v>
      </c>
      <c r="AE97" s="84"/>
      <c r="AF97" s="82" t="s">
        <v>24</v>
      </c>
      <c r="AG97" s="84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</row>
    <row r="98" spans="1:257" s="1" customFormat="1" ht="28.5" customHeight="1" x14ac:dyDescent="0.2">
      <c r="A98" s="71">
        <v>7</v>
      </c>
      <c r="B98" s="72" t="s">
        <v>25</v>
      </c>
      <c r="C98" s="74" t="s">
        <v>45</v>
      </c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5"/>
      <c r="P98" s="76"/>
      <c r="Q98" s="77"/>
      <c r="R98" s="75"/>
      <c r="S98" s="76"/>
      <c r="T98" s="77"/>
      <c r="U98" s="75"/>
      <c r="V98" s="76"/>
      <c r="W98" s="77"/>
      <c r="X98" s="75"/>
      <c r="Y98" s="76"/>
      <c r="Z98" s="77"/>
      <c r="AA98" s="75"/>
      <c r="AB98" s="76"/>
      <c r="AC98" s="77"/>
      <c r="AD98" s="99">
        <f>SUM(O101:AC101)</f>
        <v>0</v>
      </c>
      <c r="AE98" s="99"/>
      <c r="AF98" s="100">
        <f>AF92+AD98</f>
        <v>0</v>
      </c>
      <c r="AG98" s="100"/>
      <c r="AI98" s="1">
        <f>AD98</f>
        <v>0</v>
      </c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</row>
    <row r="99" spans="1:257" s="1" customFormat="1" ht="12.75" customHeight="1" x14ac:dyDescent="0.2">
      <c r="A99" s="71"/>
      <c r="B99" s="73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101" t="s">
        <v>27</v>
      </c>
      <c r="P99" s="101"/>
      <c r="Q99" s="101"/>
      <c r="R99" s="101" t="s">
        <v>28</v>
      </c>
      <c r="S99" s="101"/>
      <c r="T99" s="101"/>
      <c r="U99" s="101" t="s">
        <v>29</v>
      </c>
      <c r="V99" s="101"/>
      <c r="W99" s="101"/>
      <c r="X99" s="101" t="s">
        <v>30</v>
      </c>
      <c r="Y99" s="101"/>
      <c r="Z99" s="101"/>
      <c r="AA99" s="101" t="s">
        <v>31</v>
      </c>
      <c r="AB99" s="101"/>
      <c r="AC99" s="101"/>
      <c r="AD99" s="99"/>
      <c r="AE99" s="99"/>
      <c r="AF99" s="100"/>
      <c r="AG99" s="100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</row>
    <row r="100" spans="1:257" s="1" customFormat="1" ht="16.5" hidden="1" customHeight="1" x14ac:dyDescent="0.2">
      <c r="A100" s="6"/>
      <c r="B100" s="6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97" t="b">
        <v>0</v>
      </c>
      <c r="P100" s="97"/>
      <c r="Q100" s="97"/>
      <c r="R100" s="97" t="b">
        <v>0</v>
      </c>
      <c r="S100" s="97"/>
      <c r="T100" s="97"/>
      <c r="U100" s="97" t="b">
        <v>0</v>
      </c>
      <c r="V100" s="97"/>
      <c r="W100" s="97"/>
      <c r="X100" s="97" t="b">
        <v>0</v>
      </c>
      <c r="Y100" s="97"/>
      <c r="Z100" s="97"/>
      <c r="AA100" s="97" t="b">
        <v>0</v>
      </c>
      <c r="AB100" s="97"/>
      <c r="AC100" s="97"/>
      <c r="AD100" s="8"/>
      <c r="AE100" s="8"/>
      <c r="AF100" s="8"/>
      <c r="AG100" s="8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</row>
    <row r="101" spans="1:257" s="1" customFormat="1" ht="16.5" hidden="1" customHeight="1" x14ac:dyDescent="0.2">
      <c r="A101" s="6"/>
      <c r="B101" s="6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98" t="b">
        <f>IF(O100=TRUE, 0)</f>
        <v>0</v>
      </c>
      <c r="P101" s="98"/>
      <c r="Q101" s="98"/>
      <c r="R101" s="98" t="b">
        <f>IF(R100=TRUE, 1)</f>
        <v>0</v>
      </c>
      <c r="S101" s="98"/>
      <c r="T101" s="98"/>
      <c r="U101" s="98" t="b">
        <f>IF(U100=TRUE, 2)</f>
        <v>0</v>
      </c>
      <c r="V101" s="98"/>
      <c r="W101" s="98"/>
      <c r="X101" s="98" t="b">
        <f>IF(X100=TRUE, 3)</f>
        <v>0</v>
      </c>
      <c r="Y101" s="98"/>
      <c r="Z101" s="98"/>
      <c r="AA101" s="98" t="b">
        <f>IF(AA100=TRUE, 4)</f>
        <v>0</v>
      </c>
      <c r="AB101" s="98"/>
      <c r="AC101" s="98"/>
      <c r="AD101" s="8"/>
      <c r="AE101" s="8"/>
      <c r="AF101" s="8"/>
      <c r="AG101" s="8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</row>
    <row r="102" spans="1:257" s="1" customFormat="1" ht="24" customHeight="1" x14ac:dyDescent="0.2">
      <c r="A102" s="71" t="s">
        <v>32</v>
      </c>
      <c r="B102" s="71"/>
      <c r="C102" s="71"/>
      <c r="D102" s="71"/>
      <c r="E102" s="102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4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</row>
    <row r="103" spans="1:257" s="1" customFormat="1" x14ac:dyDescent="0.2">
      <c r="A103" s="82" t="s">
        <v>20</v>
      </c>
      <c r="B103" s="84"/>
      <c r="C103" s="82" t="s">
        <v>21</v>
      </c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4"/>
      <c r="O103" s="82" t="s">
        <v>22</v>
      </c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4"/>
      <c r="AD103" s="82" t="s">
        <v>23</v>
      </c>
      <c r="AE103" s="84"/>
      <c r="AF103" s="82" t="s">
        <v>24</v>
      </c>
      <c r="AG103" s="84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</row>
    <row r="104" spans="1:257" s="1" customFormat="1" ht="28.5" customHeight="1" x14ac:dyDescent="0.2">
      <c r="A104" s="71">
        <v>7</v>
      </c>
      <c r="B104" s="72" t="s">
        <v>34</v>
      </c>
      <c r="C104" s="74" t="s">
        <v>46</v>
      </c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5"/>
      <c r="P104" s="76"/>
      <c r="Q104" s="77"/>
      <c r="R104" s="75"/>
      <c r="S104" s="76"/>
      <c r="T104" s="77"/>
      <c r="U104" s="75"/>
      <c r="V104" s="76"/>
      <c r="W104" s="77"/>
      <c r="X104" s="75"/>
      <c r="Y104" s="76"/>
      <c r="Z104" s="77"/>
      <c r="AA104" s="75"/>
      <c r="AB104" s="76"/>
      <c r="AC104" s="77"/>
      <c r="AD104" s="99">
        <f>SUM(O107:AC107)</f>
        <v>0</v>
      </c>
      <c r="AE104" s="99"/>
      <c r="AF104" s="100">
        <f>AF98+AD104</f>
        <v>0</v>
      </c>
      <c r="AG104" s="100"/>
      <c r="AI104" s="1">
        <f>AD104</f>
        <v>0</v>
      </c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</row>
    <row r="105" spans="1:257" s="1" customFormat="1" ht="12.75" customHeight="1" x14ac:dyDescent="0.2">
      <c r="A105" s="71"/>
      <c r="B105" s="73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101" t="s">
        <v>27</v>
      </c>
      <c r="P105" s="101"/>
      <c r="Q105" s="101"/>
      <c r="R105" s="101" t="s">
        <v>28</v>
      </c>
      <c r="S105" s="101"/>
      <c r="T105" s="101"/>
      <c r="U105" s="101" t="s">
        <v>29</v>
      </c>
      <c r="V105" s="101"/>
      <c r="W105" s="101"/>
      <c r="X105" s="101" t="s">
        <v>30</v>
      </c>
      <c r="Y105" s="101"/>
      <c r="Z105" s="101"/>
      <c r="AA105" s="101" t="s">
        <v>31</v>
      </c>
      <c r="AB105" s="101"/>
      <c r="AC105" s="101"/>
      <c r="AD105" s="99"/>
      <c r="AE105" s="99"/>
      <c r="AF105" s="100"/>
      <c r="AG105" s="100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</row>
    <row r="106" spans="1:257" s="1" customFormat="1" ht="16.5" hidden="1" customHeight="1" x14ac:dyDescent="0.2">
      <c r="A106" s="6"/>
      <c r="B106" s="6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97" t="b">
        <v>0</v>
      </c>
      <c r="P106" s="97"/>
      <c r="Q106" s="97"/>
      <c r="R106" s="97" t="b">
        <v>0</v>
      </c>
      <c r="S106" s="97"/>
      <c r="T106" s="97"/>
      <c r="U106" s="97" t="b">
        <v>0</v>
      </c>
      <c r="V106" s="97"/>
      <c r="W106" s="97"/>
      <c r="X106" s="97" t="b">
        <v>0</v>
      </c>
      <c r="Y106" s="97"/>
      <c r="Z106" s="97"/>
      <c r="AA106" s="97" t="b">
        <v>0</v>
      </c>
      <c r="AB106" s="97"/>
      <c r="AC106" s="97"/>
      <c r="AD106" s="8"/>
      <c r="AE106" s="8"/>
      <c r="AF106" s="8"/>
      <c r="AG106" s="8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</row>
    <row r="107" spans="1:257" s="1" customFormat="1" ht="16.5" hidden="1" customHeight="1" x14ac:dyDescent="0.2">
      <c r="A107" s="6"/>
      <c r="B107" s="6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98" t="b">
        <f>IF(O106=TRUE, 0)</f>
        <v>0</v>
      </c>
      <c r="P107" s="98"/>
      <c r="Q107" s="98"/>
      <c r="R107" s="98" t="b">
        <f>IF(R106=TRUE, 1)</f>
        <v>0</v>
      </c>
      <c r="S107" s="98"/>
      <c r="T107" s="98"/>
      <c r="U107" s="98" t="b">
        <f>IF(U106=TRUE, 2)</f>
        <v>0</v>
      </c>
      <c r="V107" s="98"/>
      <c r="W107" s="98"/>
      <c r="X107" s="98" t="b">
        <f>IF(X106=TRUE, 3)</f>
        <v>0</v>
      </c>
      <c r="Y107" s="98"/>
      <c r="Z107" s="98"/>
      <c r="AA107" s="98" t="b">
        <f>IF(AA106=TRUE, 4)</f>
        <v>0</v>
      </c>
      <c r="AB107" s="98"/>
      <c r="AC107" s="98"/>
      <c r="AD107" s="8"/>
      <c r="AE107" s="8"/>
      <c r="AF107" s="8"/>
      <c r="AG107" s="8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</row>
    <row r="108" spans="1:257" s="1" customFormat="1" ht="24" customHeight="1" x14ac:dyDescent="0.2">
      <c r="A108" s="71" t="s">
        <v>32</v>
      </c>
      <c r="B108" s="71"/>
      <c r="C108" s="71"/>
      <c r="D108" s="71"/>
      <c r="E108" s="102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4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</row>
    <row r="109" spans="1:257" s="1" customFormat="1" x14ac:dyDescent="0.2">
      <c r="A109" s="82" t="s">
        <v>20</v>
      </c>
      <c r="B109" s="84"/>
      <c r="C109" s="82" t="s">
        <v>21</v>
      </c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4"/>
      <c r="O109" s="82" t="s">
        <v>22</v>
      </c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4"/>
      <c r="AD109" s="82" t="s">
        <v>23</v>
      </c>
      <c r="AE109" s="84"/>
      <c r="AF109" s="82" t="s">
        <v>24</v>
      </c>
      <c r="AG109" s="84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</row>
    <row r="110" spans="1:257" s="1" customFormat="1" ht="28.5" customHeight="1" x14ac:dyDescent="0.2">
      <c r="A110" s="71">
        <v>7</v>
      </c>
      <c r="B110" s="72" t="s">
        <v>36</v>
      </c>
      <c r="C110" s="74" t="s">
        <v>47</v>
      </c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5"/>
      <c r="P110" s="76"/>
      <c r="Q110" s="77"/>
      <c r="R110" s="75"/>
      <c r="S110" s="76"/>
      <c r="T110" s="77"/>
      <c r="U110" s="75"/>
      <c r="V110" s="76"/>
      <c r="W110" s="77"/>
      <c r="X110" s="75"/>
      <c r="Y110" s="76"/>
      <c r="Z110" s="77"/>
      <c r="AA110" s="75"/>
      <c r="AB110" s="76"/>
      <c r="AC110" s="77"/>
      <c r="AD110" s="99">
        <f>SUM(O113:AC113)</f>
        <v>0</v>
      </c>
      <c r="AE110" s="99"/>
      <c r="AF110" s="100">
        <f>AF104+AD110</f>
        <v>0</v>
      </c>
      <c r="AG110" s="100"/>
      <c r="AI110" s="1">
        <f>AD110</f>
        <v>0</v>
      </c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</row>
    <row r="111" spans="1:257" s="1" customFormat="1" ht="12.75" customHeight="1" x14ac:dyDescent="0.2">
      <c r="A111" s="71"/>
      <c r="B111" s="73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101" t="s">
        <v>27</v>
      </c>
      <c r="P111" s="101"/>
      <c r="Q111" s="101"/>
      <c r="R111" s="101" t="s">
        <v>28</v>
      </c>
      <c r="S111" s="101"/>
      <c r="T111" s="101"/>
      <c r="U111" s="101" t="s">
        <v>29</v>
      </c>
      <c r="V111" s="101"/>
      <c r="W111" s="101"/>
      <c r="X111" s="101" t="s">
        <v>30</v>
      </c>
      <c r="Y111" s="101"/>
      <c r="Z111" s="101"/>
      <c r="AA111" s="101" t="s">
        <v>31</v>
      </c>
      <c r="AB111" s="101"/>
      <c r="AC111" s="101"/>
      <c r="AD111" s="99"/>
      <c r="AE111" s="99"/>
      <c r="AF111" s="100"/>
      <c r="AG111" s="100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spans="1:257" s="1" customFormat="1" ht="16.5" hidden="1" customHeight="1" x14ac:dyDescent="0.2">
      <c r="A112" s="6"/>
      <c r="B112" s="6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97" t="b">
        <v>0</v>
      </c>
      <c r="P112" s="97"/>
      <c r="Q112" s="97"/>
      <c r="R112" s="97" t="b">
        <v>0</v>
      </c>
      <c r="S112" s="97"/>
      <c r="T112" s="97"/>
      <c r="U112" s="97" t="b">
        <v>0</v>
      </c>
      <c r="V112" s="97"/>
      <c r="W112" s="97"/>
      <c r="X112" s="97" t="b">
        <v>0</v>
      </c>
      <c r="Y112" s="97"/>
      <c r="Z112" s="97"/>
      <c r="AA112" s="97" t="b">
        <v>0</v>
      </c>
      <c r="AB112" s="97"/>
      <c r="AC112" s="97"/>
      <c r="AD112" s="8"/>
      <c r="AE112" s="8"/>
      <c r="AF112" s="8"/>
      <c r="AG112" s="8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spans="1:257" s="1" customFormat="1" ht="16.5" hidden="1" customHeight="1" x14ac:dyDescent="0.2">
      <c r="A113" s="6"/>
      <c r="B113" s="6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98" t="b">
        <f>IF(O112=TRUE, 0)</f>
        <v>0</v>
      </c>
      <c r="P113" s="98"/>
      <c r="Q113" s="98"/>
      <c r="R113" s="98" t="b">
        <f>IF(R112=TRUE, 1)</f>
        <v>0</v>
      </c>
      <c r="S113" s="98"/>
      <c r="T113" s="98"/>
      <c r="U113" s="98" t="b">
        <f>IF(U112=TRUE, 2)</f>
        <v>0</v>
      </c>
      <c r="V113" s="98"/>
      <c r="W113" s="98"/>
      <c r="X113" s="98" t="b">
        <f>IF(X112=TRUE, 3)</f>
        <v>0</v>
      </c>
      <c r="Y113" s="98"/>
      <c r="Z113" s="98"/>
      <c r="AA113" s="98" t="b">
        <f>IF(AA112=TRUE, 4)</f>
        <v>0</v>
      </c>
      <c r="AB113" s="98"/>
      <c r="AC113" s="98"/>
      <c r="AD113" s="8"/>
      <c r="AE113" s="8"/>
      <c r="AF113" s="8"/>
      <c r="AG113" s="8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</row>
    <row r="114" spans="1:257" s="1" customFormat="1" ht="24" customHeight="1" x14ac:dyDescent="0.2">
      <c r="A114" s="71" t="s">
        <v>32</v>
      </c>
      <c r="B114" s="71"/>
      <c r="C114" s="71"/>
      <c r="D114" s="71"/>
      <c r="E114" s="102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4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spans="1:257" s="1" customFormat="1" x14ac:dyDescent="0.2">
      <c r="A115" s="82" t="s">
        <v>20</v>
      </c>
      <c r="B115" s="84"/>
      <c r="C115" s="82" t="s">
        <v>21</v>
      </c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4"/>
      <c r="O115" s="82" t="s">
        <v>22</v>
      </c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4"/>
      <c r="AD115" s="82" t="s">
        <v>23</v>
      </c>
      <c r="AE115" s="84"/>
      <c r="AF115" s="82" t="s">
        <v>24</v>
      </c>
      <c r="AG115" s="84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spans="1:257" s="1" customFormat="1" ht="28.5" customHeight="1" x14ac:dyDescent="0.2">
      <c r="A116" s="71">
        <v>8</v>
      </c>
      <c r="B116" s="72" t="s">
        <v>25</v>
      </c>
      <c r="C116" s="74" t="s">
        <v>48</v>
      </c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5"/>
      <c r="P116" s="76"/>
      <c r="Q116" s="77"/>
      <c r="R116" s="75"/>
      <c r="S116" s="76"/>
      <c r="T116" s="77"/>
      <c r="U116" s="75"/>
      <c r="V116" s="76"/>
      <c r="W116" s="77"/>
      <c r="X116" s="75"/>
      <c r="Y116" s="76"/>
      <c r="Z116" s="77"/>
      <c r="AA116" s="75"/>
      <c r="AB116" s="76"/>
      <c r="AC116" s="77"/>
      <c r="AD116" s="99">
        <f>SUM(O119:AC119)</f>
        <v>0</v>
      </c>
      <c r="AE116" s="99"/>
      <c r="AF116" s="100">
        <f>AF110+AD116</f>
        <v>0</v>
      </c>
      <c r="AG116" s="100"/>
      <c r="AI116" s="1">
        <f>AD116</f>
        <v>0</v>
      </c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</row>
    <row r="117" spans="1:257" s="1" customFormat="1" ht="12.75" customHeight="1" x14ac:dyDescent="0.2">
      <c r="A117" s="71"/>
      <c r="B117" s="73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101" t="s">
        <v>27</v>
      </c>
      <c r="P117" s="101"/>
      <c r="Q117" s="101"/>
      <c r="R117" s="101" t="s">
        <v>28</v>
      </c>
      <c r="S117" s="101"/>
      <c r="T117" s="101"/>
      <c r="U117" s="101" t="s">
        <v>29</v>
      </c>
      <c r="V117" s="101"/>
      <c r="W117" s="101"/>
      <c r="X117" s="101" t="s">
        <v>30</v>
      </c>
      <c r="Y117" s="101"/>
      <c r="Z117" s="101"/>
      <c r="AA117" s="101" t="s">
        <v>31</v>
      </c>
      <c r="AB117" s="101"/>
      <c r="AC117" s="101"/>
      <c r="AD117" s="99"/>
      <c r="AE117" s="99"/>
      <c r="AF117" s="100"/>
      <c r="AG117" s="100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spans="1:257" s="1" customFormat="1" ht="16.5" hidden="1" customHeight="1" x14ac:dyDescent="0.2">
      <c r="A118" s="6"/>
      <c r="B118" s="6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97" t="b">
        <v>0</v>
      </c>
      <c r="P118" s="97"/>
      <c r="Q118" s="97"/>
      <c r="R118" s="97" t="b">
        <v>0</v>
      </c>
      <c r="S118" s="97"/>
      <c r="T118" s="97"/>
      <c r="U118" s="97" t="b">
        <v>0</v>
      </c>
      <c r="V118" s="97"/>
      <c r="W118" s="97"/>
      <c r="X118" s="97" t="b">
        <v>0</v>
      </c>
      <c r="Y118" s="97"/>
      <c r="Z118" s="97"/>
      <c r="AA118" s="97" t="b">
        <v>0</v>
      </c>
      <c r="AB118" s="97"/>
      <c r="AC118" s="97"/>
      <c r="AD118" s="8"/>
      <c r="AE118" s="8"/>
      <c r="AF118" s="8"/>
      <c r="AG118" s="8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</row>
    <row r="119" spans="1:257" s="1" customFormat="1" ht="16.5" hidden="1" customHeight="1" x14ac:dyDescent="0.2">
      <c r="A119" s="6"/>
      <c r="B119" s="6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98" t="b">
        <f>IF(O118=TRUE, 0)</f>
        <v>0</v>
      </c>
      <c r="P119" s="98"/>
      <c r="Q119" s="98"/>
      <c r="R119" s="98" t="b">
        <f>IF(R118=TRUE, 1)</f>
        <v>0</v>
      </c>
      <c r="S119" s="98"/>
      <c r="T119" s="98"/>
      <c r="U119" s="98" t="b">
        <f>IF(U118=TRUE, 2)</f>
        <v>0</v>
      </c>
      <c r="V119" s="98"/>
      <c r="W119" s="98"/>
      <c r="X119" s="98" t="b">
        <f>IF(X118=TRUE, 3)</f>
        <v>0</v>
      </c>
      <c r="Y119" s="98"/>
      <c r="Z119" s="98"/>
      <c r="AA119" s="98" t="b">
        <f>IF(AA118=TRUE, 4)</f>
        <v>0</v>
      </c>
      <c r="AB119" s="98"/>
      <c r="AC119" s="98"/>
      <c r="AD119" s="8"/>
      <c r="AE119" s="8"/>
      <c r="AF119" s="8"/>
      <c r="AG119" s="8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</row>
    <row r="120" spans="1:257" s="1" customFormat="1" ht="24" customHeight="1" x14ac:dyDescent="0.2">
      <c r="A120" s="71" t="s">
        <v>32</v>
      </c>
      <c r="B120" s="71"/>
      <c r="C120" s="71"/>
      <c r="D120" s="71"/>
      <c r="E120" s="102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4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</row>
    <row r="121" spans="1:257" s="1" customFormat="1" x14ac:dyDescent="0.2">
      <c r="A121" s="82" t="s">
        <v>20</v>
      </c>
      <c r="B121" s="84"/>
      <c r="C121" s="82" t="s">
        <v>21</v>
      </c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4"/>
      <c r="O121" s="82" t="s">
        <v>22</v>
      </c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4"/>
      <c r="AD121" s="82" t="s">
        <v>23</v>
      </c>
      <c r="AE121" s="84"/>
      <c r="AF121" s="82" t="s">
        <v>24</v>
      </c>
      <c r="AG121" s="84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</row>
    <row r="122" spans="1:257" s="1" customFormat="1" ht="28.5" customHeight="1" x14ac:dyDescent="0.2">
      <c r="A122" s="71">
        <v>8</v>
      </c>
      <c r="B122" s="72" t="s">
        <v>34</v>
      </c>
      <c r="C122" s="74" t="s">
        <v>49</v>
      </c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5"/>
      <c r="P122" s="76"/>
      <c r="Q122" s="77"/>
      <c r="R122" s="75"/>
      <c r="S122" s="76"/>
      <c r="T122" s="77"/>
      <c r="U122" s="75"/>
      <c r="V122" s="76"/>
      <c r="W122" s="77"/>
      <c r="X122" s="75"/>
      <c r="Y122" s="76"/>
      <c r="Z122" s="77"/>
      <c r="AA122" s="75"/>
      <c r="AB122" s="76"/>
      <c r="AC122" s="77"/>
      <c r="AD122" s="99">
        <f>SUM(O125:AC125)</f>
        <v>0</v>
      </c>
      <c r="AE122" s="99"/>
      <c r="AF122" s="100">
        <f>AF116+AD122</f>
        <v>0</v>
      </c>
      <c r="AG122" s="100"/>
      <c r="AI122" s="1">
        <f>AD122</f>
        <v>0</v>
      </c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</row>
    <row r="123" spans="1:257" s="1" customFormat="1" ht="12.75" customHeight="1" x14ac:dyDescent="0.2">
      <c r="A123" s="71"/>
      <c r="B123" s="73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101" t="s">
        <v>27</v>
      </c>
      <c r="P123" s="101"/>
      <c r="Q123" s="101"/>
      <c r="R123" s="101" t="s">
        <v>28</v>
      </c>
      <c r="S123" s="101"/>
      <c r="T123" s="101"/>
      <c r="U123" s="101" t="s">
        <v>29</v>
      </c>
      <c r="V123" s="101"/>
      <c r="W123" s="101"/>
      <c r="X123" s="101" t="s">
        <v>30</v>
      </c>
      <c r="Y123" s="101"/>
      <c r="Z123" s="101"/>
      <c r="AA123" s="101" t="s">
        <v>31</v>
      </c>
      <c r="AB123" s="101"/>
      <c r="AC123" s="101"/>
      <c r="AD123" s="99"/>
      <c r="AE123" s="99"/>
      <c r="AF123" s="100"/>
      <c r="AG123" s="100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</row>
    <row r="124" spans="1:257" s="1" customFormat="1" ht="16.5" hidden="1" customHeight="1" x14ac:dyDescent="0.2">
      <c r="A124" s="6"/>
      <c r="B124" s="6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97" t="b">
        <v>0</v>
      </c>
      <c r="P124" s="97"/>
      <c r="Q124" s="97"/>
      <c r="R124" s="97" t="b">
        <v>0</v>
      </c>
      <c r="S124" s="97"/>
      <c r="T124" s="97"/>
      <c r="U124" s="97" t="b">
        <v>0</v>
      </c>
      <c r="V124" s="97"/>
      <c r="W124" s="97"/>
      <c r="X124" s="97" t="b">
        <v>0</v>
      </c>
      <c r="Y124" s="97"/>
      <c r="Z124" s="97"/>
      <c r="AA124" s="97" t="b">
        <v>0</v>
      </c>
      <c r="AB124" s="97"/>
      <c r="AC124" s="97"/>
      <c r="AD124" s="8"/>
      <c r="AE124" s="8"/>
      <c r="AF124" s="8"/>
      <c r="AG124" s="8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</row>
    <row r="125" spans="1:257" s="1" customFormat="1" ht="16.5" hidden="1" customHeight="1" x14ac:dyDescent="0.2">
      <c r="A125" s="6"/>
      <c r="B125" s="6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98" t="b">
        <f>IF(O124=TRUE, 0)</f>
        <v>0</v>
      </c>
      <c r="P125" s="98"/>
      <c r="Q125" s="98"/>
      <c r="R125" s="98" t="b">
        <f>IF(R124=TRUE, 1)</f>
        <v>0</v>
      </c>
      <c r="S125" s="98"/>
      <c r="T125" s="98"/>
      <c r="U125" s="98" t="b">
        <f>IF(U124=TRUE, 2)</f>
        <v>0</v>
      </c>
      <c r="V125" s="98"/>
      <c r="W125" s="98"/>
      <c r="X125" s="98" t="b">
        <f>IF(X124=TRUE, 3)</f>
        <v>0</v>
      </c>
      <c r="Y125" s="98"/>
      <c r="Z125" s="98"/>
      <c r="AA125" s="98" t="b">
        <f>IF(AA124=TRUE, 4)</f>
        <v>0</v>
      </c>
      <c r="AB125" s="98"/>
      <c r="AC125" s="98"/>
      <c r="AD125" s="8"/>
      <c r="AE125" s="8"/>
      <c r="AF125" s="8"/>
      <c r="AG125" s="8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</row>
    <row r="126" spans="1:257" s="1" customFormat="1" ht="24" customHeight="1" x14ac:dyDescent="0.2">
      <c r="A126" s="71" t="s">
        <v>32</v>
      </c>
      <c r="B126" s="71"/>
      <c r="C126" s="71"/>
      <c r="D126" s="71"/>
      <c r="E126" s="102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104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</row>
    <row r="127" spans="1:257" s="1" customFormat="1" x14ac:dyDescent="0.2">
      <c r="A127" s="82" t="s">
        <v>20</v>
      </c>
      <c r="B127" s="84"/>
      <c r="C127" s="82" t="s">
        <v>21</v>
      </c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4"/>
      <c r="O127" s="82" t="s">
        <v>22</v>
      </c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4"/>
      <c r="AD127" s="82" t="s">
        <v>23</v>
      </c>
      <c r="AE127" s="84"/>
      <c r="AF127" s="82" t="s">
        <v>24</v>
      </c>
      <c r="AG127" s="84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</row>
    <row r="128" spans="1:257" s="1" customFormat="1" ht="28.5" customHeight="1" x14ac:dyDescent="0.2">
      <c r="A128" s="71">
        <v>8</v>
      </c>
      <c r="B128" s="72" t="s">
        <v>36</v>
      </c>
      <c r="C128" s="74" t="s">
        <v>50</v>
      </c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5"/>
      <c r="P128" s="76"/>
      <c r="Q128" s="77"/>
      <c r="R128" s="75"/>
      <c r="S128" s="76"/>
      <c r="T128" s="77"/>
      <c r="U128" s="75"/>
      <c r="V128" s="76"/>
      <c r="W128" s="77"/>
      <c r="X128" s="75"/>
      <c r="Y128" s="76"/>
      <c r="Z128" s="77"/>
      <c r="AA128" s="75"/>
      <c r="AB128" s="76"/>
      <c r="AC128" s="77"/>
      <c r="AD128" s="99">
        <f>SUM(O131:AC131)</f>
        <v>0</v>
      </c>
      <c r="AE128" s="99"/>
      <c r="AF128" s="100">
        <f>AF122+AD128</f>
        <v>0</v>
      </c>
      <c r="AG128" s="100"/>
      <c r="AI128" s="1">
        <f>AD128</f>
        <v>0</v>
      </c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</row>
    <row r="129" spans="1:257" s="1" customFormat="1" ht="12.75" customHeight="1" x14ac:dyDescent="0.2">
      <c r="A129" s="71"/>
      <c r="B129" s="73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101" t="s">
        <v>27</v>
      </c>
      <c r="P129" s="101"/>
      <c r="Q129" s="101"/>
      <c r="R129" s="101" t="s">
        <v>28</v>
      </c>
      <c r="S129" s="101"/>
      <c r="T129" s="101"/>
      <c r="U129" s="101" t="s">
        <v>29</v>
      </c>
      <c r="V129" s="101"/>
      <c r="W129" s="101"/>
      <c r="X129" s="101" t="s">
        <v>30</v>
      </c>
      <c r="Y129" s="101"/>
      <c r="Z129" s="101"/>
      <c r="AA129" s="101" t="s">
        <v>31</v>
      </c>
      <c r="AB129" s="101"/>
      <c r="AC129" s="101"/>
      <c r="AD129" s="99"/>
      <c r="AE129" s="99"/>
      <c r="AF129" s="100"/>
      <c r="AG129" s="100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</row>
    <row r="130" spans="1:257" s="1" customFormat="1" ht="16.5" hidden="1" customHeight="1" x14ac:dyDescent="0.2">
      <c r="A130" s="6"/>
      <c r="B130" s="6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97" t="b">
        <v>0</v>
      </c>
      <c r="P130" s="97"/>
      <c r="Q130" s="97"/>
      <c r="R130" s="97" t="b">
        <v>0</v>
      </c>
      <c r="S130" s="97"/>
      <c r="T130" s="97"/>
      <c r="U130" s="97" t="b">
        <v>0</v>
      </c>
      <c r="V130" s="97"/>
      <c r="W130" s="97"/>
      <c r="X130" s="97" t="b">
        <v>0</v>
      </c>
      <c r="Y130" s="97"/>
      <c r="Z130" s="97"/>
      <c r="AA130" s="97" t="b">
        <v>0</v>
      </c>
      <c r="AB130" s="97"/>
      <c r="AC130" s="97"/>
      <c r="AD130" s="8"/>
      <c r="AE130" s="8"/>
      <c r="AF130" s="8"/>
      <c r="AG130" s="8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</row>
    <row r="131" spans="1:257" s="1" customFormat="1" ht="16.5" hidden="1" customHeight="1" x14ac:dyDescent="0.2">
      <c r="A131" s="6"/>
      <c r="B131" s="6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98" t="b">
        <f>IF(O130=TRUE, 0)</f>
        <v>0</v>
      </c>
      <c r="P131" s="98"/>
      <c r="Q131" s="98"/>
      <c r="R131" s="98" t="b">
        <f>IF(R130=TRUE, 1)</f>
        <v>0</v>
      </c>
      <c r="S131" s="98"/>
      <c r="T131" s="98"/>
      <c r="U131" s="98" t="b">
        <f>IF(U130=TRUE, 2)</f>
        <v>0</v>
      </c>
      <c r="V131" s="98"/>
      <c r="W131" s="98"/>
      <c r="X131" s="98" t="b">
        <f>IF(X130=TRUE, 3)</f>
        <v>0</v>
      </c>
      <c r="Y131" s="98"/>
      <c r="Z131" s="98"/>
      <c r="AA131" s="98" t="b">
        <f>IF(AA130=TRUE, 4)</f>
        <v>0</v>
      </c>
      <c r="AB131" s="98"/>
      <c r="AC131" s="98"/>
      <c r="AD131" s="8"/>
      <c r="AE131" s="8"/>
      <c r="AF131" s="8"/>
      <c r="AG131" s="8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</row>
    <row r="132" spans="1:257" s="1" customFormat="1" ht="24" customHeight="1" x14ac:dyDescent="0.2">
      <c r="A132" s="71" t="s">
        <v>32</v>
      </c>
      <c r="B132" s="71"/>
      <c r="C132" s="71"/>
      <c r="D132" s="71"/>
      <c r="E132" s="102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104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</row>
    <row r="133" spans="1:257" s="1" customFormat="1" x14ac:dyDescent="0.2">
      <c r="A133" s="82" t="s">
        <v>20</v>
      </c>
      <c r="B133" s="84"/>
      <c r="C133" s="82" t="s">
        <v>21</v>
      </c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4"/>
      <c r="O133" s="82" t="s">
        <v>22</v>
      </c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4"/>
      <c r="AD133" s="82" t="s">
        <v>23</v>
      </c>
      <c r="AE133" s="84"/>
      <c r="AF133" s="82" t="s">
        <v>24</v>
      </c>
      <c r="AG133" s="84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</row>
    <row r="134" spans="1:257" s="1" customFormat="1" ht="28.5" customHeight="1" x14ac:dyDescent="0.2">
      <c r="A134" s="71">
        <v>9</v>
      </c>
      <c r="B134" s="72" t="s">
        <v>25</v>
      </c>
      <c r="C134" s="74" t="s">
        <v>51</v>
      </c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5"/>
      <c r="P134" s="76"/>
      <c r="Q134" s="77"/>
      <c r="R134" s="75"/>
      <c r="S134" s="76"/>
      <c r="T134" s="77"/>
      <c r="U134" s="75"/>
      <c r="V134" s="76"/>
      <c r="W134" s="77"/>
      <c r="X134" s="75"/>
      <c r="Y134" s="76"/>
      <c r="Z134" s="77"/>
      <c r="AA134" s="75"/>
      <c r="AB134" s="76"/>
      <c r="AC134" s="77"/>
      <c r="AD134" s="99">
        <f>SUM(O137:AC137)</f>
        <v>0</v>
      </c>
      <c r="AE134" s="99"/>
      <c r="AF134" s="100">
        <f>AF128+AD134</f>
        <v>0</v>
      </c>
      <c r="AG134" s="100"/>
      <c r="AI134" s="1">
        <f>AD134</f>
        <v>0</v>
      </c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</row>
    <row r="135" spans="1:257" s="1" customFormat="1" ht="12.75" customHeight="1" x14ac:dyDescent="0.2">
      <c r="A135" s="71"/>
      <c r="B135" s="73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101" t="s">
        <v>27</v>
      </c>
      <c r="P135" s="101"/>
      <c r="Q135" s="101"/>
      <c r="R135" s="101" t="s">
        <v>28</v>
      </c>
      <c r="S135" s="101"/>
      <c r="T135" s="101"/>
      <c r="U135" s="101" t="s">
        <v>29</v>
      </c>
      <c r="V135" s="101"/>
      <c r="W135" s="101"/>
      <c r="X135" s="101" t="s">
        <v>30</v>
      </c>
      <c r="Y135" s="101"/>
      <c r="Z135" s="101"/>
      <c r="AA135" s="101" t="s">
        <v>31</v>
      </c>
      <c r="AB135" s="101"/>
      <c r="AC135" s="101"/>
      <c r="AD135" s="99"/>
      <c r="AE135" s="99"/>
      <c r="AF135" s="100"/>
      <c r="AG135" s="100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</row>
    <row r="136" spans="1:257" s="1" customFormat="1" ht="16.5" hidden="1" customHeight="1" x14ac:dyDescent="0.2">
      <c r="A136" s="6"/>
      <c r="B136" s="6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97" t="b">
        <v>0</v>
      </c>
      <c r="P136" s="97"/>
      <c r="Q136" s="97"/>
      <c r="R136" s="97" t="b">
        <v>0</v>
      </c>
      <c r="S136" s="97"/>
      <c r="T136" s="97"/>
      <c r="U136" s="97" t="b">
        <v>0</v>
      </c>
      <c r="V136" s="97"/>
      <c r="W136" s="97"/>
      <c r="X136" s="97" t="b">
        <v>0</v>
      </c>
      <c r="Y136" s="97"/>
      <c r="Z136" s="97"/>
      <c r="AA136" s="97" t="b">
        <v>0</v>
      </c>
      <c r="AB136" s="97"/>
      <c r="AC136" s="97"/>
      <c r="AD136" s="8"/>
      <c r="AE136" s="8"/>
      <c r="AF136" s="8"/>
      <c r="AG136" s="8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</row>
    <row r="137" spans="1:257" s="1" customFormat="1" ht="16.5" hidden="1" customHeight="1" x14ac:dyDescent="0.2">
      <c r="A137" s="6"/>
      <c r="B137" s="6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98" t="b">
        <f>IF(O136=TRUE, 0)</f>
        <v>0</v>
      </c>
      <c r="P137" s="98"/>
      <c r="Q137" s="98"/>
      <c r="R137" s="98" t="b">
        <f>IF(R136=TRUE, 1)</f>
        <v>0</v>
      </c>
      <c r="S137" s="98"/>
      <c r="T137" s="98"/>
      <c r="U137" s="98" t="b">
        <f>IF(U136=TRUE, 2)</f>
        <v>0</v>
      </c>
      <c r="V137" s="98"/>
      <c r="W137" s="98"/>
      <c r="X137" s="98" t="b">
        <f>IF(X136=TRUE, 3)</f>
        <v>0</v>
      </c>
      <c r="Y137" s="98"/>
      <c r="Z137" s="98"/>
      <c r="AA137" s="98" t="b">
        <f>IF(AA136=TRUE, 4)</f>
        <v>0</v>
      </c>
      <c r="AB137" s="98"/>
      <c r="AC137" s="98"/>
      <c r="AD137" s="8"/>
      <c r="AE137" s="8"/>
      <c r="AF137" s="8"/>
      <c r="AG137" s="8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</row>
    <row r="138" spans="1:257" s="1" customFormat="1" ht="37.5" customHeight="1" x14ac:dyDescent="0.2">
      <c r="A138" s="71" t="s">
        <v>32</v>
      </c>
      <c r="B138" s="71"/>
      <c r="C138" s="71"/>
      <c r="D138" s="71"/>
      <c r="E138" s="102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  <c r="AG138" s="104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</row>
    <row r="139" spans="1:257" s="1" customFormat="1" x14ac:dyDescent="0.2">
      <c r="A139" s="82" t="s">
        <v>20</v>
      </c>
      <c r="B139" s="84"/>
      <c r="C139" s="82" t="s">
        <v>21</v>
      </c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4"/>
      <c r="O139" s="82" t="s">
        <v>22</v>
      </c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4"/>
      <c r="AD139" s="82" t="s">
        <v>23</v>
      </c>
      <c r="AE139" s="84"/>
      <c r="AF139" s="82" t="s">
        <v>24</v>
      </c>
      <c r="AG139" s="84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</row>
    <row r="140" spans="1:257" s="1" customFormat="1" ht="28.5" customHeight="1" x14ac:dyDescent="0.2">
      <c r="A140" s="71">
        <v>9</v>
      </c>
      <c r="B140" s="72" t="s">
        <v>34</v>
      </c>
      <c r="C140" s="74" t="s">
        <v>52</v>
      </c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5"/>
      <c r="P140" s="76"/>
      <c r="Q140" s="77"/>
      <c r="R140" s="75"/>
      <c r="S140" s="76"/>
      <c r="T140" s="77"/>
      <c r="U140" s="75"/>
      <c r="V140" s="76"/>
      <c r="W140" s="77"/>
      <c r="X140" s="75"/>
      <c r="Y140" s="76"/>
      <c r="Z140" s="77"/>
      <c r="AA140" s="75"/>
      <c r="AB140" s="76"/>
      <c r="AC140" s="77"/>
      <c r="AD140" s="99">
        <f>SUM(O143:AC143)</f>
        <v>0</v>
      </c>
      <c r="AE140" s="99"/>
      <c r="AF140" s="100">
        <f>AF134+AD140</f>
        <v>0</v>
      </c>
      <c r="AG140" s="100"/>
      <c r="AI140" s="1">
        <f>AD140</f>
        <v>0</v>
      </c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spans="1:257" s="1" customFormat="1" ht="12.75" customHeight="1" x14ac:dyDescent="0.2">
      <c r="A141" s="71"/>
      <c r="B141" s="73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101" t="s">
        <v>27</v>
      </c>
      <c r="P141" s="101"/>
      <c r="Q141" s="101"/>
      <c r="R141" s="101" t="s">
        <v>28</v>
      </c>
      <c r="S141" s="101"/>
      <c r="T141" s="101"/>
      <c r="U141" s="101" t="s">
        <v>29</v>
      </c>
      <c r="V141" s="101"/>
      <c r="W141" s="101"/>
      <c r="X141" s="101" t="s">
        <v>30</v>
      </c>
      <c r="Y141" s="101"/>
      <c r="Z141" s="101"/>
      <c r="AA141" s="101" t="s">
        <v>31</v>
      </c>
      <c r="AB141" s="101"/>
      <c r="AC141" s="101"/>
      <c r="AD141" s="99"/>
      <c r="AE141" s="99"/>
      <c r="AF141" s="100"/>
      <c r="AG141" s="100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spans="1:257" s="1" customFormat="1" ht="16.5" hidden="1" customHeight="1" x14ac:dyDescent="0.2">
      <c r="A142" s="6"/>
      <c r="B142" s="6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97" t="b">
        <v>0</v>
      </c>
      <c r="P142" s="97"/>
      <c r="Q142" s="97"/>
      <c r="R142" s="97" t="b">
        <v>0</v>
      </c>
      <c r="S142" s="97"/>
      <c r="T142" s="97"/>
      <c r="U142" s="97" t="b">
        <v>0</v>
      </c>
      <c r="V142" s="97"/>
      <c r="W142" s="97"/>
      <c r="X142" s="97" t="b">
        <v>0</v>
      </c>
      <c r="Y142" s="97"/>
      <c r="Z142" s="97"/>
      <c r="AA142" s="97" t="b">
        <v>0</v>
      </c>
      <c r="AB142" s="97"/>
      <c r="AC142" s="97"/>
      <c r="AD142" s="8"/>
      <c r="AE142" s="8"/>
      <c r="AF142" s="8"/>
      <c r="AG142" s="8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spans="1:257" s="1" customFormat="1" ht="16.5" hidden="1" customHeight="1" x14ac:dyDescent="0.2">
      <c r="A143" s="6"/>
      <c r="B143" s="6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98" t="b">
        <f>IF(O142=TRUE, 0)</f>
        <v>0</v>
      </c>
      <c r="P143" s="98"/>
      <c r="Q143" s="98"/>
      <c r="R143" s="98" t="b">
        <f>IF(R142=TRUE, 1)</f>
        <v>0</v>
      </c>
      <c r="S143" s="98"/>
      <c r="T143" s="98"/>
      <c r="U143" s="98" t="b">
        <f>IF(U142=TRUE, 2)</f>
        <v>0</v>
      </c>
      <c r="V143" s="98"/>
      <c r="W143" s="98"/>
      <c r="X143" s="98" t="b">
        <f>IF(X142=TRUE, 3)</f>
        <v>0</v>
      </c>
      <c r="Y143" s="98"/>
      <c r="Z143" s="98"/>
      <c r="AA143" s="98" t="b">
        <f>IF(AA142=TRUE, 4)</f>
        <v>0</v>
      </c>
      <c r="AB143" s="98"/>
      <c r="AC143" s="98"/>
      <c r="AD143" s="8"/>
      <c r="AE143" s="8"/>
      <c r="AF143" s="8"/>
      <c r="AG143" s="8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</row>
    <row r="144" spans="1:257" s="1" customFormat="1" ht="24" customHeight="1" x14ac:dyDescent="0.2">
      <c r="A144" s="71" t="s">
        <v>32</v>
      </c>
      <c r="B144" s="71"/>
      <c r="C144" s="71"/>
      <c r="D144" s="71"/>
      <c r="E144" s="102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4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</row>
    <row r="145" spans="1:257" s="1" customFormat="1" x14ac:dyDescent="0.2">
      <c r="A145" s="82" t="s">
        <v>20</v>
      </c>
      <c r="B145" s="84"/>
      <c r="C145" s="82" t="s">
        <v>21</v>
      </c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4"/>
      <c r="O145" s="82" t="s">
        <v>22</v>
      </c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4"/>
      <c r="AD145" s="82" t="s">
        <v>23</v>
      </c>
      <c r="AE145" s="84"/>
      <c r="AF145" s="82" t="s">
        <v>24</v>
      </c>
      <c r="AG145" s="84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</row>
    <row r="146" spans="1:257" s="1" customFormat="1" ht="28.5" customHeight="1" x14ac:dyDescent="0.2">
      <c r="A146" s="71">
        <v>9</v>
      </c>
      <c r="B146" s="72" t="s">
        <v>36</v>
      </c>
      <c r="C146" s="74" t="s">
        <v>53</v>
      </c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5"/>
      <c r="P146" s="76"/>
      <c r="Q146" s="77"/>
      <c r="R146" s="75"/>
      <c r="S146" s="76"/>
      <c r="T146" s="77"/>
      <c r="U146" s="75"/>
      <c r="V146" s="76"/>
      <c r="W146" s="77"/>
      <c r="X146" s="75"/>
      <c r="Y146" s="76"/>
      <c r="Z146" s="77"/>
      <c r="AA146" s="75"/>
      <c r="AB146" s="76"/>
      <c r="AC146" s="77"/>
      <c r="AD146" s="99">
        <f>SUM(O149:AC149)</f>
        <v>0</v>
      </c>
      <c r="AE146" s="99"/>
      <c r="AF146" s="100">
        <f>AF140+AD146</f>
        <v>0</v>
      </c>
      <c r="AG146" s="100"/>
      <c r="AI146" s="1">
        <f>AD146</f>
        <v>0</v>
      </c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</row>
    <row r="147" spans="1:257" s="1" customFormat="1" ht="12.75" customHeight="1" x14ac:dyDescent="0.2">
      <c r="A147" s="71"/>
      <c r="B147" s="73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101" t="s">
        <v>27</v>
      </c>
      <c r="P147" s="101"/>
      <c r="Q147" s="101"/>
      <c r="R147" s="101" t="s">
        <v>28</v>
      </c>
      <c r="S147" s="101"/>
      <c r="T147" s="101"/>
      <c r="U147" s="101" t="s">
        <v>29</v>
      </c>
      <c r="V147" s="101"/>
      <c r="W147" s="101"/>
      <c r="X147" s="101" t="s">
        <v>30</v>
      </c>
      <c r="Y147" s="101"/>
      <c r="Z147" s="101"/>
      <c r="AA147" s="101" t="s">
        <v>31</v>
      </c>
      <c r="AB147" s="101"/>
      <c r="AC147" s="101"/>
      <c r="AD147" s="99"/>
      <c r="AE147" s="99"/>
      <c r="AF147" s="100"/>
      <c r="AG147" s="100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</row>
    <row r="148" spans="1:257" s="1" customFormat="1" ht="16.5" hidden="1" customHeight="1" x14ac:dyDescent="0.2">
      <c r="A148" s="6"/>
      <c r="B148" s="6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97" t="b">
        <v>0</v>
      </c>
      <c r="P148" s="97"/>
      <c r="Q148" s="97"/>
      <c r="R148" s="97" t="b">
        <v>0</v>
      </c>
      <c r="S148" s="97"/>
      <c r="T148" s="97"/>
      <c r="U148" s="97" t="b">
        <v>0</v>
      </c>
      <c r="V148" s="97"/>
      <c r="W148" s="97"/>
      <c r="X148" s="97" t="b">
        <v>0</v>
      </c>
      <c r="Y148" s="97"/>
      <c r="Z148" s="97"/>
      <c r="AA148" s="97" t="b">
        <v>0</v>
      </c>
      <c r="AB148" s="97"/>
      <c r="AC148" s="97"/>
      <c r="AD148" s="8"/>
      <c r="AE148" s="8"/>
      <c r="AF148" s="8"/>
      <c r="AG148" s="8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</row>
    <row r="149" spans="1:257" s="1" customFormat="1" ht="16.5" hidden="1" customHeight="1" x14ac:dyDescent="0.2">
      <c r="A149" s="6"/>
      <c r="B149" s="6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98" t="b">
        <f>IF(O148=TRUE, 0)</f>
        <v>0</v>
      </c>
      <c r="P149" s="98"/>
      <c r="Q149" s="98"/>
      <c r="R149" s="98" t="b">
        <f>IF(R148=TRUE, 1)</f>
        <v>0</v>
      </c>
      <c r="S149" s="98"/>
      <c r="T149" s="98"/>
      <c r="U149" s="98" t="b">
        <f>IF(U148=TRUE, 2)</f>
        <v>0</v>
      </c>
      <c r="V149" s="98"/>
      <c r="W149" s="98"/>
      <c r="X149" s="98" t="b">
        <f>IF(X148=TRUE, 3)</f>
        <v>0</v>
      </c>
      <c r="Y149" s="98"/>
      <c r="Z149" s="98"/>
      <c r="AA149" s="98" t="b">
        <f>IF(AA148=TRUE, 4)</f>
        <v>0</v>
      </c>
      <c r="AB149" s="98"/>
      <c r="AC149" s="98"/>
      <c r="AD149" s="8"/>
      <c r="AE149" s="8"/>
      <c r="AF149" s="8"/>
      <c r="AG149" s="8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</row>
    <row r="150" spans="1:257" s="1" customFormat="1" ht="24" customHeight="1" x14ac:dyDescent="0.2">
      <c r="A150" s="71" t="s">
        <v>32</v>
      </c>
      <c r="B150" s="71"/>
      <c r="C150" s="71"/>
      <c r="D150" s="71"/>
      <c r="E150" s="102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104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</row>
    <row r="151" spans="1:257" s="1" customFormat="1" x14ac:dyDescent="0.2">
      <c r="A151" s="82" t="s">
        <v>20</v>
      </c>
      <c r="B151" s="84"/>
      <c r="C151" s="82" t="s">
        <v>21</v>
      </c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4"/>
      <c r="O151" s="82" t="s">
        <v>22</v>
      </c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4"/>
      <c r="AD151" s="82" t="s">
        <v>23</v>
      </c>
      <c r="AE151" s="84"/>
      <c r="AF151" s="82" t="s">
        <v>24</v>
      </c>
      <c r="AG151" s="84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</row>
    <row r="152" spans="1:257" s="1" customFormat="1" ht="28.5" customHeight="1" x14ac:dyDescent="0.2">
      <c r="A152" s="71">
        <v>9</v>
      </c>
      <c r="B152" s="72" t="s">
        <v>54</v>
      </c>
      <c r="C152" s="74" t="s">
        <v>55</v>
      </c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5"/>
      <c r="P152" s="76"/>
      <c r="Q152" s="77"/>
      <c r="R152" s="75"/>
      <c r="S152" s="76"/>
      <c r="T152" s="77"/>
      <c r="U152" s="75"/>
      <c r="V152" s="76"/>
      <c r="W152" s="77"/>
      <c r="X152" s="75"/>
      <c r="Y152" s="76"/>
      <c r="Z152" s="77"/>
      <c r="AA152" s="75"/>
      <c r="AB152" s="76"/>
      <c r="AC152" s="77"/>
      <c r="AD152" s="99">
        <f>SUM(O155:AC155)</f>
        <v>0</v>
      </c>
      <c r="AE152" s="99"/>
      <c r="AF152" s="100">
        <f>AF146+AD152</f>
        <v>0</v>
      </c>
      <c r="AG152" s="100"/>
      <c r="AI152" s="1">
        <f>AD152</f>
        <v>0</v>
      </c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</row>
    <row r="153" spans="1:257" s="1" customFormat="1" ht="12.75" customHeight="1" x14ac:dyDescent="0.2">
      <c r="A153" s="71"/>
      <c r="B153" s="73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101" t="s">
        <v>27</v>
      </c>
      <c r="P153" s="101"/>
      <c r="Q153" s="101"/>
      <c r="R153" s="101" t="s">
        <v>28</v>
      </c>
      <c r="S153" s="101"/>
      <c r="T153" s="101"/>
      <c r="U153" s="101" t="s">
        <v>29</v>
      </c>
      <c r="V153" s="101"/>
      <c r="W153" s="101"/>
      <c r="X153" s="101" t="s">
        <v>30</v>
      </c>
      <c r="Y153" s="101"/>
      <c r="Z153" s="101"/>
      <c r="AA153" s="101" t="s">
        <v>31</v>
      </c>
      <c r="AB153" s="101"/>
      <c r="AC153" s="101"/>
      <c r="AD153" s="99"/>
      <c r="AE153" s="99"/>
      <c r="AF153" s="100"/>
      <c r="AG153" s="100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</row>
    <row r="154" spans="1:257" s="1" customFormat="1" ht="16.5" hidden="1" customHeight="1" x14ac:dyDescent="0.2">
      <c r="A154" s="6"/>
      <c r="B154" s="6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97" t="b">
        <v>0</v>
      </c>
      <c r="P154" s="97"/>
      <c r="Q154" s="97"/>
      <c r="R154" s="97" t="b">
        <v>0</v>
      </c>
      <c r="S154" s="97"/>
      <c r="T154" s="97"/>
      <c r="U154" s="97" t="b">
        <v>0</v>
      </c>
      <c r="V154" s="97"/>
      <c r="W154" s="97"/>
      <c r="X154" s="97" t="b">
        <v>0</v>
      </c>
      <c r="Y154" s="97"/>
      <c r="Z154" s="97"/>
      <c r="AA154" s="97" t="b">
        <v>0</v>
      </c>
      <c r="AB154" s="97"/>
      <c r="AC154" s="97"/>
      <c r="AD154" s="8"/>
      <c r="AE154" s="8"/>
      <c r="AF154" s="8"/>
      <c r="AG154" s="8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</row>
    <row r="155" spans="1:257" s="1" customFormat="1" ht="16.5" hidden="1" customHeight="1" x14ac:dyDescent="0.2">
      <c r="A155" s="6"/>
      <c r="B155" s="6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98" t="b">
        <f>IF(O154=TRUE, 0)</f>
        <v>0</v>
      </c>
      <c r="P155" s="98"/>
      <c r="Q155" s="98"/>
      <c r="R155" s="98" t="b">
        <f>IF(R154=TRUE, 1)</f>
        <v>0</v>
      </c>
      <c r="S155" s="98"/>
      <c r="T155" s="98"/>
      <c r="U155" s="98" t="b">
        <f>IF(U154=TRUE, 2)</f>
        <v>0</v>
      </c>
      <c r="V155" s="98"/>
      <c r="W155" s="98"/>
      <c r="X155" s="98" t="b">
        <f>IF(X154=TRUE, 3)</f>
        <v>0</v>
      </c>
      <c r="Y155" s="98"/>
      <c r="Z155" s="98"/>
      <c r="AA155" s="98" t="b">
        <f>IF(AA154=TRUE, 4)</f>
        <v>0</v>
      </c>
      <c r="AB155" s="98"/>
      <c r="AC155" s="98"/>
      <c r="AD155" s="8"/>
      <c r="AE155" s="8"/>
      <c r="AF155" s="8"/>
      <c r="AG155" s="8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</row>
    <row r="156" spans="1:257" s="1" customFormat="1" ht="24" customHeight="1" x14ac:dyDescent="0.2">
      <c r="A156" s="71" t="s">
        <v>32</v>
      </c>
      <c r="B156" s="71"/>
      <c r="C156" s="71"/>
      <c r="D156" s="71"/>
      <c r="E156" s="102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4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</row>
    <row r="157" spans="1:257" s="1" customFormat="1" x14ac:dyDescent="0.2">
      <c r="A157" s="82" t="s">
        <v>20</v>
      </c>
      <c r="B157" s="84"/>
      <c r="C157" s="82" t="s">
        <v>21</v>
      </c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4"/>
      <c r="O157" s="82" t="s">
        <v>22</v>
      </c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4"/>
      <c r="AD157" s="82" t="s">
        <v>23</v>
      </c>
      <c r="AE157" s="84"/>
      <c r="AF157" s="82" t="s">
        <v>24</v>
      </c>
      <c r="AG157" s="84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  <c r="IW157" s="2"/>
    </row>
    <row r="158" spans="1:257" s="1" customFormat="1" ht="28.5" customHeight="1" x14ac:dyDescent="0.2">
      <c r="A158" s="71">
        <v>10</v>
      </c>
      <c r="B158" s="72" t="s">
        <v>25</v>
      </c>
      <c r="C158" s="74" t="s">
        <v>56</v>
      </c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5"/>
      <c r="P158" s="76"/>
      <c r="Q158" s="77"/>
      <c r="R158" s="75"/>
      <c r="S158" s="76"/>
      <c r="T158" s="77"/>
      <c r="U158" s="75"/>
      <c r="V158" s="76"/>
      <c r="W158" s="77"/>
      <c r="X158" s="75"/>
      <c r="Y158" s="76"/>
      <c r="Z158" s="77"/>
      <c r="AA158" s="75"/>
      <c r="AB158" s="76"/>
      <c r="AC158" s="77"/>
      <c r="AD158" s="99">
        <f>SUM(O161:AC161)</f>
        <v>0</v>
      </c>
      <c r="AE158" s="99"/>
      <c r="AF158" s="100">
        <f>AF152+AD158</f>
        <v>0</v>
      </c>
      <c r="AG158" s="100"/>
      <c r="AI158" s="1">
        <f>AD158</f>
        <v>0</v>
      </c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</row>
    <row r="159" spans="1:257" s="1" customFormat="1" ht="12.75" customHeight="1" x14ac:dyDescent="0.2">
      <c r="A159" s="71"/>
      <c r="B159" s="73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101" t="s">
        <v>27</v>
      </c>
      <c r="P159" s="101"/>
      <c r="Q159" s="101"/>
      <c r="R159" s="101" t="s">
        <v>28</v>
      </c>
      <c r="S159" s="101"/>
      <c r="T159" s="101"/>
      <c r="U159" s="101" t="s">
        <v>29</v>
      </c>
      <c r="V159" s="101"/>
      <c r="W159" s="101"/>
      <c r="X159" s="101" t="s">
        <v>30</v>
      </c>
      <c r="Y159" s="101"/>
      <c r="Z159" s="101"/>
      <c r="AA159" s="101" t="s">
        <v>31</v>
      </c>
      <c r="AB159" s="101"/>
      <c r="AC159" s="101"/>
      <c r="AD159" s="99"/>
      <c r="AE159" s="99"/>
      <c r="AF159" s="100"/>
      <c r="AG159" s="100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</row>
    <row r="160" spans="1:257" s="1" customFormat="1" ht="16.5" hidden="1" customHeight="1" x14ac:dyDescent="0.2">
      <c r="A160" s="6"/>
      <c r="B160" s="6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97" t="b">
        <v>0</v>
      </c>
      <c r="P160" s="97"/>
      <c r="Q160" s="97"/>
      <c r="R160" s="97" t="b">
        <v>0</v>
      </c>
      <c r="S160" s="97"/>
      <c r="T160" s="97"/>
      <c r="U160" s="97" t="b">
        <v>0</v>
      </c>
      <c r="V160" s="97"/>
      <c r="W160" s="97"/>
      <c r="X160" s="97" t="b">
        <v>0</v>
      </c>
      <c r="Y160" s="97"/>
      <c r="Z160" s="97"/>
      <c r="AA160" s="97" t="b">
        <v>0</v>
      </c>
      <c r="AB160" s="97"/>
      <c r="AC160" s="97"/>
      <c r="AD160" s="8"/>
      <c r="AE160" s="8"/>
      <c r="AF160" s="8"/>
      <c r="AG160" s="8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</row>
    <row r="161" spans="1:257" s="1" customFormat="1" ht="16.5" hidden="1" customHeight="1" x14ac:dyDescent="0.2">
      <c r="A161" s="6"/>
      <c r="B161" s="6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98" t="b">
        <f>IF(O160=TRUE, 0)</f>
        <v>0</v>
      </c>
      <c r="P161" s="98"/>
      <c r="Q161" s="98"/>
      <c r="R161" s="98" t="b">
        <f>IF(R160=TRUE, 1)</f>
        <v>0</v>
      </c>
      <c r="S161" s="98"/>
      <c r="T161" s="98"/>
      <c r="U161" s="98" t="b">
        <f>IF(U160=TRUE, 2)</f>
        <v>0</v>
      </c>
      <c r="V161" s="98"/>
      <c r="W161" s="98"/>
      <c r="X161" s="98" t="b">
        <f>IF(X160=TRUE, 3)</f>
        <v>0</v>
      </c>
      <c r="Y161" s="98"/>
      <c r="Z161" s="98"/>
      <c r="AA161" s="98" t="b">
        <f>IF(AA160=TRUE, 4)</f>
        <v>0</v>
      </c>
      <c r="AB161" s="98"/>
      <c r="AC161" s="98"/>
      <c r="AD161" s="8"/>
      <c r="AE161" s="8"/>
      <c r="AF161" s="8"/>
      <c r="AG161" s="8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</row>
    <row r="162" spans="1:257" s="1" customFormat="1" ht="24" customHeight="1" x14ac:dyDescent="0.2">
      <c r="A162" s="71" t="s">
        <v>32</v>
      </c>
      <c r="B162" s="71"/>
      <c r="C162" s="71"/>
      <c r="D162" s="71"/>
      <c r="E162" s="102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  <c r="AF162" s="103"/>
      <c r="AG162" s="104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  <c r="IW162" s="2"/>
    </row>
    <row r="163" spans="1:257" s="1" customFormat="1" x14ac:dyDescent="0.2">
      <c r="A163" s="82" t="s">
        <v>20</v>
      </c>
      <c r="B163" s="84"/>
      <c r="C163" s="82" t="s">
        <v>21</v>
      </c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4"/>
      <c r="O163" s="82" t="s">
        <v>22</v>
      </c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4"/>
      <c r="AD163" s="82" t="s">
        <v>23</v>
      </c>
      <c r="AE163" s="84"/>
      <c r="AF163" s="82" t="s">
        <v>24</v>
      </c>
      <c r="AG163" s="84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</row>
    <row r="164" spans="1:257" s="1" customFormat="1" ht="28.5" customHeight="1" x14ac:dyDescent="0.2">
      <c r="A164" s="71">
        <v>11</v>
      </c>
      <c r="B164" s="72" t="s">
        <v>25</v>
      </c>
      <c r="C164" s="74" t="s">
        <v>57</v>
      </c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5"/>
      <c r="P164" s="76"/>
      <c r="Q164" s="77"/>
      <c r="R164" s="75"/>
      <c r="S164" s="76"/>
      <c r="T164" s="77"/>
      <c r="U164" s="75"/>
      <c r="V164" s="76"/>
      <c r="W164" s="77"/>
      <c r="X164" s="75"/>
      <c r="Y164" s="76"/>
      <c r="Z164" s="77"/>
      <c r="AA164" s="75"/>
      <c r="AB164" s="76"/>
      <c r="AC164" s="77"/>
      <c r="AD164" s="99">
        <f>SUM(O167:AC167)</f>
        <v>0</v>
      </c>
      <c r="AE164" s="99"/>
      <c r="AF164" s="100">
        <f>AF158+AD164</f>
        <v>0</v>
      </c>
      <c r="AG164" s="100"/>
      <c r="AI164" s="1">
        <f>AD164</f>
        <v>0</v>
      </c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</row>
    <row r="165" spans="1:257" s="1" customFormat="1" ht="12.75" customHeight="1" x14ac:dyDescent="0.2">
      <c r="A165" s="71"/>
      <c r="B165" s="73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101" t="s">
        <v>27</v>
      </c>
      <c r="P165" s="101"/>
      <c r="Q165" s="101"/>
      <c r="R165" s="101" t="s">
        <v>28</v>
      </c>
      <c r="S165" s="101"/>
      <c r="T165" s="101"/>
      <c r="U165" s="101" t="s">
        <v>29</v>
      </c>
      <c r="V165" s="101"/>
      <c r="W165" s="101"/>
      <c r="X165" s="101" t="s">
        <v>30</v>
      </c>
      <c r="Y165" s="101"/>
      <c r="Z165" s="101"/>
      <c r="AA165" s="101" t="s">
        <v>31</v>
      </c>
      <c r="AB165" s="101"/>
      <c r="AC165" s="101"/>
      <c r="AD165" s="99"/>
      <c r="AE165" s="99"/>
      <c r="AF165" s="100"/>
      <c r="AG165" s="100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  <c r="IW165" s="2"/>
    </row>
    <row r="166" spans="1:257" s="1" customFormat="1" ht="16.5" hidden="1" customHeight="1" x14ac:dyDescent="0.2">
      <c r="A166" s="6"/>
      <c r="B166" s="6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97" t="b">
        <v>0</v>
      </c>
      <c r="P166" s="97"/>
      <c r="Q166" s="97"/>
      <c r="R166" s="97" t="b">
        <v>0</v>
      </c>
      <c r="S166" s="97"/>
      <c r="T166" s="97"/>
      <c r="U166" s="97" t="b">
        <v>0</v>
      </c>
      <c r="V166" s="97"/>
      <c r="W166" s="97"/>
      <c r="X166" s="97" t="b">
        <v>0</v>
      </c>
      <c r="Y166" s="97"/>
      <c r="Z166" s="97"/>
      <c r="AA166" s="97" t="b">
        <v>0</v>
      </c>
      <c r="AB166" s="97"/>
      <c r="AC166" s="97"/>
      <c r="AD166" s="8"/>
      <c r="AE166" s="8"/>
      <c r="AF166" s="8"/>
      <c r="AG166" s="8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  <c r="IW166" s="2"/>
    </row>
    <row r="167" spans="1:257" s="1" customFormat="1" ht="16.5" hidden="1" customHeight="1" x14ac:dyDescent="0.2">
      <c r="A167" s="6"/>
      <c r="B167" s="6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98" t="b">
        <f>IF(O166=TRUE, 0)</f>
        <v>0</v>
      </c>
      <c r="P167" s="98"/>
      <c r="Q167" s="98"/>
      <c r="R167" s="98" t="b">
        <f>IF(R166=TRUE, 1)</f>
        <v>0</v>
      </c>
      <c r="S167" s="98"/>
      <c r="T167" s="98"/>
      <c r="U167" s="98" t="b">
        <f>IF(U166=TRUE, 2)</f>
        <v>0</v>
      </c>
      <c r="V167" s="98"/>
      <c r="W167" s="98"/>
      <c r="X167" s="98" t="b">
        <f>IF(X166=TRUE, 3)</f>
        <v>0</v>
      </c>
      <c r="Y167" s="98"/>
      <c r="Z167" s="98"/>
      <c r="AA167" s="98" t="b">
        <f>IF(AA166=TRUE, 4)</f>
        <v>0</v>
      </c>
      <c r="AB167" s="98"/>
      <c r="AC167" s="98"/>
      <c r="AD167" s="8"/>
      <c r="AE167" s="8"/>
      <c r="AF167" s="8"/>
      <c r="AG167" s="8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</row>
    <row r="168" spans="1:257" s="1" customFormat="1" ht="24" customHeight="1" x14ac:dyDescent="0.2">
      <c r="A168" s="71" t="s">
        <v>32</v>
      </c>
      <c r="B168" s="71"/>
      <c r="C168" s="71"/>
      <c r="D168" s="71"/>
      <c r="E168" s="102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  <c r="AD168" s="103"/>
      <c r="AE168" s="103"/>
      <c r="AF168" s="103"/>
      <c r="AG168" s="104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</row>
    <row r="169" spans="1:257" s="1" customFormat="1" x14ac:dyDescent="0.2">
      <c r="A169" s="82" t="s">
        <v>20</v>
      </c>
      <c r="B169" s="84"/>
      <c r="C169" s="82" t="s">
        <v>21</v>
      </c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4"/>
      <c r="O169" s="82" t="s">
        <v>22</v>
      </c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4"/>
      <c r="AD169" s="82" t="s">
        <v>23</v>
      </c>
      <c r="AE169" s="84"/>
      <c r="AF169" s="82" t="s">
        <v>24</v>
      </c>
      <c r="AG169" s="84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  <c r="IW169" s="2"/>
    </row>
    <row r="170" spans="1:257" s="1" customFormat="1" ht="28.5" customHeight="1" x14ac:dyDescent="0.2">
      <c r="A170" s="71">
        <v>11</v>
      </c>
      <c r="B170" s="72" t="s">
        <v>34</v>
      </c>
      <c r="C170" s="74" t="s">
        <v>58</v>
      </c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5"/>
      <c r="P170" s="76"/>
      <c r="Q170" s="77"/>
      <c r="R170" s="75"/>
      <c r="S170" s="76"/>
      <c r="T170" s="77"/>
      <c r="U170" s="75"/>
      <c r="V170" s="76"/>
      <c r="W170" s="77"/>
      <c r="X170" s="75"/>
      <c r="Y170" s="76"/>
      <c r="Z170" s="77"/>
      <c r="AA170" s="75"/>
      <c r="AB170" s="76"/>
      <c r="AC170" s="77"/>
      <c r="AD170" s="99">
        <f>SUM(O173:AC173)</f>
        <v>0</v>
      </c>
      <c r="AE170" s="99"/>
      <c r="AF170" s="100">
        <f>AF164+AD170</f>
        <v>0</v>
      </c>
      <c r="AG170" s="100"/>
      <c r="AI170" s="1">
        <f>AD170</f>
        <v>0</v>
      </c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</row>
    <row r="171" spans="1:257" s="1" customFormat="1" ht="12.75" customHeight="1" x14ac:dyDescent="0.2">
      <c r="A171" s="71"/>
      <c r="B171" s="73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101" t="s">
        <v>27</v>
      </c>
      <c r="P171" s="101"/>
      <c r="Q171" s="101"/>
      <c r="R171" s="101" t="s">
        <v>28</v>
      </c>
      <c r="S171" s="101"/>
      <c r="T171" s="101"/>
      <c r="U171" s="101" t="s">
        <v>29</v>
      </c>
      <c r="V171" s="101"/>
      <c r="W171" s="101"/>
      <c r="X171" s="101" t="s">
        <v>30</v>
      </c>
      <c r="Y171" s="101"/>
      <c r="Z171" s="101"/>
      <c r="AA171" s="101" t="s">
        <v>31</v>
      </c>
      <c r="AB171" s="101"/>
      <c r="AC171" s="101"/>
      <c r="AD171" s="99"/>
      <c r="AE171" s="99"/>
      <c r="AF171" s="100"/>
      <c r="AG171" s="100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</row>
    <row r="172" spans="1:257" s="1" customFormat="1" ht="16.5" hidden="1" customHeight="1" x14ac:dyDescent="0.2">
      <c r="A172" s="6"/>
      <c r="B172" s="6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97" t="b">
        <v>0</v>
      </c>
      <c r="P172" s="97"/>
      <c r="Q172" s="97"/>
      <c r="R172" s="97" t="b">
        <v>0</v>
      </c>
      <c r="S172" s="97"/>
      <c r="T172" s="97"/>
      <c r="U172" s="97" t="b">
        <v>0</v>
      </c>
      <c r="V172" s="97"/>
      <c r="W172" s="97"/>
      <c r="X172" s="97" t="b">
        <v>0</v>
      </c>
      <c r="Y172" s="97"/>
      <c r="Z172" s="97"/>
      <c r="AA172" s="97" t="b">
        <v>0</v>
      </c>
      <c r="AB172" s="97"/>
      <c r="AC172" s="97"/>
      <c r="AD172" s="8"/>
      <c r="AE172" s="8"/>
      <c r="AF172" s="8"/>
      <c r="AG172" s="8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</row>
    <row r="173" spans="1:257" s="1" customFormat="1" ht="16.5" hidden="1" customHeight="1" x14ac:dyDescent="0.2">
      <c r="A173" s="6"/>
      <c r="B173" s="6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98" t="b">
        <f>IF(O172=TRUE, 0)</f>
        <v>0</v>
      </c>
      <c r="P173" s="98"/>
      <c r="Q173" s="98"/>
      <c r="R173" s="98" t="b">
        <f>IF(R172=TRUE, 1)</f>
        <v>0</v>
      </c>
      <c r="S173" s="98"/>
      <c r="T173" s="98"/>
      <c r="U173" s="98" t="b">
        <f>IF(U172=TRUE, 2)</f>
        <v>0</v>
      </c>
      <c r="V173" s="98"/>
      <c r="W173" s="98"/>
      <c r="X173" s="98" t="b">
        <f>IF(X172=TRUE, 3)</f>
        <v>0</v>
      </c>
      <c r="Y173" s="98"/>
      <c r="Z173" s="98"/>
      <c r="AA173" s="98" t="b">
        <f>IF(AA172=TRUE, 4)</f>
        <v>0</v>
      </c>
      <c r="AB173" s="98"/>
      <c r="AC173" s="98"/>
      <c r="AD173" s="8"/>
      <c r="AE173" s="8"/>
      <c r="AF173" s="8"/>
      <c r="AG173" s="8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</row>
    <row r="174" spans="1:257" s="1" customFormat="1" ht="24" customHeight="1" x14ac:dyDescent="0.2">
      <c r="A174" s="71" t="s">
        <v>32</v>
      </c>
      <c r="B174" s="71"/>
      <c r="C174" s="71"/>
      <c r="D174" s="71"/>
      <c r="E174" s="102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  <c r="AC174" s="103"/>
      <c r="AD174" s="103"/>
      <c r="AE174" s="103"/>
      <c r="AF174" s="103"/>
      <c r="AG174" s="104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</row>
    <row r="175" spans="1:257" s="1" customFormat="1" x14ac:dyDescent="0.2">
      <c r="A175" s="82" t="s">
        <v>20</v>
      </c>
      <c r="B175" s="84"/>
      <c r="C175" s="82" t="s">
        <v>21</v>
      </c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4"/>
      <c r="O175" s="82" t="s">
        <v>22</v>
      </c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4"/>
      <c r="AD175" s="82" t="s">
        <v>23</v>
      </c>
      <c r="AE175" s="84"/>
      <c r="AF175" s="82" t="s">
        <v>24</v>
      </c>
      <c r="AG175" s="84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</row>
    <row r="176" spans="1:257" s="1" customFormat="1" ht="28.5" customHeight="1" x14ac:dyDescent="0.2">
      <c r="A176" s="71">
        <v>12</v>
      </c>
      <c r="B176" s="72" t="s">
        <v>25</v>
      </c>
      <c r="C176" s="74" t="s">
        <v>59</v>
      </c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5"/>
      <c r="P176" s="76"/>
      <c r="Q176" s="77"/>
      <c r="R176" s="75"/>
      <c r="S176" s="76"/>
      <c r="T176" s="77"/>
      <c r="U176" s="75"/>
      <c r="V176" s="76"/>
      <c r="W176" s="77"/>
      <c r="X176" s="75"/>
      <c r="Y176" s="76"/>
      <c r="Z176" s="77"/>
      <c r="AA176" s="75"/>
      <c r="AB176" s="76"/>
      <c r="AC176" s="77"/>
      <c r="AD176" s="99">
        <f>SUM(O179:AC179)</f>
        <v>0</v>
      </c>
      <c r="AE176" s="99"/>
      <c r="AF176" s="100">
        <f>AF170+AD176</f>
        <v>0</v>
      </c>
      <c r="AG176" s="100"/>
      <c r="AI176" s="1">
        <f>AD176</f>
        <v>0</v>
      </c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</row>
    <row r="177" spans="1:257" s="1" customFormat="1" ht="12.75" customHeight="1" x14ac:dyDescent="0.2">
      <c r="A177" s="71"/>
      <c r="B177" s="73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101" t="s">
        <v>27</v>
      </c>
      <c r="P177" s="101"/>
      <c r="Q177" s="101"/>
      <c r="R177" s="101" t="s">
        <v>28</v>
      </c>
      <c r="S177" s="101"/>
      <c r="T177" s="101"/>
      <c r="U177" s="101" t="s">
        <v>29</v>
      </c>
      <c r="V177" s="101"/>
      <c r="W177" s="101"/>
      <c r="X177" s="101" t="s">
        <v>30</v>
      </c>
      <c r="Y177" s="101"/>
      <c r="Z177" s="101"/>
      <c r="AA177" s="101" t="s">
        <v>31</v>
      </c>
      <c r="AB177" s="101"/>
      <c r="AC177" s="101"/>
      <c r="AD177" s="99"/>
      <c r="AE177" s="99"/>
      <c r="AF177" s="100"/>
      <c r="AG177" s="100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</row>
    <row r="178" spans="1:257" s="1" customFormat="1" ht="16.5" hidden="1" customHeight="1" x14ac:dyDescent="0.2">
      <c r="A178" s="6"/>
      <c r="B178" s="6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97" t="b">
        <v>0</v>
      </c>
      <c r="P178" s="97"/>
      <c r="Q178" s="97"/>
      <c r="R178" s="97" t="b">
        <v>0</v>
      </c>
      <c r="S178" s="97"/>
      <c r="T178" s="97"/>
      <c r="U178" s="97" t="b">
        <v>0</v>
      </c>
      <c r="V178" s="97"/>
      <c r="W178" s="97"/>
      <c r="X178" s="97" t="b">
        <v>0</v>
      </c>
      <c r="Y178" s="97"/>
      <c r="Z178" s="97"/>
      <c r="AA178" s="97" t="b">
        <v>0</v>
      </c>
      <c r="AB178" s="97"/>
      <c r="AC178" s="97"/>
      <c r="AD178" s="8"/>
      <c r="AE178" s="8"/>
      <c r="AF178" s="8"/>
      <c r="AG178" s="8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</row>
    <row r="179" spans="1:257" s="1" customFormat="1" ht="16.5" hidden="1" customHeight="1" x14ac:dyDescent="0.2">
      <c r="A179" s="6"/>
      <c r="B179" s="6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98" t="b">
        <f>IF(O178=TRUE, 0)</f>
        <v>0</v>
      </c>
      <c r="P179" s="98"/>
      <c r="Q179" s="98"/>
      <c r="R179" s="98" t="b">
        <f>IF(R178=TRUE, 1)</f>
        <v>0</v>
      </c>
      <c r="S179" s="98"/>
      <c r="T179" s="98"/>
      <c r="U179" s="98" t="b">
        <f>IF(U178=TRUE, 2)</f>
        <v>0</v>
      </c>
      <c r="V179" s="98"/>
      <c r="W179" s="98"/>
      <c r="X179" s="98" t="b">
        <f>IF(X178=TRUE, 3)</f>
        <v>0</v>
      </c>
      <c r="Y179" s="98"/>
      <c r="Z179" s="98"/>
      <c r="AA179" s="98" t="b">
        <f>IF(AA178=TRUE, 4)</f>
        <v>0</v>
      </c>
      <c r="AB179" s="98"/>
      <c r="AC179" s="98"/>
      <c r="AD179" s="8"/>
      <c r="AE179" s="8"/>
      <c r="AF179" s="8"/>
      <c r="AG179" s="8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</row>
    <row r="180" spans="1:257" s="1" customFormat="1" ht="24" customHeight="1" x14ac:dyDescent="0.2">
      <c r="A180" s="71" t="s">
        <v>32</v>
      </c>
      <c r="B180" s="71"/>
      <c r="C180" s="71"/>
      <c r="D180" s="71"/>
      <c r="E180" s="102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  <c r="AB180" s="103"/>
      <c r="AC180" s="103"/>
      <c r="AD180" s="103"/>
      <c r="AE180" s="103"/>
      <c r="AF180" s="103"/>
      <c r="AG180" s="104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</row>
    <row r="181" spans="1:257" s="1" customFormat="1" x14ac:dyDescent="0.2">
      <c r="A181" s="82" t="s">
        <v>20</v>
      </c>
      <c r="B181" s="84"/>
      <c r="C181" s="82" t="s">
        <v>21</v>
      </c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4"/>
      <c r="O181" s="82" t="s">
        <v>22</v>
      </c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4"/>
      <c r="AD181" s="82" t="s">
        <v>23</v>
      </c>
      <c r="AE181" s="84"/>
      <c r="AF181" s="82" t="s">
        <v>24</v>
      </c>
      <c r="AG181" s="84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</row>
    <row r="182" spans="1:257" s="1" customFormat="1" ht="28.5" customHeight="1" x14ac:dyDescent="0.2">
      <c r="A182" s="71">
        <v>12</v>
      </c>
      <c r="B182" s="72" t="s">
        <v>34</v>
      </c>
      <c r="C182" s="74" t="s">
        <v>60</v>
      </c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5"/>
      <c r="P182" s="76"/>
      <c r="Q182" s="77"/>
      <c r="R182" s="75"/>
      <c r="S182" s="76"/>
      <c r="T182" s="77"/>
      <c r="U182" s="75"/>
      <c r="V182" s="76"/>
      <c r="W182" s="77"/>
      <c r="X182" s="75"/>
      <c r="Y182" s="76"/>
      <c r="Z182" s="77"/>
      <c r="AA182" s="75"/>
      <c r="AB182" s="76"/>
      <c r="AC182" s="77"/>
      <c r="AD182" s="99">
        <f>SUM(O185:AC185)</f>
        <v>0</v>
      </c>
      <c r="AE182" s="99"/>
      <c r="AF182" s="100">
        <f>AF176+AD182</f>
        <v>0</v>
      </c>
      <c r="AG182" s="100"/>
      <c r="AI182" s="1">
        <f>AD182</f>
        <v>0</v>
      </c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</row>
    <row r="183" spans="1:257" s="1" customFormat="1" ht="12.75" customHeight="1" x14ac:dyDescent="0.2">
      <c r="A183" s="71"/>
      <c r="B183" s="73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101" t="s">
        <v>27</v>
      </c>
      <c r="P183" s="101"/>
      <c r="Q183" s="101"/>
      <c r="R183" s="101" t="s">
        <v>28</v>
      </c>
      <c r="S183" s="101"/>
      <c r="T183" s="101"/>
      <c r="U183" s="101" t="s">
        <v>29</v>
      </c>
      <c r="V183" s="101"/>
      <c r="W183" s="101"/>
      <c r="X183" s="101" t="s">
        <v>30</v>
      </c>
      <c r="Y183" s="101"/>
      <c r="Z183" s="101"/>
      <c r="AA183" s="101" t="s">
        <v>31</v>
      </c>
      <c r="AB183" s="101"/>
      <c r="AC183" s="101"/>
      <c r="AD183" s="99"/>
      <c r="AE183" s="99"/>
      <c r="AF183" s="100"/>
      <c r="AG183" s="100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</row>
    <row r="184" spans="1:257" s="1" customFormat="1" ht="16.5" hidden="1" customHeight="1" x14ac:dyDescent="0.2">
      <c r="A184" s="6"/>
      <c r="B184" s="6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97" t="b">
        <v>0</v>
      </c>
      <c r="P184" s="97"/>
      <c r="Q184" s="97"/>
      <c r="R184" s="97" t="b">
        <v>0</v>
      </c>
      <c r="S184" s="97"/>
      <c r="T184" s="97"/>
      <c r="U184" s="97" t="b">
        <v>0</v>
      </c>
      <c r="V184" s="97"/>
      <c r="W184" s="97"/>
      <c r="X184" s="97" t="b">
        <v>0</v>
      </c>
      <c r="Y184" s="97"/>
      <c r="Z184" s="97"/>
      <c r="AA184" s="97" t="b">
        <v>0</v>
      </c>
      <c r="AB184" s="97"/>
      <c r="AC184" s="97"/>
      <c r="AD184" s="8"/>
      <c r="AE184" s="8"/>
      <c r="AF184" s="8"/>
      <c r="AG184" s="8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</row>
    <row r="185" spans="1:257" s="1" customFormat="1" ht="16.5" hidden="1" customHeight="1" x14ac:dyDescent="0.2">
      <c r="A185" s="6"/>
      <c r="B185" s="6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98" t="b">
        <f>IF(O184=TRUE, 0)</f>
        <v>0</v>
      </c>
      <c r="P185" s="98"/>
      <c r="Q185" s="98"/>
      <c r="R185" s="98" t="b">
        <f>IF(R184=TRUE, 1)</f>
        <v>0</v>
      </c>
      <c r="S185" s="98"/>
      <c r="T185" s="98"/>
      <c r="U185" s="98" t="b">
        <f>IF(U184=TRUE, 2)</f>
        <v>0</v>
      </c>
      <c r="V185" s="98"/>
      <c r="W185" s="98"/>
      <c r="X185" s="98" t="b">
        <f>IF(X184=TRUE, 3)</f>
        <v>0</v>
      </c>
      <c r="Y185" s="98"/>
      <c r="Z185" s="98"/>
      <c r="AA185" s="98" t="b">
        <f>IF(AA184=TRUE, 4)</f>
        <v>0</v>
      </c>
      <c r="AB185" s="98"/>
      <c r="AC185" s="98"/>
      <c r="AD185" s="8"/>
      <c r="AE185" s="8"/>
      <c r="AF185" s="8"/>
      <c r="AG185" s="8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</row>
    <row r="186" spans="1:257" s="1" customFormat="1" ht="24" customHeight="1" x14ac:dyDescent="0.2">
      <c r="A186" s="71" t="s">
        <v>32</v>
      </c>
      <c r="B186" s="71"/>
      <c r="C186" s="71"/>
      <c r="D186" s="71"/>
      <c r="E186" s="102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4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</row>
    <row r="187" spans="1:257" s="1" customFormat="1" x14ac:dyDescent="0.2">
      <c r="A187" s="82" t="s">
        <v>20</v>
      </c>
      <c r="B187" s="84"/>
      <c r="C187" s="82" t="s">
        <v>21</v>
      </c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4"/>
      <c r="O187" s="82" t="s">
        <v>22</v>
      </c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4"/>
      <c r="AD187" s="82" t="s">
        <v>23</v>
      </c>
      <c r="AE187" s="84"/>
      <c r="AF187" s="82" t="s">
        <v>24</v>
      </c>
      <c r="AG187" s="84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</row>
    <row r="188" spans="1:257" s="1" customFormat="1" ht="28.5" customHeight="1" x14ac:dyDescent="0.2">
      <c r="A188" s="105">
        <v>12</v>
      </c>
      <c r="B188" s="106" t="s">
        <v>36</v>
      </c>
      <c r="C188" s="74" t="s">
        <v>61</v>
      </c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5"/>
      <c r="P188" s="76"/>
      <c r="Q188" s="77"/>
      <c r="R188" s="75"/>
      <c r="S188" s="76"/>
      <c r="T188" s="77"/>
      <c r="U188" s="75"/>
      <c r="V188" s="76"/>
      <c r="W188" s="77"/>
      <c r="X188" s="75"/>
      <c r="Y188" s="76"/>
      <c r="Z188" s="77"/>
      <c r="AA188" s="75"/>
      <c r="AB188" s="76"/>
      <c r="AC188" s="77"/>
      <c r="AD188" s="99">
        <f>SUM(O191:AC191)</f>
        <v>0</v>
      </c>
      <c r="AE188" s="99"/>
      <c r="AF188" s="100">
        <f>AF182+AD188</f>
        <v>0</v>
      </c>
      <c r="AG188" s="100"/>
      <c r="AI188" s="1">
        <f>AD188</f>
        <v>0</v>
      </c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</row>
    <row r="189" spans="1:257" s="1" customFormat="1" ht="12.75" customHeight="1" x14ac:dyDescent="0.2">
      <c r="A189" s="105"/>
      <c r="B189" s="107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101" t="s">
        <v>27</v>
      </c>
      <c r="P189" s="101"/>
      <c r="Q189" s="101"/>
      <c r="R189" s="101" t="s">
        <v>28</v>
      </c>
      <c r="S189" s="101"/>
      <c r="T189" s="101"/>
      <c r="U189" s="101" t="s">
        <v>29</v>
      </c>
      <c r="V189" s="101"/>
      <c r="W189" s="101"/>
      <c r="X189" s="101" t="s">
        <v>30</v>
      </c>
      <c r="Y189" s="101"/>
      <c r="Z189" s="101"/>
      <c r="AA189" s="101" t="s">
        <v>31</v>
      </c>
      <c r="AB189" s="101"/>
      <c r="AC189" s="101"/>
      <c r="AD189" s="99"/>
      <c r="AE189" s="99"/>
      <c r="AF189" s="100"/>
      <c r="AG189" s="100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</row>
    <row r="190" spans="1:257" s="1" customFormat="1" ht="16.5" hidden="1" customHeight="1" x14ac:dyDescent="0.2">
      <c r="A190" s="6"/>
      <c r="B190" s="6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97" t="b">
        <v>0</v>
      </c>
      <c r="P190" s="97"/>
      <c r="Q190" s="97"/>
      <c r="R190" s="97" t="b">
        <v>0</v>
      </c>
      <c r="S190" s="97"/>
      <c r="T190" s="97"/>
      <c r="U190" s="97" t="b">
        <v>0</v>
      </c>
      <c r="V190" s="97"/>
      <c r="W190" s="97"/>
      <c r="X190" s="97" t="b">
        <v>0</v>
      </c>
      <c r="Y190" s="97"/>
      <c r="Z190" s="97"/>
      <c r="AA190" s="97" t="b">
        <v>0</v>
      </c>
      <c r="AB190" s="97"/>
      <c r="AC190" s="97"/>
      <c r="AD190" s="8"/>
      <c r="AE190" s="8"/>
      <c r="AF190" s="8"/>
      <c r="AG190" s="8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</row>
    <row r="191" spans="1:257" s="1" customFormat="1" ht="16.5" hidden="1" customHeight="1" x14ac:dyDescent="0.2">
      <c r="A191" s="6"/>
      <c r="B191" s="6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98" t="b">
        <f>IF(O190=TRUE, 0)</f>
        <v>0</v>
      </c>
      <c r="P191" s="98"/>
      <c r="Q191" s="98"/>
      <c r="R191" s="98" t="b">
        <f>IF(R190=TRUE, 1)</f>
        <v>0</v>
      </c>
      <c r="S191" s="98"/>
      <c r="T191" s="98"/>
      <c r="U191" s="98" t="b">
        <f>IF(U190=TRUE, 2)</f>
        <v>0</v>
      </c>
      <c r="V191" s="98"/>
      <c r="W191" s="98"/>
      <c r="X191" s="98" t="b">
        <f>IF(X190=TRUE, 3)</f>
        <v>0</v>
      </c>
      <c r="Y191" s="98"/>
      <c r="Z191" s="98"/>
      <c r="AA191" s="98" t="b">
        <f>IF(AA190=TRUE, 4)</f>
        <v>0</v>
      </c>
      <c r="AB191" s="98"/>
      <c r="AC191" s="98"/>
      <c r="AD191" s="8"/>
      <c r="AE191" s="8"/>
      <c r="AF191" s="8"/>
      <c r="AG191" s="8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</row>
    <row r="192" spans="1:257" s="1" customFormat="1" ht="24" customHeight="1" x14ac:dyDescent="0.2">
      <c r="A192" s="71" t="s">
        <v>32</v>
      </c>
      <c r="B192" s="71"/>
      <c r="C192" s="71"/>
      <c r="D192" s="71"/>
      <c r="E192" s="102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4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</row>
    <row r="193" spans="1:257" s="1" customFormat="1" x14ac:dyDescent="0.2">
      <c r="A193" s="82" t="s">
        <v>20</v>
      </c>
      <c r="B193" s="84"/>
      <c r="C193" s="82" t="s">
        <v>21</v>
      </c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4"/>
      <c r="O193" s="82" t="s">
        <v>22</v>
      </c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4"/>
      <c r="AD193" s="82" t="s">
        <v>23</v>
      </c>
      <c r="AE193" s="84"/>
      <c r="AF193" s="82" t="s">
        <v>24</v>
      </c>
      <c r="AG193" s="84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</row>
    <row r="194" spans="1:257" s="1" customFormat="1" ht="28.5" customHeight="1" x14ac:dyDescent="0.2">
      <c r="A194" s="71">
        <v>13</v>
      </c>
      <c r="B194" s="72" t="s">
        <v>25</v>
      </c>
      <c r="C194" s="74" t="s">
        <v>62</v>
      </c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5"/>
      <c r="P194" s="76"/>
      <c r="Q194" s="77"/>
      <c r="R194" s="75"/>
      <c r="S194" s="76"/>
      <c r="T194" s="77"/>
      <c r="U194" s="75"/>
      <c r="V194" s="76"/>
      <c r="W194" s="77"/>
      <c r="X194" s="75"/>
      <c r="Y194" s="76"/>
      <c r="Z194" s="77"/>
      <c r="AA194" s="75"/>
      <c r="AB194" s="76"/>
      <c r="AC194" s="77"/>
      <c r="AD194" s="99">
        <f>SUM(O197:AC197)</f>
        <v>0</v>
      </c>
      <c r="AE194" s="99"/>
      <c r="AF194" s="100">
        <f>AF188+AD194</f>
        <v>0</v>
      </c>
      <c r="AG194" s="100"/>
      <c r="AI194" s="1">
        <f>AD194</f>
        <v>0</v>
      </c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</row>
    <row r="195" spans="1:257" s="1" customFormat="1" ht="12.75" customHeight="1" x14ac:dyDescent="0.2">
      <c r="A195" s="71"/>
      <c r="B195" s="73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101" t="s">
        <v>27</v>
      </c>
      <c r="P195" s="101"/>
      <c r="Q195" s="101"/>
      <c r="R195" s="101" t="s">
        <v>28</v>
      </c>
      <c r="S195" s="101"/>
      <c r="T195" s="101"/>
      <c r="U195" s="101" t="s">
        <v>29</v>
      </c>
      <c r="V195" s="101"/>
      <c r="W195" s="101"/>
      <c r="X195" s="101" t="s">
        <v>30</v>
      </c>
      <c r="Y195" s="101"/>
      <c r="Z195" s="101"/>
      <c r="AA195" s="101" t="s">
        <v>31</v>
      </c>
      <c r="AB195" s="101"/>
      <c r="AC195" s="101"/>
      <c r="AD195" s="99"/>
      <c r="AE195" s="99"/>
      <c r="AF195" s="100"/>
      <c r="AG195" s="100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</row>
    <row r="196" spans="1:257" s="1" customFormat="1" ht="16.5" hidden="1" customHeight="1" x14ac:dyDescent="0.2">
      <c r="A196" s="6"/>
      <c r="B196" s="6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97" t="b">
        <v>0</v>
      </c>
      <c r="P196" s="97"/>
      <c r="Q196" s="97"/>
      <c r="R196" s="97" t="b">
        <v>0</v>
      </c>
      <c r="S196" s="97"/>
      <c r="T196" s="97"/>
      <c r="U196" s="97" t="b">
        <v>0</v>
      </c>
      <c r="V196" s="97"/>
      <c r="W196" s="97"/>
      <c r="X196" s="97" t="b">
        <v>0</v>
      </c>
      <c r="Y196" s="97"/>
      <c r="Z196" s="97"/>
      <c r="AA196" s="97" t="b">
        <v>0</v>
      </c>
      <c r="AB196" s="97"/>
      <c r="AC196" s="97"/>
      <c r="AD196" s="8"/>
      <c r="AE196" s="8"/>
      <c r="AF196" s="8"/>
      <c r="AG196" s="8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</row>
    <row r="197" spans="1:257" s="1" customFormat="1" ht="16.5" hidden="1" customHeight="1" x14ac:dyDescent="0.2">
      <c r="A197" s="6"/>
      <c r="B197" s="6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98" t="b">
        <f>IF(O196=TRUE, 0)</f>
        <v>0</v>
      </c>
      <c r="P197" s="98"/>
      <c r="Q197" s="98"/>
      <c r="R197" s="98" t="b">
        <f>IF(R196=TRUE, 1)</f>
        <v>0</v>
      </c>
      <c r="S197" s="98"/>
      <c r="T197" s="98"/>
      <c r="U197" s="98" t="b">
        <f>IF(U196=TRUE, 2)</f>
        <v>0</v>
      </c>
      <c r="V197" s="98"/>
      <c r="W197" s="98"/>
      <c r="X197" s="98" t="b">
        <f>IF(X196=TRUE, 3)</f>
        <v>0</v>
      </c>
      <c r="Y197" s="98"/>
      <c r="Z197" s="98"/>
      <c r="AA197" s="98" t="b">
        <f>IF(AA196=TRUE, 4)</f>
        <v>0</v>
      </c>
      <c r="AB197" s="98"/>
      <c r="AC197" s="98"/>
      <c r="AD197" s="8"/>
      <c r="AE197" s="8"/>
      <c r="AF197" s="8"/>
      <c r="AG197" s="8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</row>
    <row r="198" spans="1:257" s="1" customFormat="1" ht="24" customHeight="1" x14ac:dyDescent="0.2">
      <c r="A198" s="71" t="s">
        <v>32</v>
      </c>
      <c r="B198" s="71"/>
      <c r="C198" s="71"/>
      <c r="D198" s="71"/>
      <c r="E198" s="102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4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</row>
    <row r="199" spans="1:257" s="1" customFormat="1" x14ac:dyDescent="0.2">
      <c r="A199" s="82" t="s">
        <v>20</v>
      </c>
      <c r="B199" s="84"/>
      <c r="C199" s="82" t="s">
        <v>21</v>
      </c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4"/>
      <c r="O199" s="82" t="s">
        <v>22</v>
      </c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4"/>
      <c r="AD199" s="82" t="s">
        <v>23</v>
      </c>
      <c r="AE199" s="84"/>
      <c r="AF199" s="82" t="s">
        <v>24</v>
      </c>
      <c r="AG199" s="84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</row>
    <row r="200" spans="1:257" s="1" customFormat="1" ht="28.5" customHeight="1" x14ac:dyDescent="0.2">
      <c r="A200" s="71">
        <v>13</v>
      </c>
      <c r="B200" s="72" t="s">
        <v>34</v>
      </c>
      <c r="C200" s="74" t="s">
        <v>63</v>
      </c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5"/>
      <c r="P200" s="76"/>
      <c r="Q200" s="77"/>
      <c r="R200" s="75"/>
      <c r="S200" s="76"/>
      <c r="T200" s="77"/>
      <c r="U200" s="75"/>
      <c r="V200" s="76"/>
      <c r="W200" s="77"/>
      <c r="X200" s="75"/>
      <c r="Y200" s="76"/>
      <c r="Z200" s="77"/>
      <c r="AA200" s="75"/>
      <c r="AB200" s="76"/>
      <c r="AC200" s="77"/>
      <c r="AD200" s="99">
        <f>SUM(O203:AC203)</f>
        <v>0</v>
      </c>
      <c r="AE200" s="99"/>
      <c r="AF200" s="100">
        <f>AF194+AD200</f>
        <v>0</v>
      </c>
      <c r="AG200" s="100"/>
      <c r="AI200" s="1">
        <f>AD200</f>
        <v>0</v>
      </c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</row>
    <row r="201" spans="1:257" s="1" customFormat="1" ht="12.75" customHeight="1" x14ac:dyDescent="0.2">
      <c r="A201" s="71"/>
      <c r="B201" s="73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101" t="s">
        <v>27</v>
      </c>
      <c r="P201" s="101"/>
      <c r="Q201" s="101"/>
      <c r="R201" s="101" t="s">
        <v>28</v>
      </c>
      <c r="S201" s="101"/>
      <c r="T201" s="101"/>
      <c r="U201" s="101" t="s">
        <v>29</v>
      </c>
      <c r="V201" s="101"/>
      <c r="W201" s="101"/>
      <c r="X201" s="101" t="s">
        <v>30</v>
      </c>
      <c r="Y201" s="101"/>
      <c r="Z201" s="101"/>
      <c r="AA201" s="101" t="s">
        <v>31</v>
      </c>
      <c r="AB201" s="101"/>
      <c r="AC201" s="101"/>
      <c r="AD201" s="99"/>
      <c r="AE201" s="99"/>
      <c r="AF201" s="100"/>
      <c r="AG201" s="100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</row>
    <row r="202" spans="1:257" s="1" customFormat="1" ht="16.5" hidden="1" customHeight="1" x14ac:dyDescent="0.2">
      <c r="A202" s="6"/>
      <c r="B202" s="6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97" t="b">
        <v>0</v>
      </c>
      <c r="P202" s="97"/>
      <c r="Q202" s="97"/>
      <c r="R202" s="97" t="b">
        <v>0</v>
      </c>
      <c r="S202" s="97"/>
      <c r="T202" s="97"/>
      <c r="U202" s="97" t="b">
        <v>0</v>
      </c>
      <c r="V202" s="97"/>
      <c r="W202" s="97"/>
      <c r="X202" s="97" t="b">
        <v>0</v>
      </c>
      <c r="Y202" s="97"/>
      <c r="Z202" s="97"/>
      <c r="AA202" s="97" t="b">
        <v>0</v>
      </c>
      <c r="AB202" s="97"/>
      <c r="AC202" s="97"/>
      <c r="AD202" s="8"/>
      <c r="AE202" s="8"/>
      <c r="AF202" s="8"/>
      <c r="AG202" s="8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</row>
    <row r="203" spans="1:257" s="1" customFormat="1" ht="16.5" hidden="1" customHeight="1" x14ac:dyDescent="0.2">
      <c r="A203" s="6"/>
      <c r="B203" s="6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98" t="b">
        <f>IF(O202=TRUE, 0)</f>
        <v>0</v>
      </c>
      <c r="P203" s="98"/>
      <c r="Q203" s="98"/>
      <c r="R203" s="98" t="b">
        <f>IF(R202=TRUE, 1)</f>
        <v>0</v>
      </c>
      <c r="S203" s="98"/>
      <c r="T203" s="98"/>
      <c r="U203" s="98" t="b">
        <f>IF(U202=TRUE, 2)</f>
        <v>0</v>
      </c>
      <c r="V203" s="98"/>
      <c r="W203" s="98"/>
      <c r="X203" s="98" t="b">
        <f>IF(X202=TRUE, 3)</f>
        <v>0</v>
      </c>
      <c r="Y203" s="98"/>
      <c r="Z203" s="98"/>
      <c r="AA203" s="98" t="b">
        <f>IF(AA202=TRUE, 4)</f>
        <v>0</v>
      </c>
      <c r="AB203" s="98"/>
      <c r="AC203" s="98"/>
      <c r="AD203" s="8"/>
      <c r="AE203" s="8"/>
      <c r="AF203" s="8"/>
      <c r="AG203" s="8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</row>
    <row r="204" spans="1:257" s="1" customFormat="1" ht="24" customHeight="1" x14ac:dyDescent="0.2">
      <c r="A204" s="71" t="s">
        <v>32</v>
      </c>
      <c r="B204" s="71"/>
      <c r="C204" s="71"/>
      <c r="D204" s="71"/>
      <c r="E204" s="102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4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</row>
    <row r="205" spans="1:257" s="1" customFormat="1" x14ac:dyDescent="0.2">
      <c r="A205" s="82" t="s">
        <v>20</v>
      </c>
      <c r="B205" s="84"/>
      <c r="C205" s="82" t="s">
        <v>21</v>
      </c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4"/>
      <c r="O205" s="82" t="s">
        <v>22</v>
      </c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4"/>
      <c r="AD205" s="82" t="s">
        <v>23</v>
      </c>
      <c r="AE205" s="84"/>
      <c r="AF205" s="82" t="s">
        <v>24</v>
      </c>
      <c r="AG205" s="84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</row>
    <row r="206" spans="1:257" s="1" customFormat="1" ht="28.5" customHeight="1" x14ac:dyDescent="0.2">
      <c r="A206" s="71">
        <v>13</v>
      </c>
      <c r="B206" s="72" t="s">
        <v>36</v>
      </c>
      <c r="C206" s="74" t="s">
        <v>64</v>
      </c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5"/>
      <c r="P206" s="76"/>
      <c r="Q206" s="77"/>
      <c r="R206" s="75"/>
      <c r="S206" s="76"/>
      <c r="T206" s="77"/>
      <c r="U206" s="75"/>
      <c r="V206" s="76"/>
      <c r="W206" s="77"/>
      <c r="X206" s="75"/>
      <c r="Y206" s="76"/>
      <c r="Z206" s="77"/>
      <c r="AA206" s="75"/>
      <c r="AB206" s="76"/>
      <c r="AC206" s="77"/>
      <c r="AD206" s="99">
        <f>SUM(O209:AC209)</f>
        <v>0</v>
      </c>
      <c r="AE206" s="99"/>
      <c r="AF206" s="100">
        <f>AF200+AD206</f>
        <v>0</v>
      </c>
      <c r="AG206" s="100"/>
      <c r="AI206" s="1">
        <f>AD206</f>
        <v>0</v>
      </c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</row>
    <row r="207" spans="1:257" s="1" customFormat="1" ht="12.75" customHeight="1" x14ac:dyDescent="0.2">
      <c r="A207" s="71"/>
      <c r="B207" s="73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101" t="s">
        <v>27</v>
      </c>
      <c r="P207" s="101"/>
      <c r="Q207" s="101"/>
      <c r="R207" s="101" t="s">
        <v>28</v>
      </c>
      <c r="S207" s="101"/>
      <c r="T207" s="101"/>
      <c r="U207" s="101" t="s">
        <v>29</v>
      </c>
      <c r="V207" s="101"/>
      <c r="W207" s="101"/>
      <c r="X207" s="101" t="s">
        <v>30</v>
      </c>
      <c r="Y207" s="101"/>
      <c r="Z207" s="101"/>
      <c r="AA207" s="101" t="s">
        <v>31</v>
      </c>
      <c r="AB207" s="101"/>
      <c r="AC207" s="101"/>
      <c r="AD207" s="99"/>
      <c r="AE207" s="99"/>
      <c r="AF207" s="100"/>
      <c r="AG207" s="100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</row>
    <row r="208" spans="1:257" s="1" customFormat="1" ht="16.5" hidden="1" customHeight="1" x14ac:dyDescent="0.2">
      <c r="A208" s="6"/>
      <c r="B208" s="6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97" t="b">
        <v>0</v>
      </c>
      <c r="P208" s="97"/>
      <c r="Q208" s="97"/>
      <c r="R208" s="97" t="b">
        <v>0</v>
      </c>
      <c r="S208" s="97"/>
      <c r="T208" s="97"/>
      <c r="U208" s="97" t="b">
        <v>0</v>
      </c>
      <c r="V208" s="97"/>
      <c r="W208" s="97"/>
      <c r="X208" s="97" t="b">
        <v>0</v>
      </c>
      <c r="Y208" s="97"/>
      <c r="Z208" s="97"/>
      <c r="AA208" s="97" t="b">
        <v>0</v>
      </c>
      <c r="AB208" s="97"/>
      <c r="AC208" s="97"/>
      <c r="AD208" s="8"/>
      <c r="AE208" s="8"/>
      <c r="AF208" s="8"/>
      <c r="AG208" s="8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</row>
    <row r="209" spans="1:257" s="1" customFormat="1" ht="16.5" hidden="1" customHeight="1" x14ac:dyDescent="0.2">
      <c r="A209" s="6"/>
      <c r="B209" s="6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98" t="b">
        <f>IF(O208=TRUE, 0)</f>
        <v>0</v>
      </c>
      <c r="P209" s="98"/>
      <c r="Q209" s="98"/>
      <c r="R209" s="98" t="b">
        <f>IF(R208=TRUE, 1)</f>
        <v>0</v>
      </c>
      <c r="S209" s="98"/>
      <c r="T209" s="98"/>
      <c r="U209" s="98" t="b">
        <f>IF(U208=TRUE, 2)</f>
        <v>0</v>
      </c>
      <c r="V209" s="98"/>
      <c r="W209" s="98"/>
      <c r="X209" s="98" t="b">
        <f>IF(X208=TRUE, 3)</f>
        <v>0</v>
      </c>
      <c r="Y209" s="98"/>
      <c r="Z209" s="98"/>
      <c r="AA209" s="98" t="b">
        <f>IF(AA208=TRUE, 4)</f>
        <v>0</v>
      </c>
      <c r="AB209" s="98"/>
      <c r="AC209" s="98"/>
      <c r="AD209" s="8"/>
      <c r="AE209" s="8"/>
      <c r="AF209" s="8"/>
      <c r="AG209" s="8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</row>
    <row r="210" spans="1:257" s="1" customFormat="1" ht="24" customHeight="1" x14ac:dyDescent="0.2">
      <c r="A210" s="71" t="s">
        <v>32</v>
      </c>
      <c r="B210" s="71"/>
      <c r="C210" s="71"/>
      <c r="D210" s="71"/>
      <c r="E210" s="102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4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</row>
    <row r="211" spans="1:257" s="1" customFormat="1" x14ac:dyDescent="0.2">
      <c r="A211" s="82" t="s">
        <v>20</v>
      </c>
      <c r="B211" s="84"/>
      <c r="C211" s="82" t="s">
        <v>21</v>
      </c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4"/>
      <c r="O211" s="82" t="s">
        <v>22</v>
      </c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4"/>
      <c r="AD211" s="82" t="s">
        <v>23</v>
      </c>
      <c r="AE211" s="84"/>
      <c r="AF211" s="82" t="s">
        <v>24</v>
      </c>
      <c r="AG211" s="84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</row>
    <row r="212" spans="1:257" s="1" customFormat="1" ht="28.5" customHeight="1" x14ac:dyDescent="0.2">
      <c r="A212" s="71">
        <v>13</v>
      </c>
      <c r="B212" s="72" t="s">
        <v>54</v>
      </c>
      <c r="C212" s="74" t="s">
        <v>65</v>
      </c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5"/>
      <c r="P212" s="76"/>
      <c r="Q212" s="77"/>
      <c r="R212" s="75"/>
      <c r="S212" s="76"/>
      <c r="T212" s="77"/>
      <c r="U212" s="75"/>
      <c r="V212" s="76"/>
      <c r="W212" s="77"/>
      <c r="X212" s="75"/>
      <c r="Y212" s="76"/>
      <c r="Z212" s="77"/>
      <c r="AA212" s="75"/>
      <c r="AB212" s="76"/>
      <c r="AC212" s="77"/>
      <c r="AD212" s="99">
        <f>SUM(O215:AC215)</f>
        <v>0</v>
      </c>
      <c r="AE212" s="99"/>
      <c r="AF212" s="100">
        <f>AF206+AD212</f>
        <v>0</v>
      </c>
      <c r="AG212" s="100"/>
      <c r="AI212" s="1">
        <f>AD212</f>
        <v>0</v>
      </c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</row>
    <row r="213" spans="1:257" s="1" customFormat="1" ht="12.75" customHeight="1" x14ac:dyDescent="0.2">
      <c r="A213" s="71"/>
      <c r="B213" s="73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101" t="s">
        <v>27</v>
      </c>
      <c r="P213" s="101"/>
      <c r="Q213" s="101"/>
      <c r="R213" s="101" t="s">
        <v>28</v>
      </c>
      <c r="S213" s="101"/>
      <c r="T213" s="101"/>
      <c r="U213" s="101" t="s">
        <v>29</v>
      </c>
      <c r="V213" s="101"/>
      <c r="W213" s="101"/>
      <c r="X213" s="101" t="s">
        <v>30</v>
      </c>
      <c r="Y213" s="101"/>
      <c r="Z213" s="101"/>
      <c r="AA213" s="101" t="s">
        <v>31</v>
      </c>
      <c r="AB213" s="101"/>
      <c r="AC213" s="101"/>
      <c r="AD213" s="99"/>
      <c r="AE213" s="99"/>
      <c r="AF213" s="100"/>
      <c r="AG213" s="100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</row>
    <row r="214" spans="1:257" s="1" customFormat="1" ht="16.5" hidden="1" customHeight="1" x14ac:dyDescent="0.2">
      <c r="A214" s="6"/>
      <c r="B214" s="6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97" t="b">
        <v>0</v>
      </c>
      <c r="P214" s="97"/>
      <c r="Q214" s="97"/>
      <c r="R214" s="97" t="b">
        <v>0</v>
      </c>
      <c r="S214" s="97"/>
      <c r="T214" s="97"/>
      <c r="U214" s="97" t="b">
        <v>0</v>
      </c>
      <c r="V214" s="97"/>
      <c r="W214" s="97"/>
      <c r="X214" s="97" t="b">
        <v>0</v>
      </c>
      <c r="Y214" s="97"/>
      <c r="Z214" s="97"/>
      <c r="AA214" s="97" t="b">
        <v>0</v>
      </c>
      <c r="AB214" s="97"/>
      <c r="AC214" s="97"/>
      <c r="AD214" s="8"/>
      <c r="AE214" s="8"/>
      <c r="AF214" s="8"/>
      <c r="AG214" s="8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</row>
    <row r="215" spans="1:257" s="1" customFormat="1" ht="16.5" hidden="1" customHeight="1" x14ac:dyDescent="0.2">
      <c r="A215" s="6"/>
      <c r="B215" s="6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98" t="b">
        <f>IF(O214=TRUE, 0)</f>
        <v>0</v>
      </c>
      <c r="P215" s="98"/>
      <c r="Q215" s="98"/>
      <c r="R215" s="98" t="b">
        <f>IF(R214=TRUE, 1)</f>
        <v>0</v>
      </c>
      <c r="S215" s="98"/>
      <c r="T215" s="98"/>
      <c r="U215" s="98" t="b">
        <f>IF(U214=TRUE, 2)</f>
        <v>0</v>
      </c>
      <c r="V215" s="98"/>
      <c r="W215" s="98"/>
      <c r="X215" s="98" t="b">
        <f>IF(X214=TRUE, 3)</f>
        <v>0</v>
      </c>
      <c r="Y215" s="98"/>
      <c r="Z215" s="98"/>
      <c r="AA215" s="98" t="b">
        <f>IF(AA214=TRUE, 4)</f>
        <v>0</v>
      </c>
      <c r="AB215" s="98"/>
      <c r="AC215" s="98"/>
      <c r="AD215" s="8"/>
      <c r="AE215" s="8"/>
      <c r="AF215" s="8"/>
      <c r="AG215" s="8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</row>
    <row r="216" spans="1:257" s="1" customFormat="1" ht="24" customHeight="1" x14ac:dyDescent="0.2">
      <c r="A216" s="71" t="s">
        <v>32</v>
      </c>
      <c r="B216" s="71"/>
      <c r="C216" s="71"/>
      <c r="D216" s="71"/>
      <c r="E216" s="102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  <c r="AB216" s="103"/>
      <c r="AC216" s="103"/>
      <c r="AD216" s="103"/>
      <c r="AE216" s="103"/>
      <c r="AF216" s="103"/>
      <c r="AG216" s="104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</row>
    <row r="217" spans="1:257" s="1" customFormat="1" x14ac:dyDescent="0.2">
      <c r="A217" s="82" t="s">
        <v>20</v>
      </c>
      <c r="B217" s="84"/>
      <c r="C217" s="82" t="s">
        <v>21</v>
      </c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4"/>
      <c r="O217" s="82" t="s">
        <v>22</v>
      </c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4"/>
      <c r="AD217" s="82" t="s">
        <v>23</v>
      </c>
      <c r="AE217" s="84"/>
      <c r="AF217" s="82" t="s">
        <v>24</v>
      </c>
      <c r="AG217" s="84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</row>
    <row r="218" spans="1:257" s="1" customFormat="1" ht="28.5" customHeight="1" x14ac:dyDescent="0.2">
      <c r="A218" s="71">
        <v>13</v>
      </c>
      <c r="B218" s="72" t="s">
        <v>66</v>
      </c>
      <c r="C218" s="74" t="s">
        <v>67</v>
      </c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5"/>
      <c r="P218" s="76"/>
      <c r="Q218" s="77"/>
      <c r="R218" s="75"/>
      <c r="S218" s="76"/>
      <c r="T218" s="77"/>
      <c r="U218" s="75"/>
      <c r="V218" s="76"/>
      <c r="W218" s="77"/>
      <c r="X218" s="75"/>
      <c r="Y218" s="76"/>
      <c r="Z218" s="77"/>
      <c r="AA218" s="75"/>
      <c r="AB218" s="76"/>
      <c r="AC218" s="77"/>
      <c r="AD218" s="99">
        <f>SUM(O221:AC221)</f>
        <v>0</v>
      </c>
      <c r="AE218" s="99"/>
      <c r="AF218" s="100">
        <f>AF212+AD218</f>
        <v>0</v>
      </c>
      <c r="AG218" s="100"/>
      <c r="AI218" s="1">
        <f>AD218</f>
        <v>0</v>
      </c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</row>
    <row r="219" spans="1:257" s="1" customFormat="1" ht="12.75" customHeight="1" x14ac:dyDescent="0.2">
      <c r="A219" s="71"/>
      <c r="B219" s="73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101" t="s">
        <v>27</v>
      </c>
      <c r="P219" s="101"/>
      <c r="Q219" s="101"/>
      <c r="R219" s="101" t="s">
        <v>28</v>
      </c>
      <c r="S219" s="101"/>
      <c r="T219" s="101"/>
      <c r="U219" s="101" t="s">
        <v>29</v>
      </c>
      <c r="V219" s="101"/>
      <c r="W219" s="101"/>
      <c r="X219" s="101" t="s">
        <v>30</v>
      </c>
      <c r="Y219" s="101"/>
      <c r="Z219" s="101"/>
      <c r="AA219" s="101" t="s">
        <v>31</v>
      </c>
      <c r="AB219" s="101"/>
      <c r="AC219" s="101"/>
      <c r="AD219" s="99"/>
      <c r="AE219" s="99"/>
      <c r="AF219" s="100"/>
      <c r="AG219" s="100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  <c r="IW219" s="2"/>
    </row>
    <row r="220" spans="1:257" s="1" customFormat="1" ht="16.5" hidden="1" customHeight="1" x14ac:dyDescent="0.2">
      <c r="A220" s="6"/>
      <c r="B220" s="6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97" t="b">
        <v>0</v>
      </c>
      <c r="P220" s="97"/>
      <c r="Q220" s="97"/>
      <c r="R220" s="97" t="b">
        <v>0</v>
      </c>
      <c r="S220" s="97"/>
      <c r="T220" s="97"/>
      <c r="U220" s="97" t="b">
        <v>0</v>
      </c>
      <c r="V220" s="97"/>
      <c r="W220" s="97"/>
      <c r="X220" s="97" t="b">
        <v>0</v>
      </c>
      <c r="Y220" s="97"/>
      <c r="Z220" s="97"/>
      <c r="AA220" s="97" t="b">
        <v>0</v>
      </c>
      <c r="AB220" s="97"/>
      <c r="AC220" s="97"/>
      <c r="AD220" s="8"/>
      <c r="AE220" s="8"/>
      <c r="AF220" s="8"/>
      <c r="AG220" s="8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</row>
    <row r="221" spans="1:257" s="1" customFormat="1" ht="16.5" hidden="1" customHeight="1" x14ac:dyDescent="0.2">
      <c r="A221" s="6"/>
      <c r="B221" s="6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98" t="b">
        <f>IF(O220=TRUE, 0)</f>
        <v>0</v>
      </c>
      <c r="P221" s="98"/>
      <c r="Q221" s="98"/>
      <c r="R221" s="98" t="b">
        <f>IF(R220=TRUE, 1)</f>
        <v>0</v>
      </c>
      <c r="S221" s="98"/>
      <c r="T221" s="98"/>
      <c r="U221" s="98" t="b">
        <f>IF(U220=TRUE, 2)</f>
        <v>0</v>
      </c>
      <c r="V221" s="98"/>
      <c r="W221" s="98"/>
      <c r="X221" s="98" t="b">
        <f>IF(X220=TRUE, 3)</f>
        <v>0</v>
      </c>
      <c r="Y221" s="98"/>
      <c r="Z221" s="98"/>
      <c r="AA221" s="98" t="b">
        <f>IF(AA220=TRUE, 4)</f>
        <v>0</v>
      </c>
      <c r="AB221" s="98"/>
      <c r="AC221" s="98"/>
      <c r="AD221" s="8"/>
      <c r="AE221" s="8"/>
      <c r="AF221" s="8"/>
      <c r="AG221" s="8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</row>
    <row r="222" spans="1:257" s="1" customFormat="1" ht="24" customHeight="1" x14ac:dyDescent="0.2">
      <c r="A222" s="71" t="s">
        <v>32</v>
      </c>
      <c r="B222" s="71"/>
      <c r="C222" s="71"/>
      <c r="D222" s="71"/>
      <c r="E222" s="102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4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</row>
    <row r="223" spans="1:257" s="1" customFormat="1" x14ac:dyDescent="0.2">
      <c r="A223" s="82" t="s">
        <v>20</v>
      </c>
      <c r="B223" s="84"/>
      <c r="C223" s="82" t="s">
        <v>21</v>
      </c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4"/>
      <c r="O223" s="82" t="s">
        <v>22</v>
      </c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4"/>
      <c r="AD223" s="82" t="s">
        <v>23</v>
      </c>
      <c r="AE223" s="84"/>
      <c r="AF223" s="82" t="s">
        <v>24</v>
      </c>
      <c r="AG223" s="84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</row>
    <row r="224" spans="1:257" s="1" customFormat="1" ht="28.5" customHeight="1" x14ac:dyDescent="0.2">
      <c r="A224" s="71">
        <v>13</v>
      </c>
      <c r="B224" s="72" t="s">
        <v>68</v>
      </c>
      <c r="C224" s="74" t="s">
        <v>69</v>
      </c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5"/>
      <c r="P224" s="76"/>
      <c r="Q224" s="77"/>
      <c r="R224" s="75"/>
      <c r="S224" s="76"/>
      <c r="T224" s="77"/>
      <c r="U224" s="75"/>
      <c r="V224" s="76"/>
      <c r="W224" s="77"/>
      <c r="X224" s="75"/>
      <c r="Y224" s="76"/>
      <c r="Z224" s="77"/>
      <c r="AA224" s="75"/>
      <c r="AB224" s="76"/>
      <c r="AC224" s="77"/>
      <c r="AD224" s="99">
        <f>SUM(O227:AC227)</f>
        <v>0</v>
      </c>
      <c r="AE224" s="99"/>
      <c r="AF224" s="100">
        <f>AF218+AD224</f>
        <v>0</v>
      </c>
      <c r="AG224" s="100"/>
      <c r="AI224" s="1">
        <f>AD224</f>
        <v>0</v>
      </c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</row>
    <row r="225" spans="1:257" s="1" customFormat="1" ht="12.75" customHeight="1" x14ac:dyDescent="0.2">
      <c r="A225" s="71"/>
      <c r="B225" s="73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101" t="s">
        <v>27</v>
      </c>
      <c r="P225" s="101"/>
      <c r="Q225" s="101"/>
      <c r="R225" s="101" t="s">
        <v>28</v>
      </c>
      <c r="S225" s="101"/>
      <c r="T225" s="101"/>
      <c r="U225" s="101" t="s">
        <v>29</v>
      </c>
      <c r="V225" s="101"/>
      <c r="W225" s="101"/>
      <c r="X225" s="101" t="s">
        <v>30</v>
      </c>
      <c r="Y225" s="101"/>
      <c r="Z225" s="101"/>
      <c r="AA225" s="101" t="s">
        <v>31</v>
      </c>
      <c r="AB225" s="101"/>
      <c r="AC225" s="101"/>
      <c r="AD225" s="99"/>
      <c r="AE225" s="99"/>
      <c r="AF225" s="100"/>
      <c r="AG225" s="100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</row>
    <row r="226" spans="1:257" s="1" customFormat="1" ht="16.5" hidden="1" customHeight="1" x14ac:dyDescent="0.2">
      <c r="A226" s="6"/>
      <c r="B226" s="6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97" t="b">
        <v>0</v>
      </c>
      <c r="P226" s="97"/>
      <c r="Q226" s="97"/>
      <c r="R226" s="97" t="b">
        <v>0</v>
      </c>
      <c r="S226" s="97"/>
      <c r="T226" s="97"/>
      <c r="U226" s="97" t="b">
        <v>0</v>
      </c>
      <c r="V226" s="97"/>
      <c r="W226" s="97"/>
      <c r="X226" s="97" t="b">
        <v>0</v>
      </c>
      <c r="Y226" s="97"/>
      <c r="Z226" s="97"/>
      <c r="AA226" s="97" t="b">
        <v>0</v>
      </c>
      <c r="AB226" s="97"/>
      <c r="AC226" s="97"/>
      <c r="AD226" s="8"/>
      <c r="AE226" s="8"/>
      <c r="AF226" s="8"/>
      <c r="AG226" s="8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</row>
    <row r="227" spans="1:257" s="1" customFormat="1" ht="16.5" hidden="1" customHeight="1" x14ac:dyDescent="0.2">
      <c r="A227" s="6"/>
      <c r="B227" s="6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98" t="b">
        <f>IF(O226=TRUE, 0)</f>
        <v>0</v>
      </c>
      <c r="P227" s="98"/>
      <c r="Q227" s="98"/>
      <c r="R227" s="98" t="b">
        <f>IF(R226=TRUE, 1)</f>
        <v>0</v>
      </c>
      <c r="S227" s="98"/>
      <c r="T227" s="98"/>
      <c r="U227" s="98" t="b">
        <f>IF(U226=TRUE, 2)</f>
        <v>0</v>
      </c>
      <c r="V227" s="98"/>
      <c r="W227" s="98"/>
      <c r="X227" s="98" t="b">
        <f>IF(X226=TRUE, 3)</f>
        <v>0</v>
      </c>
      <c r="Y227" s="98"/>
      <c r="Z227" s="98"/>
      <c r="AA227" s="98" t="b">
        <f>IF(AA226=TRUE, 4)</f>
        <v>0</v>
      </c>
      <c r="AB227" s="98"/>
      <c r="AC227" s="98"/>
      <c r="AD227" s="8"/>
      <c r="AE227" s="8"/>
      <c r="AF227" s="8"/>
      <c r="AG227" s="8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</row>
    <row r="228" spans="1:257" s="1" customFormat="1" ht="24" customHeight="1" x14ac:dyDescent="0.2">
      <c r="A228" s="71" t="s">
        <v>32</v>
      </c>
      <c r="B228" s="71"/>
      <c r="C228" s="71"/>
      <c r="D228" s="71"/>
      <c r="E228" s="102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  <c r="AA228" s="103"/>
      <c r="AB228" s="103"/>
      <c r="AC228" s="103"/>
      <c r="AD228" s="103"/>
      <c r="AE228" s="103"/>
      <c r="AF228" s="103"/>
      <c r="AG228" s="104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</row>
    <row r="229" spans="1:257" s="1" customFormat="1" x14ac:dyDescent="0.2">
      <c r="A229" s="82" t="s">
        <v>20</v>
      </c>
      <c r="B229" s="84"/>
      <c r="C229" s="82" t="s">
        <v>21</v>
      </c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4"/>
      <c r="O229" s="82" t="s">
        <v>22</v>
      </c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4"/>
      <c r="AD229" s="82" t="s">
        <v>23</v>
      </c>
      <c r="AE229" s="84"/>
      <c r="AF229" s="82" t="s">
        <v>24</v>
      </c>
      <c r="AG229" s="84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</row>
    <row r="230" spans="1:257" s="1" customFormat="1" ht="28.5" customHeight="1" x14ac:dyDescent="0.2">
      <c r="A230" s="71">
        <v>14</v>
      </c>
      <c r="B230" s="72" t="s">
        <v>25</v>
      </c>
      <c r="C230" s="74" t="s">
        <v>70</v>
      </c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5"/>
      <c r="P230" s="76"/>
      <c r="Q230" s="77"/>
      <c r="R230" s="75"/>
      <c r="S230" s="76"/>
      <c r="T230" s="77"/>
      <c r="U230" s="75"/>
      <c r="V230" s="76"/>
      <c r="W230" s="77"/>
      <c r="X230" s="75"/>
      <c r="Y230" s="76"/>
      <c r="Z230" s="77"/>
      <c r="AA230" s="75"/>
      <c r="AB230" s="76"/>
      <c r="AC230" s="77"/>
      <c r="AD230" s="99">
        <f>SUM(O233:AC233)</f>
        <v>0</v>
      </c>
      <c r="AE230" s="99"/>
      <c r="AF230" s="100">
        <f>AF224+AD230</f>
        <v>0</v>
      </c>
      <c r="AG230" s="100"/>
      <c r="AI230" s="1">
        <f>AD230</f>
        <v>0</v>
      </c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</row>
    <row r="231" spans="1:257" s="1" customFormat="1" ht="12.75" customHeight="1" x14ac:dyDescent="0.2">
      <c r="A231" s="71"/>
      <c r="B231" s="73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101" t="s">
        <v>27</v>
      </c>
      <c r="P231" s="101"/>
      <c r="Q231" s="101"/>
      <c r="R231" s="101" t="s">
        <v>28</v>
      </c>
      <c r="S231" s="101"/>
      <c r="T231" s="101"/>
      <c r="U231" s="101" t="s">
        <v>29</v>
      </c>
      <c r="V231" s="101"/>
      <c r="W231" s="101"/>
      <c r="X231" s="101" t="s">
        <v>30</v>
      </c>
      <c r="Y231" s="101"/>
      <c r="Z231" s="101"/>
      <c r="AA231" s="101" t="s">
        <v>31</v>
      </c>
      <c r="AB231" s="101"/>
      <c r="AC231" s="101"/>
      <c r="AD231" s="99"/>
      <c r="AE231" s="99"/>
      <c r="AF231" s="100"/>
      <c r="AG231" s="100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  <c r="IW231" s="2"/>
    </row>
    <row r="232" spans="1:257" s="1" customFormat="1" ht="16.5" hidden="1" customHeight="1" x14ac:dyDescent="0.2">
      <c r="A232" s="6"/>
      <c r="B232" s="6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97" t="b">
        <v>0</v>
      </c>
      <c r="P232" s="97"/>
      <c r="Q232" s="97"/>
      <c r="R232" s="97" t="b">
        <v>0</v>
      </c>
      <c r="S232" s="97"/>
      <c r="T232" s="97"/>
      <c r="U232" s="97" t="b">
        <v>0</v>
      </c>
      <c r="V232" s="97"/>
      <c r="W232" s="97"/>
      <c r="X232" s="97" t="b">
        <v>0</v>
      </c>
      <c r="Y232" s="97"/>
      <c r="Z232" s="97"/>
      <c r="AA232" s="97" t="b">
        <v>0</v>
      </c>
      <c r="AB232" s="97"/>
      <c r="AC232" s="97"/>
      <c r="AD232" s="8"/>
      <c r="AE232" s="8"/>
      <c r="AF232" s="8"/>
      <c r="AG232" s="8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  <c r="IW232" s="2"/>
    </row>
    <row r="233" spans="1:257" s="1" customFormat="1" ht="16.5" hidden="1" customHeight="1" x14ac:dyDescent="0.2">
      <c r="A233" s="6"/>
      <c r="B233" s="6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98" t="b">
        <f>IF(O232=TRUE, 0)</f>
        <v>0</v>
      </c>
      <c r="P233" s="98"/>
      <c r="Q233" s="98"/>
      <c r="R233" s="98" t="b">
        <f>IF(R232=TRUE, 1)</f>
        <v>0</v>
      </c>
      <c r="S233" s="98"/>
      <c r="T233" s="98"/>
      <c r="U233" s="98" t="b">
        <f>IF(U232=TRUE, 2)</f>
        <v>0</v>
      </c>
      <c r="V233" s="98"/>
      <c r="W233" s="98"/>
      <c r="X233" s="98" t="b">
        <f>IF(X232=TRUE, 3)</f>
        <v>0</v>
      </c>
      <c r="Y233" s="98"/>
      <c r="Z233" s="98"/>
      <c r="AA233" s="98" t="b">
        <f>IF(AA232=TRUE, 4)</f>
        <v>0</v>
      </c>
      <c r="AB233" s="98"/>
      <c r="AC233" s="98"/>
      <c r="AD233" s="8"/>
      <c r="AE233" s="8"/>
      <c r="AF233" s="8"/>
      <c r="AG233" s="8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  <c r="IW233" s="2"/>
    </row>
    <row r="234" spans="1:257" s="1" customFormat="1" ht="24" customHeight="1" x14ac:dyDescent="0.2">
      <c r="A234" s="71" t="s">
        <v>32</v>
      </c>
      <c r="B234" s="71"/>
      <c r="C234" s="71"/>
      <c r="D234" s="71"/>
      <c r="E234" s="102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  <c r="AA234" s="103"/>
      <c r="AB234" s="103"/>
      <c r="AC234" s="103"/>
      <c r="AD234" s="103"/>
      <c r="AE234" s="103"/>
      <c r="AF234" s="103"/>
      <c r="AG234" s="104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  <c r="IW234" s="2"/>
    </row>
    <row r="235" spans="1:257" s="1" customFormat="1" x14ac:dyDescent="0.2">
      <c r="A235" s="82" t="s">
        <v>20</v>
      </c>
      <c r="B235" s="84"/>
      <c r="C235" s="82" t="s">
        <v>21</v>
      </c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4"/>
      <c r="O235" s="82" t="s">
        <v>22</v>
      </c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4"/>
      <c r="AD235" s="82" t="s">
        <v>23</v>
      </c>
      <c r="AE235" s="84"/>
      <c r="AF235" s="82" t="s">
        <v>24</v>
      </c>
      <c r="AG235" s="84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  <c r="IW235" s="2"/>
    </row>
    <row r="236" spans="1:257" s="1" customFormat="1" ht="28.5" customHeight="1" x14ac:dyDescent="0.2">
      <c r="A236" s="71">
        <v>14</v>
      </c>
      <c r="B236" s="72" t="s">
        <v>34</v>
      </c>
      <c r="C236" s="74" t="s">
        <v>71</v>
      </c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5"/>
      <c r="P236" s="76"/>
      <c r="Q236" s="77"/>
      <c r="R236" s="75"/>
      <c r="S236" s="76"/>
      <c r="T236" s="77"/>
      <c r="U236" s="75"/>
      <c r="V236" s="76"/>
      <c r="W236" s="77"/>
      <c r="X236" s="75"/>
      <c r="Y236" s="76"/>
      <c r="Z236" s="77"/>
      <c r="AA236" s="75"/>
      <c r="AB236" s="76"/>
      <c r="AC236" s="77"/>
      <c r="AD236" s="99">
        <f>SUM(O239:AC239)</f>
        <v>0</v>
      </c>
      <c r="AE236" s="99"/>
      <c r="AF236" s="100">
        <f>AF230+AD236</f>
        <v>0</v>
      </c>
      <c r="AG236" s="100"/>
      <c r="AI236" s="1">
        <f>AD236</f>
        <v>0</v>
      </c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  <c r="IW236" s="2"/>
    </row>
    <row r="237" spans="1:257" s="1" customFormat="1" ht="12.75" customHeight="1" x14ac:dyDescent="0.2">
      <c r="A237" s="71"/>
      <c r="B237" s="73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101" t="s">
        <v>27</v>
      </c>
      <c r="P237" s="101"/>
      <c r="Q237" s="101"/>
      <c r="R237" s="101" t="s">
        <v>28</v>
      </c>
      <c r="S237" s="101"/>
      <c r="T237" s="101"/>
      <c r="U237" s="101" t="s">
        <v>29</v>
      </c>
      <c r="V237" s="101"/>
      <c r="W237" s="101"/>
      <c r="X237" s="101" t="s">
        <v>30</v>
      </c>
      <c r="Y237" s="101"/>
      <c r="Z237" s="101"/>
      <c r="AA237" s="101" t="s">
        <v>31</v>
      </c>
      <c r="AB237" s="101"/>
      <c r="AC237" s="101"/>
      <c r="AD237" s="99"/>
      <c r="AE237" s="99"/>
      <c r="AF237" s="100"/>
      <c r="AG237" s="100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  <c r="IW237" s="2"/>
    </row>
    <row r="238" spans="1:257" s="1" customFormat="1" ht="16.5" hidden="1" customHeight="1" x14ac:dyDescent="0.2">
      <c r="A238" s="6"/>
      <c r="B238" s="6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97" t="b">
        <v>0</v>
      </c>
      <c r="P238" s="97"/>
      <c r="Q238" s="97"/>
      <c r="R238" s="97" t="b">
        <v>0</v>
      </c>
      <c r="S238" s="97"/>
      <c r="T238" s="97"/>
      <c r="U238" s="97" t="b">
        <v>0</v>
      </c>
      <c r="V238" s="97"/>
      <c r="W238" s="97"/>
      <c r="X238" s="97" t="b">
        <v>0</v>
      </c>
      <c r="Y238" s="97"/>
      <c r="Z238" s="97"/>
      <c r="AA238" s="97" t="b">
        <v>0</v>
      </c>
      <c r="AB238" s="97"/>
      <c r="AC238" s="97"/>
      <c r="AD238" s="8"/>
      <c r="AE238" s="8"/>
      <c r="AF238" s="8"/>
      <c r="AG238" s="8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  <c r="IW238" s="2"/>
    </row>
    <row r="239" spans="1:257" s="1" customFormat="1" ht="16.5" hidden="1" customHeight="1" x14ac:dyDescent="0.2">
      <c r="A239" s="6"/>
      <c r="B239" s="6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98" t="b">
        <f>IF(O238=TRUE, 0)</f>
        <v>0</v>
      </c>
      <c r="P239" s="98"/>
      <c r="Q239" s="98"/>
      <c r="R239" s="98" t="b">
        <f>IF(R238=TRUE, 1)</f>
        <v>0</v>
      </c>
      <c r="S239" s="98"/>
      <c r="T239" s="98"/>
      <c r="U239" s="98" t="b">
        <f>IF(U238=TRUE, 2)</f>
        <v>0</v>
      </c>
      <c r="V239" s="98"/>
      <c r="W239" s="98"/>
      <c r="X239" s="98" t="b">
        <f>IF(X238=TRUE, 3)</f>
        <v>0</v>
      </c>
      <c r="Y239" s="98"/>
      <c r="Z239" s="98"/>
      <c r="AA239" s="98" t="b">
        <f>IF(AA238=TRUE, 4)</f>
        <v>0</v>
      </c>
      <c r="AB239" s="98"/>
      <c r="AC239" s="98"/>
      <c r="AD239" s="8"/>
      <c r="AE239" s="8"/>
      <c r="AF239" s="8"/>
      <c r="AG239" s="8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  <c r="IW239" s="2"/>
    </row>
    <row r="240" spans="1:257" s="1" customFormat="1" ht="24" customHeight="1" x14ac:dyDescent="0.2">
      <c r="A240" s="71" t="s">
        <v>32</v>
      </c>
      <c r="B240" s="71"/>
      <c r="C240" s="71"/>
      <c r="D240" s="71"/>
      <c r="E240" s="102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  <c r="AA240" s="103"/>
      <c r="AB240" s="103"/>
      <c r="AC240" s="103"/>
      <c r="AD240" s="103"/>
      <c r="AE240" s="103"/>
      <c r="AF240" s="103"/>
      <c r="AG240" s="104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</row>
    <row r="241" spans="1:257" s="1" customFormat="1" x14ac:dyDescent="0.2">
      <c r="A241" s="82" t="s">
        <v>20</v>
      </c>
      <c r="B241" s="84"/>
      <c r="C241" s="82" t="s">
        <v>21</v>
      </c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4"/>
      <c r="O241" s="82" t="s">
        <v>22</v>
      </c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  <c r="AC241" s="84"/>
      <c r="AD241" s="82" t="s">
        <v>23</v>
      </c>
      <c r="AE241" s="84"/>
      <c r="AF241" s="82" t="s">
        <v>24</v>
      </c>
      <c r="AG241" s="84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  <c r="IW241" s="2"/>
    </row>
    <row r="242" spans="1:257" s="1" customFormat="1" ht="28.5" customHeight="1" x14ac:dyDescent="0.2">
      <c r="A242" s="71">
        <v>15</v>
      </c>
      <c r="B242" s="72" t="s">
        <v>25</v>
      </c>
      <c r="C242" s="74" t="s">
        <v>72</v>
      </c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5"/>
      <c r="P242" s="76"/>
      <c r="Q242" s="77"/>
      <c r="R242" s="75"/>
      <c r="S242" s="76"/>
      <c r="T242" s="77"/>
      <c r="U242" s="75"/>
      <c r="V242" s="76"/>
      <c r="W242" s="77"/>
      <c r="X242" s="75"/>
      <c r="Y242" s="76"/>
      <c r="Z242" s="77"/>
      <c r="AA242" s="75"/>
      <c r="AB242" s="76"/>
      <c r="AC242" s="77"/>
      <c r="AD242" s="99">
        <f>SUM(O245:AC245)</f>
        <v>0</v>
      </c>
      <c r="AE242" s="99"/>
      <c r="AF242" s="100">
        <f>AF236+AD242</f>
        <v>0</v>
      </c>
      <c r="AG242" s="100"/>
      <c r="AI242" s="1">
        <f>AD242</f>
        <v>0</v>
      </c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  <c r="IW242" s="2"/>
    </row>
    <row r="243" spans="1:257" s="1" customFormat="1" ht="12.75" customHeight="1" x14ac:dyDescent="0.2">
      <c r="A243" s="71"/>
      <c r="B243" s="73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101" t="s">
        <v>27</v>
      </c>
      <c r="P243" s="101"/>
      <c r="Q243" s="101"/>
      <c r="R243" s="101" t="s">
        <v>28</v>
      </c>
      <c r="S243" s="101"/>
      <c r="T243" s="101"/>
      <c r="U243" s="101" t="s">
        <v>29</v>
      </c>
      <c r="V243" s="101"/>
      <c r="W243" s="101"/>
      <c r="X243" s="101" t="s">
        <v>30</v>
      </c>
      <c r="Y243" s="101"/>
      <c r="Z243" s="101"/>
      <c r="AA243" s="101" t="s">
        <v>31</v>
      </c>
      <c r="AB243" s="101"/>
      <c r="AC243" s="101"/>
      <c r="AD243" s="99"/>
      <c r="AE243" s="99"/>
      <c r="AF243" s="100"/>
      <c r="AG243" s="100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  <c r="IW243" s="2"/>
    </row>
    <row r="244" spans="1:257" s="1" customFormat="1" ht="16.5" hidden="1" customHeight="1" x14ac:dyDescent="0.2">
      <c r="A244" s="6"/>
      <c r="B244" s="6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97" t="b">
        <v>0</v>
      </c>
      <c r="P244" s="97"/>
      <c r="Q244" s="97"/>
      <c r="R244" s="97" t="b">
        <v>0</v>
      </c>
      <c r="S244" s="97"/>
      <c r="T244" s="97"/>
      <c r="U244" s="97" t="b">
        <v>0</v>
      </c>
      <c r="V244" s="97"/>
      <c r="W244" s="97"/>
      <c r="X244" s="97" t="b">
        <v>0</v>
      </c>
      <c r="Y244" s="97"/>
      <c r="Z244" s="97"/>
      <c r="AA244" s="97" t="b">
        <v>0</v>
      </c>
      <c r="AB244" s="97"/>
      <c r="AC244" s="97"/>
      <c r="AD244" s="8"/>
      <c r="AE244" s="8"/>
      <c r="AF244" s="8"/>
      <c r="AG244" s="8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  <c r="IW244" s="2"/>
    </row>
    <row r="245" spans="1:257" s="1" customFormat="1" ht="16.5" hidden="1" customHeight="1" x14ac:dyDescent="0.2">
      <c r="A245" s="6"/>
      <c r="B245" s="6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98" t="b">
        <f>IF(O244=TRUE, 0)</f>
        <v>0</v>
      </c>
      <c r="P245" s="98"/>
      <c r="Q245" s="98"/>
      <c r="R245" s="98" t="b">
        <f>IF(R244=TRUE, 1)</f>
        <v>0</v>
      </c>
      <c r="S245" s="98"/>
      <c r="T245" s="98"/>
      <c r="U245" s="98" t="b">
        <f>IF(U244=TRUE, 2)</f>
        <v>0</v>
      </c>
      <c r="V245" s="98"/>
      <c r="W245" s="98"/>
      <c r="X245" s="98" t="b">
        <f>IF(X244=TRUE, 3)</f>
        <v>0</v>
      </c>
      <c r="Y245" s="98"/>
      <c r="Z245" s="98"/>
      <c r="AA245" s="98" t="b">
        <f>IF(AA244=TRUE, 4)</f>
        <v>0</v>
      </c>
      <c r="AB245" s="98"/>
      <c r="AC245" s="98"/>
      <c r="AD245" s="8"/>
      <c r="AE245" s="8"/>
      <c r="AF245" s="8"/>
      <c r="AG245" s="8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  <c r="IW245" s="2"/>
    </row>
    <row r="246" spans="1:257" s="1" customFormat="1" ht="24" customHeight="1" x14ac:dyDescent="0.2">
      <c r="A246" s="71" t="s">
        <v>32</v>
      </c>
      <c r="B246" s="71"/>
      <c r="C246" s="71"/>
      <c r="D246" s="71"/>
      <c r="E246" s="102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  <c r="AA246" s="103"/>
      <c r="AB246" s="103"/>
      <c r="AC246" s="103"/>
      <c r="AD246" s="103"/>
      <c r="AE246" s="103"/>
      <c r="AF246" s="103"/>
      <c r="AG246" s="104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  <c r="IW246" s="2"/>
    </row>
    <row r="247" spans="1:257" s="1" customFormat="1" x14ac:dyDescent="0.2">
      <c r="A247" s="82" t="s">
        <v>20</v>
      </c>
      <c r="B247" s="84"/>
      <c r="C247" s="82" t="s">
        <v>21</v>
      </c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4"/>
      <c r="O247" s="82" t="s">
        <v>22</v>
      </c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4"/>
      <c r="AD247" s="82" t="s">
        <v>23</v>
      </c>
      <c r="AE247" s="84"/>
      <c r="AF247" s="82" t="s">
        <v>24</v>
      </c>
      <c r="AG247" s="84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  <c r="IW247" s="2"/>
    </row>
    <row r="248" spans="1:257" s="1" customFormat="1" ht="28.5" customHeight="1" x14ac:dyDescent="0.2">
      <c r="A248" s="71">
        <v>15</v>
      </c>
      <c r="B248" s="72" t="s">
        <v>34</v>
      </c>
      <c r="C248" s="74" t="s">
        <v>73</v>
      </c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5"/>
      <c r="P248" s="76"/>
      <c r="Q248" s="77"/>
      <c r="R248" s="75"/>
      <c r="S248" s="76"/>
      <c r="T248" s="77"/>
      <c r="U248" s="75"/>
      <c r="V248" s="76"/>
      <c r="W248" s="77"/>
      <c r="X248" s="75"/>
      <c r="Y248" s="76"/>
      <c r="Z248" s="77"/>
      <c r="AA248" s="75"/>
      <c r="AB248" s="76"/>
      <c r="AC248" s="77"/>
      <c r="AD248" s="99">
        <f>SUM(O251:AC251)</f>
        <v>0</v>
      </c>
      <c r="AE248" s="99"/>
      <c r="AF248" s="100">
        <f>AF242+AD248</f>
        <v>0</v>
      </c>
      <c r="AG248" s="100"/>
      <c r="AI248" s="1">
        <f>AD248</f>
        <v>0</v>
      </c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  <c r="IW248" s="2"/>
    </row>
    <row r="249" spans="1:257" s="1" customFormat="1" ht="12.75" customHeight="1" x14ac:dyDescent="0.2">
      <c r="A249" s="71"/>
      <c r="B249" s="73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101" t="s">
        <v>27</v>
      </c>
      <c r="P249" s="101"/>
      <c r="Q249" s="101"/>
      <c r="R249" s="101" t="s">
        <v>28</v>
      </c>
      <c r="S249" s="101"/>
      <c r="T249" s="101"/>
      <c r="U249" s="101" t="s">
        <v>29</v>
      </c>
      <c r="V249" s="101"/>
      <c r="W249" s="101"/>
      <c r="X249" s="101" t="s">
        <v>30</v>
      </c>
      <c r="Y249" s="101"/>
      <c r="Z249" s="101"/>
      <c r="AA249" s="101" t="s">
        <v>31</v>
      </c>
      <c r="AB249" s="101"/>
      <c r="AC249" s="101"/>
      <c r="AD249" s="99"/>
      <c r="AE249" s="99"/>
      <c r="AF249" s="100"/>
      <c r="AG249" s="100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  <c r="IW249" s="2"/>
    </row>
    <row r="250" spans="1:257" s="1" customFormat="1" ht="16.5" hidden="1" customHeight="1" x14ac:dyDescent="0.2">
      <c r="A250" s="6"/>
      <c r="B250" s="6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97" t="b">
        <v>0</v>
      </c>
      <c r="P250" s="97"/>
      <c r="Q250" s="97"/>
      <c r="R250" s="97" t="b">
        <v>0</v>
      </c>
      <c r="S250" s="97"/>
      <c r="T250" s="97"/>
      <c r="U250" s="97" t="b">
        <v>0</v>
      </c>
      <c r="V250" s="97"/>
      <c r="W250" s="97"/>
      <c r="X250" s="97" t="b">
        <v>0</v>
      </c>
      <c r="Y250" s="97"/>
      <c r="Z250" s="97"/>
      <c r="AA250" s="97" t="b">
        <v>0</v>
      </c>
      <c r="AB250" s="97"/>
      <c r="AC250" s="97"/>
      <c r="AD250" s="8"/>
      <c r="AE250" s="8"/>
      <c r="AF250" s="8"/>
      <c r="AG250" s="8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  <c r="IW250" s="2"/>
    </row>
    <row r="251" spans="1:257" s="1" customFormat="1" ht="16.5" hidden="1" customHeight="1" x14ac:dyDescent="0.2">
      <c r="A251" s="6"/>
      <c r="B251" s="6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98" t="b">
        <f>IF(O250=TRUE, 0)</f>
        <v>0</v>
      </c>
      <c r="P251" s="98"/>
      <c r="Q251" s="98"/>
      <c r="R251" s="98" t="b">
        <f>IF(R250=TRUE, 1)</f>
        <v>0</v>
      </c>
      <c r="S251" s="98"/>
      <c r="T251" s="98"/>
      <c r="U251" s="98" t="b">
        <f>IF(U250=TRUE, 2)</f>
        <v>0</v>
      </c>
      <c r="V251" s="98"/>
      <c r="W251" s="98"/>
      <c r="X251" s="98" t="b">
        <f>IF(X250=TRUE, 3)</f>
        <v>0</v>
      </c>
      <c r="Y251" s="98"/>
      <c r="Z251" s="98"/>
      <c r="AA251" s="98" t="b">
        <f>IF(AA250=TRUE, 4)</f>
        <v>0</v>
      </c>
      <c r="AB251" s="98"/>
      <c r="AC251" s="98"/>
      <c r="AD251" s="8"/>
      <c r="AE251" s="8"/>
      <c r="AF251" s="8"/>
      <c r="AG251" s="8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  <c r="IW251" s="2"/>
    </row>
    <row r="252" spans="1:257" s="1" customFormat="1" ht="24" customHeight="1" x14ac:dyDescent="0.2">
      <c r="A252" s="71" t="s">
        <v>32</v>
      </c>
      <c r="B252" s="71"/>
      <c r="C252" s="71"/>
      <c r="D252" s="71"/>
      <c r="E252" s="102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  <c r="AB252" s="103"/>
      <c r="AC252" s="103"/>
      <c r="AD252" s="103"/>
      <c r="AE252" s="103"/>
      <c r="AF252" s="103"/>
      <c r="AG252" s="104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  <c r="IT252" s="2"/>
      <c r="IU252" s="2"/>
      <c r="IV252" s="2"/>
      <c r="IW252" s="2"/>
    </row>
    <row r="253" spans="1:257" s="1" customFormat="1" x14ac:dyDescent="0.2">
      <c r="A253" s="82" t="s">
        <v>20</v>
      </c>
      <c r="B253" s="84"/>
      <c r="C253" s="82" t="s">
        <v>21</v>
      </c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4"/>
      <c r="O253" s="82" t="s">
        <v>22</v>
      </c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4"/>
      <c r="AD253" s="82" t="s">
        <v>23</v>
      </c>
      <c r="AE253" s="84"/>
      <c r="AF253" s="82" t="s">
        <v>24</v>
      </c>
      <c r="AG253" s="84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  <c r="IT253" s="2"/>
      <c r="IU253" s="2"/>
      <c r="IV253" s="2"/>
      <c r="IW253" s="2"/>
    </row>
    <row r="254" spans="1:257" s="1" customFormat="1" ht="28.5" customHeight="1" x14ac:dyDescent="0.2">
      <c r="A254" s="71">
        <v>16</v>
      </c>
      <c r="B254" s="72" t="s">
        <v>25</v>
      </c>
      <c r="C254" s="74" t="s">
        <v>74</v>
      </c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5"/>
      <c r="P254" s="76"/>
      <c r="Q254" s="77"/>
      <c r="R254" s="75"/>
      <c r="S254" s="76"/>
      <c r="T254" s="77"/>
      <c r="U254" s="75"/>
      <c r="V254" s="76"/>
      <c r="W254" s="77"/>
      <c r="X254" s="75"/>
      <c r="Y254" s="76"/>
      <c r="Z254" s="77"/>
      <c r="AA254" s="75"/>
      <c r="AB254" s="76"/>
      <c r="AC254" s="77"/>
      <c r="AD254" s="99">
        <f>SUM(O257:AC257)</f>
        <v>0</v>
      </c>
      <c r="AE254" s="99"/>
      <c r="AF254" s="100">
        <f>AF248+AD254</f>
        <v>0</v>
      </c>
      <c r="AG254" s="100"/>
      <c r="AI254" s="1">
        <f>AD254</f>
        <v>0</v>
      </c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  <c r="IS254" s="2"/>
      <c r="IT254" s="2"/>
      <c r="IU254" s="2"/>
      <c r="IV254" s="2"/>
      <c r="IW254" s="2"/>
    </row>
    <row r="255" spans="1:257" s="1" customFormat="1" ht="12.75" customHeight="1" x14ac:dyDescent="0.2">
      <c r="A255" s="71"/>
      <c r="B255" s="73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101" t="s">
        <v>27</v>
      </c>
      <c r="P255" s="101"/>
      <c r="Q255" s="101"/>
      <c r="R255" s="101" t="s">
        <v>28</v>
      </c>
      <c r="S255" s="101"/>
      <c r="T255" s="101"/>
      <c r="U255" s="101" t="s">
        <v>29</v>
      </c>
      <c r="V255" s="101"/>
      <c r="W255" s="101"/>
      <c r="X255" s="101" t="s">
        <v>30</v>
      </c>
      <c r="Y255" s="101"/>
      <c r="Z255" s="101"/>
      <c r="AA255" s="101" t="s">
        <v>31</v>
      </c>
      <c r="AB255" s="101"/>
      <c r="AC255" s="101"/>
      <c r="AD255" s="99"/>
      <c r="AE255" s="99"/>
      <c r="AF255" s="100"/>
      <c r="AG255" s="100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  <c r="IV255" s="2"/>
      <c r="IW255" s="2"/>
    </row>
    <row r="256" spans="1:257" s="1" customFormat="1" ht="16.5" hidden="1" customHeight="1" x14ac:dyDescent="0.2">
      <c r="A256" s="6"/>
      <c r="B256" s="6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97" t="b">
        <v>0</v>
      </c>
      <c r="P256" s="97"/>
      <c r="Q256" s="97"/>
      <c r="R256" s="97" t="b">
        <v>0</v>
      </c>
      <c r="S256" s="97"/>
      <c r="T256" s="97"/>
      <c r="U256" s="97" t="b">
        <v>0</v>
      </c>
      <c r="V256" s="97"/>
      <c r="W256" s="97"/>
      <c r="X256" s="97" t="b">
        <v>0</v>
      </c>
      <c r="Y256" s="97"/>
      <c r="Z256" s="97"/>
      <c r="AA256" s="97" t="b">
        <v>0</v>
      </c>
      <c r="AB256" s="97"/>
      <c r="AC256" s="97"/>
      <c r="AD256" s="8"/>
      <c r="AE256" s="8"/>
      <c r="AF256" s="8"/>
      <c r="AG256" s="8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  <c r="IS256" s="2"/>
      <c r="IT256" s="2"/>
      <c r="IU256" s="2"/>
      <c r="IV256" s="2"/>
      <c r="IW256" s="2"/>
    </row>
    <row r="257" spans="1:257" s="1" customFormat="1" ht="16.5" hidden="1" customHeight="1" x14ac:dyDescent="0.2">
      <c r="A257" s="6"/>
      <c r="B257" s="6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98" t="b">
        <f>IF(O256=TRUE, 0)</f>
        <v>0</v>
      </c>
      <c r="P257" s="98"/>
      <c r="Q257" s="98"/>
      <c r="R257" s="98" t="b">
        <f>IF(R256=TRUE, 1)</f>
        <v>0</v>
      </c>
      <c r="S257" s="98"/>
      <c r="T257" s="98"/>
      <c r="U257" s="98" t="b">
        <f>IF(U256=TRUE, 2)</f>
        <v>0</v>
      </c>
      <c r="V257" s="98"/>
      <c r="W257" s="98"/>
      <c r="X257" s="98" t="b">
        <f>IF(X256=TRUE, 3)</f>
        <v>0</v>
      </c>
      <c r="Y257" s="98"/>
      <c r="Z257" s="98"/>
      <c r="AA257" s="98" t="b">
        <f>IF(AA256=TRUE, 4)</f>
        <v>0</v>
      </c>
      <c r="AB257" s="98"/>
      <c r="AC257" s="98"/>
      <c r="AD257" s="8"/>
      <c r="AE257" s="8"/>
      <c r="AF257" s="8"/>
      <c r="AG257" s="8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  <c r="IR257" s="2"/>
      <c r="IS257" s="2"/>
      <c r="IT257" s="2"/>
      <c r="IU257" s="2"/>
      <c r="IV257" s="2"/>
      <c r="IW257" s="2"/>
    </row>
    <row r="258" spans="1:257" s="1" customFormat="1" ht="24" customHeight="1" x14ac:dyDescent="0.2">
      <c r="A258" s="71" t="s">
        <v>32</v>
      </c>
      <c r="B258" s="71"/>
      <c r="C258" s="71"/>
      <c r="D258" s="71"/>
      <c r="E258" s="102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  <c r="AB258" s="103"/>
      <c r="AC258" s="103"/>
      <c r="AD258" s="103"/>
      <c r="AE258" s="103"/>
      <c r="AF258" s="103"/>
      <c r="AG258" s="104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  <c r="IS258" s="2"/>
      <c r="IT258" s="2"/>
      <c r="IU258" s="2"/>
      <c r="IV258" s="2"/>
      <c r="IW258" s="2"/>
    </row>
    <row r="259" spans="1:257" s="1" customFormat="1" x14ac:dyDescent="0.2">
      <c r="A259" s="82" t="s">
        <v>20</v>
      </c>
      <c r="B259" s="84"/>
      <c r="C259" s="82" t="s">
        <v>21</v>
      </c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4"/>
      <c r="O259" s="82" t="s">
        <v>22</v>
      </c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  <c r="AB259" s="83"/>
      <c r="AC259" s="84"/>
      <c r="AD259" s="82" t="s">
        <v>23</v>
      </c>
      <c r="AE259" s="84"/>
      <c r="AF259" s="82" t="s">
        <v>24</v>
      </c>
      <c r="AG259" s="84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  <c r="IS259" s="2"/>
      <c r="IT259" s="2"/>
      <c r="IU259" s="2"/>
      <c r="IV259" s="2"/>
      <c r="IW259" s="2"/>
    </row>
    <row r="260" spans="1:257" s="1" customFormat="1" ht="28.5" customHeight="1" x14ac:dyDescent="0.2">
      <c r="A260" s="71">
        <v>16</v>
      </c>
      <c r="B260" s="72" t="s">
        <v>34</v>
      </c>
      <c r="C260" s="74" t="s">
        <v>75</v>
      </c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5"/>
      <c r="P260" s="76"/>
      <c r="Q260" s="77"/>
      <c r="R260" s="75"/>
      <c r="S260" s="76"/>
      <c r="T260" s="77"/>
      <c r="U260" s="75"/>
      <c r="V260" s="76"/>
      <c r="W260" s="77"/>
      <c r="X260" s="75"/>
      <c r="Y260" s="76"/>
      <c r="Z260" s="77"/>
      <c r="AA260" s="75"/>
      <c r="AB260" s="76"/>
      <c r="AC260" s="77"/>
      <c r="AD260" s="99">
        <f>SUM(O263:AC263)</f>
        <v>0</v>
      </c>
      <c r="AE260" s="99"/>
      <c r="AF260" s="100">
        <f>AF254+AD260</f>
        <v>0</v>
      </c>
      <c r="AG260" s="100"/>
      <c r="AI260" s="1">
        <f>AD260</f>
        <v>0</v>
      </c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  <c r="IS260" s="2"/>
      <c r="IT260" s="2"/>
      <c r="IU260" s="2"/>
      <c r="IV260" s="2"/>
      <c r="IW260" s="2"/>
    </row>
    <row r="261" spans="1:257" s="1" customFormat="1" ht="12.75" customHeight="1" x14ac:dyDescent="0.2">
      <c r="A261" s="71"/>
      <c r="B261" s="73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101" t="s">
        <v>27</v>
      </c>
      <c r="P261" s="101"/>
      <c r="Q261" s="101"/>
      <c r="R261" s="101" t="s">
        <v>28</v>
      </c>
      <c r="S261" s="101"/>
      <c r="T261" s="101"/>
      <c r="U261" s="101" t="s">
        <v>29</v>
      </c>
      <c r="V261" s="101"/>
      <c r="W261" s="101"/>
      <c r="X261" s="101" t="s">
        <v>30</v>
      </c>
      <c r="Y261" s="101"/>
      <c r="Z261" s="101"/>
      <c r="AA261" s="101" t="s">
        <v>31</v>
      </c>
      <c r="AB261" s="101"/>
      <c r="AC261" s="101"/>
      <c r="AD261" s="99"/>
      <c r="AE261" s="99"/>
      <c r="AF261" s="100"/>
      <c r="AG261" s="100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  <c r="IR261" s="2"/>
      <c r="IS261" s="2"/>
      <c r="IT261" s="2"/>
      <c r="IU261" s="2"/>
      <c r="IV261" s="2"/>
      <c r="IW261" s="2"/>
    </row>
    <row r="262" spans="1:257" s="1" customFormat="1" ht="16.5" hidden="1" customHeight="1" x14ac:dyDescent="0.2">
      <c r="A262" s="6"/>
      <c r="B262" s="6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97" t="b">
        <v>0</v>
      </c>
      <c r="P262" s="97"/>
      <c r="Q262" s="97"/>
      <c r="R262" s="97" t="b">
        <v>0</v>
      </c>
      <c r="S262" s="97"/>
      <c r="T262" s="97"/>
      <c r="U262" s="97" t="b">
        <v>0</v>
      </c>
      <c r="V262" s="97"/>
      <c r="W262" s="97"/>
      <c r="X262" s="97" t="b">
        <v>0</v>
      </c>
      <c r="Y262" s="97"/>
      <c r="Z262" s="97"/>
      <c r="AA262" s="97" t="b">
        <v>0</v>
      </c>
      <c r="AB262" s="97"/>
      <c r="AC262" s="97"/>
      <c r="AD262" s="8"/>
      <c r="AE262" s="8"/>
      <c r="AF262" s="8"/>
      <c r="AG262" s="8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  <c r="IR262" s="2"/>
      <c r="IS262" s="2"/>
      <c r="IT262" s="2"/>
      <c r="IU262" s="2"/>
      <c r="IV262" s="2"/>
      <c r="IW262" s="2"/>
    </row>
    <row r="263" spans="1:257" s="1" customFormat="1" ht="16.5" hidden="1" customHeight="1" x14ac:dyDescent="0.2">
      <c r="A263" s="6"/>
      <c r="B263" s="6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98" t="b">
        <f>IF(O262=TRUE, 0)</f>
        <v>0</v>
      </c>
      <c r="P263" s="98"/>
      <c r="Q263" s="98"/>
      <c r="R263" s="98" t="b">
        <f>IF(R262=TRUE, 1)</f>
        <v>0</v>
      </c>
      <c r="S263" s="98"/>
      <c r="T263" s="98"/>
      <c r="U263" s="98" t="b">
        <f>IF(U262=TRUE, 2)</f>
        <v>0</v>
      </c>
      <c r="V263" s="98"/>
      <c r="W263" s="98"/>
      <c r="X263" s="98" t="b">
        <f>IF(X262=TRUE, 3)</f>
        <v>0</v>
      </c>
      <c r="Y263" s="98"/>
      <c r="Z263" s="98"/>
      <c r="AA263" s="98" t="b">
        <f>IF(AA262=TRUE, 4)</f>
        <v>0</v>
      </c>
      <c r="AB263" s="98"/>
      <c r="AC263" s="98"/>
      <c r="AD263" s="8"/>
      <c r="AE263" s="8"/>
      <c r="AF263" s="8"/>
      <c r="AG263" s="8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  <c r="IP263" s="2"/>
      <c r="IQ263" s="2"/>
      <c r="IR263" s="2"/>
      <c r="IS263" s="2"/>
      <c r="IT263" s="2"/>
      <c r="IU263" s="2"/>
      <c r="IV263" s="2"/>
      <c r="IW263" s="2"/>
    </row>
    <row r="264" spans="1:257" s="1" customFormat="1" ht="24" customHeight="1" x14ac:dyDescent="0.2">
      <c r="A264" s="71" t="s">
        <v>32</v>
      </c>
      <c r="B264" s="71"/>
      <c r="C264" s="71"/>
      <c r="D264" s="71"/>
      <c r="E264" s="102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04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  <c r="IR264" s="2"/>
      <c r="IS264" s="2"/>
      <c r="IT264" s="2"/>
      <c r="IU264" s="2"/>
      <c r="IV264" s="2"/>
      <c r="IW264" s="2"/>
    </row>
    <row r="265" spans="1:257" s="1" customFormat="1" x14ac:dyDescent="0.2">
      <c r="A265" s="82" t="s">
        <v>20</v>
      </c>
      <c r="B265" s="84"/>
      <c r="C265" s="82" t="s">
        <v>21</v>
      </c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4"/>
      <c r="O265" s="82" t="s">
        <v>22</v>
      </c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4"/>
      <c r="AD265" s="82" t="s">
        <v>23</v>
      </c>
      <c r="AE265" s="84"/>
      <c r="AF265" s="82" t="s">
        <v>24</v>
      </c>
      <c r="AG265" s="84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  <c r="IS265" s="2"/>
      <c r="IT265" s="2"/>
      <c r="IU265" s="2"/>
      <c r="IV265" s="2"/>
      <c r="IW265" s="2"/>
    </row>
    <row r="266" spans="1:257" s="1" customFormat="1" ht="28.5" customHeight="1" x14ac:dyDescent="0.2">
      <c r="A266" s="71">
        <v>17</v>
      </c>
      <c r="B266" s="72" t="s">
        <v>25</v>
      </c>
      <c r="C266" s="74" t="s">
        <v>76</v>
      </c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5"/>
      <c r="P266" s="76"/>
      <c r="Q266" s="77"/>
      <c r="R266" s="75"/>
      <c r="S266" s="76"/>
      <c r="T266" s="77"/>
      <c r="U266" s="75"/>
      <c r="V266" s="76"/>
      <c r="W266" s="77"/>
      <c r="X266" s="75"/>
      <c r="Y266" s="76"/>
      <c r="Z266" s="77"/>
      <c r="AA266" s="75"/>
      <c r="AB266" s="76"/>
      <c r="AC266" s="77"/>
      <c r="AD266" s="99">
        <f>SUM(O269:AC269)</f>
        <v>0</v>
      </c>
      <c r="AE266" s="99"/>
      <c r="AF266" s="100">
        <f>AF260+AD266</f>
        <v>0</v>
      </c>
      <c r="AG266" s="100"/>
      <c r="AI266" s="1">
        <f>AD266</f>
        <v>0</v>
      </c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  <c r="IR266" s="2"/>
      <c r="IS266" s="2"/>
      <c r="IT266" s="2"/>
      <c r="IU266" s="2"/>
      <c r="IV266" s="2"/>
      <c r="IW266" s="2"/>
    </row>
    <row r="267" spans="1:257" s="1" customFormat="1" ht="12.75" customHeight="1" x14ac:dyDescent="0.2">
      <c r="A267" s="71"/>
      <c r="B267" s="73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101" t="s">
        <v>27</v>
      </c>
      <c r="P267" s="101"/>
      <c r="Q267" s="101"/>
      <c r="R267" s="101" t="s">
        <v>28</v>
      </c>
      <c r="S267" s="101"/>
      <c r="T267" s="101"/>
      <c r="U267" s="101" t="s">
        <v>29</v>
      </c>
      <c r="V267" s="101"/>
      <c r="W267" s="101"/>
      <c r="X267" s="101" t="s">
        <v>30</v>
      </c>
      <c r="Y267" s="101"/>
      <c r="Z267" s="101"/>
      <c r="AA267" s="101" t="s">
        <v>31</v>
      </c>
      <c r="AB267" s="101"/>
      <c r="AC267" s="101"/>
      <c r="AD267" s="99"/>
      <c r="AE267" s="99"/>
      <c r="AF267" s="100"/>
      <c r="AG267" s="100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  <c r="IR267" s="2"/>
      <c r="IS267" s="2"/>
      <c r="IT267" s="2"/>
      <c r="IU267" s="2"/>
      <c r="IV267" s="2"/>
      <c r="IW267" s="2"/>
    </row>
    <row r="268" spans="1:257" s="1" customFormat="1" ht="16.5" hidden="1" customHeight="1" x14ac:dyDescent="0.2">
      <c r="A268" s="6"/>
      <c r="B268" s="6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97" t="b">
        <v>0</v>
      </c>
      <c r="P268" s="97"/>
      <c r="Q268" s="97"/>
      <c r="R268" s="97" t="b">
        <v>0</v>
      </c>
      <c r="S268" s="97"/>
      <c r="T268" s="97"/>
      <c r="U268" s="97" t="b">
        <v>0</v>
      </c>
      <c r="V268" s="97"/>
      <c r="W268" s="97"/>
      <c r="X268" s="97" t="b">
        <v>0</v>
      </c>
      <c r="Y268" s="97"/>
      <c r="Z268" s="97"/>
      <c r="AA268" s="97" t="b">
        <v>0</v>
      </c>
      <c r="AB268" s="97"/>
      <c r="AC268" s="97"/>
      <c r="AD268" s="8"/>
      <c r="AE268" s="8"/>
      <c r="AF268" s="8"/>
      <c r="AG268" s="8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  <c r="IR268" s="2"/>
      <c r="IS268" s="2"/>
      <c r="IT268" s="2"/>
      <c r="IU268" s="2"/>
      <c r="IV268" s="2"/>
      <c r="IW268" s="2"/>
    </row>
    <row r="269" spans="1:257" s="1" customFormat="1" ht="16.5" hidden="1" customHeight="1" x14ac:dyDescent="0.2">
      <c r="A269" s="6"/>
      <c r="B269" s="6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98" t="b">
        <f>IF(O268=TRUE, 0)</f>
        <v>0</v>
      </c>
      <c r="P269" s="98"/>
      <c r="Q269" s="98"/>
      <c r="R269" s="98" t="b">
        <f>IF(R268=TRUE, 1)</f>
        <v>0</v>
      </c>
      <c r="S269" s="98"/>
      <c r="T269" s="98"/>
      <c r="U269" s="98" t="b">
        <f>IF(U268=TRUE, 2)</f>
        <v>0</v>
      </c>
      <c r="V269" s="98"/>
      <c r="W269" s="98"/>
      <c r="X269" s="98" t="b">
        <f>IF(X268=TRUE, 3)</f>
        <v>0</v>
      </c>
      <c r="Y269" s="98"/>
      <c r="Z269" s="98"/>
      <c r="AA269" s="98" t="b">
        <f>IF(AA268=TRUE, 4)</f>
        <v>0</v>
      </c>
      <c r="AB269" s="98"/>
      <c r="AC269" s="98"/>
      <c r="AD269" s="8"/>
      <c r="AE269" s="8"/>
      <c r="AF269" s="8"/>
      <c r="AG269" s="8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2"/>
      <c r="IR269" s="2"/>
      <c r="IS269" s="2"/>
      <c r="IT269" s="2"/>
      <c r="IU269" s="2"/>
      <c r="IV269" s="2"/>
      <c r="IW269" s="2"/>
    </row>
    <row r="270" spans="1:257" s="1" customFormat="1" ht="24" customHeight="1" x14ac:dyDescent="0.2">
      <c r="A270" s="71" t="s">
        <v>32</v>
      </c>
      <c r="B270" s="71"/>
      <c r="C270" s="71"/>
      <c r="D270" s="71"/>
      <c r="E270" s="102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  <c r="AB270" s="103"/>
      <c r="AC270" s="103"/>
      <c r="AD270" s="103"/>
      <c r="AE270" s="103"/>
      <c r="AF270" s="103"/>
      <c r="AG270" s="104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  <c r="IO270" s="2"/>
      <c r="IP270" s="2"/>
      <c r="IQ270" s="2"/>
      <c r="IR270" s="2"/>
      <c r="IS270" s="2"/>
      <c r="IT270" s="2"/>
      <c r="IU270" s="2"/>
      <c r="IV270" s="2"/>
      <c r="IW270" s="2"/>
    </row>
    <row r="271" spans="1:257" s="1" customFormat="1" x14ac:dyDescent="0.2">
      <c r="A271" s="82" t="s">
        <v>20</v>
      </c>
      <c r="B271" s="84"/>
      <c r="C271" s="82" t="s">
        <v>21</v>
      </c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4"/>
      <c r="O271" s="82" t="s">
        <v>22</v>
      </c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4"/>
      <c r="AD271" s="82" t="s">
        <v>23</v>
      </c>
      <c r="AE271" s="84"/>
      <c r="AF271" s="82" t="s">
        <v>24</v>
      </c>
      <c r="AG271" s="84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  <c r="IN271" s="2"/>
      <c r="IO271" s="2"/>
      <c r="IP271" s="2"/>
      <c r="IQ271" s="2"/>
      <c r="IR271" s="2"/>
      <c r="IS271" s="2"/>
      <c r="IT271" s="2"/>
      <c r="IU271" s="2"/>
      <c r="IV271" s="2"/>
      <c r="IW271" s="2"/>
    </row>
    <row r="272" spans="1:257" s="1" customFormat="1" ht="28.5" customHeight="1" x14ac:dyDescent="0.2">
      <c r="A272" s="71">
        <v>17</v>
      </c>
      <c r="B272" s="72" t="s">
        <v>34</v>
      </c>
      <c r="C272" s="74" t="s">
        <v>77</v>
      </c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5"/>
      <c r="P272" s="76"/>
      <c r="Q272" s="77"/>
      <c r="R272" s="75"/>
      <c r="S272" s="76"/>
      <c r="T272" s="77"/>
      <c r="U272" s="75"/>
      <c r="V272" s="76"/>
      <c r="W272" s="77"/>
      <c r="X272" s="75"/>
      <c r="Y272" s="76"/>
      <c r="Z272" s="77"/>
      <c r="AA272" s="75"/>
      <c r="AB272" s="76"/>
      <c r="AC272" s="77"/>
      <c r="AD272" s="99">
        <f>SUM(O275:AC275)</f>
        <v>0</v>
      </c>
      <c r="AE272" s="99"/>
      <c r="AF272" s="100">
        <f>AF266+AD272</f>
        <v>0</v>
      </c>
      <c r="AG272" s="100"/>
      <c r="AI272" s="1">
        <f>AD272</f>
        <v>0</v>
      </c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  <c r="IN272" s="2"/>
      <c r="IO272" s="2"/>
      <c r="IP272" s="2"/>
      <c r="IQ272" s="2"/>
      <c r="IR272" s="2"/>
      <c r="IS272" s="2"/>
      <c r="IT272" s="2"/>
      <c r="IU272" s="2"/>
      <c r="IV272" s="2"/>
      <c r="IW272" s="2"/>
    </row>
    <row r="273" spans="1:257" s="1" customFormat="1" ht="12.75" customHeight="1" x14ac:dyDescent="0.2">
      <c r="A273" s="71"/>
      <c r="B273" s="73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101" t="s">
        <v>27</v>
      </c>
      <c r="P273" s="101"/>
      <c r="Q273" s="101"/>
      <c r="R273" s="101" t="s">
        <v>28</v>
      </c>
      <c r="S273" s="101"/>
      <c r="T273" s="101"/>
      <c r="U273" s="101" t="s">
        <v>29</v>
      </c>
      <c r="V273" s="101"/>
      <c r="W273" s="101"/>
      <c r="X273" s="101" t="s">
        <v>30</v>
      </c>
      <c r="Y273" s="101"/>
      <c r="Z273" s="101"/>
      <c r="AA273" s="101" t="s">
        <v>31</v>
      </c>
      <c r="AB273" s="101"/>
      <c r="AC273" s="101"/>
      <c r="AD273" s="99"/>
      <c r="AE273" s="99"/>
      <c r="AF273" s="100"/>
      <c r="AG273" s="100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  <c r="IN273" s="2"/>
      <c r="IO273" s="2"/>
      <c r="IP273" s="2"/>
      <c r="IQ273" s="2"/>
      <c r="IR273" s="2"/>
      <c r="IS273" s="2"/>
      <c r="IT273" s="2"/>
      <c r="IU273" s="2"/>
      <c r="IV273" s="2"/>
      <c r="IW273" s="2"/>
    </row>
    <row r="274" spans="1:257" s="1" customFormat="1" ht="16.5" hidden="1" customHeight="1" x14ac:dyDescent="0.2">
      <c r="A274" s="6"/>
      <c r="B274" s="6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97" t="b">
        <v>0</v>
      </c>
      <c r="P274" s="97"/>
      <c r="Q274" s="97"/>
      <c r="R274" s="97" t="b">
        <v>0</v>
      </c>
      <c r="S274" s="97"/>
      <c r="T274" s="97"/>
      <c r="U274" s="97" t="b">
        <v>0</v>
      </c>
      <c r="V274" s="97"/>
      <c r="W274" s="97"/>
      <c r="X274" s="97" t="b">
        <v>0</v>
      </c>
      <c r="Y274" s="97"/>
      <c r="Z274" s="97"/>
      <c r="AA274" s="97" t="b">
        <v>0</v>
      </c>
      <c r="AB274" s="97"/>
      <c r="AC274" s="97"/>
      <c r="AD274" s="8"/>
      <c r="AE274" s="8"/>
      <c r="AF274" s="8"/>
      <c r="AG274" s="8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  <c r="IN274" s="2"/>
      <c r="IO274" s="2"/>
      <c r="IP274" s="2"/>
      <c r="IQ274" s="2"/>
      <c r="IR274" s="2"/>
      <c r="IS274" s="2"/>
      <c r="IT274" s="2"/>
      <c r="IU274" s="2"/>
      <c r="IV274" s="2"/>
      <c r="IW274" s="2"/>
    </row>
    <row r="275" spans="1:257" s="1" customFormat="1" ht="16.5" hidden="1" customHeight="1" x14ac:dyDescent="0.2">
      <c r="A275" s="6"/>
      <c r="B275" s="6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98" t="b">
        <f>IF(O274=TRUE, 0)</f>
        <v>0</v>
      </c>
      <c r="P275" s="98"/>
      <c r="Q275" s="98"/>
      <c r="R275" s="98" t="b">
        <f>IF(R274=TRUE, 1)</f>
        <v>0</v>
      </c>
      <c r="S275" s="98"/>
      <c r="T275" s="98"/>
      <c r="U275" s="98" t="b">
        <f>IF(U274=TRUE, 2)</f>
        <v>0</v>
      </c>
      <c r="V275" s="98"/>
      <c r="W275" s="98"/>
      <c r="X275" s="98" t="b">
        <f>IF(X274=TRUE, 3)</f>
        <v>0</v>
      </c>
      <c r="Y275" s="98"/>
      <c r="Z275" s="98"/>
      <c r="AA275" s="98" t="b">
        <f>IF(AA274=TRUE, 4)</f>
        <v>0</v>
      </c>
      <c r="AB275" s="98"/>
      <c r="AC275" s="98"/>
      <c r="AD275" s="8"/>
      <c r="AE275" s="8"/>
      <c r="AF275" s="8"/>
      <c r="AG275" s="8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  <c r="IP275" s="2"/>
      <c r="IQ275" s="2"/>
      <c r="IR275" s="2"/>
      <c r="IS275" s="2"/>
      <c r="IT275" s="2"/>
      <c r="IU275" s="2"/>
      <c r="IV275" s="2"/>
      <c r="IW275" s="2"/>
    </row>
    <row r="276" spans="1:257" s="1" customFormat="1" ht="24" customHeight="1" x14ac:dyDescent="0.2">
      <c r="A276" s="71" t="s">
        <v>32</v>
      </c>
      <c r="B276" s="71"/>
      <c r="C276" s="71"/>
      <c r="D276" s="71"/>
      <c r="E276" s="102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  <c r="AA276" s="103"/>
      <c r="AB276" s="103"/>
      <c r="AC276" s="103"/>
      <c r="AD276" s="103"/>
      <c r="AE276" s="103"/>
      <c r="AF276" s="103"/>
      <c r="AG276" s="104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  <c r="IN276" s="2"/>
      <c r="IO276" s="2"/>
      <c r="IP276" s="2"/>
      <c r="IQ276" s="2"/>
      <c r="IR276" s="2"/>
      <c r="IS276" s="2"/>
      <c r="IT276" s="2"/>
      <c r="IU276" s="2"/>
      <c r="IV276" s="2"/>
      <c r="IW276" s="2"/>
    </row>
    <row r="277" spans="1:257" s="1" customFormat="1" x14ac:dyDescent="0.2">
      <c r="A277" s="82" t="s">
        <v>20</v>
      </c>
      <c r="B277" s="84"/>
      <c r="C277" s="82" t="s">
        <v>21</v>
      </c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4"/>
      <c r="O277" s="82" t="s">
        <v>22</v>
      </c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  <c r="AA277" s="83"/>
      <c r="AB277" s="83"/>
      <c r="AC277" s="84"/>
      <c r="AD277" s="82" t="s">
        <v>23</v>
      </c>
      <c r="AE277" s="84"/>
      <c r="AF277" s="82" t="s">
        <v>24</v>
      </c>
      <c r="AG277" s="84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  <c r="IG277" s="2"/>
      <c r="IH277" s="2"/>
      <c r="II277" s="2"/>
      <c r="IJ277" s="2"/>
      <c r="IK277" s="2"/>
      <c r="IL277" s="2"/>
      <c r="IM277" s="2"/>
      <c r="IN277" s="2"/>
      <c r="IO277" s="2"/>
      <c r="IP277" s="2"/>
      <c r="IQ277" s="2"/>
      <c r="IR277" s="2"/>
      <c r="IS277" s="2"/>
      <c r="IT277" s="2"/>
      <c r="IU277" s="2"/>
      <c r="IV277" s="2"/>
      <c r="IW277" s="2"/>
    </row>
    <row r="278" spans="1:257" s="1" customFormat="1" ht="28.5" customHeight="1" x14ac:dyDescent="0.2">
      <c r="A278" s="71">
        <v>17</v>
      </c>
      <c r="B278" s="72" t="s">
        <v>36</v>
      </c>
      <c r="C278" s="74" t="s">
        <v>78</v>
      </c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5"/>
      <c r="P278" s="76"/>
      <c r="Q278" s="77"/>
      <c r="R278" s="75"/>
      <c r="S278" s="76"/>
      <c r="T278" s="77"/>
      <c r="U278" s="75"/>
      <c r="V278" s="76"/>
      <c r="W278" s="77"/>
      <c r="X278" s="75"/>
      <c r="Y278" s="76"/>
      <c r="Z278" s="77"/>
      <c r="AA278" s="75"/>
      <c r="AB278" s="76"/>
      <c r="AC278" s="77"/>
      <c r="AD278" s="99">
        <f>SUM(O281:AC281)</f>
        <v>0</v>
      </c>
      <c r="AE278" s="99"/>
      <c r="AF278" s="100">
        <f>AF272+AD278</f>
        <v>0</v>
      </c>
      <c r="AG278" s="100"/>
      <c r="AI278" s="1">
        <f>AD278</f>
        <v>0</v>
      </c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  <c r="IF278" s="2"/>
      <c r="IG278" s="2"/>
      <c r="IH278" s="2"/>
      <c r="II278" s="2"/>
      <c r="IJ278" s="2"/>
      <c r="IK278" s="2"/>
      <c r="IL278" s="2"/>
      <c r="IM278" s="2"/>
      <c r="IN278" s="2"/>
      <c r="IO278" s="2"/>
      <c r="IP278" s="2"/>
      <c r="IQ278" s="2"/>
      <c r="IR278" s="2"/>
      <c r="IS278" s="2"/>
      <c r="IT278" s="2"/>
      <c r="IU278" s="2"/>
      <c r="IV278" s="2"/>
      <c r="IW278" s="2"/>
    </row>
    <row r="279" spans="1:257" s="1" customFormat="1" ht="12.75" customHeight="1" x14ac:dyDescent="0.2">
      <c r="A279" s="71"/>
      <c r="B279" s="73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101" t="s">
        <v>27</v>
      </c>
      <c r="P279" s="101"/>
      <c r="Q279" s="101"/>
      <c r="R279" s="101" t="s">
        <v>28</v>
      </c>
      <c r="S279" s="101"/>
      <c r="T279" s="101"/>
      <c r="U279" s="101" t="s">
        <v>29</v>
      </c>
      <c r="V279" s="101"/>
      <c r="W279" s="101"/>
      <c r="X279" s="101" t="s">
        <v>30</v>
      </c>
      <c r="Y279" s="101"/>
      <c r="Z279" s="101"/>
      <c r="AA279" s="101" t="s">
        <v>31</v>
      </c>
      <c r="AB279" s="101"/>
      <c r="AC279" s="101"/>
      <c r="AD279" s="99"/>
      <c r="AE279" s="99"/>
      <c r="AF279" s="100"/>
      <c r="AG279" s="100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  <c r="IF279" s="2"/>
      <c r="IG279" s="2"/>
      <c r="IH279" s="2"/>
      <c r="II279" s="2"/>
      <c r="IJ279" s="2"/>
      <c r="IK279" s="2"/>
      <c r="IL279" s="2"/>
      <c r="IM279" s="2"/>
      <c r="IN279" s="2"/>
      <c r="IO279" s="2"/>
      <c r="IP279" s="2"/>
      <c r="IQ279" s="2"/>
      <c r="IR279" s="2"/>
      <c r="IS279" s="2"/>
      <c r="IT279" s="2"/>
      <c r="IU279" s="2"/>
      <c r="IV279" s="2"/>
      <c r="IW279" s="2"/>
    </row>
    <row r="280" spans="1:257" s="1" customFormat="1" ht="16.5" hidden="1" customHeight="1" x14ac:dyDescent="0.2">
      <c r="A280" s="6"/>
      <c r="B280" s="6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97" t="b">
        <v>0</v>
      </c>
      <c r="P280" s="97"/>
      <c r="Q280" s="97"/>
      <c r="R280" s="97" t="b">
        <v>0</v>
      </c>
      <c r="S280" s="97"/>
      <c r="T280" s="97"/>
      <c r="U280" s="97" t="b">
        <v>0</v>
      </c>
      <c r="V280" s="97"/>
      <c r="W280" s="97"/>
      <c r="X280" s="97" t="b">
        <v>0</v>
      </c>
      <c r="Y280" s="97"/>
      <c r="Z280" s="97"/>
      <c r="AA280" s="97" t="b">
        <v>0</v>
      </c>
      <c r="AB280" s="97"/>
      <c r="AC280" s="97"/>
      <c r="AD280" s="8"/>
      <c r="AE280" s="8"/>
      <c r="AF280" s="8"/>
      <c r="AG280" s="8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  <c r="IF280" s="2"/>
      <c r="IG280" s="2"/>
      <c r="IH280" s="2"/>
      <c r="II280" s="2"/>
      <c r="IJ280" s="2"/>
      <c r="IK280" s="2"/>
      <c r="IL280" s="2"/>
      <c r="IM280" s="2"/>
      <c r="IN280" s="2"/>
      <c r="IO280" s="2"/>
      <c r="IP280" s="2"/>
      <c r="IQ280" s="2"/>
      <c r="IR280" s="2"/>
      <c r="IS280" s="2"/>
      <c r="IT280" s="2"/>
      <c r="IU280" s="2"/>
      <c r="IV280" s="2"/>
      <c r="IW280" s="2"/>
    </row>
    <row r="281" spans="1:257" s="1" customFormat="1" ht="16.5" hidden="1" customHeight="1" x14ac:dyDescent="0.2">
      <c r="A281" s="6"/>
      <c r="B281" s="6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98" t="b">
        <f>IF(O280=TRUE, 0)</f>
        <v>0</v>
      </c>
      <c r="P281" s="98"/>
      <c r="Q281" s="98"/>
      <c r="R281" s="98" t="b">
        <f>IF(R280=TRUE, 1)</f>
        <v>0</v>
      </c>
      <c r="S281" s="98"/>
      <c r="T281" s="98"/>
      <c r="U281" s="98" t="b">
        <f>IF(U280=TRUE, 2)</f>
        <v>0</v>
      </c>
      <c r="V281" s="98"/>
      <c r="W281" s="98"/>
      <c r="X281" s="98" t="b">
        <f>IF(X280=TRUE, 3)</f>
        <v>0</v>
      </c>
      <c r="Y281" s="98"/>
      <c r="Z281" s="98"/>
      <c r="AA281" s="98" t="b">
        <f>IF(AA280=TRUE, 4)</f>
        <v>0</v>
      </c>
      <c r="AB281" s="98"/>
      <c r="AC281" s="98"/>
      <c r="AD281" s="8"/>
      <c r="AE281" s="8"/>
      <c r="AF281" s="8"/>
      <c r="AG281" s="8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  <c r="IF281" s="2"/>
      <c r="IG281" s="2"/>
      <c r="IH281" s="2"/>
      <c r="II281" s="2"/>
      <c r="IJ281" s="2"/>
      <c r="IK281" s="2"/>
      <c r="IL281" s="2"/>
      <c r="IM281" s="2"/>
      <c r="IN281" s="2"/>
      <c r="IO281" s="2"/>
      <c r="IP281" s="2"/>
      <c r="IQ281" s="2"/>
      <c r="IR281" s="2"/>
      <c r="IS281" s="2"/>
      <c r="IT281" s="2"/>
      <c r="IU281" s="2"/>
      <c r="IV281" s="2"/>
      <c r="IW281" s="2"/>
    </row>
    <row r="282" spans="1:257" s="1" customFormat="1" ht="24" customHeight="1" x14ac:dyDescent="0.2">
      <c r="A282" s="71" t="s">
        <v>32</v>
      </c>
      <c r="B282" s="71"/>
      <c r="C282" s="71"/>
      <c r="D282" s="71"/>
      <c r="E282" s="102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  <c r="AA282" s="103"/>
      <c r="AB282" s="103"/>
      <c r="AC282" s="103"/>
      <c r="AD282" s="103"/>
      <c r="AE282" s="103"/>
      <c r="AF282" s="103"/>
      <c r="AG282" s="104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  <c r="II282" s="2"/>
      <c r="IJ282" s="2"/>
      <c r="IK282" s="2"/>
      <c r="IL282" s="2"/>
      <c r="IM282" s="2"/>
      <c r="IN282" s="2"/>
      <c r="IO282" s="2"/>
      <c r="IP282" s="2"/>
      <c r="IQ282" s="2"/>
      <c r="IR282" s="2"/>
      <c r="IS282" s="2"/>
      <c r="IT282" s="2"/>
      <c r="IU282" s="2"/>
      <c r="IV282" s="2"/>
      <c r="IW282" s="2"/>
    </row>
    <row r="283" spans="1:257" s="1" customFormat="1" x14ac:dyDescent="0.2">
      <c r="A283" s="82" t="s">
        <v>20</v>
      </c>
      <c r="B283" s="84"/>
      <c r="C283" s="82" t="s">
        <v>21</v>
      </c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4"/>
      <c r="O283" s="82" t="s">
        <v>22</v>
      </c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  <c r="AC283" s="84"/>
      <c r="AD283" s="82" t="s">
        <v>23</v>
      </c>
      <c r="AE283" s="84"/>
      <c r="AF283" s="82" t="s">
        <v>24</v>
      </c>
      <c r="AG283" s="84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  <c r="IG283" s="2"/>
      <c r="IH283" s="2"/>
      <c r="II283" s="2"/>
      <c r="IJ283" s="2"/>
      <c r="IK283" s="2"/>
      <c r="IL283" s="2"/>
      <c r="IM283" s="2"/>
      <c r="IN283" s="2"/>
      <c r="IO283" s="2"/>
      <c r="IP283" s="2"/>
      <c r="IQ283" s="2"/>
      <c r="IR283" s="2"/>
      <c r="IS283" s="2"/>
      <c r="IT283" s="2"/>
      <c r="IU283" s="2"/>
      <c r="IV283" s="2"/>
      <c r="IW283" s="2"/>
    </row>
    <row r="284" spans="1:257" s="1" customFormat="1" ht="28.5" customHeight="1" x14ac:dyDescent="0.2">
      <c r="A284" s="71">
        <v>18</v>
      </c>
      <c r="B284" s="72" t="s">
        <v>25</v>
      </c>
      <c r="C284" s="74" t="s">
        <v>79</v>
      </c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5"/>
      <c r="P284" s="76"/>
      <c r="Q284" s="77"/>
      <c r="R284" s="75"/>
      <c r="S284" s="76"/>
      <c r="T284" s="77"/>
      <c r="U284" s="75"/>
      <c r="V284" s="76"/>
      <c r="W284" s="77"/>
      <c r="X284" s="75"/>
      <c r="Y284" s="76"/>
      <c r="Z284" s="77"/>
      <c r="AA284" s="75"/>
      <c r="AB284" s="76"/>
      <c r="AC284" s="77"/>
      <c r="AD284" s="99">
        <f>SUM(O287:AC287)</f>
        <v>0</v>
      </c>
      <c r="AE284" s="99"/>
      <c r="AF284" s="100">
        <f>AF278+AD284</f>
        <v>0</v>
      </c>
      <c r="AG284" s="100"/>
      <c r="AI284" s="1">
        <f>AD284</f>
        <v>0</v>
      </c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  <c r="IG284" s="2"/>
      <c r="IH284" s="2"/>
      <c r="II284" s="2"/>
      <c r="IJ284" s="2"/>
      <c r="IK284" s="2"/>
      <c r="IL284" s="2"/>
      <c r="IM284" s="2"/>
      <c r="IN284" s="2"/>
      <c r="IO284" s="2"/>
      <c r="IP284" s="2"/>
      <c r="IQ284" s="2"/>
      <c r="IR284" s="2"/>
      <c r="IS284" s="2"/>
      <c r="IT284" s="2"/>
      <c r="IU284" s="2"/>
      <c r="IV284" s="2"/>
      <c r="IW284" s="2"/>
    </row>
    <row r="285" spans="1:257" s="1" customFormat="1" ht="12.75" customHeight="1" x14ac:dyDescent="0.2">
      <c r="A285" s="71"/>
      <c r="B285" s="73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101" t="s">
        <v>27</v>
      </c>
      <c r="P285" s="101"/>
      <c r="Q285" s="101"/>
      <c r="R285" s="101" t="s">
        <v>28</v>
      </c>
      <c r="S285" s="101"/>
      <c r="T285" s="101"/>
      <c r="U285" s="101" t="s">
        <v>29</v>
      </c>
      <c r="V285" s="101"/>
      <c r="W285" s="101"/>
      <c r="X285" s="101" t="s">
        <v>30</v>
      </c>
      <c r="Y285" s="101"/>
      <c r="Z285" s="101"/>
      <c r="AA285" s="101" t="s">
        <v>31</v>
      </c>
      <c r="AB285" s="101"/>
      <c r="AC285" s="101"/>
      <c r="AD285" s="99"/>
      <c r="AE285" s="99"/>
      <c r="AF285" s="100"/>
      <c r="AG285" s="100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  <c r="IG285" s="2"/>
      <c r="IH285" s="2"/>
      <c r="II285" s="2"/>
      <c r="IJ285" s="2"/>
      <c r="IK285" s="2"/>
      <c r="IL285" s="2"/>
      <c r="IM285" s="2"/>
      <c r="IN285" s="2"/>
      <c r="IO285" s="2"/>
      <c r="IP285" s="2"/>
      <c r="IQ285" s="2"/>
      <c r="IR285" s="2"/>
      <c r="IS285" s="2"/>
      <c r="IT285" s="2"/>
      <c r="IU285" s="2"/>
      <c r="IV285" s="2"/>
      <c r="IW285" s="2"/>
    </row>
    <row r="286" spans="1:257" s="1" customFormat="1" ht="16.5" hidden="1" customHeight="1" x14ac:dyDescent="0.2">
      <c r="A286" s="6"/>
      <c r="B286" s="6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97" t="b">
        <v>0</v>
      </c>
      <c r="P286" s="97"/>
      <c r="Q286" s="97"/>
      <c r="R286" s="97" t="b">
        <v>0</v>
      </c>
      <c r="S286" s="97"/>
      <c r="T286" s="97"/>
      <c r="U286" s="97" t="b">
        <v>0</v>
      </c>
      <c r="V286" s="97"/>
      <c r="W286" s="97"/>
      <c r="X286" s="97" t="b">
        <v>0</v>
      </c>
      <c r="Y286" s="97"/>
      <c r="Z286" s="97"/>
      <c r="AA286" s="97" t="b">
        <v>0</v>
      </c>
      <c r="AB286" s="97"/>
      <c r="AC286" s="97"/>
      <c r="AD286" s="8"/>
      <c r="AE286" s="8"/>
      <c r="AF286" s="8"/>
      <c r="AG286" s="8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  <c r="IH286" s="2"/>
      <c r="II286" s="2"/>
      <c r="IJ286" s="2"/>
      <c r="IK286" s="2"/>
      <c r="IL286" s="2"/>
      <c r="IM286" s="2"/>
      <c r="IN286" s="2"/>
      <c r="IO286" s="2"/>
      <c r="IP286" s="2"/>
      <c r="IQ286" s="2"/>
      <c r="IR286" s="2"/>
      <c r="IS286" s="2"/>
      <c r="IT286" s="2"/>
      <c r="IU286" s="2"/>
      <c r="IV286" s="2"/>
      <c r="IW286" s="2"/>
    </row>
    <row r="287" spans="1:257" s="1" customFormat="1" ht="16.5" hidden="1" customHeight="1" x14ac:dyDescent="0.2">
      <c r="A287" s="6"/>
      <c r="B287" s="6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98" t="b">
        <f>IF(O286=TRUE, 0)</f>
        <v>0</v>
      </c>
      <c r="P287" s="98"/>
      <c r="Q287" s="98"/>
      <c r="R287" s="98" t="b">
        <f>IF(R286=TRUE, 1)</f>
        <v>0</v>
      </c>
      <c r="S287" s="98"/>
      <c r="T287" s="98"/>
      <c r="U287" s="98" t="b">
        <f>IF(U286=TRUE, 2)</f>
        <v>0</v>
      </c>
      <c r="V287" s="98"/>
      <c r="W287" s="98"/>
      <c r="X287" s="98" t="b">
        <f>IF(X286=TRUE, 3)</f>
        <v>0</v>
      </c>
      <c r="Y287" s="98"/>
      <c r="Z287" s="98"/>
      <c r="AA287" s="98" t="b">
        <f>IF(AA286=TRUE, 4)</f>
        <v>0</v>
      </c>
      <c r="AB287" s="98"/>
      <c r="AC287" s="98"/>
      <c r="AD287" s="8"/>
      <c r="AE287" s="8"/>
      <c r="AF287" s="8"/>
      <c r="AG287" s="8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  <c r="IG287" s="2"/>
      <c r="IH287" s="2"/>
      <c r="II287" s="2"/>
      <c r="IJ287" s="2"/>
      <c r="IK287" s="2"/>
      <c r="IL287" s="2"/>
      <c r="IM287" s="2"/>
      <c r="IN287" s="2"/>
      <c r="IO287" s="2"/>
      <c r="IP287" s="2"/>
      <c r="IQ287" s="2"/>
      <c r="IR287" s="2"/>
      <c r="IS287" s="2"/>
      <c r="IT287" s="2"/>
      <c r="IU287" s="2"/>
      <c r="IV287" s="2"/>
      <c r="IW287" s="2"/>
    </row>
    <row r="288" spans="1:257" s="1" customFormat="1" ht="24" customHeight="1" x14ac:dyDescent="0.2">
      <c r="A288" s="71" t="s">
        <v>32</v>
      </c>
      <c r="B288" s="71"/>
      <c r="C288" s="71"/>
      <c r="D288" s="71"/>
      <c r="E288" s="102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  <c r="Z288" s="103"/>
      <c r="AA288" s="103"/>
      <c r="AB288" s="103"/>
      <c r="AC288" s="103"/>
      <c r="AD288" s="103"/>
      <c r="AE288" s="103"/>
      <c r="AF288" s="103"/>
      <c r="AG288" s="104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/>
      <c r="IL288" s="2"/>
      <c r="IM288" s="2"/>
      <c r="IN288" s="2"/>
      <c r="IO288" s="2"/>
      <c r="IP288" s="2"/>
      <c r="IQ288" s="2"/>
      <c r="IR288" s="2"/>
      <c r="IS288" s="2"/>
      <c r="IT288" s="2"/>
      <c r="IU288" s="2"/>
      <c r="IV288" s="2"/>
      <c r="IW288" s="2"/>
    </row>
    <row r="289" spans="1:257" s="1" customFormat="1" x14ac:dyDescent="0.2">
      <c r="A289" s="141" t="s">
        <v>80</v>
      </c>
      <c r="B289" s="141"/>
      <c r="C289" s="141"/>
      <c r="D289" s="141"/>
      <c r="E289" s="141"/>
      <c r="F289" s="141"/>
      <c r="G289" s="141"/>
      <c r="H289" s="141"/>
      <c r="I289" s="141"/>
      <c r="J289" s="141"/>
      <c r="K289" s="141"/>
      <c r="L289" s="141"/>
      <c r="M289" s="141"/>
      <c r="N289" s="141"/>
      <c r="O289" s="141"/>
      <c r="P289" s="141"/>
      <c r="Q289" s="141"/>
      <c r="R289" s="141"/>
      <c r="S289" s="141"/>
      <c r="T289" s="141"/>
      <c r="U289" s="141"/>
      <c r="V289" s="141"/>
      <c r="W289" s="141"/>
      <c r="X289" s="141"/>
      <c r="Y289" s="141"/>
      <c r="Z289" s="141"/>
      <c r="AA289" s="141"/>
      <c r="AB289" s="141"/>
      <c r="AC289" s="141"/>
      <c r="AD289" s="141"/>
      <c r="AE289" s="141"/>
      <c r="AF289" s="141"/>
      <c r="AG289" s="141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  <c r="IF289" s="2"/>
      <c r="IG289" s="2"/>
      <c r="IH289" s="2"/>
      <c r="II289" s="2"/>
      <c r="IJ289" s="2"/>
      <c r="IK289" s="2"/>
      <c r="IL289" s="2"/>
      <c r="IM289" s="2"/>
      <c r="IN289" s="2"/>
      <c r="IO289" s="2"/>
      <c r="IP289" s="2"/>
      <c r="IQ289" s="2"/>
      <c r="IR289" s="2"/>
      <c r="IS289" s="2"/>
      <c r="IT289" s="2"/>
      <c r="IU289" s="2"/>
      <c r="IV289" s="2"/>
      <c r="IW289" s="2"/>
    </row>
    <row r="290" spans="1:257" s="1" customFormat="1" ht="171.75" customHeight="1" x14ac:dyDescent="0.2">
      <c r="A290" s="142"/>
      <c r="B290" s="143"/>
      <c r="C290" s="143"/>
      <c r="D290" s="143"/>
      <c r="E290" s="143"/>
      <c r="F290" s="143"/>
      <c r="G290" s="143"/>
      <c r="H290" s="143"/>
      <c r="I290" s="143"/>
      <c r="J290" s="143"/>
      <c r="K290" s="143"/>
      <c r="L290" s="143"/>
      <c r="M290" s="143"/>
      <c r="N290" s="143"/>
      <c r="O290" s="143"/>
      <c r="P290" s="143"/>
      <c r="Q290" s="143"/>
      <c r="R290" s="143"/>
      <c r="S290" s="143"/>
      <c r="T290" s="143"/>
      <c r="U290" s="143"/>
      <c r="V290" s="143"/>
      <c r="W290" s="143"/>
      <c r="X290" s="143"/>
      <c r="Y290" s="143"/>
      <c r="Z290" s="143"/>
      <c r="AA290" s="143"/>
      <c r="AB290" s="143"/>
      <c r="AC290" s="143"/>
      <c r="AD290" s="143"/>
      <c r="AE290" s="143"/>
      <c r="AF290" s="143"/>
      <c r="AG290" s="144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/>
      <c r="IL290" s="2"/>
      <c r="IM290" s="2"/>
      <c r="IN290" s="2"/>
      <c r="IO290" s="2"/>
      <c r="IP290" s="2"/>
      <c r="IQ290" s="2"/>
      <c r="IR290" s="2"/>
      <c r="IS290" s="2"/>
      <c r="IT290" s="2"/>
      <c r="IU290" s="2"/>
      <c r="IV290" s="2"/>
      <c r="IW290" s="2"/>
    </row>
    <row r="291" spans="1:257" s="1" customFormat="1" x14ac:dyDescent="0.2">
      <c r="A291" s="141" t="s">
        <v>81</v>
      </c>
      <c r="B291" s="141"/>
      <c r="C291" s="141"/>
      <c r="D291" s="141"/>
      <c r="E291" s="141"/>
      <c r="F291" s="141"/>
      <c r="G291" s="141"/>
      <c r="H291" s="141"/>
      <c r="I291" s="141"/>
      <c r="J291" s="141"/>
      <c r="K291" s="141"/>
      <c r="L291" s="141"/>
      <c r="M291" s="141"/>
      <c r="N291" s="141"/>
      <c r="O291" s="141"/>
      <c r="P291" s="141"/>
      <c r="Q291" s="141"/>
      <c r="R291" s="141"/>
      <c r="S291" s="141"/>
      <c r="T291" s="141"/>
      <c r="U291" s="141"/>
      <c r="V291" s="141"/>
      <c r="W291" s="141"/>
      <c r="X291" s="141"/>
      <c r="Y291" s="141"/>
      <c r="Z291" s="141"/>
      <c r="AA291" s="141"/>
      <c r="AB291" s="141"/>
      <c r="AC291" s="141"/>
      <c r="AD291" s="141"/>
      <c r="AE291" s="141"/>
      <c r="AF291" s="141"/>
      <c r="AG291" s="141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  <c r="IF291" s="2"/>
      <c r="IG291" s="2"/>
      <c r="IH291" s="2"/>
      <c r="II291" s="2"/>
      <c r="IJ291" s="2"/>
      <c r="IK291" s="2"/>
      <c r="IL291" s="2"/>
      <c r="IM291" s="2"/>
      <c r="IN291" s="2"/>
      <c r="IO291" s="2"/>
      <c r="IP291" s="2"/>
      <c r="IQ291" s="2"/>
      <c r="IR291" s="2"/>
      <c r="IS291" s="2"/>
      <c r="IT291" s="2"/>
      <c r="IU291" s="2"/>
      <c r="IV291" s="2"/>
      <c r="IW291" s="2"/>
    </row>
    <row r="292" spans="1:257" s="1" customFormat="1" x14ac:dyDescent="0.2">
      <c r="A292" s="108" t="s">
        <v>82</v>
      </c>
      <c r="B292" s="109"/>
      <c r="C292" s="109"/>
      <c r="D292" s="110"/>
      <c r="E292" s="114">
        <f>AF284</f>
        <v>0</v>
      </c>
      <c r="F292" s="115"/>
      <c r="G292" s="115"/>
      <c r="H292" s="116"/>
      <c r="I292" s="56" t="s">
        <v>83</v>
      </c>
      <c r="J292" s="139"/>
      <c r="K292" s="139"/>
      <c r="L292" s="139"/>
      <c r="M292" s="140"/>
      <c r="N292" s="56" t="s">
        <v>84</v>
      </c>
      <c r="O292" s="139"/>
      <c r="P292" s="139"/>
      <c r="Q292" s="139"/>
      <c r="R292" s="140"/>
      <c r="S292" s="56" t="s">
        <v>85</v>
      </c>
      <c r="T292" s="139"/>
      <c r="U292" s="139"/>
      <c r="V292" s="139"/>
      <c r="W292" s="140"/>
      <c r="X292" s="56" t="s">
        <v>86</v>
      </c>
      <c r="Y292" s="139"/>
      <c r="Z292" s="139"/>
      <c r="AA292" s="139"/>
      <c r="AB292" s="140"/>
      <c r="AC292" s="56" t="s">
        <v>87</v>
      </c>
      <c r="AD292" s="139"/>
      <c r="AE292" s="139"/>
      <c r="AF292" s="139"/>
      <c r="AG292" s="140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  <c r="IF292" s="2"/>
      <c r="IG292" s="2"/>
      <c r="IH292" s="2"/>
      <c r="II292" s="2"/>
      <c r="IJ292" s="2"/>
      <c r="IK292" s="2"/>
      <c r="IL292" s="2"/>
      <c r="IM292" s="2"/>
      <c r="IN292" s="2"/>
      <c r="IO292" s="2"/>
      <c r="IP292" s="2"/>
      <c r="IQ292" s="2"/>
      <c r="IR292" s="2"/>
      <c r="IS292" s="2"/>
      <c r="IT292" s="2"/>
      <c r="IU292" s="2"/>
      <c r="IV292" s="2"/>
      <c r="IW292" s="2"/>
    </row>
    <row r="293" spans="1:257" s="1" customFormat="1" x14ac:dyDescent="0.2">
      <c r="A293" s="111"/>
      <c r="B293" s="112"/>
      <c r="C293" s="112"/>
      <c r="D293" s="113"/>
      <c r="E293" s="117"/>
      <c r="F293" s="118"/>
      <c r="G293" s="118"/>
      <c r="H293" s="119"/>
      <c r="I293" s="56" t="s">
        <v>88</v>
      </c>
      <c r="J293" s="139"/>
      <c r="K293" s="139"/>
      <c r="L293" s="139"/>
      <c r="M293" s="140"/>
      <c r="N293" s="56" t="s">
        <v>89</v>
      </c>
      <c r="O293" s="139"/>
      <c r="P293" s="139"/>
      <c r="Q293" s="139"/>
      <c r="R293" s="140"/>
      <c r="S293" s="56" t="s">
        <v>90</v>
      </c>
      <c r="T293" s="139"/>
      <c r="U293" s="139"/>
      <c r="V293" s="139"/>
      <c r="W293" s="140"/>
      <c r="X293" s="56" t="s">
        <v>91</v>
      </c>
      <c r="Y293" s="139"/>
      <c r="Z293" s="139"/>
      <c r="AA293" s="139"/>
      <c r="AB293" s="140"/>
      <c r="AC293" s="56" t="s">
        <v>92</v>
      </c>
      <c r="AD293" s="139"/>
      <c r="AE293" s="139"/>
      <c r="AF293" s="139"/>
      <c r="AG293" s="140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  <c r="IF293" s="2"/>
      <c r="IG293" s="2"/>
      <c r="IH293" s="2"/>
      <c r="II293" s="2"/>
      <c r="IJ293" s="2"/>
      <c r="IK293" s="2"/>
      <c r="IL293" s="2"/>
      <c r="IM293" s="2"/>
      <c r="IN293" s="2"/>
      <c r="IO293" s="2"/>
      <c r="IP293" s="2"/>
      <c r="IQ293" s="2"/>
      <c r="IR293" s="2"/>
      <c r="IS293" s="2"/>
      <c r="IT293" s="2"/>
      <c r="IU293" s="2"/>
      <c r="IV293" s="2"/>
      <c r="IW293" s="2"/>
    </row>
    <row r="294" spans="1:257" s="1" customFormat="1" x14ac:dyDescent="0.2">
      <c r="A294" s="108" t="s">
        <v>93</v>
      </c>
      <c r="B294" s="109"/>
      <c r="C294" s="109"/>
      <c r="D294" s="110"/>
      <c r="E294" s="114">
        <f>MIN(AI32:AI284)</f>
        <v>0</v>
      </c>
      <c r="F294" s="115"/>
      <c r="G294" s="115"/>
      <c r="H294" s="116"/>
      <c r="I294" s="120" t="s">
        <v>94</v>
      </c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  <c r="AG294" s="12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  <c r="II294" s="2"/>
      <c r="IJ294" s="2"/>
      <c r="IK294" s="2"/>
      <c r="IL294" s="2"/>
      <c r="IM294" s="2"/>
      <c r="IN294" s="2"/>
      <c r="IO294" s="2"/>
      <c r="IP294" s="2"/>
      <c r="IQ294" s="2"/>
      <c r="IR294" s="2"/>
      <c r="IS294" s="2"/>
      <c r="IT294" s="2"/>
      <c r="IU294" s="2"/>
      <c r="IV294" s="2"/>
      <c r="IW294" s="2"/>
    </row>
    <row r="295" spans="1:257" s="1" customFormat="1" x14ac:dyDescent="0.2">
      <c r="A295" s="111"/>
      <c r="B295" s="112"/>
      <c r="C295" s="112"/>
      <c r="D295" s="113"/>
      <c r="E295" s="117"/>
      <c r="F295" s="118"/>
      <c r="G295" s="118"/>
      <c r="H295" s="119"/>
      <c r="I295" s="123"/>
      <c r="J295" s="124"/>
      <c r="K295" s="124"/>
      <c r="L295" s="124"/>
      <c r="M295" s="124"/>
      <c r="N295" s="124"/>
      <c r="O295" s="124"/>
      <c r="P295" s="124"/>
      <c r="Q295" s="124"/>
      <c r="R295" s="124"/>
      <c r="S295" s="124"/>
      <c r="T295" s="124"/>
      <c r="U295" s="124"/>
      <c r="V295" s="124"/>
      <c r="W295" s="124"/>
      <c r="X295" s="124"/>
      <c r="Y295" s="124"/>
      <c r="Z295" s="124"/>
      <c r="AA295" s="124"/>
      <c r="AB295" s="124"/>
      <c r="AC295" s="124"/>
      <c r="AD295" s="124"/>
      <c r="AE295" s="124"/>
      <c r="AF295" s="124"/>
      <c r="AG295" s="125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  <c r="IF295" s="2"/>
      <c r="IG295" s="2"/>
      <c r="IH295" s="2"/>
      <c r="II295" s="2"/>
      <c r="IJ295" s="2"/>
      <c r="IK295" s="2"/>
      <c r="IL295" s="2"/>
      <c r="IM295" s="2"/>
      <c r="IN295" s="2"/>
      <c r="IO295" s="2"/>
      <c r="IP295" s="2"/>
      <c r="IQ295" s="2"/>
      <c r="IR295" s="2"/>
      <c r="IS295" s="2"/>
      <c r="IT295" s="2"/>
      <c r="IU295" s="2"/>
      <c r="IV295" s="2"/>
      <c r="IW295" s="2"/>
    </row>
    <row r="296" spans="1:257" s="1" customFormat="1" x14ac:dyDescent="0.2">
      <c r="A296" s="108" t="s">
        <v>95</v>
      </c>
      <c r="B296" s="109"/>
      <c r="C296" s="109"/>
      <c r="D296" s="110"/>
      <c r="E296" s="114" t="s">
        <v>96</v>
      </c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  <c r="AA296" s="115"/>
      <c r="AB296" s="115"/>
      <c r="AC296" s="115"/>
      <c r="AD296" s="115"/>
      <c r="AE296" s="115"/>
      <c r="AF296" s="115"/>
      <c r="AG296" s="116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  <c r="HF296" s="2"/>
      <c r="HG296" s="2"/>
      <c r="HH296" s="2"/>
      <c r="HI296" s="2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X296" s="2"/>
      <c r="HY296" s="2"/>
      <c r="HZ296" s="2"/>
      <c r="IA296" s="2"/>
      <c r="IB296" s="2"/>
      <c r="IC296" s="2"/>
      <c r="ID296" s="2"/>
      <c r="IE296" s="2"/>
      <c r="IF296" s="2"/>
      <c r="IG296" s="2"/>
      <c r="IH296" s="2"/>
      <c r="II296" s="2"/>
      <c r="IJ296" s="2"/>
      <c r="IK296" s="2"/>
      <c r="IL296" s="2"/>
      <c r="IM296" s="2"/>
      <c r="IN296" s="2"/>
      <c r="IO296" s="2"/>
      <c r="IP296" s="2"/>
      <c r="IQ296" s="2"/>
      <c r="IR296" s="2"/>
      <c r="IS296" s="2"/>
      <c r="IT296" s="2"/>
      <c r="IU296" s="2"/>
      <c r="IV296" s="2"/>
      <c r="IW296" s="2"/>
    </row>
    <row r="297" spans="1:257" s="1" customFormat="1" x14ac:dyDescent="0.2">
      <c r="A297" s="111"/>
      <c r="B297" s="112"/>
      <c r="C297" s="112"/>
      <c r="D297" s="113"/>
      <c r="E297" s="117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  <c r="AA297" s="118"/>
      <c r="AB297" s="118"/>
      <c r="AC297" s="118"/>
      <c r="AD297" s="118"/>
      <c r="AE297" s="118"/>
      <c r="AF297" s="118"/>
      <c r="AG297" s="119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  <c r="HF297" s="2"/>
      <c r="HG297" s="2"/>
      <c r="HH297" s="2"/>
      <c r="HI297" s="2"/>
      <c r="HJ297" s="2"/>
      <c r="HK297" s="2"/>
      <c r="HL297" s="2"/>
      <c r="HM297" s="2"/>
      <c r="HN297" s="2"/>
      <c r="HO297" s="2"/>
      <c r="HP297" s="2"/>
      <c r="HQ297" s="2"/>
      <c r="HR297" s="2"/>
      <c r="HS297" s="2"/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  <c r="IF297" s="2"/>
      <c r="IG297" s="2"/>
      <c r="IH297" s="2"/>
      <c r="II297" s="2"/>
      <c r="IJ297" s="2"/>
      <c r="IK297" s="2"/>
      <c r="IL297" s="2"/>
      <c r="IM297" s="2"/>
      <c r="IN297" s="2"/>
      <c r="IO297" s="2"/>
      <c r="IP297" s="2"/>
      <c r="IQ297" s="2"/>
      <c r="IR297" s="2"/>
      <c r="IS297" s="2"/>
      <c r="IT297" s="2"/>
      <c r="IU297" s="2"/>
      <c r="IV297" s="2"/>
      <c r="IW297" s="2"/>
    </row>
    <row r="298" spans="1:257" s="1" customFormat="1" x14ac:dyDescent="0.2">
      <c r="A298" s="126"/>
      <c r="B298" s="127"/>
      <c r="C298" s="127"/>
      <c r="D298" s="128"/>
      <c r="E298" s="132" t="s">
        <v>97</v>
      </c>
      <c r="F298" s="133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  <c r="AA298" s="134"/>
      <c r="AB298" s="134"/>
      <c r="AC298" s="134"/>
      <c r="AD298" s="134"/>
      <c r="AE298" s="134"/>
      <c r="AF298" s="134"/>
      <c r="AG298" s="135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  <c r="IF298" s="2"/>
      <c r="IG298" s="2"/>
      <c r="IH298" s="2"/>
      <c r="II298" s="2"/>
      <c r="IJ298" s="2"/>
      <c r="IK298" s="2"/>
      <c r="IL298" s="2"/>
      <c r="IM298" s="2"/>
      <c r="IN298" s="2"/>
      <c r="IO298" s="2"/>
      <c r="IP298" s="2"/>
      <c r="IQ298" s="2"/>
      <c r="IR298" s="2"/>
      <c r="IS298" s="2"/>
      <c r="IT298" s="2"/>
      <c r="IU298" s="2"/>
      <c r="IV298" s="2"/>
      <c r="IW298" s="2"/>
    </row>
    <row r="299" spans="1:257" s="1" customFormat="1" x14ac:dyDescent="0.2">
      <c r="A299" s="129"/>
      <c r="B299" s="130"/>
      <c r="C299" s="130"/>
      <c r="D299" s="131"/>
      <c r="E299" s="136"/>
      <c r="F299" s="137"/>
      <c r="G299" s="137"/>
      <c r="H299" s="137"/>
      <c r="I299" s="137"/>
      <c r="J299" s="137"/>
      <c r="K299" s="137"/>
      <c r="L299" s="137"/>
      <c r="M299" s="137"/>
      <c r="N299" s="137"/>
      <c r="O299" s="137"/>
      <c r="P299" s="137"/>
      <c r="Q299" s="137"/>
      <c r="R299" s="137"/>
      <c r="S299" s="137"/>
      <c r="T299" s="137"/>
      <c r="U299" s="137"/>
      <c r="V299" s="137"/>
      <c r="W299" s="137"/>
      <c r="X299" s="137"/>
      <c r="Y299" s="137"/>
      <c r="Z299" s="137"/>
      <c r="AA299" s="137"/>
      <c r="AB299" s="137"/>
      <c r="AC299" s="137"/>
      <c r="AD299" s="137"/>
      <c r="AE299" s="137"/>
      <c r="AF299" s="137"/>
      <c r="AG299" s="138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  <c r="IC299" s="2"/>
      <c r="ID299" s="2"/>
      <c r="IE299" s="2"/>
      <c r="IF299" s="2"/>
      <c r="IG299" s="2"/>
      <c r="IH299" s="2"/>
      <c r="II299" s="2"/>
      <c r="IJ299" s="2"/>
      <c r="IK299" s="2"/>
      <c r="IL299" s="2"/>
      <c r="IM299" s="2"/>
      <c r="IN299" s="2"/>
      <c r="IO299" s="2"/>
      <c r="IP299" s="2"/>
      <c r="IQ299" s="2"/>
      <c r="IR299" s="2"/>
      <c r="IS299" s="2"/>
      <c r="IT299" s="2"/>
      <c r="IU299" s="2"/>
      <c r="IV299" s="2"/>
      <c r="IW299" s="2"/>
    </row>
    <row r="300" spans="1:257" s="1" customFormat="1" x14ac:dyDescent="0.2">
      <c r="A300" s="186"/>
      <c r="B300" s="187"/>
      <c r="C300" s="187"/>
      <c r="D300" s="188"/>
      <c r="E300" s="132" t="s">
        <v>98</v>
      </c>
      <c r="F300" s="133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  <c r="AA300" s="134"/>
      <c r="AB300" s="134"/>
      <c r="AC300" s="134"/>
      <c r="AD300" s="134"/>
      <c r="AE300" s="134"/>
      <c r="AF300" s="134"/>
      <c r="AG300" s="135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  <c r="IF300" s="2"/>
      <c r="IG300" s="2"/>
      <c r="IH300" s="2"/>
      <c r="II300" s="2"/>
      <c r="IJ300" s="2"/>
      <c r="IK300" s="2"/>
      <c r="IL300" s="2"/>
      <c r="IM300" s="2"/>
      <c r="IN300" s="2"/>
      <c r="IO300" s="2"/>
      <c r="IP300" s="2"/>
      <c r="IQ300" s="2"/>
      <c r="IR300" s="2"/>
      <c r="IS300" s="2"/>
      <c r="IT300" s="2"/>
      <c r="IU300" s="2"/>
      <c r="IV300" s="2"/>
      <c r="IW300" s="2"/>
    </row>
    <row r="301" spans="1:257" s="1" customFormat="1" x14ac:dyDescent="0.2">
      <c r="A301" s="189"/>
      <c r="B301" s="190"/>
      <c r="C301" s="190"/>
      <c r="D301" s="191"/>
      <c r="E301" s="136"/>
      <c r="F301" s="137"/>
      <c r="G301" s="137"/>
      <c r="H301" s="137"/>
      <c r="I301" s="137"/>
      <c r="J301" s="137"/>
      <c r="K301" s="137"/>
      <c r="L301" s="137"/>
      <c r="M301" s="137"/>
      <c r="N301" s="137"/>
      <c r="O301" s="137"/>
      <c r="P301" s="137"/>
      <c r="Q301" s="137"/>
      <c r="R301" s="137"/>
      <c r="S301" s="137"/>
      <c r="T301" s="137"/>
      <c r="U301" s="137"/>
      <c r="V301" s="137"/>
      <c r="W301" s="137"/>
      <c r="X301" s="137"/>
      <c r="Y301" s="137"/>
      <c r="Z301" s="137"/>
      <c r="AA301" s="137"/>
      <c r="AB301" s="137"/>
      <c r="AC301" s="137"/>
      <c r="AD301" s="137"/>
      <c r="AE301" s="137"/>
      <c r="AF301" s="137"/>
      <c r="AG301" s="138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  <c r="IF301" s="2"/>
      <c r="IG301" s="2"/>
      <c r="IH301" s="2"/>
      <c r="II301" s="2"/>
      <c r="IJ301" s="2"/>
      <c r="IK301" s="2"/>
      <c r="IL301" s="2"/>
      <c r="IM301" s="2"/>
      <c r="IN301" s="2"/>
      <c r="IO301" s="2"/>
      <c r="IP301" s="2"/>
      <c r="IQ301" s="2"/>
      <c r="IR301" s="2"/>
      <c r="IS301" s="2"/>
      <c r="IT301" s="2"/>
      <c r="IU301" s="2"/>
      <c r="IV301" s="2"/>
      <c r="IW301" s="2"/>
    </row>
    <row r="302" spans="1:257" s="1" customFormat="1" x14ac:dyDescent="0.2">
      <c r="A302" s="192"/>
      <c r="B302" s="193"/>
      <c r="C302" s="193"/>
      <c r="D302" s="194"/>
      <c r="E302" s="132" t="s">
        <v>99</v>
      </c>
      <c r="F302" s="133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  <c r="AA302" s="134"/>
      <c r="AB302" s="134"/>
      <c r="AC302" s="134"/>
      <c r="AD302" s="134"/>
      <c r="AE302" s="134"/>
      <c r="AF302" s="134"/>
      <c r="AG302" s="135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  <c r="IF302" s="2"/>
      <c r="IG302" s="2"/>
      <c r="IH302" s="2"/>
      <c r="II302" s="2"/>
      <c r="IJ302" s="2"/>
      <c r="IK302" s="2"/>
      <c r="IL302" s="2"/>
      <c r="IM302" s="2"/>
      <c r="IN302" s="2"/>
      <c r="IO302" s="2"/>
      <c r="IP302" s="2"/>
      <c r="IQ302" s="2"/>
      <c r="IR302" s="2"/>
      <c r="IS302" s="2"/>
      <c r="IT302" s="2"/>
      <c r="IU302" s="2"/>
      <c r="IV302" s="2"/>
      <c r="IW302" s="2"/>
    </row>
    <row r="303" spans="1:257" s="1" customFormat="1" x14ac:dyDescent="0.2">
      <c r="A303" s="195"/>
      <c r="B303" s="196"/>
      <c r="C303" s="196"/>
      <c r="D303" s="197"/>
      <c r="E303" s="136"/>
      <c r="F303" s="137"/>
      <c r="G303" s="137"/>
      <c r="H303" s="137"/>
      <c r="I303" s="137"/>
      <c r="J303" s="137"/>
      <c r="K303" s="137"/>
      <c r="L303" s="137"/>
      <c r="M303" s="137"/>
      <c r="N303" s="137"/>
      <c r="O303" s="137"/>
      <c r="P303" s="137"/>
      <c r="Q303" s="137"/>
      <c r="R303" s="137"/>
      <c r="S303" s="137"/>
      <c r="T303" s="137"/>
      <c r="U303" s="137"/>
      <c r="V303" s="137"/>
      <c r="W303" s="137"/>
      <c r="X303" s="137"/>
      <c r="Y303" s="137"/>
      <c r="Z303" s="137"/>
      <c r="AA303" s="137"/>
      <c r="AB303" s="137"/>
      <c r="AC303" s="137"/>
      <c r="AD303" s="137"/>
      <c r="AE303" s="137"/>
      <c r="AF303" s="137"/>
      <c r="AG303" s="138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  <c r="IF303" s="2"/>
      <c r="IG303" s="2"/>
      <c r="IH303" s="2"/>
      <c r="II303" s="2"/>
      <c r="IJ303" s="2"/>
      <c r="IK303" s="2"/>
      <c r="IL303" s="2"/>
      <c r="IM303" s="2"/>
      <c r="IN303" s="2"/>
      <c r="IO303" s="2"/>
      <c r="IP303" s="2"/>
      <c r="IQ303" s="2"/>
      <c r="IR303" s="2"/>
      <c r="IS303" s="2"/>
      <c r="IT303" s="2"/>
      <c r="IU303" s="2"/>
      <c r="IV303" s="2"/>
      <c r="IW303" s="2"/>
    </row>
    <row r="304" spans="1:257" s="1" customFormat="1" x14ac:dyDescent="0.2">
      <c r="A304" s="198"/>
      <c r="B304" s="199"/>
      <c r="C304" s="199"/>
      <c r="D304" s="200"/>
      <c r="E304" s="132" t="s">
        <v>100</v>
      </c>
      <c r="F304" s="133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  <c r="AA304" s="134"/>
      <c r="AB304" s="134"/>
      <c r="AC304" s="134"/>
      <c r="AD304" s="134"/>
      <c r="AE304" s="134"/>
      <c r="AF304" s="134"/>
      <c r="AG304" s="135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/>
      <c r="IL304" s="2"/>
      <c r="IM304" s="2"/>
      <c r="IN304" s="2"/>
      <c r="IO304" s="2"/>
      <c r="IP304" s="2"/>
      <c r="IQ304" s="2"/>
      <c r="IR304" s="2"/>
      <c r="IS304" s="2"/>
      <c r="IT304" s="2"/>
      <c r="IU304" s="2"/>
      <c r="IV304" s="2"/>
      <c r="IW304" s="2"/>
    </row>
    <row r="305" spans="1:257" s="1" customFormat="1" x14ac:dyDescent="0.2">
      <c r="A305" s="201"/>
      <c r="B305" s="202"/>
      <c r="C305" s="202"/>
      <c r="D305" s="203"/>
      <c r="E305" s="136"/>
      <c r="F305" s="137"/>
      <c r="G305" s="137"/>
      <c r="H305" s="137"/>
      <c r="I305" s="137"/>
      <c r="J305" s="137"/>
      <c r="K305" s="137"/>
      <c r="L305" s="137"/>
      <c r="M305" s="137"/>
      <c r="N305" s="137"/>
      <c r="O305" s="137"/>
      <c r="P305" s="137"/>
      <c r="Q305" s="137"/>
      <c r="R305" s="137"/>
      <c r="S305" s="137"/>
      <c r="T305" s="137"/>
      <c r="U305" s="137"/>
      <c r="V305" s="137"/>
      <c r="W305" s="137"/>
      <c r="X305" s="137"/>
      <c r="Y305" s="137"/>
      <c r="Z305" s="137"/>
      <c r="AA305" s="137"/>
      <c r="AB305" s="137"/>
      <c r="AC305" s="137"/>
      <c r="AD305" s="137"/>
      <c r="AE305" s="137"/>
      <c r="AF305" s="137"/>
      <c r="AG305" s="138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O305" s="2"/>
      <c r="IP305" s="2"/>
      <c r="IQ305" s="2"/>
      <c r="IR305" s="2"/>
      <c r="IS305" s="2"/>
      <c r="IT305" s="2"/>
      <c r="IU305" s="2"/>
      <c r="IV305" s="2"/>
      <c r="IW305" s="2"/>
    </row>
    <row r="306" spans="1:257" s="1" customFormat="1" x14ac:dyDescent="0.2">
      <c r="A306" s="174"/>
      <c r="B306" s="175"/>
      <c r="C306" s="175"/>
      <c r="D306" s="176"/>
      <c r="E306" s="132" t="s">
        <v>101</v>
      </c>
      <c r="F306" s="133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  <c r="AA306" s="134"/>
      <c r="AB306" s="134"/>
      <c r="AC306" s="134"/>
      <c r="AD306" s="134"/>
      <c r="AE306" s="134"/>
      <c r="AF306" s="134"/>
      <c r="AG306" s="135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  <c r="IG306" s="2"/>
      <c r="IH306" s="2"/>
      <c r="II306" s="2"/>
      <c r="IJ306" s="2"/>
      <c r="IK306" s="2"/>
      <c r="IL306" s="2"/>
      <c r="IM306" s="2"/>
      <c r="IN306" s="2"/>
      <c r="IO306" s="2"/>
      <c r="IP306" s="2"/>
      <c r="IQ306" s="2"/>
      <c r="IR306" s="2"/>
      <c r="IS306" s="2"/>
      <c r="IT306" s="2"/>
      <c r="IU306" s="2"/>
      <c r="IV306" s="2"/>
      <c r="IW306" s="2"/>
    </row>
    <row r="307" spans="1:257" s="1" customFormat="1" x14ac:dyDescent="0.2">
      <c r="A307" s="177"/>
      <c r="B307" s="178"/>
      <c r="C307" s="178"/>
      <c r="D307" s="179"/>
      <c r="E307" s="136"/>
      <c r="F307" s="137"/>
      <c r="G307" s="137"/>
      <c r="H307" s="137"/>
      <c r="I307" s="137"/>
      <c r="J307" s="137"/>
      <c r="K307" s="137"/>
      <c r="L307" s="137"/>
      <c r="M307" s="137"/>
      <c r="N307" s="137"/>
      <c r="O307" s="137"/>
      <c r="P307" s="137"/>
      <c r="Q307" s="137"/>
      <c r="R307" s="137"/>
      <c r="S307" s="137"/>
      <c r="T307" s="137"/>
      <c r="U307" s="137"/>
      <c r="V307" s="137"/>
      <c r="W307" s="137"/>
      <c r="X307" s="137"/>
      <c r="Y307" s="137"/>
      <c r="Z307" s="137"/>
      <c r="AA307" s="137"/>
      <c r="AB307" s="137"/>
      <c r="AC307" s="137"/>
      <c r="AD307" s="137"/>
      <c r="AE307" s="137"/>
      <c r="AF307" s="137"/>
      <c r="AG307" s="138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  <c r="IH307" s="2"/>
      <c r="II307" s="2"/>
      <c r="IJ307" s="2"/>
      <c r="IK307" s="2"/>
      <c r="IL307" s="2"/>
      <c r="IM307" s="2"/>
      <c r="IN307" s="2"/>
      <c r="IO307" s="2"/>
      <c r="IP307" s="2"/>
      <c r="IQ307" s="2"/>
      <c r="IR307" s="2"/>
      <c r="IS307" s="2"/>
      <c r="IT307" s="2"/>
      <c r="IU307" s="2"/>
      <c r="IV307" s="2"/>
      <c r="IW307" s="2"/>
    </row>
    <row r="308" spans="1:257" s="1" customFormat="1" x14ac:dyDescent="0.2">
      <c r="A308" s="141" t="s">
        <v>102</v>
      </c>
      <c r="B308" s="141"/>
      <c r="C308" s="141"/>
      <c r="D308" s="141"/>
      <c r="E308" s="141"/>
      <c r="F308" s="141"/>
      <c r="G308" s="141"/>
      <c r="H308" s="141"/>
      <c r="I308" s="141"/>
      <c r="J308" s="141"/>
      <c r="K308" s="141"/>
      <c r="L308" s="141"/>
      <c r="M308" s="141"/>
      <c r="N308" s="141"/>
      <c r="O308" s="141"/>
      <c r="P308" s="141"/>
      <c r="Q308" s="141"/>
      <c r="R308" s="141"/>
      <c r="S308" s="141"/>
      <c r="T308" s="141"/>
      <c r="U308" s="141"/>
      <c r="V308" s="141"/>
      <c r="W308" s="141"/>
      <c r="X308" s="141"/>
      <c r="Y308" s="141"/>
      <c r="Z308" s="141"/>
      <c r="AA308" s="141"/>
      <c r="AB308" s="141"/>
      <c r="AC308" s="141"/>
      <c r="AD308" s="141"/>
      <c r="AE308" s="141"/>
      <c r="AF308" s="141"/>
      <c r="AG308" s="141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  <c r="IG308" s="2"/>
      <c r="IH308" s="2"/>
      <c r="II308" s="2"/>
      <c r="IJ308" s="2"/>
      <c r="IK308" s="2"/>
      <c r="IL308" s="2"/>
      <c r="IM308" s="2"/>
      <c r="IN308" s="2"/>
      <c r="IO308" s="2"/>
      <c r="IP308" s="2"/>
      <c r="IQ308" s="2"/>
      <c r="IR308" s="2"/>
      <c r="IS308" s="2"/>
      <c r="IT308" s="2"/>
      <c r="IU308" s="2"/>
      <c r="IV308" s="2"/>
      <c r="IW308" s="2"/>
    </row>
    <row r="309" spans="1:257" s="1" customFormat="1" x14ac:dyDescent="0.2">
      <c r="A309" s="180" t="s">
        <v>103</v>
      </c>
      <c r="B309" s="181"/>
      <c r="C309" s="181"/>
      <c r="D309" s="181"/>
      <c r="E309" s="181"/>
      <c r="F309" s="181"/>
      <c r="G309" s="181"/>
      <c r="H309" s="181"/>
      <c r="I309" s="181"/>
      <c r="J309" s="181"/>
      <c r="K309" s="181"/>
      <c r="L309" s="181"/>
      <c r="M309" s="181"/>
      <c r="N309" s="181"/>
      <c r="O309" s="181"/>
      <c r="P309" s="181"/>
      <c r="Q309" s="181"/>
      <c r="R309" s="181"/>
      <c r="S309" s="181"/>
      <c r="T309" s="181"/>
      <c r="U309" s="181"/>
      <c r="V309" s="181"/>
      <c r="W309" s="181"/>
      <c r="X309" s="181"/>
      <c r="Y309" s="181"/>
      <c r="Z309" s="181"/>
      <c r="AA309" s="181"/>
      <c r="AB309" s="181"/>
      <c r="AC309" s="181"/>
      <c r="AD309" s="181"/>
      <c r="AE309" s="181"/>
      <c r="AF309" s="181"/>
      <c r="AG309" s="18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  <c r="IG309" s="2"/>
      <c r="IH309" s="2"/>
      <c r="II309" s="2"/>
      <c r="IJ309" s="2"/>
      <c r="IK309" s="2"/>
      <c r="IL309" s="2"/>
      <c r="IM309" s="2"/>
      <c r="IN309" s="2"/>
      <c r="IO309" s="2"/>
      <c r="IP309" s="2"/>
      <c r="IQ309" s="2"/>
      <c r="IR309" s="2"/>
      <c r="IS309" s="2"/>
      <c r="IT309" s="2"/>
      <c r="IU309" s="2"/>
      <c r="IV309" s="2"/>
      <c r="IW309" s="2"/>
    </row>
    <row r="310" spans="1:257" s="1" customFormat="1" x14ac:dyDescent="0.2">
      <c r="A310" s="183"/>
      <c r="B310" s="184"/>
      <c r="C310" s="184"/>
      <c r="D310" s="184"/>
      <c r="E310" s="184"/>
      <c r="F310" s="184"/>
      <c r="G310" s="184"/>
      <c r="H310" s="184"/>
      <c r="I310" s="184"/>
      <c r="J310" s="184"/>
      <c r="K310" s="184"/>
      <c r="L310" s="184"/>
      <c r="M310" s="184"/>
      <c r="N310" s="184"/>
      <c r="O310" s="184"/>
      <c r="P310" s="184"/>
      <c r="Q310" s="184"/>
      <c r="R310" s="184"/>
      <c r="S310" s="184"/>
      <c r="T310" s="184"/>
      <c r="U310" s="184"/>
      <c r="V310" s="184"/>
      <c r="W310" s="184"/>
      <c r="X310" s="184"/>
      <c r="Y310" s="184"/>
      <c r="Z310" s="184"/>
      <c r="AA310" s="184"/>
      <c r="AB310" s="184"/>
      <c r="AC310" s="184"/>
      <c r="AD310" s="184"/>
      <c r="AE310" s="184"/>
      <c r="AF310" s="184"/>
      <c r="AG310" s="185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  <c r="IN310" s="2"/>
      <c r="IO310" s="2"/>
      <c r="IP310" s="2"/>
      <c r="IQ310" s="2"/>
      <c r="IR310" s="2"/>
      <c r="IS310" s="2"/>
      <c r="IT310" s="2"/>
      <c r="IU310" s="2"/>
      <c r="IV310" s="2"/>
      <c r="IW310" s="2"/>
    </row>
    <row r="311" spans="1:257" x14ac:dyDescent="0.2">
      <c r="A311" s="147"/>
      <c r="B311" s="148"/>
      <c r="C311" s="148"/>
      <c r="D311" s="148"/>
      <c r="E311" s="148"/>
      <c r="F311" s="148"/>
      <c r="G311" s="148"/>
      <c r="H311" s="148"/>
      <c r="I311" s="148"/>
      <c r="J311" s="148"/>
      <c r="K311" s="148"/>
      <c r="L311" s="148"/>
      <c r="M311" s="148"/>
      <c r="N311" s="148"/>
      <c r="O311" s="148"/>
      <c r="P311" s="148"/>
      <c r="Q311" s="148"/>
      <c r="R311" s="148"/>
      <c r="S311" s="148"/>
      <c r="T311" s="148"/>
      <c r="U311" s="148"/>
      <c r="V311" s="148"/>
      <c r="W311" s="148"/>
      <c r="X311" s="148"/>
      <c r="Y311" s="148"/>
      <c r="Z311" s="148"/>
      <c r="AA311" s="148"/>
      <c r="AB311" s="148"/>
      <c r="AC311" s="148"/>
      <c r="AD311" s="148"/>
      <c r="AE311" s="148"/>
      <c r="AF311" s="148"/>
      <c r="AG311" s="149"/>
    </row>
    <row r="312" spans="1:257" x14ac:dyDescent="0.2">
      <c r="A312" s="150"/>
      <c r="B312" s="151"/>
      <c r="C312" s="151"/>
      <c r="D312" s="151"/>
      <c r="E312" s="151"/>
      <c r="F312" s="151"/>
      <c r="G312" s="151"/>
      <c r="H312" s="151"/>
      <c r="I312" s="151"/>
      <c r="J312" s="151"/>
      <c r="K312" s="151"/>
      <c r="L312" s="151"/>
      <c r="M312" s="151"/>
      <c r="N312" s="151"/>
      <c r="O312" s="151"/>
      <c r="P312" s="151"/>
      <c r="Q312" s="151"/>
      <c r="R312" s="151"/>
      <c r="S312" s="151"/>
      <c r="T312" s="151"/>
      <c r="U312" s="151"/>
      <c r="V312" s="151"/>
      <c r="W312" s="151"/>
      <c r="X312" s="151"/>
      <c r="Y312" s="151"/>
      <c r="Z312" s="151"/>
      <c r="AA312" s="151"/>
      <c r="AB312" s="151"/>
      <c r="AC312" s="151"/>
      <c r="AD312" s="151"/>
      <c r="AE312" s="151"/>
      <c r="AF312" s="151"/>
      <c r="AG312" s="152"/>
    </row>
    <row r="313" spans="1:257" x14ac:dyDescent="0.2">
      <c r="A313" s="150"/>
      <c r="B313" s="151"/>
      <c r="C313" s="151"/>
      <c r="D313" s="151"/>
      <c r="E313" s="151"/>
      <c r="F313" s="151"/>
      <c r="G313" s="151"/>
      <c r="H313" s="151"/>
      <c r="I313" s="151"/>
      <c r="J313" s="151"/>
      <c r="K313" s="151"/>
      <c r="L313" s="151"/>
      <c r="M313" s="151"/>
      <c r="N313" s="151"/>
      <c r="O313" s="151"/>
      <c r="P313" s="151"/>
      <c r="Q313" s="151"/>
      <c r="R313" s="151"/>
      <c r="S313" s="151"/>
      <c r="T313" s="151"/>
      <c r="U313" s="151"/>
      <c r="V313" s="151"/>
      <c r="W313" s="151"/>
      <c r="X313" s="151"/>
      <c r="Y313" s="151"/>
      <c r="Z313" s="151"/>
      <c r="AA313" s="151"/>
      <c r="AB313" s="151"/>
      <c r="AC313" s="151"/>
      <c r="AD313" s="151"/>
      <c r="AE313" s="151"/>
      <c r="AF313" s="151"/>
      <c r="AG313" s="152"/>
    </row>
    <row r="314" spans="1:257" x14ac:dyDescent="0.2">
      <c r="A314" s="150"/>
      <c r="B314" s="151"/>
      <c r="C314" s="151"/>
      <c r="D314" s="151"/>
      <c r="E314" s="151"/>
      <c r="F314" s="151"/>
      <c r="G314" s="151"/>
      <c r="H314" s="151"/>
      <c r="I314" s="151"/>
      <c r="J314" s="151"/>
      <c r="K314" s="151"/>
      <c r="L314" s="151"/>
      <c r="M314" s="151"/>
      <c r="N314" s="151"/>
      <c r="O314" s="151"/>
      <c r="P314" s="151"/>
      <c r="Q314" s="151"/>
      <c r="R314" s="151"/>
      <c r="S314" s="151"/>
      <c r="T314" s="151"/>
      <c r="U314" s="151"/>
      <c r="V314" s="151"/>
      <c r="W314" s="151"/>
      <c r="X314" s="151"/>
      <c r="Y314" s="151"/>
      <c r="Z314" s="151"/>
      <c r="AA314" s="151"/>
      <c r="AB314" s="151"/>
      <c r="AC314" s="151"/>
      <c r="AD314" s="151"/>
      <c r="AE314" s="151"/>
      <c r="AF314" s="151"/>
      <c r="AG314" s="152"/>
    </row>
    <row r="315" spans="1:257" x14ac:dyDescent="0.2">
      <c r="A315" s="150"/>
      <c r="B315" s="151"/>
      <c r="C315" s="151"/>
      <c r="D315" s="151"/>
      <c r="E315" s="151"/>
      <c r="F315" s="151"/>
      <c r="G315" s="151"/>
      <c r="H315" s="151"/>
      <c r="I315" s="151"/>
      <c r="J315" s="151"/>
      <c r="K315" s="151"/>
      <c r="L315" s="151"/>
      <c r="M315" s="151"/>
      <c r="N315" s="151"/>
      <c r="O315" s="151"/>
      <c r="P315" s="151"/>
      <c r="Q315" s="151"/>
      <c r="R315" s="151"/>
      <c r="S315" s="151"/>
      <c r="T315" s="151"/>
      <c r="U315" s="151"/>
      <c r="V315" s="151"/>
      <c r="W315" s="151"/>
      <c r="X315" s="151"/>
      <c r="Y315" s="151"/>
      <c r="Z315" s="151"/>
      <c r="AA315" s="151"/>
      <c r="AB315" s="151"/>
      <c r="AC315" s="151"/>
      <c r="AD315" s="151"/>
      <c r="AE315" s="151"/>
      <c r="AF315" s="151"/>
      <c r="AG315" s="152"/>
    </row>
    <row r="316" spans="1:257" x14ac:dyDescent="0.2">
      <c r="A316" s="150"/>
      <c r="B316" s="151"/>
      <c r="C316" s="151"/>
      <c r="D316" s="151"/>
      <c r="E316" s="151"/>
      <c r="F316" s="151"/>
      <c r="G316" s="151"/>
      <c r="H316" s="151"/>
      <c r="I316" s="151"/>
      <c r="J316" s="151"/>
      <c r="K316" s="151"/>
      <c r="L316" s="151"/>
      <c r="M316" s="151"/>
      <c r="N316" s="151"/>
      <c r="O316" s="151"/>
      <c r="P316" s="151"/>
      <c r="Q316" s="151"/>
      <c r="R316" s="151"/>
      <c r="S316" s="151"/>
      <c r="T316" s="151"/>
      <c r="U316" s="151"/>
      <c r="V316" s="151"/>
      <c r="W316" s="151"/>
      <c r="X316" s="151"/>
      <c r="Y316" s="151"/>
      <c r="Z316" s="151"/>
      <c r="AA316" s="151"/>
      <c r="AB316" s="151"/>
      <c r="AC316" s="151"/>
      <c r="AD316" s="151"/>
      <c r="AE316" s="151"/>
      <c r="AF316" s="151"/>
      <c r="AG316" s="152"/>
    </row>
    <row r="317" spans="1:257" x14ac:dyDescent="0.2">
      <c r="A317" s="150"/>
      <c r="B317" s="151"/>
      <c r="C317" s="151"/>
      <c r="D317" s="151"/>
      <c r="E317" s="151"/>
      <c r="F317" s="151"/>
      <c r="G317" s="151"/>
      <c r="H317" s="151"/>
      <c r="I317" s="151"/>
      <c r="J317" s="151"/>
      <c r="K317" s="151"/>
      <c r="L317" s="151"/>
      <c r="M317" s="151"/>
      <c r="N317" s="151"/>
      <c r="O317" s="151"/>
      <c r="P317" s="151"/>
      <c r="Q317" s="151"/>
      <c r="R317" s="151"/>
      <c r="S317" s="151"/>
      <c r="T317" s="151"/>
      <c r="U317" s="151"/>
      <c r="V317" s="151"/>
      <c r="W317" s="151"/>
      <c r="X317" s="151"/>
      <c r="Y317" s="151"/>
      <c r="Z317" s="151"/>
      <c r="AA317" s="151"/>
      <c r="AB317" s="151"/>
      <c r="AC317" s="151"/>
      <c r="AD317" s="151"/>
      <c r="AE317" s="151"/>
      <c r="AF317" s="151"/>
      <c r="AG317" s="152"/>
    </row>
    <row r="318" spans="1:257" x14ac:dyDescent="0.2">
      <c r="A318" s="150"/>
      <c r="B318" s="151"/>
      <c r="C318" s="151"/>
      <c r="D318" s="151"/>
      <c r="E318" s="151"/>
      <c r="F318" s="151"/>
      <c r="G318" s="151"/>
      <c r="H318" s="151"/>
      <c r="I318" s="151"/>
      <c r="J318" s="151"/>
      <c r="K318" s="151"/>
      <c r="L318" s="151"/>
      <c r="M318" s="151"/>
      <c r="N318" s="151"/>
      <c r="O318" s="151"/>
      <c r="P318" s="151"/>
      <c r="Q318" s="151"/>
      <c r="R318" s="151"/>
      <c r="S318" s="151"/>
      <c r="T318" s="151"/>
      <c r="U318" s="151"/>
      <c r="V318" s="151"/>
      <c r="W318" s="151"/>
      <c r="X318" s="151"/>
      <c r="Y318" s="151"/>
      <c r="Z318" s="151"/>
      <c r="AA318" s="151"/>
      <c r="AB318" s="151"/>
      <c r="AC318" s="151"/>
      <c r="AD318" s="151"/>
      <c r="AE318" s="151"/>
      <c r="AF318" s="151"/>
      <c r="AG318" s="152"/>
    </row>
    <row r="319" spans="1:257" x14ac:dyDescent="0.2">
      <c r="A319" s="150"/>
      <c r="B319" s="151"/>
      <c r="C319" s="151"/>
      <c r="D319" s="151"/>
      <c r="E319" s="151"/>
      <c r="F319" s="151"/>
      <c r="G319" s="151"/>
      <c r="H319" s="151"/>
      <c r="I319" s="151"/>
      <c r="J319" s="151"/>
      <c r="K319" s="151"/>
      <c r="L319" s="151"/>
      <c r="M319" s="151"/>
      <c r="N319" s="151"/>
      <c r="O319" s="151"/>
      <c r="P319" s="151"/>
      <c r="Q319" s="151"/>
      <c r="R319" s="151"/>
      <c r="S319" s="151"/>
      <c r="T319" s="151"/>
      <c r="U319" s="151"/>
      <c r="V319" s="151"/>
      <c r="W319" s="151"/>
      <c r="X319" s="151"/>
      <c r="Y319" s="151"/>
      <c r="Z319" s="151"/>
      <c r="AA319" s="151"/>
      <c r="AB319" s="151"/>
      <c r="AC319" s="151"/>
      <c r="AD319" s="151"/>
      <c r="AE319" s="151"/>
      <c r="AF319" s="151"/>
      <c r="AG319" s="152"/>
    </row>
    <row r="320" spans="1:257" x14ac:dyDescent="0.2">
      <c r="A320" s="150"/>
      <c r="B320" s="151"/>
      <c r="C320" s="151"/>
      <c r="D320" s="151"/>
      <c r="E320" s="151"/>
      <c r="F320" s="151"/>
      <c r="G320" s="151"/>
      <c r="H320" s="151"/>
      <c r="I320" s="151"/>
      <c r="J320" s="151"/>
      <c r="K320" s="151"/>
      <c r="L320" s="151"/>
      <c r="M320" s="151"/>
      <c r="N320" s="151"/>
      <c r="O320" s="151"/>
      <c r="P320" s="151"/>
      <c r="Q320" s="151"/>
      <c r="R320" s="151"/>
      <c r="S320" s="151"/>
      <c r="T320" s="151"/>
      <c r="U320" s="151"/>
      <c r="V320" s="151"/>
      <c r="W320" s="151"/>
      <c r="X320" s="151"/>
      <c r="Y320" s="151"/>
      <c r="Z320" s="151"/>
      <c r="AA320" s="151"/>
      <c r="AB320" s="151"/>
      <c r="AC320" s="151"/>
      <c r="AD320" s="151"/>
      <c r="AE320" s="151"/>
      <c r="AF320" s="151"/>
      <c r="AG320" s="152"/>
    </row>
    <row r="321" spans="1:257" x14ac:dyDescent="0.2">
      <c r="A321" s="150"/>
      <c r="B321" s="151"/>
      <c r="C321" s="151"/>
      <c r="D321" s="151"/>
      <c r="E321" s="151"/>
      <c r="F321" s="151"/>
      <c r="G321" s="151"/>
      <c r="H321" s="151"/>
      <c r="I321" s="151"/>
      <c r="J321" s="151"/>
      <c r="K321" s="151"/>
      <c r="L321" s="151"/>
      <c r="M321" s="151"/>
      <c r="N321" s="151"/>
      <c r="O321" s="151"/>
      <c r="P321" s="151"/>
      <c r="Q321" s="151"/>
      <c r="R321" s="151"/>
      <c r="S321" s="151"/>
      <c r="T321" s="151"/>
      <c r="U321" s="151"/>
      <c r="V321" s="151"/>
      <c r="W321" s="151"/>
      <c r="X321" s="151"/>
      <c r="Y321" s="151"/>
      <c r="Z321" s="151"/>
      <c r="AA321" s="151"/>
      <c r="AB321" s="151"/>
      <c r="AC321" s="151"/>
      <c r="AD321" s="151"/>
      <c r="AE321" s="151"/>
      <c r="AF321" s="151"/>
      <c r="AG321" s="152"/>
    </row>
    <row r="322" spans="1:257" x14ac:dyDescent="0.2">
      <c r="A322" s="150"/>
      <c r="B322" s="151"/>
      <c r="C322" s="151"/>
      <c r="D322" s="151"/>
      <c r="E322" s="151"/>
      <c r="F322" s="151"/>
      <c r="G322" s="151"/>
      <c r="H322" s="151"/>
      <c r="I322" s="151"/>
      <c r="J322" s="151"/>
      <c r="K322" s="151"/>
      <c r="L322" s="151"/>
      <c r="M322" s="151"/>
      <c r="N322" s="151"/>
      <c r="O322" s="151"/>
      <c r="P322" s="151"/>
      <c r="Q322" s="151"/>
      <c r="R322" s="151"/>
      <c r="S322" s="151"/>
      <c r="T322" s="151"/>
      <c r="U322" s="151"/>
      <c r="V322" s="151"/>
      <c r="W322" s="151"/>
      <c r="X322" s="151"/>
      <c r="Y322" s="151"/>
      <c r="Z322" s="151"/>
      <c r="AA322" s="151"/>
      <c r="AB322" s="151"/>
      <c r="AC322" s="151"/>
      <c r="AD322" s="151"/>
      <c r="AE322" s="151"/>
      <c r="AF322" s="151"/>
      <c r="AG322" s="152"/>
    </row>
    <row r="323" spans="1:257" x14ac:dyDescent="0.2">
      <c r="A323" s="150"/>
      <c r="B323" s="151"/>
      <c r="C323" s="151"/>
      <c r="D323" s="151"/>
      <c r="E323" s="151"/>
      <c r="F323" s="151"/>
      <c r="G323" s="151"/>
      <c r="H323" s="151"/>
      <c r="I323" s="151"/>
      <c r="J323" s="151"/>
      <c r="K323" s="151"/>
      <c r="L323" s="151"/>
      <c r="M323" s="151"/>
      <c r="N323" s="151"/>
      <c r="O323" s="151"/>
      <c r="P323" s="151"/>
      <c r="Q323" s="151"/>
      <c r="R323" s="151"/>
      <c r="S323" s="151"/>
      <c r="T323" s="151"/>
      <c r="U323" s="151"/>
      <c r="V323" s="151"/>
      <c r="W323" s="151"/>
      <c r="X323" s="151"/>
      <c r="Y323" s="151"/>
      <c r="Z323" s="151"/>
      <c r="AA323" s="151"/>
      <c r="AB323" s="151"/>
      <c r="AC323" s="151"/>
      <c r="AD323" s="151"/>
      <c r="AE323" s="151"/>
      <c r="AF323" s="151"/>
      <c r="AG323" s="152"/>
    </row>
    <row r="324" spans="1:257" x14ac:dyDescent="0.2">
      <c r="A324" s="153"/>
      <c r="B324" s="154"/>
      <c r="C324" s="154"/>
      <c r="D324" s="154"/>
      <c r="E324" s="154"/>
      <c r="F324" s="154"/>
      <c r="G324" s="154"/>
      <c r="H324" s="154"/>
      <c r="I324" s="154"/>
      <c r="J324" s="154"/>
      <c r="K324" s="154"/>
      <c r="L324" s="154"/>
      <c r="M324" s="154"/>
      <c r="N324" s="154"/>
      <c r="O324" s="154"/>
      <c r="P324" s="154"/>
      <c r="Q324" s="154"/>
      <c r="R324" s="154"/>
      <c r="S324" s="154"/>
      <c r="T324" s="154"/>
      <c r="U324" s="154"/>
      <c r="V324" s="154"/>
      <c r="W324" s="154"/>
      <c r="X324" s="154"/>
      <c r="Y324" s="154"/>
      <c r="Z324" s="154"/>
      <c r="AA324" s="154"/>
      <c r="AB324" s="154"/>
      <c r="AC324" s="154"/>
      <c r="AD324" s="154"/>
      <c r="AE324" s="154"/>
      <c r="AF324" s="154"/>
      <c r="AG324" s="155"/>
    </row>
    <row r="325" spans="1:257" s="1" customFormat="1" x14ac:dyDescent="0.2">
      <c r="A325" s="141" t="s">
        <v>104</v>
      </c>
      <c r="B325" s="141"/>
      <c r="C325" s="141"/>
      <c r="D325" s="141"/>
      <c r="E325" s="141"/>
      <c r="F325" s="141"/>
      <c r="G325" s="141"/>
      <c r="H325" s="141"/>
      <c r="I325" s="141"/>
      <c r="J325" s="141"/>
      <c r="K325" s="141"/>
      <c r="L325" s="141"/>
      <c r="M325" s="141"/>
      <c r="N325" s="141"/>
      <c r="O325" s="141"/>
      <c r="P325" s="141"/>
      <c r="Q325" s="141"/>
      <c r="R325" s="141"/>
      <c r="S325" s="141"/>
      <c r="T325" s="141"/>
      <c r="U325" s="141"/>
      <c r="V325" s="141"/>
      <c r="W325" s="141"/>
      <c r="X325" s="141"/>
      <c r="Y325" s="141"/>
      <c r="Z325" s="141"/>
      <c r="AA325" s="141"/>
      <c r="AB325" s="141"/>
      <c r="AC325" s="141"/>
      <c r="AD325" s="141"/>
      <c r="AE325" s="141"/>
      <c r="AF325" s="141"/>
      <c r="AG325" s="141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  <c r="IH325" s="2"/>
      <c r="II325" s="2"/>
      <c r="IJ325" s="2"/>
      <c r="IK325" s="2"/>
      <c r="IL325" s="2"/>
      <c r="IM325" s="2"/>
      <c r="IN325" s="2"/>
      <c r="IO325" s="2"/>
      <c r="IP325" s="2"/>
      <c r="IQ325" s="2"/>
      <c r="IR325" s="2"/>
      <c r="IS325" s="2"/>
      <c r="IT325" s="2"/>
      <c r="IU325" s="2"/>
      <c r="IV325" s="2"/>
      <c r="IW325" s="2"/>
    </row>
    <row r="326" spans="1:257" x14ac:dyDescent="0.2">
      <c r="A326" s="147"/>
      <c r="B326" s="148"/>
      <c r="C326" s="148"/>
      <c r="D326" s="148"/>
      <c r="E326" s="148"/>
      <c r="F326" s="148"/>
      <c r="G326" s="148"/>
      <c r="H326" s="148"/>
      <c r="I326" s="148"/>
      <c r="J326" s="148"/>
      <c r="K326" s="148"/>
      <c r="L326" s="148"/>
      <c r="M326" s="148"/>
      <c r="N326" s="148"/>
      <c r="O326" s="148"/>
      <c r="P326" s="148"/>
      <c r="Q326" s="148"/>
      <c r="R326" s="148"/>
      <c r="S326" s="148"/>
      <c r="T326" s="148"/>
      <c r="U326" s="148"/>
      <c r="V326" s="148"/>
      <c r="W326" s="148"/>
      <c r="X326" s="148"/>
      <c r="Y326" s="148"/>
      <c r="Z326" s="148"/>
      <c r="AA326" s="148"/>
      <c r="AB326" s="148"/>
      <c r="AC326" s="148"/>
      <c r="AD326" s="148"/>
      <c r="AE326" s="148"/>
      <c r="AF326" s="148"/>
      <c r="AG326" s="149"/>
    </row>
    <row r="327" spans="1:257" x14ac:dyDescent="0.2">
      <c r="A327" s="150"/>
      <c r="B327" s="151"/>
      <c r="C327" s="151"/>
      <c r="D327" s="151"/>
      <c r="E327" s="151"/>
      <c r="F327" s="151"/>
      <c r="G327" s="151"/>
      <c r="H327" s="151"/>
      <c r="I327" s="151"/>
      <c r="J327" s="151"/>
      <c r="K327" s="151"/>
      <c r="L327" s="151"/>
      <c r="M327" s="151"/>
      <c r="N327" s="151"/>
      <c r="O327" s="151"/>
      <c r="P327" s="151"/>
      <c r="Q327" s="151"/>
      <c r="R327" s="151"/>
      <c r="S327" s="151"/>
      <c r="T327" s="151"/>
      <c r="U327" s="151"/>
      <c r="V327" s="151"/>
      <c r="W327" s="151"/>
      <c r="X327" s="151"/>
      <c r="Y327" s="151"/>
      <c r="Z327" s="151"/>
      <c r="AA327" s="151"/>
      <c r="AB327" s="151"/>
      <c r="AC327" s="151"/>
      <c r="AD327" s="151"/>
      <c r="AE327" s="151"/>
      <c r="AF327" s="151"/>
      <c r="AG327" s="152"/>
    </row>
    <row r="328" spans="1:257" x14ac:dyDescent="0.2">
      <c r="A328" s="150"/>
      <c r="B328" s="151"/>
      <c r="C328" s="151"/>
      <c r="D328" s="151"/>
      <c r="E328" s="151"/>
      <c r="F328" s="151"/>
      <c r="G328" s="151"/>
      <c r="H328" s="151"/>
      <c r="I328" s="151"/>
      <c r="J328" s="151"/>
      <c r="K328" s="151"/>
      <c r="L328" s="151"/>
      <c r="M328" s="151"/>
      <c r="N328" s="151"/>
      <c r="O328" s="151"/>
      <c r="P328" s="151"/>
      <c r="Q328" s="151"/>
      <c r="R328" s="151"/>
      <c r="S328" s="151"/>
      <c r="T328" s="151"/>
      <c r="U328" s="151"/>
      <c r="V328" s="151"/>
      <c r="W328" s="151"/>
      <c r="X328" s="151"/>
      <c r="Y328" s="151"/>
      <c r="Z328" s="151"/>
      <c r="AA328" s="151"/>
      <c r="AB328" s="151"/>
      <c r="AC328" s="151"/>
      <c r="AD328" s="151"/>
      <c r="AE328" s="151"/>
      <c r="AF328" s="151"/>
      <c r="AG328" s="152"/>
    </row>
    <row r="329" spans="1:257" x14ac:dyDescent="0.2">
      <c r="A329" s="150"/>
      <c r="B329" s="151"/>
      <c r="C329" s="151"/>
      <c r="D329" s="151"/>
      <c r="E329" s="151"/>
      <c r="F329" s="151"/>
      <c r="G329" s="151"/>
      <c r="H329" s="151"/>
      <c r="I329" s="151"/>
      <c r="J329" s="151"/>
      <c r="K329" s="151"/>
      <c r="L329" s="151"/>
      <c r="M329" s="151"/>
      <c r="N329" s="151"/>
      <c r="O329" s="151"/>
      <c r="P329" s="151"/>
      <c r="Q329" s="151"/>
      <c r="R329" s="151"/>
      <c r="S329" s="151"/>
      <c r="T329" s="151"/>
      <c r="U329" s="151"/>
      <c r="V329" s="151"/>
      <c r="W329" s="151"/>
      <c r="X329" s="151"/>
      <c r="Y329" s="151"/>
      <c r="Z329" s="151"/>
      <c r="AA329" s="151"/>
      <c r="AB329" s="151"/>
      <c r="AC329" s="151"/>
      <c r="AD329" s="151"/>
      <c r="AE329" s="151"/>
      <c r="AF329" s="151"/>
      <c r="AG329" s="152"/>
    </row>
    <row r="330" spans="1:257" x14ac:dyDescent="0.2">
      <c r="A330" s="150"/>
      <c r="B330" s="151"/>
      <c r="C330" s="151"/>
      <c r="D330" s="151"/>
      <c r="E330" s="151"/>
      <c r="F330" s="151"/>
      <c r="G330" s="151"/>
      <c r="H330" s="151"/>
      <c r="I330" s="151"/>
      <c r="J330" s="151"/>
      <c r="K330" s="151"/>
      <c r="L330" s="151"/>
      <c r="M330" s="151"/>
      <c r="N330" s="151"/>
      <c r="O330" s="151"/>
      <c r="P330" s="151"/>
      <c r="Q330" s="151"/>
      <c r="R330" s="151"/>
      <c r="S330" s="151"/>
      <c r="T330" s="151"/>
      <c r="U330" s="151"/>
      <c r="V330" s="151"/>
      <c r="W330" s="151"/>
      <c r="X330" s="151"/>
      <c r="Y330" s="151"/>
      <c r="Z330" s="151"/>
      <c r="AA330" s="151"/>
      <c r="AB330" s="151"/>
      <c r="AC330" s="151"/>
      <c r="AD330" s="151"/>
      <c r="AE330" s="151"/>
      <c r="AF330" s="151"/>
      <c r="AG330" s="152"/>
    </row>
    <row r="331" spans="1:257" x14ac:dyDescent="0.2">
      <c r="A331" s="150"/>
      <c r="B331" s="151"/>
      <c r="C331" s="151"/>
      <c r="D331" s="151"/>
      <c r="E331" s="151"/>
      <c r="F331" s="151"/>
      <c r="G331" s="151"/>
      <c r="H331" s="151"/>
      <c r="I331" s="151"/>
      <c r="J331" s="151"/>
      <c r="K331" s="151"/>
      <c r="L331" s="151"/>
      <c r="M331" s="151"/>
      <c r="N331" s="151"/>
      <c r="O331" s="151"/>
      <c r="P331" s="151"/>
      <c r="Q331" s="151"/>
      <c r="R331" s="151"/>
      <c r="S331" s="151"/>
      <c r="T331" s="151"/>
      <c r="U331" s="151"/>
      <c r="V331" s="151"/>
      <c r="W331" s="151"/>
      <c r="X331" s="151"/>
      <c r="Y331" s="151"/>
      <c r="Z331" s="151"/>
      <c r="AA331" s="151"/>
      <c r="AB331" s="151"/>
      <c r="AC331" s="151"/>
      <c r="AD331" s="151"/>
      <c r="AE331" s="151"/>
      <c r="AF331" s="151"/>
      <c r="AG331" s="152"/>
    </row>
    <row r="332" spans="1:257" x14ac:dyDescent="0.2">
      <c r="A332" s="150"/>
      <c r="B332" s="151"/>
      <c r="C332" s="151"/>
      <c r="D332" s="151"/>
      <c r="E332" s="151"/>
      <c r="F332" s="151"/>
      <c r="G332" s="151"/>
      <c r="H332" s="151"/>
      <c r="I332" s="151"/>
      <c r="J332" s="151"/>
      <c r="K332" s="151"/>
      <c r="L332" s="151"/>
      <c r="M332" s="151"/>
      <c r="N332" s="151"/>
      <c r="O332" s="151"/>
      <c r="P332" s="151"/>
      <c r="Q332" s="151"/>
      <c r="R332" s="151"/>
      <c r="S332" s="151"/>
      <c r="T332" s="151"/>
      <c r="U332" s="151"/>
      <c r="V332" s="151"/>
      <c r="W332" s="151"/>
      <c r="X332" s="151"/>
      <c r="Y332" s="151"/>
      <c r="Z332" s="151"/>
      <c r="AA332" s="151"/>
      <c r="AB332" s="151"/>
      <c r="AC332" s="151"/>
      <c r="AD332" s="151"/>
      <c r="AE332" s="151"/>
      <c r="AF332" s="151"/>
      <c r="AG332" s="152"/>
    </row>
    <row r="333" spans="1:257" x14ac:dyDescent="0.2">
      <c r="A333" s="150"/>
      <c r="B333" s="151"/>
      <c r="C333" s="151"/>
      <c r="D333" s="151"/>
      <c r="E333" s="151"/>
      <c r="F333" s="151"/>
      <c r="G333" s="151"/>
      <c r="H333" s="151"/>
      <c r="I333" s="151"/>
      <c r="J333" s="151"/>
      <c r="K333" s="151"/>
      <c r="L333" s="151"/>
      <c r="M333" s="151"/>
      <c r="N333" s="151"/>
      <c r="O333" s="151"/>
      <c r="P333" s="151"/>
      <c r="Q333" s="151"/>
      <c r="R333" s="151"/>
      <c r="S333" s="151"/>
      <c r="T333" s="151"/>
      <c r="U333" s="151"/>
      <c r="V333" s="151"/>
      <c r="W333" s="151"/>
      <c r="X333" s="151"/>
      <c r="Y333" s="151"/>
      <c r="Z333" s="151"/>
      <c r="AA333" s="151"/>
      <c r="AB333" s="151"/>
      <c r="AC333" s="151"/>
      <c r="AD333" s="151"/>
      <c r="AE333" s="151"/>
      <c r="AF333" s="151"/>
      <c r="AG333" s="152"/>
    </row>
    <row r="334" spans="1:257" x14ac:dyDescent="0.2">
      <c r="A334" s="150"/>
      <c r="B334" s="151"/>
      <c r="C334" s="151"/>
      <c r="D334" s="151"/>
      <c r="E334" s="151"/>
      <c r="F334" s="151"/>
      <c r="G334" s="151"/>
      <c r="H334" s="151"/>
      <c r="I334" s="151"/>
      <c r="J334" s="151"/>
      <c r="K334" s="151"/>
      <c r="L334" s="151"/>
      <c r="M334" s="151"/>
      <c r="N334" s="151"/>
      <c r="O334" s="151"/>
      <c r="P334" s="151"/>
      <c r="Q334" s="151"/>
      <c r="R334" s="151"/>
      <c r="S334" s="151"/>
      <c r="T334" s="151"/>
      <c r="U334" s="151"/>
      <c r="V334" s="151"/>
      <c r="W334" s="151"/>
      <c r="X334" s="151"/>
      <c r="Y334" s="151"/>
      <c r="Z334" s="151"/>
      <c r="AA334" s="151"/>
      <c r="AB334" s="151"/>
      <c r="AC334" s="151"/>
      <c r="AD334" s="151"/>
      <c r="AE334" s="151"/>
      <c r="AF334" s="151"/>
      <c r="AG334" s="152"/>
    </row>
    <row r="335" spans="1:257" x14ac:dyDescent="0.2">
      <c r="A335" s="150"/>
      <c r="B335" s="151"/>
      <c r="C335" s="151"/>
      <c r="D335" s="151"/>
      <c r="E335" s="151"/>
      <c r="F335" s="151"/>
      <c r="G335" s="151"/>
      <c r="H335" s="151"/>
      <c r="I335" s="151"/>
      <c r="J335" s="151"/>
      <c r="K335" s="151"/>
      <c r="L335" s="151"/>
      <c r="M335" s="151"/>
      <c r="N335" s="151"/>
      <c r="O335" s="151"/>
      <c r="P335" s="151"/>
      <c r="Q335" s="151"/>
      <c r="R335" s="151"/>
      <c r="S335" s="151"/>
      <c r="T335" s="151"/>
      <c r="U335" s="151"/>
      <c r="V335" s="151"/>
      <c r="W335" s="151"/>
      <c r="X335" s="151"/>
      <c r="Y335" s="151"/>
      <c r="Z335" s="151"/>
      <c r="AA335" s="151"/>
      <c r="AB335" s="151"/>
      <c r="AC335" s="151"/>
      <c r="AD335" s="151"/>
      <c r="AE335" s="151"/>
      <c r="AF335" s="151"/>
      <c r="AG335" s="152"/>
    </row>
    <row r="336" spans="1:257" x14ac:dyDescent="0.2">
      <c r="A336" s="150"/>
      <c r="B336" s="151"/>
      <c r="C336" s="151"/>
      <c r="D336" s="151"/>
      <c r="E336" s="151"/>
      <c r="F336" s="151"/>
      <c r="G336" s="151"/>
      <c r="H336" s="151"/>
      <c r="I336" s="151"/>
      <c r="J336" s="151"/>
      <c r="K336" s="151"/>
      <c r="L336" s="151"/>
      <c r="M336" s="151"/>
      <c r="N336" s="151"/>
      <c r="O336" s="151"/>
      <c r="P336" s="151"/>
      <c r="Q336" s="151"/>
      <c r="R336" s="151"/>
      <c r="S336" s="151"/>
      <c r="T336" s="151"/>
      <c r="U336" s="151"/>
      <c r="V336" s="151"/>
      <c r="W336" s="151"/>
      <c r="X336" s="151"/>
      <c r="Y336" s="151"/>
      <c r="Z336" s="151"/>
      <c r="AA336" s="151"/>
      <c r="AB336" s="151"/>
      <c r="AC336" s="151"/>
      <c r="AD336" s="151"/>
      <c r="AE336" s="151"/>
      <c r="AF336" s="151"/>
      <c r="AG336" s="152"/>
    </row>
    <row r="337" spans="1:257" x14ac:dyDescent="0.2">
      <c r="A337" s="150"/>
      <c r="B337" s="151"/>
      <c r="C337" s="151"/>
      <c r="D337" s="151"/>
      <c r="E337" s="151"/>
      <c r="F337" s="151"/>
      <c r="G337" s="151"/>
      <c r="H337" s="151"/>
      <c r="I337" s="151"/>
      <c r="J337" s="151"/>
      <c r="K337" s="151"/>
      <c r="L337" s="151"/>
      <c r="M337" s="151"/>
      <c r="N337" s="151"/>
      <c r="O337" s="151"/>
      <c r="P337" s="151"/>
      <c r="Q337" s="151"/>
      <c r="R337" s="151"/>
      <c r="S337" s="151"/>
      <c r="T337" s="151"/>
      <c r="U337" s="151"/>
      <c r="V337" s="151"/>
      <c r="W337" s="151"/>
      <c r="X337" s="151"/>
      <c r="Y337" s="151"/>
      <c r="Z337" s="151"/>
      <c r="AA337" s="151"/>
      <c r="AB337" s="151"/>
      <c r="AC337" s="151"/>
      <c r="AD337" s="151"/>
      <c r="AE337" s="151"/>
      <c r="AF337" s="151"/>
      <c r="AG337" s="152"/>
    </row>
    <row r="338" spans="1:257" x14ac:dyDescent="0.2">
      <c r="A338" s="150"/>
      <c r="B338" s="151"/>
      <c r="C338" s="151"/>
      <c r="D338" s="151"/>
      <c r="E338" s="151"/>
      <c r="F338" s="151"/>
      <c r="G338" s="151"/>
      <c r="H338" s="151"/>
      <c r="I338" s="151"/>
      <c r="J338" s="151"/>
      <c r="K338" s="151"/>
      <c r="L338" s="151"/>
      <c r="M338" s="151"/>
      <c r="N338" s="151"/>
      <c r="O338" s="151"/>
      <c r="P338" s="151"/>
      <c r="Q338" s="151"/>
      <c r="R338" s="151"/>
      <c r="S338" s="151"/>
      <c r="T338" s="151"/>
      <c r="U338" s="151"/>
      <c r="V338" s="151"/>
      <c r="W338" s="151"/>
      <c r="X338" s="151"/>
      <c r="Y338" s="151"/>
      <c r="Z338" s="151"/>
      <c r="AA338" s="151"/>
      <c r="AB338" s="151"/>
      <c r="AC338" s="151"/>
      <c r="AD338" s="151"/>
      <c r="AE338" s="151"/>
      <c r="AF338" s="151"/>
      <c r="AG338" s="152"/>
    </row>
    <row r="339" spans="1:257" x14ac:dyDescent="0.2">
      <c r="A339" s="153"/>
      <c r="B339" s="154"/>
      <c r="C339" s="154"/>
      <c r="D339" s="154"/>
      <c r="E339" s="154"/>
      <c r="F339" s="154"/>
      <c r="G339" s="154"/>
      <c r="H339" s="154"/>
      <c r="I339" s="154"/>
      <c r="J339" s="154"/>
      <c r="K339" s="154"/>
      <c r="L339" s="154"/>
      <c r="M339" s="154"/>
      <c r="N339" s="154"/>
      <c r="O339" s="154"/>
      <c r="P339" s="154"/>
      <c r="Q339" s="154"/>
      <c r="R339" s="154"/>
      <c r="S339" s="154"/>
      <c r="T339" s="154"/>
      <c r="U339" s="154"/>
      <c r="V339" s="154"/>
      <c r="W339" s="154"/>
      <c r="X339" s="154"/>
      <c r="Y339" s="154"/>
      <c r="Z339" s="154"/>
      <c r="AA339" s="154"/>
      <c r="AB339" s="154"/>
      <c r="AC339" s="154"/>
      <c r="AD339" s="154"/>
      <c r="AE339" s="154"/>
      <c r="AF339" s="154"/>
      <c r="AG339" s="155"/>
    </row>
    <row r="340" spans="1:257" s="1" customFormat="1" x14ac:dyDescent="0.2">
      <c r="A340" s="141" t="s">
        <v>105</v>
      </c>
      <c r="B340" s="141"/>
      <c r="C340" s="141"/>
      <c r="D340" s="141"/>
      <c r="E340" s="141"/>
      <c r="F340" s="141"/>
      <c r="G340" s="141"/>
      <c r="H340" s="141"/>
      <c r="I340" s="141"/>
      <c r="J340" s="141"/>
      <c r="K340" s="141"/>
      <c r="L340" s="141"/>
      <c r="M340" s="141"/>
      <c r="N340" s="141"/>
      <c r="O340" s="141"/>
      <c r="P340" s="141"/>
      <c r="Q340" s="141"/>
      <c r="R340" s="141"/>
      <c r="S340" s="141"/>
      <c r="T340" s="141"/>
      <c r="U340" s="141"/>
      <c r="V340" s="141"/>
      <c r="W340" s="141"/>
      <c r="X340" s="141"/>
      <c r="Y340" s="141"/>
      <c r="Z340" s="141"/>
      <c r="AA340" s="141"/>
      <c r="AB340" s="141"/>
      <c r="AC340" s="141"/>
      <c r="AD340" s="141"/>
      <c r="AE340" s="141"/>
      <c r="AF340" s="141"/>
      <c r="AG340" s="141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  <c r="IU340" s="2"/>
      <c r="IV340" s="2"/>
      <c r="IW340" s="2"/>
    </row>
    <row r="341" spans="1:257" x14ac:dyDescent="0.2">
      <c r="A341" s="156"/>
      <c r="B341" s="157"/>
      <c r="C341" s="157"/>
      <c r="D341" s="157"/>
      <c r="E341" s="157"/>
      <c r="F341" s="157"/>
      <c r="G341" s="157"/>
      <c r="H341" s="157"/>
      <c r="I341" s="157"/>
      <c r="J341" s="157"/>
      <c r="K341" s="157"/>
      <c r="L341" s="157"/>
      <c r="M341" s="158"/>
      <c r="N341" s="165"/>
      <c r="O341" s="166"/>
      <c r="P341" s="166"/>
      <c r="Q341" s="167"/>
      <c r="R341" s="156"/>
      <c r="S341" s="157"/>
      <c r="T341" s="157"/>
      <c r="U341" s="157"/>
      <c r="V341" s="157"/>
      <c r="W341" s="157"/>
      <c r="X341" s="157"/>
      <c r="Y341" s="157"/>
      <c r="Z341" s="157"/>
      <c r="AA341" s="157"/>
      <c r="AB341" s="157"/>
      <c r="AC341" s="158"/>
      <c r="AD341" s="165"/>
      <c r="AE341" s="166"/>
      <c r="AF341" s="166"/>
      <c r="AG341" s="167"/>
    </row>
    <row r="342" spans="1:257" x14ac:dyDescent="0.2">
      <c r="A342" s="159"/>
      <c r="B342" s="160"/>
      <c r="C342" s="160"/>
      <c r="D342" s="160"/>
      <c r="E342" s="160"/>
      <c r="F342" s="160"/>
      <c r="G342" s="160"/>
      <c r="H342" s="160"/>
      <c r="I342" s="160"/>
      <c r="J342" s="160"/>
      <c r="K342" s="160"/>
      <c r="L342" s="160"/>
      <c r="M342" s="161"/>
      <c r="N342" s="168"/>
      <c r="O342" s="169"/>
      <c r="P342" s="169"/>
      <c r="Q342" s="170"/>
      <c r="R342" s="159"/>
      <c r="S342" s="160"/>
      <c r="T342" s="160"/>
      <c r="U342" s="160"/>
      <c r="V342" s="160"/>
      <c r="W342" s="160"/>
      <c r="X342" s="160"/>
      <c r="Y342" s="160"/>
      <c r="Z342" s="160"/>
      <c r="AA342" s="160"/>
      <c r="AB342" s="160"/>
      <c r="AC342" s="161"/>
      <c r="AD342" s="168"/>
      <c r="AE342" s="169"/>
      <c r="AF342" s="169"/>
      <c r="AG342" s="170"/>
    </row>
    <row r="343" spans="1:257" x14ac:dyDescent="0.2">
      <c r="A343" s="159"/>
      <c r="B343" s="160"/>
      <c r="C343" s="160"/>
      <c r="D343" s="160"/>
      <c r="E343" s="160"/>
      <c r="F343" s="160"/>
      <c r="G343" s="160"/>
      <c r="H343" s="160"/>
      <c r="I343" s="160"/>
      <c r="J343" s="160"/>
      <c r="K343" s="160"/>
      <c r="L343" s="160"/>
      <c r="M343" s="161"/>
      <c r="N343" s="168"/>
      <c r="O343" s="169"/>
      <c r="P343" s="169"/>
      <c r="Q343" s="170"/>
      <c r="R343" s="159"/>
      <c r="S343" s="160"/>
      <c r="T343" s="160"/>
      <c r="U343" s="160"/>
      <c r="V343" s="160"/>
      <c r="W343" s="160"/>
      <c r="X343" s="160"/>
      <c r="Y343" s="160"/>
      <c r="Z343" s="160"/>
      <c r="AA343" s="160"/>
      <c r="AB343" s="160"/>
      <c r="AC343" s="161"/>
      <c r="AD343" s="168"/>
      <c r="AE343" s="169"/>
      <c r="AF343" s="169"/>
      <c r="AG343" s="170"/>
    </row>
    <row r="344" spans="1:257" x14ac:dyDescent="0.2">
      <c r="A344" s="162"/>
      <c r="B344" s="163"/>
      <c r="C344" s="163"/>
      <c r="D344" s="163"/>
      <c r="E344" s="163"/>
      <c r="F344" s="163"/>
      <c r="G344" s="163"/>
      <c r="H344" s="163"/>
      <c r="I344" s="163"/>
      <c r="J344" s="163"/>
      <c r="K344" s="163"/>
      <c r="L344" s="163"/>
      <c r="M344" s="164"/>
      <c r="N344" s="171"/>
      <c r="O344" s="172"/>
      <c r="P344" s="172"/>
      <c r="Q344" s="173"/>
      <c r="R344" s="162"/>
      <c r="S344" s="163"/>
      <c r="T344" s="163"/>
      <c r="U344" s="163"/>
      <c r="V344" s="163"/>
      <c r="W344" s="163"/>
      <c r="X344" s="163"/>
      <c r="Y344" s="163"/>
      <c r="Z344" s="163"/>
      <c r="AA344" s="163"/>
      <c r="AB344" s="163"/>
      <c r="AC344" s="164"/>
      <c r="AD344" s="171"/>
      <c r="AE344" s="172"/>
      <c r="AF344" s="172"/>
      <c r="AG344" s="173"/>
    </row>
    <row r="345" spans="1:257" x14ac:dyDescent="0.2">
      <c r="A345" s="82" t="s">
        <v>106</v>
      </c>
      <c r="B345" s="145"/>
      <c r="C345" s="145"/>
      <c r="D345" s="145"/>
      <c r="E345" s="145"/>
      <c r="F345" s="145"/>
      <c r="G345" s="145"/>
      <c r="H345" s="145"/>
      <c r="I345" s="145"/>
      <c r="J345" s="145"/>
      <c r="K345" s="145"/>
      <c r="L345" s="145"/>
      <c r="M345" s="146"/>
      <c r="N345" s="82" t="s">
        <v>107</v>
      </c>
      <c r="O345" s="145"/>
      <c r="P345" s="145"/>
      <c r="Q345" s="146"/>
      <c r="R345" s="82" t="s">
        <v>108</v>
      </c>
      <c r="S345" s="145"/>
      <c r="T345" s="145"/>
      <c r="U345" s="145"/>
      <c r="V345" s="145"/>
      <c r="W345" s="145"/>
      <c r="X345" s="145"/>
      <c r="Y345" s="145"/>
      <c r="Z345" s="145"/>
      <c r="AA345" s="145"/>
      <c r="AB345" s="145"/>
      <c r="AC345" s="146"/>
      <c r="AD345" s="82" t="s">
        <v>107</v>
      </c>
      <c r="AE345" s="145"/>
      <c r="AF345" s="145"/>
      <c r="AG345" s="146"/>
    </row>
  </sheetData>
  <sheetProtection algorithmName="SHA-512" hashValue="Mqk35spHjVIDzj4xcREecyqOusWEA7dfuQGJVzdKN9y0eL72yzWckaCMnK6Y/g832hJuYXYIIdr/RLRfMRD+/w==" saltValue="ceqzpDVVfHlCB1YXpgRkZg==" spinCount="100000" sheet="1" objects="1" scenarios="1" selectLockedCells="1"/>
  <mergeCells count="1499">
    <mergeCell ref="A345:M345"/>
    <mergeCell ref="N345:Q345"/>
    <mergeCell ref="R345:AC345"/>
    <mergeCell ref="AD345:AG345"/>
    <mergeCell ref="A326:AG339"/>
    <mergeCell ref="A340:AG340"/>
    <mergeCell ref="A341:M344"/>
    <mergeCell ref="N341:Q344"/>
    <mergeCell ref="R341:AC344"/>
    <mergeCell ref="AD341:AG344"/>
    <mergeCell ref="A306:D307"/>
    <mergeCell ref="E306:AG307"/>
    <mergeCell ref="A308:AG308"/>
    <mergeCell ref="A309:AG310"/>
    <mergeCell ref="A311:AG324"/>
    <mergeCell ref="A325:AG325"/>
    <mergeCell ref="A300:D301"/>
    <mergeCell ref="E300:AG301"/>
    <mergeCell ref="A302:D303"/>
    <mergeCell ref="E302:AG303"/>
    <mergeCell ref="A304:D305"/>
    <mergeCell ref="E304:AG305"/>
    <mergeCell ref="A294:D295"/>
    <mergeCell ref="E294:H295"/>
    <mergeCell ref="I294:AG295"/>
    <mergeCell ref="A296:D297"/>
    <mergeCell ref="E296:AG297"/>
    <mergeCell ref="A298:D299"/>
    <mergeCell ref="E298:AG299"/>
    <mergeCell ref="X292:AB292"/>
    <mergeCell ref="AC292:AG292"/>
    <mergeCell ref="I293:M293"/>
    <mergeCell ref="N293:R293"/>
    <mergeCell ref="S293:W293"/>
    <mergeCell ref="X293:AB293"/>
    <mergeCell ref="AC293:AG293"/>
    <mergeCell ref="A288:D288"/>
    <mergeCell ref="E288:AG288"/>
    <mergeCell ref="A289:AG289"/>
    <mergeCell ref="A290:AG290"/>
    <mergeCell ref="A291:AG291"/>
    <mergeCell ref="A292:D293"/>
    <mergeCell ref="E292:H293"/>
    <mergeCell ref="I292:M292"/>
    <mergeCell ref="N292:R292"/>
    <mergeCell ref="S292:W292"/>
    <mergeCell ref="O286:Q286"/>
    <mergeCell ref="R286:T286"/>
    <mergeCell ref="U286:W286"/>
    <mergeCell ref="X286:Z286"/>
    <mergeCell ref="AA286:AC286"/>
    <mergeCell ref="O287:Q287"/>
    <mergeCell ref="R287:T287"/>
    <mergeCell ref="U287:W287"/>
    <mergeCell ref="X287:Z287"/>
    <mergeCell ref="AA287:AC287"/>
    <mergeCell ref="X284:Z284"/>
    <mergeCell ref="AA284:AC284"/>
    <mergeCell ref="AD284:AE285"/>
    <mergeCell ref="AF284:AG285"/>
    <mergeCell ref="O285:Q285"/>
    <mergeCell ref="R285:T285"/>
    <mergeCell ref="U285:W285"/>
    <mergeCell ref="X285:Z285"/>
    <mergeCell ref="AA285:AC285"/>
    <mergeCell ref="A284:A285"/>
    <mergeCell ref="B284:B285"/>
    <mergeCell ref="C284:N285"/>
    <mergeCell ref="O284:Q284"/>
    <mergeCell ref="R284:T284"/>
    <mergeCell ref="U284:W284"/>
    <mergeCell ref="A282:D282"/>
    <mergeCell ref="E282:AG282"/>
    <mergeCell ref="A283:B283"/>
    <mergeCell ref="C283:N283"/>
    <mergeCell ref="O283:AC283"/>
    <mergeCell ref="AD283:AE283"/>
    <mergeCell ref="AF283:AG283"/>
    <mergeCell ref="O280:Q280"/>
    <mergeCell ref="R280:T280"/>
    <mergeCell ref="U280:W280"/>
    <mergeCell ref="X280:Z280"/>
    <mergeCell ref="AA280:AC280"/>
    <mergeCell ref="O281:Q281"/>
    <mergeCell ref="R281:T281"/>
    <mergeCell ref="U281:W281"/>
    <mergeCell ref="X281:Z281"/>
    <mergeCell ref="AA281:AC281"/>
    <mergeCell ref="X278:Z278"/>
    <mergeCell ref="AA278:AC278"/>
    <mergeCell ref="AD278:AE279"/>
    <mergeCell ref="AF278:AG279"/>
    <mergeCell ref="O279:Q279"/>
    <mergeCell ref="R279:T279"/>
    <mergeCell ref="U279:W279"/>
    <mergeCell ref="X279:Z279"/>
    <mergeCell ref="AA279:AC279"/>
    <mergeCell ref="A278:A279"/>
    <mergeCell ref="B278:B279"/>
    <mergeCell ref="C278:N279"/>
    <mergeCell ref="O278:Q278"/>
    <mergeCell ref="R278:T278"/>
    <mergeCell ref="U278:W278"/>
    <mergeCell ref="A276:D276"/>
    <mergeCell ref="E276:AG276"/>
    <mergeCell ref="A277:B277"/>
    <mergeCell ref="C277:N277"/>
    <mergeCell ref="O277:AC277"/>
    <mergeCell ref="AD277:AE277"/>
    <mergeCell ref="AF277:AG277"/>
    <mergeCell ref="O274:Q274"/>
    <mergeCell ref="R274:T274"/>
    <mergeCell ref="U274:W274"/>
    <mergeCell ref="X274:Z274"/>
    <mergeCell ref="AA274:AC274"/>
    <mergeCell ref="O275:Q275"/>
    <mergeCell ref="R275:T275"/>
    <mergeCell ref="U275:W275"/>
    <mergeCell ref="X275:Z275"/>
    <mergeCell ref="AA275:AC275"/>
    <mergeCell ref="X272:Z272"/>
    <mergeCell ref="AA272:AC272"/>
    <mergeCell ref="AD272:AE273"/>
    <mergeCell ref="AF272:AG273"/>
    <mergeCell ref="O273:Q273"/>
    <mergeCell ref="R273:T273"/>
    <mergeCell ref="U273:W273"/>
    <mergeCell ref="X273:Z273"/>
    <mergeCell ref="AA273:AC273"/>
    <mergeCell ref="A272:A273"/>
    <mergeCell ref="B272:B273"/>
    <mergeCell ref="C272:N273"/>
    <mergeCell ref="O272:Q272"/>
    <mergeCell ref="R272:T272"/>
    <mergeCell ref="U272:W272"/>
    <mergeCell ref="A270:D270"/>
    <mergeCell ref="E270:AG270"/>
    <mergeCell ref="A271:B271"/>
    <mergeCell ref="C271:N271"/>
    <mergeCell ref="O271:AC271"/>
    <mergeCell ref="AD271:AE271"/>
    <mergeCell ref="AF271:AG271"/>
    <mergeCell ref="O268:Q268"/>
    <mergeCell ref="R268:T268"/>
    <mergeCell ref="U268:W268"/>
    <mergeCell ref="X268:Z268"/>
    <mergeCell ref="AA268:AC268"/>
    <mergeCell ref="O269:Q269"/>
    <mergeCell ref="R269:T269"/>
    <mergeCell ref="U269:W269"/>
    <mergeCell ref="X269:Z269"/>
    <mergeCell ref="AA269:AC269"/>
    <mergeCell ref="X266:Z266"/>
    <mergeCell ref="AA266:AC266"/>
    <mergeCell ref="AD266:AE267"/>
    <mergeCell ref="AF266:AG267"/>
    <mergeCell ref="O267:Q267"/>
    <mergeCell ref="R267:T267"/>
    <mergeCell ref="U267:W267"/>
    <mergeCell ref="X267:Z267"/>
    <mergeCell ref="AA267:AC267"/>
    <mergeCell ref="A266:A267"/>
    <mergeCell ref="B266:B267"/>
    <mergeCell ref="C266:N267"/>
    <mergeCell ref="O266:Q266"/>
    <mergeCell ref="R266:T266"/>
    <mergeCell ref="U266:W266"/>
    <mergeCell ref="A264:D264"/>
    <mergeCell ref="E264:AG264"/>
    <mergeCell ref="A265:B265"/>
    <mergeCell ref="C265:N265"/>
    <mergeCell ref="O265:AC265"/>
    <mergeCell ref="AD265:AE265"/>
    <mergeCell ref="AF265:AG265"/>
    <mergeCell ref="O262:Q262"/>
    <mergeCell ref="R262:T262"/>
    <mergeCell ref="U262:W262"/>
    <mergeCell ref="X262:Z262"/>
    <mergeCell ref="AA262:AC262"/>
    <mergeCell ref="O263:Q263"/>
    <mergeCell ref="R263:T263"/>
    <mergeCell ref="U263:W263"/>
    <mergeCell ref="X263:Z263"/>
    <mergeCell ref="AA263:AC263"/>
    <mergeCell ref="X260:Z260"/>
    <mergeCell ref="AA260:AC260"/>
    <mergeCell ref="AD260:AE261"/>
    <mergeCell ref="AF260:AG261"/>
    <mergeCell ref="O261:Q261"/>
    <mergeCell ref="R261:T261"/>
    <mergeCell ref="U261:W261"/>
    <mergeCell ref="X261:Z261"/>
    <mergeCell ref="AA261:AC261"/>
    <mergeCell ref="A260:A261"/>
    <mergeCell ref="B260:B261"/>
    <mergeCell ref="C260:N261"/>
    <mergeCell ref="O260:Q260"/>
    <mergeCell ref="R260:T260"/>
    <mergeCell ref="U260:W260"/>
    <mergeCell ref="A258:D258"/>
    <mergeCell ref="E258:AG258"/>
    <mergeCell ref="A259:B259"/>
    <mergeCell ref="C259:N259"/>
    <mergeCell ref="O259:AC259"/>
    <mergeCell ref="AD259:AE259"/>
    <mergeCell ref="AF259:AG259"/>
    <mergeCell ref="O256:Q256"/>
    <mergeCell ref="R256:T256"/>
    <mergeCell ref="U256:W256"/>
    <mergeCell ref="X256:Z256"/>
    <mergeCell ref="AA256:AC256"/>
    <mergeCell ref="O257:Q257"/>
    <mergeCell ref="R257:T257"/>
    <mergeCell ref="U257:W257"/>
    <mergeCell ref="X257:Z257"/>
    <mergeCell ref="AA257:AC257"/>
    <mergeCell ref="X254:Z254"/>
    <mergeCell ref="AA254:AC254"/>
    <mergeCell ref="AD254:AE255"/>
    <mergeCell ref="AF254:AG255"/>
    <mergeCell ref="O255:Q255"/>
    <mergeCell ref="R255:T255"/>
    <mergeCell ref="U255:W255"/>
    <mergeCell ref="X255:Z255"/>
    <mergeCell ref="AA255:AC255"/>
    <mergeCell ref="A254:A255"/>
    <mergeCell ref="B254:B255"/>
    <mergeCell ref="C254:N255"/>
    <mergeCell ref="O254:Q254"/>
    <mergeCell ref="R254:T254"/>
    <mergeCell ref="U254:W254"/>
    <mergeCell ref="A252:D252"/>
    <mergeCell ref="E252:AG252"/>
    <mergeCell ref="A253:B253"/>
    <mergeCell ref="C253:N253"/>
    <mergeCell ref="O253:AC253"/>
    <mergeCell ref="AD253:AE253"/>
    <mergeCell ref="AF253:AG253"/>
    <mergeCell ref="O250:Q250"/>
    <mergeCell ref="R250:T250"/>
    <mergeCell ref="U250:W250"/>
    <mergeCell ref="X250:Z250"/>
    <mergeCell ref="AA250:AC250"/>
    <mergeCell ref="O251:Q251"/>
    <mergeCell ref="R251:T251"/>
    <mergeCell ref="U251:W251"/>
    <mergeCell ref="X251:Z251"/>
    <mergeCell ref="AA251:AC251"/>
    <mergeCell ref="X248:Z248"/>
    <mergeCell ref="AA248:AC248"/>
    <mergeCell ref="AD248:AE249"/>
    <mergeCell ref="AF248:AG249"/>
    <mergeCell ref="O249:Q249"/>
    <mergeCell ref="R249:T249"/>
    <mergeCell ref="U249:W249"/>
    <mergeCell ref="X249:Z249"/>
    <mergeCell ref="AA249:AC249"/>
    <mergeCell ref="A248:A249"/>
    <mergeCell ref="B248:B249"/>
    <mergeCell ref="C248:N249"/>
    <mergeCell ref="O248:Q248"/>
    <mergeCell ref="R248:T248"/>
    <mergeCell ref="U248:W248"/>
    <mergeCell ref="A246:D246"/>
    <mergeCell ref="E246:AG246"/>
    <mergeCell ref="A247:B247"/>
    <mergeCell ref="C247:N247"/>
    <mergeCell ref="O247:AC247"/>
    <mergeCell ref="AD247:AE247"/>
    <mergeCell ref="AF247:AG247"/>
    <mergeCell ref="O244:Q244"/>
    <mergeCell ref="R244:T244"/>
    <mergeCell ref="U244:W244"/>
    <mergeCell ref="X244:Z244"/>
    <mergeCell ref="AA244:AC244"/>
    <mergeCell ref="O245:Q245"/>
    <mergeCell ref="R245:T245"/>
    <mergeCell ref="U245:W245"/>
    <mergeCell ref="X245:Z245"/>
    <mergeCell ref="AA245:AC245"/>
    <mergeCell ref="X242:Z242"/>
    <mergeCell ref="AA242:AC242"/>
    <mergeCell ref="AD242:AE243"/>
    <mergeCell ref="AF242:AG243"/>
    <mergeCell ref="O243:Q243"/>
    <mergeCell ref="R243:T243"/>
    <mergeCell ref="U243:W243"/>
    <mergeCell ref="X243:Z243"/>
    <mergeCell ref="AA243:AC243"/>
    <mergeCell ref="A242:A243"/>
    <mergeCell ref="B242:B243"/>
    <mergeCell ref="C242:N243"/>
    <mergeCell ref="O242:Q242"/>
    <mergeCell ref="R242:T242"/>
    <mergeCell ref="U242:W242"/>
    <mergeCell ref="A240:D240"/>
    <mergeCell ref="E240:AG240"/>
    <mergeCell ref="A241:B241"/>
    <mergeCell ref="C241:N241"/>
    <mergeCell ref="O241:AC241"/>
    <mergeCell ref="AD241:AE241"/>
    <mergeCell ref="AF241:AG241"/>
    <mergeCell ref="O238:Q238"/>
    <mergeCell ref="R238:T238"/>
    <mergeCell ref="U238:W238"/>
    <mergeCell ref="X238:Z238"/>
    <mergeCell ref="AA238:AC238"/>
    <mergeCell ref="O239:Q239"/>
    <mergeCell ref="R239:T239"/>
    <mergeCell ref="U239:W239"/>
    <mergeCell ref="X239:Z239"/>
    <mergeCell ref="AA239:AC239"/>
    <mergeCell ref="X236:Z236"/>
    <mergeCell ref="AA236:AC236"/>
    <mergeCell ref="AD236:AE237"/>
    <mergeCell ref="AF236:AG237"/>
    <mergeCell ref="O237:Q237"/>
    <mergeCell ref="R237:T237"/>
    <mergeCell ref="U237:W237"/>
    <mergeCell ref="X237:Z237"/>
    <mergeCell ref="AA237:AC237"/>
    <mergeCell ref="A236:A237"/>
    <mergeCell ref="B236:B237"/>
    <mergeCell ref="C236:N237"/>
    <mergeCell ref="O236:Q236"/>
    <mergeCell ref="R236:T236"/>
    <mergeCell ref="U236:W236"/>
    <mergeCell ref="A234:D234"/>
    <mergeCell ref="E234:AG234"/>
    <mergeCell ref="A235:B235"/>
    <mergeCell ref="C235:N235"/>
    <mergeCell ref="O235:AC235"/>
    <mergeCell ref="AD235:AE235"/>
    <mergeCell ref="AF235:AG235"/>
    <mergeCell ref="O232:Q232"/>
    <mergeCell ref="R232:T232"/>
    <mergeCell ref="U232:W232"/>
    <mergeCell ref="X232:Z232"/>
    <mergeCell ref="AA232:AC232"/>
    <mergeCell ref="O233:Q233"/>
    <mergeCell ref="R233:T233"/>
    <mergeCell ref="U233:W233"/>
    <mergeCell ref="X233:Z233"/>
    <mergeCell ref="AA233:AC233"/>
    <mergeCell ref="X230:Z230"/>
    <mergeCell ref="AA230:AC230"/>
    <mergeCell ref="AD230:AE231"/>
    <mergeCell ref="AF230:AG231"/>
    <mergeCell ref="O231:Q231"/>
    <mergeCell ref="R231:T231"/>
    <mergeCell ref="U231:W231"/>
    <mergeCell ref="X231:Z231"/>
    <mergeCell ref="AA231:AC231"/>
    <mergeCell ref="A230:A231"/>
    <mergeCell ref="B230:B231"/>
    <mergeCell ref="C230:N231"/>
    <mergeCell ref="O230:Q230"/>
    <mergeCell ref="R230:T230"/>
    <mergeCell ref="U230:W230"/>
    <mergeCell ref="A228:D228"/>
    <mergeCell ref="E228:AG228"/>
    <mergeCell ref="A229:B229"/>
    <mergeCell ref="C229:N229"/>
    <mergeCell ref="O229:AC229"/>
    <mergeCell ref="AD229:AE229"/>
    <mergeCell ref="AF229:AG229"/>
    <mergeCell ref="O226:Q226"/>
    <mergeCell ref="R226:T226"/>
    <mergeCell ref="U226:W226"/>
    <mergeCell ref="X226:Z226"/>
    <mergeCell ref="AA226:AC226"/>
    <mergeCell ref="O227:Q227"/>
    <mergeCell ref="R227:T227"/>
    <mergeCell ref="U227:W227"/>
    <mergeCell ref="X227:Z227"/>
    <mergeCell ref="AA227:AC227"/>
    <mergeCell ref="X224:Z224"/>
    <mergeCell ref="AA224:AC224"/>
    <mergeCell ref="AD224:AE225"/>
    <mergeCell ref="AF224:AG225"/>
    <mergeCell ref="O225:Q225"/>
    <mergeCell ref="R225:T225"/>
    <mergeCell ref="U225:W225"/>
    <mergeCell ref="X225:Z225"/>
    <mergeCell ref="AA225:AC225"/>
    <mergeCell ref="A224:A225"/>
    <mergeCell ref="B224:B225"/>
    <mergeCell ref="C224:N225"/>
    <mergeCell ref="O224:Q224"/>
    <mergeCell ref="R224:T224"/>
    <mergeCell ref="U224:W224"/>
    <mergeCell ref="A222:D222"/>
    <mergeCell ref="E222:AG222"/>
    <mergeCell ref="A223:B223"/>
    <mergeCell ref="C223:N223"/>
    <mergeCell ref="O223:AC223"/>
    <mergeCell ref="AD223:AE223"/>
    <mergeCell ref="AF223:AG223"/>
    <mergeCell ref="O220:Q220"/>
    <mergeCell ref="R220:T220"/>
    <mergeCell ref="U220:W220"/>
    <mergeCell ref="X220:Z220"/>
    <mergeCell ref="AA220:AC220"/>
    <mergeCell ref="O221:Q221"/>
    <mergeCell ref="R221:T221"/>
    <mergeCell ref="U221:W221"/>
    <mergeCell ref="X221:Z221"/>
    <mergeCell ref="AA221:AC221"/>
    <mergeCell ref="X218:Z218"/>
    <mergeCell ref="AA218:AC218"/>
    <mergeCell ref="AD218:AE219"/>
    <mergeCell ref="AF218:AG219"/>
    <mergeCell ref="O219:Q219"/>
    <mergeCell ref="R219:T219"/>
    <mergeCell ref="U219:W219"/>
    <mergeCell ref="X219:Z219"/>
    <mergeCell ref="AA219:AC219"/>
    <mergeCell ref="A218:A219"/>
    <mergeCell ref="B218:B219"/>
    <mergeCell ref="C218:N219"/>
    <mergeCell ref="O218:Q218"/>
    <mergeCell ref="R218:T218"/>
    <mergeCell ref="U218:W218"/>
    <mergeCell ref="A216:D216"/>
    <mergeCell ref="E216:AG216"/>
    <mergeCell ref="A217:B217"/>
    <mergeCell ref="C217:N217"/>
    <mergeCell ref="O217:AC217"/>
    <mergeCell ref="AD217:AE217"/>
    <mergeCell ref="AF217:AG217"/>
    <mergeCell ref="O214:Q214"/>
    <mergeCell ref="R214:T214"/>
    <mergeCell ref="U214:W214"/>
    <mergeCell ref="X214:Z214"/>
    <mergeCell ref="AA214:AC214"/>
    <mergeCell ref="O215:Q215"/>
    <mergeCell ref="R215:T215"/>
    <mergeCell ref="U215:W215"/>
    <mergeCell ref="X215:Z215"/>
    <mergeCell ref="AA215:AC215"/>
    <mergeCell ref="X212:Z212"/>
    <mergeCell ref="AA212:AC212"/>
    <mergeCell ref="AD212:AE213"/>
    <mergeCell ref="AF212:AG213"/>
    <mergeCell ref="O213:Q213"/>
    <mergeCell ref="R213:T213"/>
    <mergeCell ref="U213:W213"/>
    <mergeCell ref="X213:Z213"/>
    <mergeCell ref="AA213:AC213"/>
    <mergeCell ref="A212:A213"/>
    <mergeCell ref="B212:B213"/>
    <mergeCell ref="C212:N213"/>
    <mergeCell ref="O212:Q212"/>
    <mergeCell ref="R212:T212"/>
    <mergeCell ref="U212:W212"/>
    <mergeCell ref="A210:D210"/>
    <mergeCell ref="E210:AG210"/>
    <mergeCell ref="A211:B211"/>
    <mergeCell ref="C211:N211"/>
    <mergeCell ref="O211:AC211"/>
    <mergeCell ref="AD211:AE211"/>
    <mergeCell ref="AF211:AG211"/>
    <mergeCell ref="O208:Q208"/>
    <mergeCell ref="R208:T208"/>
    <mergeCell ref="U208:W208"/>
    <mergeCell ref="X208:Z208"/>
    <mergeCell ref="AA208:AC208"/>
    <mergeCell ref="O209:Q209"/>
    <mergeCell ref="R209:T209"/>
    <mergeCell ref="U209:W209"/>
    <mergeCell ref="X209:Z209"/>
    <mergeCell ref="AA209:AC209"/>
    <mergeCell ref="X206:Z206"/>
    <mergeCell ref="AA206:AC206"/>
    <mergeCell ref="AD206:AE207"/>
    <mergeCell ref="AF206:AG207"/>
    <mergeCell ref="O207:Q207"/>
    <mergeCell ref="R207:T207"/>
    <mergeCell ref="U207:W207"/>
    <mergeCell ref="X207:Z207"/>
    <mergeCell ref="AA207:AC207"/>
    <mergeCell ref="A206:A207"/>
    <mergeCell ref="B206:B207"/>
    <mergeCell ref="C206:N207"/>
    <mergeCell ref="O206:Q206"/>
    <mergeCell ref="R206:T206"/>
    <mergeCell ref="U206:W206"/>
    <mergeCell ref="A204:D204"/>
    <mergeCell ref="E204:AG204"/>
    <mergeCell ref="A205:B205"/>
    <mergeCell ref="C205:N205"/>
    <mergeCell ref="O205:AC205"/>
    <mergeCell ref="AD205:AE205"/>
    <mergeCell ref="AF205:AG205"/>
    <mergeCell ref="O202:Q202"/>
    <mergeCell ref="R202:T202"/>
    <mergeCell ref="U202:W202"/>
    <mergeCell ref="X202:Z202"/>
    <mergeCell ref="AA202:AC202"/>
    <mergeCell ref="O203:Q203"/>
    <mergeCell ref="R203:T203"/>
    <mergeCell ref="U203:W203"/>
    <mergeCell ref="X203:Z203"/>
    <mergeCell ref="AA203:AC203"/>
    <mergeCell ref="X200:Z200"/>
    <mergeCell ref="AA200:AC200"/>
    <mergeCell ref="AD200:AE201"/>
    <mergeCell ref="AF200:AG201"/>
    <mergeCell ref="O201:Q201"/>
    <mergeCell ref="R201:T201"/>
    <mergeCell ref="U201:W201"/>
    <mergeCell ref="X201:Z201"/>
    <mergeCell ref="AA201:AC201"/>
    <mergeCell ref="A200:A201"/>
    <mergeCell ref="B200:B201"/>
    <mergeCell ref="C200:N201"/>
    <mergeCell ref="O200:Q200"/>
    <mergeCell ref="R200:T200"/>
    <mergeCell ref="U200:W200"/>
    <mergeCell ref="A198:D198"/>
    <mergeCell ref="E198:AG198"/>
    <mergeCell ref="A199:B199"/>
    <mergeCell ref="C199:N199"/>
    <mergeCell ref="O199:AC199"/>
    <mergeCell ref="AD199:AE199"/>
    <mergeCell ref="AF199:AG199"/>
    <mergeCell ref="O196:Q196"/>
    <mergeCell ref="R196:T196"/>
    <mergeCell ref="U196:W196"/>
    <mergeCell ref="X196:Z196"/>
    <mergeCell ref="AA196:AC196"/>
    <mergeCell ref="O197:Q197"/>
    <mergeCell ref="R197:T197"/>
    <mergeCell ref="U197:W197"/>
    <mergeCell ref="X197:Z197"/>
    <mergeCell ref="AA197:AC197"/>
    <mergeCell ref="X194:Z194"/>
    <mergeCell ref="AA194:AC194"/>
    <mergeCell ref="AD194:AE195"/>
    <mergeCell ref="AF194:AG195"/>
    <mergeCell ref="O195:Q195"/>
    <mergeCell ref="R195:T195"/>
    <mergeCell ref="U195:W195"/>
    <mergeCell ref="X195:Z195"/>
    <mergeCell ref="AA195:AC195"/>
    <mergeCell ref="A194:A195"/>
    <mergeCell ref="B194:B195"/>
    <mergeCell ref="C194:N195"/>
    <mergeCell ref="O194:Q194"/>
    <mergeCell ref="R194:T194"/>
    <mergeCell ref="U194:W194"/>
    <mergeCell ref="A192:D192"/>
    <mergeCell ref="E192:AG192"/>
    <mergeCell ref="A193:B193"/>
    <mergeCell ref="C193:N193"/>
    <mergeCell ref="O193:AC193"/>
    <mergeCell ref="AD193:AE193"/>
    <mergeCell ref="AF193:AG193"/>
    <mergeCell ref="O190:Q190"/>
    <mergeCell ref="R190:T190"/>
    <mergeCell ref="U190:W190"/>
    <mergeCell ref="X190:Z190"/>
    <mergeCell ref="AA190:AC190"/>
    <mergeCell ref="O191:Q191"/>
    <mergeCell ref="R191:T191"/>
    <mergeCell ref="U191:W191"/>
    <mergeCell ref="X191:Z191"/>
    <mergeCell ref="AA191:AC191"/>
    <mergeCell ref="X188:Z188"/>
    <mergeCell ref="AA188:AC188"/>
    <mergeCell ref="AD188:AE189"/>
    <mergeCell ref="AF188:AG189"/>
    <mergeCell ref="O189:Q189"/>
    <mergeCell ref="R189:T189"/>
    <mergeCell ref="U189:W189"/>
    <mergeCell ref="X189:Z189"/>
    <mergeCell ref="AA189:AC189"/>
    <mergeCell ref="A188:A189"/>
    <mergeCell ref="B188:B189"/>
    <mergeCell ref="C188:N189"/>
    <mergeCell ref="O188:Q188"/>
    <mergeCell ref="R188:T188"/>
    <mergeCell ref="U188:W188"/>
    <mergeCell ref="A186:D186"/>
    <mergeCell ref="E186:AG186"/>
    <mergeCell ref="A187:B187"/>
    <mergeCell ref="C187:N187"/>
    <mergeCell ref="O187:AC187"/>
    <mergeCell ref="AD187:AE187"/>
    <mergeCell ref="AF187:AG187"/>
    <mergeCell ref="O184:Q184"/>
    <mergeCell ref="R184:T184"/>
    <mergeCell ref="U184:W184"/>
    <mergeCell ref="X184:Z184"/>
    <mergeCell ref="AA184:AC184"/>
    <mergeCell ref="O185:Q185"/>
    <mergeCell ref="R185:T185"/>
    <mergeCell ref="U185:W185"/>
    <mergeCell ref="X185:Z185"/>
    <mergeCell ref="AA185:AC185"/>
    <mergeCell ref="X182:Z182"/>
    <mergeCell ref="AA182:AC182"/>
    <mergeCell ref="AD182:AE183"/>
    <mergeCell ref="AF182:AG183"/>
    <mergeCell ref="O183:Q183"/>
    <mergeCell ref="R183:T183"/>
    <mergeCell ref="U183:W183"/>
    <mergeCell ref="X183:Z183"/>
    <mergeCell ref="AA183:AC183"/>
    <mergeCell ref="A182:A183"/>
    <mergeCell ref="B182:B183"/>
    <mergeCell ref="C182:N183"/>
    <mergeCell ref="O182:Q182"/>
    <mergeCell ref="R182:T182"/>
    <mergeCell ref="U182:W182"/>
    <mergeCell ref="A180:D180"/>
    <mergeCell ref="E180:AG180"/>
    <mergeCell ref="A181:B181"/>
    <mergeCell ref="C181:N181"/>
    <mergeCell ref="O181:AC181"/>
    <mergeCell ref="AD181:AE181"/>
    <mergeCell ref="AF181:AG181"/>
    <mergeCell ref="O178:Q178"/>
    <mergeCell ref="R178:T178"/>
    <mergeCell ref="U178:W178"/>
    <mergeCell ref="X178:Z178"/>
    <mergeCell ref="AA178:AC178"/>
    <mergeCell ref="O179:Q179"/>
    <mergeCell ref="R179:T179"/>
    <mergeCell ref="U179:W179"/>
    <mergeCell ref="X179:Z179"/>
    <mergeCell ref="AA179:AC179"/>
    <mergeCell ref="X176:Z176"/>
    <mergeCell ref="AA176:AC176"/>
    <mergeCell ref="AD176:AE177"/>
    <mergeCell ref="AF176:AG177"/>
    <mergeCell ref="O177:Q177"/>
    <mergeCell ref="R177:T177"/>
    <mergeCell ref="U177:W177"/>
    <mergeCell ref="X177:Z177"/>
    <mergeCell ref="AA177:AC177"/>
    <mergeCell ref="A176:A177"/>
    <mergeCell ref="B176:B177"/>
    <mergeCell ref="C176:N177"/>
    <mergeCell ref="O176:Q176"/>
    <mergeCell ref="R176:T176"/>
    <mergeCell ref="U176:W176"/>
    <mergeCell ref="A174:D174"/>
    <mergeCell ref="E174:AG174"/>
    <mergeCell ref="A175:B175"/>
    <mergeCell ref="C175:N175"/>
    <mergeCell ref="O175:AC175"/>
    <mergeCell ref="AD175:AE175"/>
    <mergeCell ref="AF175:AG175"/>
    <mergeCell ref="O172:Q172"/>
    <mergeCell ref="R172:T172"/>
    <mergeCell ref="U172:W172"/>
    <mergeCell ref="X172:Z172"/>
    <mergeCell ref="AA172:AC172"/>
    <mergeCell ref="O173:Q173"/>
    <mergeCell ref="R173:T173"/>
    <mergeCell ref="U173:W173"/>
    <mergeCell ref="X173:Z173"/>
    <mergeCell ref="AA173:AC173"/>
    <mergeCell ref="X170:Z170"/>
    <mergeCell ref="AA170:AC170"/>
    <mergeCell ref="AD170:AE171"/>
    <mergeCell ref="AF170:AG171"/>
    <mergeCell ref="O171:Q171"/>
    <mergeCell ref="R171:T171"/>
    <mergeCell ref="U171:W171"/>
    <mergeCell ref="X171:Z171"/>
    <mergeCell ref="AA171:AC171"/>
    <mergeCell ref="A170:A171"/>
    <mergeCell ref="B170:B171"/>
    <mergeCell ref="C170:N171"/>
    <mergeCell ref="O170:Q170"/>
    <mergeCell ref="R170:T170"/>
    <mergeCell ref="U170:W170"/>
    <mergeCell ref="A168:D168"/>
    <mergeCell ref="E168:AG168"/>
    <mergeCell ref="A169:B169"/>
    <mergeCell ref="C169:N169"/>
    <mergeCell ref="O169:AC169"/>
    <mergeCell ref="AD169:AE169"/>
    <mergeCell ref="AF169:AG169"/>
    <mergeCell ref="O166:Q166"/>
    <mergeCell ref="R166:T166"/>
    <mergeCell ref="U166:W166"/>
    <mergeCell ref="X166:Z166"/>
    <mergeCell ref="AA166:AC166"/>
    <mergeCell ref="O167:Q167"/>
    <mergeCell ref="R167:T167"/>
    <mergeCell ref="U167:W167"/>
    <mergeCell ref="X167:Z167"/>
    <mergeCell ref="AA167:AC167"/>
    <mergeCell ref="X164:Z164"/>
    <mergeCell ref="AA164:AC164"/>
    <mergeCell ref="AD164:AE165"/>
    <mergeCell ref="AF164:AG165"/>
    <mergeCell ref="O165:Q165"/>
    <mergeCell ref="R165:T165"/>
    <mergeCell ref="U165:W165"/>
    <mergeCell ref="X165:Z165"/>
    <mergeCell ref="AA165:AC165"/>
    <mergeCell ref="A164:A165"/>
    <mergeCell ref="B164:B165"/>
    <mergeCell ref="C164:N165"/>
    <mergeCell ref="O164:Q164"/>
    <mergeCell ref="R164:T164"/>
    <mergeCell ref="U164:W164"/>
    <mergeCell ref="A162:D162"/>
    <mergeCell ref="E162:AG162"/>
    <mergeCell ref="A163:B163"/>
    <mergeCell ref="C163:N163"/>
    <mergeCell ref="O163:AC163"/>
    <mergeCell ref="AD163:AE163"/>
    <mergeCell ref="AF163:AG163"/>
    <mergeCell ref="O160:Q160"/>
    <mergeCell ref="R160:T160"/>
    <mergeCell ref="U160:W160"/>
    <mergeCell ref="X160:Z160"/>
    <mergeCell ref="AA160:AC160"/>
    <mergeCell ref="O161:Q161"/>
    <mergeCell ref="R161:T161"/>
    <mergeCell ref="U161:W161"/>
    <mergeCell ref="X161:Z161"/>
    <mergeCell ref="AA161:AC161"/>
    <mergeCell ref="X158:Z158"/>
    <mergeCell ref="AA158:AC158"/>
    <mergeCell ref="AD158:AE159"/>
    <mergeCell ref="AF158:AG159"/>
    <mergeCell ref="O159:Q159"/>
    <mergeCell ref="R159:T159"/>
    <mergeCell ref="U159:W159"/>
    <mergeCell ref="X159:Z159"/>
    <mergeCell ref="AA159:AC159"/>
    <mergeCell ref="A158:A159"/>
    <mergeCell ref="B158:B159"/>
    <mergeCell ref="C158:N159"/>
    <mergeCell ref="O158:Q158"/>
    <mergeCell ref="R158:T158"/>
    <mergeCell ref="U158:W158"/>
    <mergeCell ref="A156:D156"/>
    <mergeCell ref="E156:AG156"/>
    <mergeCell ref="A157:B157"/>
    <mergeCell ref="C157:N157"/>
    <mergeCell ref="O157:AC157"/>
    <mergeCell ref="AD157:AE157"/>
    <mergeCell ref="AF157:AG157"/>
    <mergeCell ref="O154:Q154"/>
    <mergeCell ref="R154:T154"/>
    <mergeCell ref="U154:W154"/>
    <mergeCell ref="X154:Z154"/>
    <mergeCell ref="AA154:AC154"/>
    <mergeCell ref="O155:Q155"/>
    <mergeCell ref="R155:T155"/>
    <mergeCell ref="U155:W155"/>
    <mergeCell ref="X155:Z155"/>
    <mergeCell ref="AA155:AC155"/>
    <mergeCell ref="X152:Z152"/>
    <mergeCell ref="AA152:AC152"/>
    <mergeCell ref="AD152:AE153"/>
    <mergeCell ref="AF152:AG153"/>
    <mergeCell ref="O153:Q153"/>
    <mergeCell ref="R153:T153"/>
    <mergeCell ref="U153:W153"/>
    <mergeCell ref="X153:Z153"/>
    <mergeCell ref="AA153:AC153"/>
    <mergeCell ref="A152:A153"/>
    <mergeCell ref="B152:B153"/>
    <mergeCell ref="C152:N153"/>
    <mergeCell ref="O152:Q152"/>
    <mergeCell ref="R152:T152"/>
    <mergeCell ref="U152:W152"/>
    <mergeCell ref="A150:D150"/>
    <mergeCell ref="E150:AG150"/>
    <mergeCell ref="A151:B151"/>
    <mergeCell ref="C151:N151"/>
    <mergeCell ref="O151:AC151"/>
    <mergeCell ref="AD151:AE151"/>
    <mergeCell ref="AF151:AG151"/>
    <mergeCell ref="O148:Q148"/>
    <mergeCell ref="R148:T148"/>
    <mergeCell ref="U148:W148"/>
    <mergeCell ref="X148:Z148"/>
    <mergeCell ref="AA148:AC148"/>
    <mergeCell ref="O149:Q149"/>
    <mergeCell ref="R149:T149"/>
    <mergeCell ref="U149:W149"/>
    <mergeCell ref="X149:Z149"/>
    <mergeCell ref="AA149:AC149"/>
    <mergeCell ref="X146:Z146"/>
    <mergeCell ref="AA146:AC146"/>
    <mergeCell ref="AD146:AE147"/>
    <mergeCell ref="AF146:AG147"/>
    <mergeCell ref="O147:Q147"/>
    <mergeCell ref="R147:T147"/>
    <mergeCell ref="U147:W147"/>
    <mergeCell ref="X147:Z147"/>
    <mergeCell ref="AA147:AC147"/>
    <mergeCell ref="A146:A147"/>
    <mergeCell ref="B146:B147"/>
    <mergeCell ref="C146:N147"/>
    <mergeCell ref="O146:Q146"/>
    <mergeCell ref="R146:T146"/>
    <mergeCell ref="U146:W146"/>
    <mergeCell ref="A144:D144"/>
    <mergeCell ref="E144:AG144"/>
    <mergeCell ref="A145:B145"/>
    <mergeCell ref="C145:N145"/>
    <mergeCell ref="O145:AC145"/>
    <mergeCell ref="AD145:AE145"/>
    <mergeCell ref="AF145:AG145"/>
    <mergeCell ref="O142:Q142"/>
    <mergeCell ref="R142:T142"/>
    <mergeCell ref="U142:W142"/>
    <mergeCell ref="X142:Z142"/>
    <mergeCell ref="AA142:AC142"/>
    <mergeCell ref="O143:Q143"/>
    <mergeCell ref="R143:T143"/>
    <mergeCell ref="U143:W143"/>
    <mergeCell ref="X143:Z143"/>
    <mergeCell ref="AA143:AC143"/>
    <mergeCell ref="X140:Z140"/>
    <mergeCell ref="AA140:AC140"/>
    <mergeCell ref="AD140:AE141"/>
    <mergeCell ref="AF140:AG141"/>
    <mergeCell ref="O141:Q141"/>
    <mergeCell ref="R141:T141"/>
    <mergeCell ref="U141:W141"/>
    <mergeCell ref="X141:Z141"/>
    <mergeCell ref="AA141:AC141"/>
    <mergeCell ref="A140:A141"/>
    <mergeCell ref="B140:B141"/>
    <mergeCell ref="C140:N141"/>
    <mergeCell ref="O140:Q140"/>
    <mergeCell ref="R140:T140"/>
    <mergeCell ref="U140:W140"/>
    <mergeCell ref="A138:D138"/>
    <mergeCell ref="E138:AG138"/>
    <mergeCell ref="A139:B139"/>
    <mergeCell ref="C139:N139"/>
    <mergeCell ref="O139:AC139"/>
    <mergeCell ref="AD139:AE139"/>
    <mergeCell ref="AF139:AG139"/>
    <mergeCell ref="O136:Q136"/>
    <mergeCell ref="R136:T136"/>
    <mergeCell ref="U136:W136"/>
    <mergeCell ref="X136:Z136"/>
    <mergeCell ref="AA136:AC136"/>
    <mergeCell ref="O137:Q137"/>
    <mergeCell ref="R137:T137"/>
    <mergeCell ref="U137:W137"/>
    <mergeCell ref="X137:Z137"/>
    <mergeCell ref="AA137:AC137"/>
    <mergeCell ref="X134:Z134"/>
    <mergeCell ref="AA134:AC134"/>
    <mergeCell ref="AD134:AE135"/>
    <mergeCell ref="AF134:AG135"/>
    <mergeCell ref="O135:Q135"/>
    <mergeCell ref="R135:T135"/>
    <mergeCell ref="U135:W135"/>
    <mergeCell ref="X135:Z135"/>
    <mergeCell ref="AA135:AC135"/>
    <mergeCell ref="A134:A135"/>
    <mergeCell ref="B134:B135"/>
    <mergeCell ref="C134:N135"/>
    <mergeCell ref="O134:Q134"/>
    <mergeCell ref="R134:T134"/>
    <mergeCell ref="U134:W134"/>
    <mergeCell ref="A132:D132"/>
    <mergeCell ref="E132:AG132"/>
    <mergeCell ref="A133:B133"/>
    <mergeCell ref="C133:N133"/>
    <mergeCell ref="O133:AC133"/>
    <mergeCell ref="AD133:AE133"/>
    <mergeCell ref="AF133:AG133"/>
    <mergeCell ref="O130:Q130"/>
    <mergeCell ref="R130:T130"/>
    <mergeCell ref="U130:W130"/>
    <mergeCell ref="X130:Z130"/>
    <mergeCell ref="AA130:AC130"/>
    <mergeCell ref="O131:Q131"/>
    <mergeCell ref="R131:T131"/>
    <mergeCell ref="U131:W131"/>
    <mergeCell ref="X131:Z131"/>
    <mergeCell ref="AA131:AC131"/>
    <mergeCell ref="X128:Z128"/>
    <mergeCell ref="AA128:AC128"/>
    <mergeCell ref="AD128:AE129"/>
    <mergeCell ref="AF128:AG129"/>
    <mergeCell ref="O129:Q129"/>
    <mergeCell ref="R129:T129"/>
    <mergeCell ref="U129:W129"/>
    <mergeCell ref="X129:Z129"/>
    <mergeCell ref="AA129:AC129"/>
    <mergeCell ref="A128:A129"/>
    <mergeCell ref="B128:B129"/>
    <mergeCell ref="C128:N129"/>
    <mergeCell ref="O128:Q128"/>
    <mergeCell ref="R128:T128"/>
    <mergeCell ref="U128:W128"/>
    <mergeCell ref="A126:D126"/>
    <mergeCell ref="E126:AG126"/>
    <mergeCell ref="A127:B127"/>
    <mergeCell ref="C127:N127"/>
    <mergeCell ref="O127:AC127"/>
    <mergeCell ref="AD127:AE127"/>
    <mergeCell ref="AF127:AG127"/>
    <mergeCell ref="O124:Q124"/>
    <mergeCell ref="R124:T124"/>
    <mergeCell ref="U124:W124"/>
    <mergeCell ref="X124:Z124"/>
    <mergeCell ref="AA124:AC124"/>
    <mergeCell ref="O125:Q125"/>
    <mergeCell ref="R125:T125"/>
    <mergeCell ref="U125:W125"/>
    <mergeCell ref="X125:Z125"/>
    <mergeCell ref="AA125:AC125"/>
    <mergeCell ref="X122:Z122"/>
    <mergeCell ref="AA122:AC122"/>
    <mergeCell ref="AD122:AE123"/>
    <mergeCell ref="AF122:AG123"/>
    <mergeCell ref="O123:Q123"/>
    <mergeCell ref="R123:T123"/>
    <mergeCell ref="U123:W123"/>
    <mergeCell ref="X123:Z123"/>
    <mergeCell ref="AA123:AC123"/>
    <mergeCell ref="A122:A123"/>
    <mergeCell ref="B122:B123"/>
    <mergeCell ref="C122:N123"/>
    <mergeCell ref="O122:Q122"/>
    <mergeCell ref="R122:T122"/>
    <mergeCell ref="U122:W122"/>
    <mergeCell ref="A120:D120"/>
    <mergeCell ref="E120:AG120"/>
    <mergeCell ref="A121:B121"/>
    <mergeCell ref="C121:N121"/>
    <mergeCell ref="O121:AC121"/>
    <mergeCell ref="AD121:AE121"/>
    <mergeCell ref="AF121:AG121"/>
    <mergeCell ref="O118:Q118"/>
    <mergeCell ref="R118:T118"/>
    <mergeCell ref="U118:W118"/>
    <mergeCell ref="X118:Z118"/>
    <mergeCell ref="AA118:AC118"/>
    <mergeCell ref="O119:Q119"/>
    <mergeCell ref="R119:T119"/>
    <mergeCell ref="U119:W119"/>
    <mergeCell ref="X119:Z119"/>
    <mergeCell ref="AA119:AC119"/>
    <mergeCell ref="X116:Z116"/>
    <mergeCell ref="AA116:AC116"/>
    <mergeCell ref="AD116:AE117"/>
    <mergeCell ref="AF116:AG117"/>
    <mergeCell ref="O117:Q117"/>
    <mergeCell ref="R117:T117"/>
    <mergeCell ref="U117:W117"/>
    <mergeCell ref="X117:Z117"/>
    <mergeCell ref="AA117:AC117"/>
    <mergeCell ref="A116:A117"/>
    <mergeCell ref="B116:B117"/>
    <mergeCell ref="C116:N117"/>
    <mergeCell ref="O116:Q116"/>
    <mergeCell ref="R116:T116"/>
    <mergeCell ref="U116:W116"/>
    <mergeCell ref="A114:D114"/>
    <mergeCell ref="E114:AG114"/>
    <mergeCell ref="A115:B115"/>
    <mergeCell ref="C115:N115"/>
    <mergeCell ref="O115:AC115"/>
    <mergeCell ref="AD115:AE115"/>
    <mergeCell ref="AF115:AG115"/>
    <mergeCell ref="O112:Q112"/>
    <mergeCell ref="R112:T112"/>
    <mergeCell ref="U112:W112"/>
    <mergeCell ref="X112:Z112"/>
    <mergeCell ref="AA112:AC112"/>
    <mergeCell ref="O113:Q113"/>
    <mergeCell ref="R113:T113"/>
    <mergeCell ref="U113:W113"/>
    <mergeCell ref="X113:Z113"/>
    <mergeCell ref="AA113:AC113"/>
    <mergeCell ref="X110:Z110"/>
    <mergeCell ref="AA110:AC110"/>
    <mergeCell ref="AD110:AE111"/>
    <mergeCell ref="AF110:AG111"/>
    <mergeCell ref="O111:Q111"/>
    <mergeCell ref="R111:T111"/>
    <mergeCell ref="U111:W111"/>
    <mergeCell ref="X111:Z111"/>
    <mergeCell ref="AA111:AC111"/>
    <mergeCell ref="A110:A111"/>
    <mergeCell ref="B110:B111"/>
    <mergeCell ref="C110:N111"/>
    <mergeCell ref="O110:Q110"/>
    <mergeCell ref="R110:T110"/>
    <mergeCell ref="U110:W110"/>
    <mergeCell ref="A108:D108"/>
    <mergeCell ref="E108:AG108"/>
    <mergeCell ref="A109:B109"/>
    <mergeCell ref="C109:N109"/>
    <mergeCell ref="O109:AC109"/>
    <mergeCell ref="AD109:AE109"/>
    <mergeCell ref="AF109:AG109"/>
    <mergeCell ref="O106:Q106"/>
    <mergeCell ref="R106:T106"/>
    <mergeCell ref="U106:W106"/>
    <mergeCell ref="X106:Z106"/>
    <mergeCell ref="AA106:AC106"/>
    <mergeCell ref="O107:Q107"/>
    <mergeCell ref="R107:T107"/>
    <mergeCell ref="U107:W107"/>
    <mergeCell ref="X107:Z107"/>
    <mergeCell ref="AA107:AC107"/>
    <mergeCell ref="X104:Z104"/>
    <mergeCell ref="AA104:AC104"/>
    <mergeCell ref="AD104:AE105"/>
    <mergeCell ref="AF104:AG105"/>
    <mergeCell ref="O105:Q105"/>
    <mergeCell ref="R105:T105"/>
    <mergeCell ref="U105:W105"/>
    <mergeCell ref="X105:Z105"/>
    <mergeCell ref="AA105:AC105"/>
    <mergeCell ref="A104:A105"/>
    <mergeCell ref="B104:B105"/>
    <mergeCell ref="C104:N105"/>
    <mergeCell ref="O104:Q104"/>
    <mergeCell ref="R104:T104"/>
    <mergeCell ref="U104:W104"/>
    <mergeCell ref="A102:D102"/>
    <mergeCell ref="E102:AG102"/>
    <mergeCell ref="A103:B103"/>
    <mergeCell ref="C103:N103"/>
    <mergeCell ref="O103:AC103"/>
    <mergeCell ref="AD103:AE103"/>
    <mergeCell ref="AF103:AG103"/>
    <mergeCell ref="O100:Q100"/>
    <mergeCell ref="R100:T100"/>
    <mergeCell ref="U100:W100"/>
    <mergeCell ref="X100:Z100"/>
    <mergeCell ref="AA100:AC100"/>
    <mergeCell ref="O101:Q101"/>
    <mergeCell ref="R101:T101"/>
    <mergeCell ref="U101:W101"/>
    <mergeCell ref="X101:Z101"/>
    <mergeCell ref="AA101:AC101"/>
    <mergeCell ref="X98:Z98"/>
    <mergeCell ref="AA98:AC98"/>
    <mergeCell ref="AD98:AE99"/>
    <mergeCell ref="AF98:AG99"/>
    <mergeCell ref="O99:Q99"/>
    <mergeCell ref="R99:T99"/>
    <mergeCell ref="U99:W99"/>
    <mergeCell ref="X99:Z99"/>
    <mergeCell ref="AA99:AC99"/>
    <mergeCell ref="A98:A99"/>
    <mergeCell ref="B98:B99"/>
    <mergeCell ref="C98:N99"/>
    <mergeCell ref="O98:Q98"/>
    <mergeCell ref="R98:T98"/>
    <mergeCell ref="U98:W98"/>
    <mergeCell ref="A96:D96"/>
    <mergeCell ref="E96:AG96"/>
    <mergeCell ref="A97:B97"/>
    <mergeCell ref="C97:N97"/>
    <mergeCell ref="O97:AC97"/>
    <mergeCell ref="AD97:AE97"/>
    <mergeCell ref="AF97:AG97"/>
    <mergeCell ref="O94:Q94"/>
    <mergeCell ref="R94:T94"/>
    <mergeCell ref="U94:W94"/>
    <mergeCell ref="X94:Z94"/>
    <mergeCell ref="AA94:AC94"/>
    <mergeCell ref="O95:Q95"/>
    <mergeCell ref="R95:T95"/>
    <mergeCell ref="U95:W95"/>
    <mergeCell ref="X95:Z95"/>
    <mergeCell ref="AA95:AC95"/>
    <mergeCell ref="X92:Z92"/>
    <mergeCell ref="AA92:AC92"/>
    <mergeCell ref="AD92:AE93"/>
    <mergeCell ref="AF92:AG93"/>
    <mergeCell ref="O93:Q93"/>
    <mergeCell ref="R93:T93"/>
    <mergeCell ref="U93:W93"/>
    <mergeCell ref="X93:Z93"/>
    <mergeCell ref="AA93:AC93"/>
    <mergeCell ref="A92:A93"/>
    <mergeCell ref="B92:B93"/>
    <mergeCell ref="C92:N93"/>
    <mergeCell ref="O92:Q92"/>
    <mergeCell ref="R92:T92"/>
    <mergeCell ref="U92:W92"/>
    <mergeCell ref="A90:D90"/>
    <mergeCell ref="E90:AG90"/>
    <mergeCell ref="A91:B91"/>
    <mergeCell ref="C91:N91"/>
    <mergeCell ref="O91:AC91"/>
    <mergeCell ref="AD91:AE91"/>
    <mergeCell ref="AF91:AG91"/>
    <mergeCell ref="O88:Q88"/>
    <mergeCell ref="R88:T88"/>
    <mergeCell ref="U88:W88"/>
    <mergeCell ref="X88:Z88"/>
    <mergeCell ref="AA88:AC88"/>
    <mergeCell ref="O89:Q89"/>
    <mergeCell ref="R89:T89"/>
    <mergeCell ref="U89:W89"/>
    <mergeCell ref="X89:Z89"/>
    <mergeCell ref="AA89:AC89"/>
    <mergeCell ref="X86:Z86"/>
    <mergeCell ref="AA86:AC86"/>
    <mergeCell ref="AD86:AE87"/>
    <mergeCell ref="AF86:AG87"/>
    <mergeCell ref="O87:Q87"/>
    <mergeCell ref="R87:T87"/>
    <mergeCell ref="U87:W87"/>
    <mergeCell ref="X87:Z87"/>
    <mergeCell ref="AA87:AC87"/>
    <mergeCell ref="A86:A87"/>
    <mergeCell ref="B86:B87"/>
    <mergeCell ref="C86:N87"/>
    <mergeCell ref="O86:Q86"/>
    <mergeCell ref="R86:T86"/>
    <mergeCell ref="U86:W86"/>
    <mergeCell ref="A84:D84"/>
    <mergeCell ref="E84:AG84"/>
    <mergeCell ref="A85:B85"/>
    <mergeCell ref="C85:N85"/>
    <mergeCell ref="O85:AC85"/>
    <mergeCell ref="AD85:AE85"/>
    <mergeCell ref="AF85:AG85"/>
    <mergeCell ref="O82:Q82"/>
    <mergeCell ref="R82:T82"/>
    <mergeCell ref="U82:W82"/>
    <mergeCell ref="X82:Z82"/>
    <mergeCell ref="AA82:AC82"/>
    <mergeCell ref="O83:Q83"/>
    <mergeCell ref="R83:T83"/>
    <mergeCell ref="U83:W83"/>
    <mergeCell ref="X83:Z83"/>
    <mergeCell ref="AA83:AC83"/>
    <mergeCell ref="X80:Z80"/>
    <mergeCell ref="AA80:AC80"/>
    <mergeCell ref="AD80:AE81"/>
    <mergeCell ref="AF80:AG81"/>
    <mergeCell ref="O81:Q81"/>
    <mergeCell ref="R81:T81"/>
    <mergeCell ref="U81:W81"/>
    <mergeCell ref="X81:Z81"/>
    <mergeCell ref="AA81:AC81"/>
    <mergeCell ref="A80:A81"/>
    <mergeCell ref="B80:B81"/>
    <mergeCell ref="C80:N81"/>
    <mergeCell ref="O80:Q80"/>
    <mergeCell ref="R80:T80"/>
    <mergeCell ref="U80:W80"/>
    <mergeCell ref="A78:D78"/>
    <mergeCell ref="E78:AG78"/>
    <mergeCell ref="A79:B79"/>
    <mergeCell ref="C79:N79"/>
    <mergeCell ref="O79:AC79"/>
    <mergeCell ref="AD79:AE79"/>
    <mergeCell ref="AF79:AG79"/>
    <mergeCell ref="O76:Q76"/>
    <mergeCell ref="R76:T76"/>
    <mergeCell ref="U76:W76"/>
    <mergeCell ref="X76:Z76"/>
    <mergeCell ref="AA76:AC76"/>
    <mergeCell ref="O77:Q77"/>
    <mergeCell ref="R77:T77"/>
    <mergeCell ref="U77:W77"/>
    <mergeCell ref="X77:Z77"/>
    <mergeCell ref="AA77:AC77"/>
    <mergeCell ref="X74:Z74"/>
    <mergeCell ref="AA74:AC74"/>
    <mergeCell ref="AD74:AE75"/>
    <mergeCell ref="AF74:AG75"/>
    <mergeCell ref="O75:Q75"/>
    <mergeCell ref="R75:T75"/>
    <mergeCell ref="U75:W75"/>
    <mergeCell ref="X75:Z75"/>
    <mergeCell ref="AA75:AC75"/>
    <mergeCell ref="A74:A75"/>
    <mergeCell ref="B74:B75"/>
    <mergeCell ref="C74:N75"/>
    <mergeCell ref="O74:Q74"/>
    <mergeCell ref="R74:T74"/>
    <mergeCell ref="U74:W74"/>
    <mergeCell ref="A72:D72"/>
    <mergeCell ref="E72:AG72"/>
    <mergeCell ref="A73:B73"/>
    <mergeCell ref="C73:N73"/>
    <mergeCell ref="O73:AC73"/>
    <mergeCell ref="AD73:AE73"/>
    <mergeCell ref="AF73:AG73"/>
    <mergeCell ref="O70:Q70"/>
    <mergeCell ref="R70:T70"/>
    <mergeCell ref="U70:W70"/>
    <mergeCell ref="X70:Z70"/>
    <mergeCell ref="AA70:AC70"/>
    <mergeCell ref="O71:Q71"/>
    <mergeCell ref="R71:T71"/>
    <mergeCell ref="U71:W71"/>
    <mergeCell ref="X71:Z71"/>
    <mergeCell ref="AA71:AC71"/>
    <mergeCell ref="X68:Z68"/>
    <mergeCell ref="AA68:AC68"/>
    <mergeCell ref="AD68:AE69"/>
    <mergeCell ref="AF68:AG69"/>
    <mergeCell ref="O69:Q69"/>
    <mergeCell ref="R69:T69"/>
    <mergeCell ref="U69:W69"/>
    <mergeCell ref="X69:Z69"/>
    <mergeCell ref="AA69:AC69"/>
    <mergeCell ref="A68:A69"/>
    <mergeCell ref="B68:B69"/>
    <mergeCell ref="C68:N69"/>
    <mergeCell ref="O68:Q68"/>
    <mergeCell ref="R68:T68"/>
    <mergeCell ref="U68:W68"/>
    <mergeCell ref="A66:D66"/>
    <mergeCell ref="E66:AG66"/>
    <mergeCell ref="A67:B67"/>
    <mergeCell ref="C67:N67"/>
    <mergeCell ref="O67:AC67"/>
    <mergeCell ref="AD67:AE67"/>
    <mergeCell ref="AF67:AG67"/>
    <mergeCell ref="O64:Q64"/>
    <mergeCell ref="R64:T64"/>
    <mergeCell ref="U64:W64"/>
    <mergeCell ref="X64:Z64"/>
    <mergeCell ref="AA64:AC64"/>
    <mergeCell ref="O65:Q65"/>
    <mergeCell ref="R65:T65"/>
    <mergeCell ref="U65:W65"/>
    <mergeCell ref="X65:Z65"/>
    <mergeCell ref="AA65:AC65"/>
    <mergeCell ref="X62:Z62"/>
    <mergeCell ref="AA62:AC62"/>
    <mergeCell ref="AD62:AE63"/>
    <mergeCell ref="AF62:AG63"/>
    <mergeCell ref="O63:Q63"/>
    <mergeCell ref="R63:T63"/>
    <mergeCell ref="U63:W63"/>
    <mergeCell ref="X63:Z63"/>
    <mergeCell ref="AA63:AC63"/>
    <mergeCell ref="A62:A63"/>
    <mergeCell ref="B62:B63"/>
    <mergeCell ref="C62:N63"/>
    <mergeCell ref="O62:Q62"/>
    <mergeCell ref="R62:T62"/>
    <mergeCell ref="U62:W62"/>
    <mergeCell ref="A60:D60"/>
    <mergeCell ref="E60:AG60"/>
    <mergeCell ref="A61:B61"/>
    <mergeCell ref="C61:N61"/>
    <mergeCell ref="O61:AC61"/>
    <mergeCell ref="AD61:AE61"/>
    <mergeCell ref="AF61:AG61"/>
    <mergeCell ref="O58:Q58"/>
    <mergeCell ref="R58:T58"/>
    <mergeCell ref="U58:W58"/>
    <mergeCell ref="X58:Z58"/>
    <mergeCell ref="AA58:AC58"/>
    <mergeCell ref="O59:Q59"/>
    <mergeCell ref="R59:T59"/>
    <mergeCell ref="U59:W59"/>
    <mergeCell ref="X59:Z59"/>
    <mergeCell ref="AA59:AC59"/>
    <mergeCell ref="X56:Z56"/>
    <mergeCell ref="AA56:AC56"/>
    <mergeCell ref="AD56:AE57"/>
    <mergeCell ref="AF56:AG57"/>
    <mergeCell ref="O57:Q57"/>
    <mergeCell ref="R57:T57"/>
    <mergeCell ref="U57:W57"/>
    <mergeCell ref="X57:Z57"/>
    <mergeCell ref="AA57:AC57"/>
    <mergeCell ref="A56:A57"/>
    <mergeCell ref="B56:B57"/>
    <mergeCell ref="C56:N57"/>
    <mergeCell ref="O56:Q56"/>
    <mergeCell ref="R56:T56"/>
    <mergeCell ref="U56:W56"/>
    <mergeCell ref="A54:D54"/>
    <mergeCell ref="E54:AG54"/>
    <mergeCell ref="A55:B55"/>
    <mergeCell ref="C55:N55"/>
    <mergeCell ref="O55:AC55"/>
    <mergeCell ref="AD55:AE55"/>
    <mergeCell ref="AF55:AG55"/>
    <mergeCell ref="O52:Q52"/>
    <mergeCell ref="R52:T52"/>
    <mergeCell ref="U52:W52"/>
    <mergeCell ref="X52:Z52"/>
    <mergeCell ref="AA52:AC52"/>
    <mergeCell ref="O53:Q53"/>
    <mergeCell ref="R53:T53"/>
    <mergeCell ref="U53:W53"/>
    <mergeCell ref="X53:Z53"/>
    <mergeCell ref="AA53:AC53"/>
    <mergeCell ref="X50:Z50"/>
    <mergeCell ref="AA50:AC50"/>
    <mergeCell ref="AD50:AE51"/>
    <mergeCell ref="AF50:AG51"/>
    <mergeCell ref="O51:Q51"/>
    <mergeCell ref="R51:T51"/>
    <mergeCell ref="U51:W51"/>
    <mergeCell ref="X51:Z51"/>
    <mergeCell ref="AA51:AC51"/>
    <mergeCell ref="A50:A51"/>
    <mergeCell ref="B50:B51"/>
    <mergeCell ref="C50:N51"/>
    <mergeCell ref="O50:Q50"/>
    <mergeCell ref="R50:T50"/>
    <mergeCell ref="U50:W50"/>
    <mergeCell ref="A48:D48"/>
    <mergeCell ref="E48:AG48"/>
    <mergeCell ref="A49:B49"/>
    <mergeCell ref="C49:N49"/>
    <mergeCell ref="O49:AC49"/>
    <mergeCell ref="AD49:AE49"/>
    <mergeCell ref="AF49:AG49"/>
    <mergeCell ref="O46:Q46"/>
    <mergeCell ref="R46:T46"/>
    <mergeCell ref="U46:W46"/>
    <mergeCell ref="X46:Z46"/>
    <mergeCell ref="AA46:AC46"/>
    <mergeCell ref="O47:Q47"/>
    <mergeCell ref="R47:T47"/>
    <mergeCell ref="U47:W47"/>
    <mergeCell ref="X47:Z47"/>
    <mergeCell ref="AA47:AC47"/>
    <mergeCell ref="X44:Z44"/>
    <mergeCell ref="AA44:AC44"/>
    <mergeCell ref="AD44:AE45"/>
    <mergeCell ref="AF44:AG45"/>
    <mergeCell ref="O45:Q45"/>
    <mergeCell ref="R45:T45"/>
    <mergeCell ref="U45:W45"/>
    <mergeCell ref="X45:Z45"/>
    <mergeCell ref="AA45:AC45"/>
    <mergeCell ref="A44:A45"/>
    <mergeCell ref="B44:B45"/>
    <mergeCell ref="C44:N45"/>
    <mergeCell ref="O44:Q44"/>
    <mergeCell ref="R44:T44"/>
    <mergeCell ref="U44:W44"/>
    <mergeCell ref="A42:D42"/>
    <mergeCell ref="E42:AG42"/>
    <mergeCell ref="A43:B43"/>
    <mergeCell ref="C43:N43"/>
    <mergeCell ref="O43:AC43"/>
    <mergeCell ref="AD43:AE43"/>
    <mergeCell ref="AF43:AG43"/>
    <mergeCell ref="O40:Q40"/>
    <mergeCell ref="R40:T40"/>
    <mergeCell ref="U40:W40"/>
    <mergeCell ref="X40:Z40"/>
    <mergeCell ref="AA40:AC40"/>
    <mergeCell ref="O41:Q41"/>
    <mergeCell ref="R41:T41"/>
    <mergeCell ref="U41:W41"/>
    <mergeCell ref="X41:Z41"/>
    <mergeCell ref="AA41:AC41"/>
    <mergeCell ref="X38:Z38"/>
    <mergeCell ref="AA38:AC38"/>
    <mergeCell ref="AD38:AE39"/>
    <mergeCell ref="AF38:AG39"/>
    <mergeCell ref="O39:Q39"/>
    <mergeCell ref="R39:T39"/>
    <mergeCell ref="U39:W39"/>
    <mergeCell ref="X39:Z39"/>
    <mergeCell ref="AA39:AC39"/>
    <mergeCell ref="A38:A39"/>
    <mergeCell ref="B38:B39"/>
    <mergeCell ref="C38:N39"/>
    <mergeCell ref="O38:Q38"/>
    <mergeCell ref="R38:T38"/>
    <mergeCell ref="U38:W38"/>
    <mergeCell ref="A36:D36"/>
    <mergeCell ref="E36:AG36"/>
    <mergeCell ref="A37:B37"/>
    <mergeCell ref="C37:N37"/>
    <mergeCell ref="O37:AC37"/>
    <mergeCell ref="AD37:AE37"/>
    <mergeCell ref="AF37:AG37"/>
    <mergeCell ref="O34:Q34"/>
    <mergeCell ref="R34:T34"/>
    <mergeCell ref="U34:W34"/>
    <mergeCell ref="X34:Z34"/>
    <mergeCell ref="AA34:AC34"/>
    <mergeCell ref="O35:Q35"/>
    <mergeCell ref="R35:T35"/>
    <mergeCell ref="U35:W35"/>
    <mergeCell ref="X35:Z35"/>
    <mergeCell ref="AA35:AC35"/>
    <mergeCell ref="X32:Z32"/>
    <mergeCell ref="AA32:AC32"/>
    <mergeCell ref="AD32:AE33"/>
    <mergeCell ref="AF32:AG33"/>
    <mergeCell ref="O33:Q33"/>
    <mergeCell ref="R33:T33"/>
    <mergeCell ref="U33:W33"/>
    <mergeCell ref="X33:Z33"/>
    <mergeCell ref="AA33:AC33"/>
    <mergeCell ref="A32:A33"/>
    <mergeCell ref="B32:B33"/>
    <mergeCell ref="C32:N33"/>
    <mergeCell ref="O32:Q32"/>
    <mergeCell ref="R32:T32"/>
    <mergeCell ref="U32:W32"/>
    <mergeCell ref="A30:AG30"/>
    <mergeCell ref="A31:B31"/>
    <mergeCell ref="C31:N31"/>
    <mergeCell ref="O31:AC31"/>
    <mergeCell ref="AD31:AE31"/>
    <mergeCell ref="AF31:AG31"/>
    <mergeCell ref="AB22:AG22"/>
    <mergeCell ref="A23:G23"/>
    <mergeCell ref="H23:T23"/>
    <mergeCell ref="U23:AG23"/>
    <mergeCell ref="A24:AG24"/>
    <mergeCell ref="A25:AG29"/>
    <mergeCell ref="O15:T15"/>
    <mergeCell ref="U15:AA15"/>
    <mergeCell ref="AB15:AG15"/>
    <mergeCell ref="U20:AA20"/>
    <mergeCell ref="AB20:AG20"/>
    <mergeCell ref="A21:G22"/>
    <mergeCell ref="H21:N21"/>
    <mergeCell ref="O21:T21"/>
    <mergeCell ref="U21:AA21"/>
    <mergeCell ref="AB21:AG21"/>
    <mergeCell ref="H22:N22"/>
    <mergeCell ref="O22:T22"/>
    <mergeCell ref="U22:AA22"/>
    <mergeCell ref="A18:G18"/>
    <mergeCell ref="H18:T18"/>
    <mergeCell ref="U18:AG18"/>
    <mergeCell ref="A19:G20"/>
    <mergeCell ref="H19:N19"/>
    <mergeCell ref="O19:T19"/>
    <mergeCell ref="U19:AA19"/>
    <mergeCell ref="AB19:AG19"/>
    <mergeCell ref="H20:N20"/>
    <mergeCell ref="O20:T20"/>
    <mergeCell ref="A11:G11"/>
    <mergeCell ref="H11:T11"/>
    <mergeCell ref="U11:AG11"/>
    <mergeCell ref="A12:Y12"/>
    <mergeCell ref="AA12:AC12"/>
    <mergeCell ref="AE12:AG12"/>
    <mergeCell ref="U8:AA8"/>
    <mergeCell ref="AB8:AG8"/>
    <mergeCell ref="A9:G10"/>
    <mergeCell ref="H9:N9"/>
    <mergeCell ref="O9:T9"/>
    <mergeCell ref="U9:AA9"/>
    <mergeCell ref="AB9:AG9"/>
    <mergeCell ref="H10:N10"/>
    <mergeCell ref="O10:T10"/>
    <mergeCell ref="U10:AA10"/>
    <mergeCell ref="A16:G17"/>
    <mergeCell ref="H16:N16"/>
    <mergeCell ref="O16:T16"/>
    <mergeCell ref="U16:AA16"/>
    <mergeCell ref="AB16:AG16"/>
    <mergeCell ref="H17:N17"/>
    <mergeCell ref="O17:T17"/>
    <mergeCell ref="U17:AA17"/>
    <mergeCell ref="AB17:AG17"/>
    <mergeCell ref="A13:AG13"/>
    <mergeCell ref="A14:G15"/>
    <mergeCell ref="H14:N14"/>
    <mergeCell ref="O14:T14"/>
    <mergeCell ref="U14:AA14"/>
    <mergeCell ref="AB14:AG14"/>
    <mergeCell ref="H15:N15"/>
    <mergeCell ref="A5:G5"/>
    <mergeCell ref="H5:AG5"/>
    <mergeCell ref="H6:AG6"/>
    <mergeCell ref="A7:G8"/>
    <mergeCell ref="H7:N7"/>
    <mergeCell ref="O7:T7"/>
    <mergeCell ref="U7:AA7"/>
    <mergeCell ref="AB7:AG7"/>
    <mergeCell ref="H8:N8"/>
    <mergeCell ref="O8:T8"/>
    <mergeCell ref="A1:AG2"/>
    <mergeCell ref="A3:AG3"/>
    <mergeCell ref="A4:G4"/>
    <mergeCell ref="H4:AA4"/>
    <mergeCell ref="AB4:AC4"/>
    <mergeCell ref="AD4:AG4"/>
    <mergeCell ref="AB10:AG10"/>
  </mergeCells>
  <conditionalFormatting sqref="E292:F292">
    <cfRule type="cellIs" dxfId="9" priority="1" stopIfTrue="1" operator="greaterThanOrEqual">
      <formula>155</formula>
    </cfRule>
    <cfRule type="cellIs" dxfId="8" priority="2" stopIfTrue="1" operator="between">
      <formula>138</formula>
      <formula>154</formula>
    </cfRule>
    <cfRule type="cellIs" dxfId="7" priority="3" stopIfTrue="1" operator="between">
      <formula>120</formula>
      <formula>137</formula>
    </cfRule>
    <cfRule type="cellIs" dxfId="6" priority="4" stopIfTrue="1" operator="between">
      <formula>103</formula>
      <formula>119</formula>
    </cfRule>
    <cfRule type="cellIs" dxfId="5" priority="5" stopIfTrue="1" operator="lessThanOrEqual">
      <formula>102</formula>
    </cfRule>
  </conditionalFormatting>
  <conditionalFormatting sqref="AD32:AE33 AD38:AE39 AD44:AE45 AD50:AE51 AD56:AE57 AD62:AE63 AD68:AE69 AD74:AE75 AD80:AE81 AD86:AE87 AD92:AE93 AD98:AE99 AD104:AE105 AD110:AE111 AD116:AE117 AD122:AE123 AD128:AE129 AD134:AE135 AD140:AE141 AD146:AE147 AD152:AE153 AD158:AE159 AD164:AE165 AD170:AE171 AD176:AE177 AD182:AE183 AD188:AE189 AD194:AE195 AD200:AE201 AD206:AE207 AD212:AE213 AD218:AE219 AD224:AE225 AD230:AE231 AD236:AE237 AD242:AE243 AD248:AE249 AD254:AE255 AD260:AE261 AD266:AE267 AD272:AE273 AD278:AE279 AD284:AE285 E294:F294">
    <cfRule type="cellIs" dxfId="4" priority="6" stopIfTrue="1" operator="equal">
      <formula>4</formula>
    </cfRule>
    <cfRule type="cellIs" dxfId="3" priority="7" stopIfTrue="1" operator="equal">
      <formula>3</formula>
    </cfRule>
    <cfRule type="cellIs" dxfId="2" priority="8" stopIfTrue="1" operator="equal">
      <formula>2</formula>
    </cfRule>
    <cfRule type="cellIs" dxfId="1" priority="9" stopIfTrue="1" operator="equal">
      <formula>1</formula>
    </cfRule>
    <cfRule type="cellIs" dxfId="0" priority="10" stopIfTrue="1" operator="equal">
      <formula>0</formula>
    </cfRule>
  </conditionalFormatting>
  <pageMargins left="0.2" right="0.17" top="0.24" bottom="0.33" header="0.2" footer="0.14000000000000001"/>
  <pageSetup fitToHeight="8" orientation="portrait" r:id="rId1"/>
  <headerFooter alignWithMargins="0">
    <oddFooter>&amp;L&amp;8 Document No.: QA-4-004 / Rev. Date: 09/02/25&amp;R&amp;8&amp;P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14</xdr:col>
                    <xdr:colOff>114300</xdr:colOff>
                    <xdr:row>31</xdr:row>
                    <xdr:rowOff>66675</xdr:rowOff>
                  </from>
                  <to>
                    <xdr:col>16</xdr:col>
                    <xdr:colOff>152400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17</xdr:col>
                    <xdr:colOff>123825</xdr:colOff>
                    <xdr:row>31</xdr:row>
                    <xdr:rowOff>66675</xdr:rowOff>
                  </from>
                  <to>
                    <xdr:col>19</xdr:col>
                    <xdr:colOff>152400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20</xdr:col>
                    <xdr:colOff>114300</xdr:colOff>
                    <xdr:row>31</xdr:row>
                    <xdr:rowOff>66675</xdr:rowOff>
                  </from>
                  <to>
                    <xdr:col>22</xdr:col>
                    <xdr:colOff>114300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23</xdr:col>
                    <xdr:colOff>104775</xdr:colOff>
                    <xdr:row>31</xdr:row>
                    <xdr:rowOff>66675</xdr:rowOff>
                  </from>
                  <to>
                    <xdr:col>25</xdr:col>
                    <xdr:colOff>114300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26</xdr:col>
                    <xdr:colOff>104775</xdr:colOff>
                    <xdr:row>31</xdr:row>
                    <xdr:rowOff>66675</xdr:rowOff>
                  </from>
                  <to>
                    <xdr:col>28</xdr:col>
                    <xdr:colOff>114300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14</xdr:col>
                    <xdr:colOff>114300</xdr:colOff>
                    <xdr:row>37</xdr:row>
                    <xdr:rowOff>66675</xdr:rowOff>
                  </from>
                  <to>
                    <xdr:col>16</xdr:col>
                    <xdr:colOff>152400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17</xdr:col>
                    <xdr:colOff>123825</xdr:colOff>
                    <xdr:row>37</xdr:row>
                    <xdr:rowOff>66675</xdr:rowOff>
                  </from>
                  <to>
                    <xdr:col>19</xdr:col>
                    <xdr:colOff>152400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20</xdr:col>
                    <xdr:colOff>114300</xdr:colOff>
                    <xdr:row>37</xdr:row>
                    <xdr:rowOff>66675</xdr:rowOff>
                  </from>
                  <to>
                    <xdr:col>22</xdr:col>
                    <xdr:colOff>114300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23</xdr:col>
                    <xdr:colOff>104775</xdr:colOff>
                    <xdr:row>37</xdr:row>
                    <xdr:rowOff>66675</xdr:rowOff>
                  </from>
                  <to>
                    <xdr:col>25</xdr:col>
                    <xdr:colOff>114300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26</xdr:col>
                    <xdr:colOff>104775</xdr:colOff>
                    <xdr:row>37</xdr:row>
                    <xdr:rowOff>66675</xdr:rowOff>
                  </from>
                  <to>
                    <xdr:col>28</xdr:col>
                    <xdr:colOff>114300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14</xdr:col>
                    <xdr:colOff>114300</xdr:colOff>
                    <xdr:row>43</xdr:row>
                    <xdr:rowOff>66675</xdr:rowOff>
                  </from>
                  <to>
                    <xdr:col>16</xdr:col>
                    <xdr:colOff>152400</xdr:colOff>
                    <xdr:row>43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17</xdr:col>
                    <xdr:colOff>123825</xdr:colOff>
                    <xdr:row>43</xdr:row>
                    <xdr:rowOff>66675</xdr:rowOff>
                  </from>
                  <to>
                    <xdr:col>19</xdr:col>
                    <xdr:colOff>152400</xdr:colOff>
                    <xdr:row>43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20</xdr:col>
                    <xdr:colOff>114300</xdr:colOff>
                    <xdr:row>43</xdr:row>
                    <xdr:rowOff>66675</xdr:rowOff>
                  </from>
                  <to>
                    <xdr:col>22</xdr:col>
                    <xdr:colOff>114300</xdr:colOff>
                    <xdr:row>43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23</xdr:col>
                    <xdr:colOff>104775</xdr:colOff>
                    <xdr:row>43</xdr:row>
                    <xdr:rowOff>66675</xdr:rowOff>
                  </from>
                  <to>
                    <xdr:col>25</xdr:col>
                    <xdr:colOff>114300</xdr:colOff>
                    <xdr:row>43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26</xdr:col>
                    <xdr:colOff>104775</xdr:colOff>
                    <xdr:row>43</xdr:row>
                    <xdr:rowOff>66675</xdr:rowOff>
                  </from>
                  <to>
                    <xdr:col>28</xdr:col>
                    <xdr:colOff>114300</xdr:colOff>
                    <xdr:row>43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49</xdr:row>
                    <xdr:rowOff>66675</xdr:rowOff>
                  </from>
                  <to>
                    <xdr:col>16</xdr:col>
                    <xdr:colOff>152400</xdr:colOff>
                    <xdr:row>49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17</xdr:col>
                    <xdr:colOff>123825</xdr:colOff>
                    <xdr:row>49</xdr:row>
                    <xdr:rowOff>66675</xdr:rowOff>
                  </from>
                  <to>
                    <xdr:col>19</xdr:col>
                    <xdr:colOff>152400</xdr:colOff>
                    <xdr:row>49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20</xdr:col>
                    <xdr:colOff>114300</xdr:colOff>
                    <xdr:row>49</xdr:row>
                    <xdr:rowOff>66675</xdr:rowOff>
                  </from>
                  <to>
                    <xdr:col>22</xdr:col>
                    <xdr:colOff>114300</xdr:colOff>
                    <xdr:row>49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23</xdr:col>
                    <xdr:colOff>104775</xdr:colOff>
                    <xdr:row>49</xdr:row>
                    <xdr:rowOff>66675</xdr:rowOff>
                  </from>
                  <to>
                    <xdr:col>25</xdr:col>
                    <xdr:colOff>114300</xdr:colOff>
                    <xdr:row>49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26</xdr:col>
                    <xdr:colOff>104775</xdr:colOff>
                    <xdr:row>49</xdr:row>
                    <xdr:rowOff>66675</xdr:rowOff>
                  </from>
                  <to>
                    <xdr:col>28</xdr:col>
                    <xdr:colOff>114300</xdr:colOff>
                    <xdr:row>49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14</xdr:col>
                    <xdr:colOff>114300</xdr:colOff>
                    <xdr:row>55</xdr:row>
                    <xdr:rowOff>66675</xdr:rowOff>
                  </from>
                  <to>
                    <xdr:col>16</xdr:col>
                    <xdr:colOff>152400</xdr:colOff>
                    <xdr:row>55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17</xdr:col>
                    <xdr:colOff>123825</xdr:colOff>
                    <xdr:row>55</xdr:row>
                    <xdr:rowOff>66675</xdr:rowOff>
                  </from>
                  <to>
                    <xdr:col>19</xdr:col>
                    <xdr:colOff>152400</xdr:colOff>
                    <xdr:row>55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20</xdr:col>
                    <xdr:colOff>114300</xdr:colOff>
                    <xdr:row>55</xdr:row>
                    <xdr:rowOff>66675</xdr:rowOff>
                  </from>
                  <to>
                    <xdr:col>22</xdr:col>
                    <xdr:colOff>114300</xdr:colOff>
                    <xdr:row>55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23</xdr:col>
                    <xdr:colOff>104775</xdr:colOff>
                    <xdr:row>55</xdr:row>
                    <xdr:rowOff>66675</xdr:rowOff>
                  </from>
                  <to>
                    <xdr:col>25</xdr:col>
                    <xdr:colOff>114300</xdr:colOff>
                    <xdr:row>55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26</xdr:col>
                    <xdr:colOff>104775</xdr:colOff>
                    <xdr:row>55</xdr:row>
                    <xdr:rowOff>66675</xdr:rowOff>
                  </from>
                  <to>
                    <xdr:col>28</xdr:col>
                    <xdr:colOff>114300</xdr:colOff>
                    <xdr:row>55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14</xdr:col>
                    <xdr:colOff>114300</xdr:colOff>
                    <xdr:row>61</xdr:row>
                    <xdr:rowOff>66675</xdr:rowOff>
                  </from>
                  <to>
                    <xdr:col>16</xdr:col>
                    <xdr:colOff>152400</xdr:colOff>
                    <xdr:row>61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17</xdr:col>
                    <xdr:colOff>123825</xdr:colOff>
                    <xdr:row>61</xdr:row>
                    <xdr:rowOff>66675</xdr:rowOff>
                  </from>
                  <to>
                    <xdr:col>19</xdr:col>
                    <xdr:colOff>152400</xdr:colOff>
                    <xdr:row>61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20</xdr:col>
                    <xdr:colOff>114300</xdr:colOff>
                    <xdr:row>61</xdr:row>
                    <xdr:rowOff>66675</xdr:rowOff>
                  </from>
                  <to>
                    <xdr:col>22</xdr:col>
                    <xdr:colOff>114300</xdr:colOff>
                    <xdr:row>61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23</xdr:col>
                    <xdr:colOff>104775</xdr:colOff>
                    <xdr:row>61</xdr:row>
                    <xdr:rowOff>66675</xdr:rowOff>
                  </from>
                  <to>
                    <xdr:col>25</xdr:col>
                    <xdr:colOff>114300</xdr:colOff>
                    <xdr:row>61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26</xdr:col>
                    <xdr:colOff>104775</xdr:colOff>
                    <xdr:row>61</xdr:row>
                    <xdr:rowOff>66675</xdr:rowOff>
                  </from>
                  <to>
                    <xdr:col>28</xdr:col>
                    <xdr:colOff>114300</xdr:colOff>
                    <xdr:row>61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14</xdr:col>
                    <xdr:colOff>114300</xdr:colOff>
                    <xdr:row>67</xdr:row>
                    <xdr:rowOff>66675</xdr:rowOff>
                  </from>
                  <to>
                    <xdr:col>16</xdr:col>
                    <xdr:colOff>152400</xdr:colOff>
                    <xdr:row>67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17</xdr:col>
                    <xdr:colOff>123825</xdr:colOff>
                    <xdr:row>67</xdr:row>
                    <xdr:rowOff>66675</xdr:rowOff>
                  </from>
                  <to>
                    <xdr:col>19</xdr:col>
                    <xdr:colOff>152400</xdr:colOff>
                    <xdr:row>67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20</xdr:col>
                    <xdr:colOff>114300</xdr:colOff>
                    <xdr:row>67</xdr:row>
                    <xdr:rowOff>66675</xdr:rowOff>
                  </from>
                  <to>
                    <xdr:col>22</xdr:col>
                    <xdr:colOff>114300</xdr:colOff>
                    <xdr:row>67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23</xdr:col>
                    <xdr:colOff>104775</xdr:colOff>
                    <xdr:row>67</xdr:row>
                    <xdr:rowOff>66675</xdr:rowOff>
                  </from>
                  <to>
                    <xdr:col>25</xdr:col>
                    <xdr:colOff>114300</xdr:colOff>
                    <xdr:row>67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26</xdr:col>
                    <xdr:colOff>104775</xdr:colOff>
                    <xdr:row>67</xdr:row>
                    <xdr:rowOff>66675</xdr:rowOff>
                  </from>
                  <to>
                    <xdr:col>28</xdr:col>
                    <xdr:colOff>114300</xdr:colOff>
                    <xdr:row>67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14</xdr:col>
                    <xdr:colOff>114300</xdr:colOff>
                    <xdr:row>73</xdr:row>
                    <xdr:rowOff>66675</xdr:rowOff>
                  </from>
                  <to>
                    <xdr:col>16</xdr:col>
                    <xdr:colOff>152400</xdr:colOff>
                    <xdr:row>73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17</xdr:col>
                    <xdr:colOff>123825</xdr:colOff>
                    <xdr:row>73</xdr:row>
                    <xdr:rowOff>66675</xdr:rowOff>
                  </from>
                  <to>
                    <xdr:col>19</xdr:col>
                    <xdr:colOff>152400</xdr:colOff>
                    <xdr:row>73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20</xdr:col>
                    <xdr:colOff>114300</xdr:colOff>
                    <xdr:row>73</xdr:row>
                    <xdr:rowOff>66675</xdr:rowOff>
                  </from>
                  <to>
                    <xdr:col>22</xdr:col>
                    <xdr:colOff>114300</xdr:colOff>
                    <xdr:row>73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23</xdr:col>
                    <xdr:colOff>104775</xdr:colOff>
                    <xdr:row>73</xdr:row>
                    <xdr:rowOff>66675</xdr:rowOff>
                  </from>
                  <to>
                    <xdr:col>25</xdr:col>
                    <xdr:colOff>114300</xdr:colOff>
                    <xdr:row>73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26</xdr:col>
                    <xdr:colOff>104775</xdr:colOff>
                    <xdr:row>73</xdr:row>
                    <xdr:rowOff>66675</xdr:rowOff>
                  </from>
                  <to>
                    <xdr:col>28</xdr:col>
                    <xdr:colOff>114300</xdr:colOff>
                    <xdr:row>73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14</xdr:col>
                    <xdr:colOff>114300</xdr:colOff>
                    <xdr:row>79</xdr:row>
                    <xdr:rowOff>66675</xdr:rowOff>
                  </from>
                  <to>
                    <xdr:col>16</xdr:col>
                    <xdr:colOff>152400</xdr:colOff>
                    <xdr:row>79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17</xdr:col>
                    <xdr:colOff>123825</xdr:colOff>
                    <xdr:row>79</xdr:row>
                    <xdr:rowOff>66675</xdr:rowOff>
                  </from>
                  <to>
                    <xdr:col>19</xdr:col>
                    <xdr:colOff>152400</xdr:colOff>
                    <xdr:row>79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20</xdr:col>
                    <xdr:colOff>114300</xdr:colOff>
                    <xdr:row>79</xdr:row>
                    <xdr:rowOff>66675</xdr:rowOff>
                  </from>
                  <to>
                    <xdr:col>22</xdr:col>
                    <xdr:colOff>114300</xdr:colOff>
                    <xdr:row>79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23</xdr:col>
                    <xdr:colOff>104775</xdr:colOff>
                    <xdr:row>79</xdr:row>
                    <xdr:rowOff>66675</xdr:rowOff>
                  </from>
                  <to>
                    <xdr:col>25</xdr:col>
                    <xdr:colOff>114300</xdr:colOff>
                    <xdr:row>79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26</xdr:col>
                    <xdr:colOff>104775</xdr:colOff>
                    <xdr:row>79</xdr:row>
                    <xdr:rowOff>66675</xdr:rowOff>
                  </from>
                  <to>
                    <xdr:col>28</xdr:col>
                    <xdr:colOff>114300</xdr:colOff>
                    <xdr:row>79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14</xdr:col>
                    <xdr:colOff>114300</xdr:colOff>
                    <xdr:row>85</xdr:row>
                    <xdr:rowOff>66675</xdr:rowOff>
                  </from>
                  <to>
                    <xdr:col>16</xdr:col>
                    <xdr:colOff>152400</xdr:colOff>
                    <xdr:row>85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17</xdr:col>
                    <xdr:colOff>123825</xdr:colOff>
                    <xdr:row>85</xdr:row>
                    <xdr:rowOff>66675</xdr:rowOff>
                  </from>
                  <to>
                    <xdr:col>19</xdr:col>
                    <xdr:colOff>152400</xdr:colOff>
                    <xdr:row>85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20</xdr:col>
                    <xdr:colOff>114300</xdr:colOff>
                    <xdr:row>85</xdr:row>
                    <xdr:rowOff>66675</xdr:rowOff>
                  </from>
                  <to>
                    <xdr:col>22</xdr:col>
                    <xdr:colOff>114300</xdr:colOff>
                    <xdr:row>85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23</xdr:col>
                    <xdr:colOff>104775</xdr:colOff>
                    <xdr:row>85</xdr:row>
                    <xdr:rowOff>66675</xdr:rowOff>
                  </from>
                  <to>
                    <xdr:col>25</xdr:col>
                    <xdr:colOff>114300</xdr:colOff>
                    <xdr:row>85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26</xdr:col>
                    <xdr:colOff>104775</xdr:colOff>
                    <xdr:row>85</xdr:row>
                    <xdr:rowOff>66675</xdr:rowOff>
                  </from>
                  <to>
                    <xdr:col>28</xdr:col>
                    <xdr:colOff>114300</xdr:colOff>
                    <xdr:row>85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14</xdr:col>
                    <xdr:colOff>114300</xdr:colOff>
                    <xdr:row>91</xdr:row>
                    <xdr:rowOff>66675</xdr:rowOff>
                  </from>
                  <to>
                    <xdr:col>16</xdr:col>
                    <xdr:colOff>152400</xdr:colOff>
                    <xdr:row>91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17</xdr:col>
                    <xdr:colOff>123825</xdr:colOff>
                    <xdr:row>91</xdr:row>
                    <xdr:rowOff>66675</xdr:rowOff>
                  </from>
                  <to>
                    <xdr:col>19</xdr:col>
                    <xdr:colOff>152400</xdr:colOff>
                    <xdr:row>91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20</xdr:col>
                    <xdr:colOff>114300</xdr:colOff>
                    <xdr:row>91</xdr:row>
                    <xdr:rowOff>66675</xdr:rowOff>
                  </from>
                  <to>
                    <xdr:col>22</xdr:col>
                    <xdr:colOff>114300</xdr:colOff>
                    <xdr:row>91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23</xdr:col>
                    <xdr:colOff>104775</xdr:colOff>
                    <xdr:row>91</xdr:row>
                    <xdr:rowOff>66675</xdr:rowOff>
                  </from>
                  <to>
                    <xdr:col>25</xdr:col>
                    <xdr:colOff>114300</xdr:colOff>
                    <xdr:row>91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26</xdr:col>
                    <xdr:colOff>104775</xdr:colOff>
                    <xdr:row>91</xdr:row>
                    <xdr:rowOff>66675</xdr:rowOff>
                  </from>
                  <to>
                    <xdr:col>28</xdr:col>
                    <xdr:colOff>114300</xdr:colOff>
                    <xdr:row>91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14</xdr:col>
                    <xdr:colOff>114300</xdr:colOff>
                    <xdr:row>97</xdr:row>
                    <xdr:rowOff>66675</xdr:rowOff>
                  </from>
                  <to>
                    <xdr:col>16</xdr:col>
                    <xdr:colOff>152400</xdr:colOff>
                    <xdr:row>97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17</xdr:col>
                    <xdr:colOff>123825</xdr:colOff>
                    <xdr:row>97</xdr:row>
                    <xdr:rowOff>66675</xdr:rowOff>
                  </from>
                  <to>
                    <xdr:col>19</xdr:col>
                    <xdr:colOff>152400</xdr:colOff>
                    <xdr:row>97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20</xdr:col>
                    <xdr:colOff>114300</xdr:colOff>
                    <xdr:row>97</xdr:row>
                    <xdr:rowOff>66675</xdr:rowOff>
                  </from>
                  <to>
                    <xdr:col>22</xdr:col>
                    <xdr:colOff>114300</xdr:colOff>
                    <xdr:row>97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23</xdr:col>
                    <xdr:colOff>104775</xdr:colOff>
                    <xdr:row>97</xdr:row>
                    <xdr:rowOff>66675</xdr:rowOff>
                  </from>
                  <to>
                    <xdr:col>25</xdr:col>
                    <xdr:colOff>114300</xdr:colOff>
                    <xdr:row>97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26</xdr:col>
                    <xdr:colOff>104775</xdr:colOff>
                    <xdr:row>97</xdr:row>
                    <xdr:rowOff>66675</xdr:rowOff>
                  </from>
                  <to>
                    <xdr:col>28</xdr:col>
                    <xdr:colOff>114300</xdr:colOff>
                    <xdr:row>97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14</xdr:col>
                    <xdr:colOff>114300</xdr:colOff>
                    <xdr:row>103</xdr:row>
                    <xdr:rowOff>66675</xdr:rowOff>
                  </from>
                  <to>
                    <xdr:col>16</xdr:col>
                    <xdr:colOff>152400</xdr:colOff>
                    <xdr:row>103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17</xdr:col>
                    <xdr:colOff>123825</xdr:colOff>
                    <xdr:row>103</xdr:row>
                    <xdr:rowOff>66675</xdr:rowOff>
                  </from>
                  <to>
                    <xdr:col>19</xdr:col>
                    <xdr:colOff>152400</xdr:colOff>
                    <xdr:row>103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20</xdr:col>
                    <xdr:colOff>114300</xdr:colOff>
                    <xdr:row>103</xdr:row>
                    <xdr:rowOff>66675</xdr:rowOff>
                  </from>
                  <to>
                    <xdr:col>22</xdr:col>
                    <xdr:colOff>114300</xdr:colOff>
                    <xdr:row>103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23</xdr:col>
                    <xdr:colOff>104775</xdr:colOff>
                    <xdr:row>103</xdr:row>
                    <xdr:rowOff>66675</xdr:rowOff>
                  </from>
                  <to>
                    <xdr:col>25</xdr:col>
                    <xdr:colOff>114300</xdr:colOff>
                    <xdr:row>103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26</xdr:col>
                    <xdr:colOff>104775</xdr:colOff>
                    <xdr:row>103</xdr:row>
                    <xdr:rowOff>66675</xdr:rowOff>
                  </from>
                  <to>
                    <xdr:col>28</xdr:col>
                    <xdr:colOff>114300</xdr:colOff>
                    <xdr:row>103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14</xdr:col>
                    <xdr:colOff>114300</xdr:colOff>
                    <xdr:row>109</xdr:row>
                    <xdr:rowOff>66675</xdr:rowOff>
                  </from>
                  <to>
                    <xdr:col>16</xdr:col>
                    <xdr:colOff>152400</xdr:colOff>
                    <xdr:row>109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17</xdr:col>
                    <xdr:colOff>123825</xdr:colOff>
                    <xdr:row>109</xdr:row>
                    <xdr:rowOff>66675</xdr:rowOff>
                  </from>
                  <to>
                    <xdr:col>19</xdr:col>
                    <xdr:colOff>152400</xdr:colOff>
                    <xdr:row>109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20</xdr:col>
                    <xdr:colOff>114300</xdr:colOff>
                    <xdr:row>109</xdr:row>
                    <xdr:rowOff>66675</xdr:rowOff>
                  </from>
                  <to>
                    <xdr:col>22</xdr:col>
                    <xdr:colOff>114300</xdr:colOff>
                    <xdr:row>109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23</xdr:col>
                    <xdr:colOff>104775</xdr:colOff>
                    <xdr:row>109</xdr:row>
                    <xdr:rowOff>66675</xdr:rowOff>
                  </from>
                  <to>
                    <xdr:col>25</xdr:col>
                    <xdr:colOff>114300</xdr:colOff>
                    <xdr:row>109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26</xdr:col>
                    <xdr:colOff>104775</xdr:colOff>
                    <xdr:row>109</xdr:row>
                    <xdr:rowOff>66675</xdr:rowOff>
                  </from>
                  <to>
                    <xdr:col>28</xdr:col>
                    <xdr:colOff>114300</xdr:colOff>
                    <xdr:row>109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14</xdr:col>
                    <xdr:colOff>114300</xdr:colOff>
                    <xdr:row>115</xdr:row>
                    <xdr:rowOff>66675</xdr:rowOff>
                  </from>
                  <to>
                    <xdr:col>16</xdr:col>
                    <xdr:colOff>152400</xdr:colOff>
                    <xdr:row>115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17</xdr:col>
                    <xdr:colOff>123825</xdr:colOff>
                    <xdr:row>115</xdr:row>
                    <xdr:rowOff>66675</xdr:rowOff>
                  </from>
                  <to>
                    <xdr:col>19</xdr:col>
                    <xdr:colOff>152400</xdr:colOff>
                    <xdr:row>115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20</xdr:col>
                    <xdr:colOff>114300</xdr:colOff>
                    <xdr:row>115</xdr:row>
                    <xdr:rowOff>66675</xdr:rowOff>
                  </from>
                  <to>
                    <xdr:col>22</xdr:col>
                    <xdr:colOff>114300</xdr:colOff>
                    <xdr:row>115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23</xdr:col>
                    <xdr:colOff>104775</xdr:colOff>
                    <xdr:row>115</xdr:row>
                    <xdr:rowOff>66675</xdr:rowOff>
                  </from>
                  <to>
                    <xdr:col>25</xdr:col>
                    <xdr:colOff>114300</xdr:colOff>
                    <xdr:row>115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26</xdr:col>
                    <xdr:colOff>104775</xdr:colOff>
                    <xdr:row>115</xdr:row>
                    <xdr:rowOff>66675</xdr:rowOff>
                  </from>
                  <to>
                    <xdr:col>28</xdr:col>
                    <xdr:colOff>114300</xdr:colOff>
                    <xdr:row>115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14</xdr:col>
                    <xdr:colOff>114300</xdr:colOff>
                    <xdr:row>121</xdr:row>
                    <xdr:rowOff>66675</xdr:rowOff>
                  </from>
                  <to>
                    <xdr:col>16</xdr:col>
                    <xdr:colOff>152400</xdr:colOff>
                    <xdr:row>121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17</xdr:col>
                    <xdr:colOff>123825</xdr:colOff>
                    <xdr:row>121</xdr:row>
                    <xdr:rowOff>66675</xdr:rowOff>
                  </from>
                  <to>
                    <xdr:col>19</xdr:col>
                    <xdr:colOff>152400</xdr:colOff>
                    <xdr:row>121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20</xdr:col>
                    <xdr:colOff>114300</xdr:colOff>
                    <xdr:row>121</xdr:row>
                    <xdr:rowOff>66675</xdr:rowOff>
                  </from>
                  <to>
                    <xdr:col>22</xdr:col>
                    <xdr:colOff>114300</xdr:colOff>
                    <xdr:row>121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23</xdr:col>
                    <xdr:colOff>104775</xdr:colOff>
                    <xdr:row>121</xdr:row>
                    <xdr:rowOff>66675</xdr:rowOff>
                  </from>
                  <to>
                    <xdr:col>25</xdr:col>
                    <xdr:colOff>114300</xdr:colOff>
                    <xdr:row>121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26</xdr:col>
                    <xdr:colOff>104775</xdr:colOff>
                    <xdr:row>121</xdr:row>
                    <xdr:rowOff>66675</xdr:rowOff>
                  </from>
                  <to>
                    <xdr:col>28</xdr:col>
                    <xdr:colOff>114300</xdr:colOff>
                    <xdr:row>121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14</xdr:col>
                    <xdr:colOff>114300</xdr:colOff>
                    <xdr:row>127</xdr:row>
                    <xdr:rowOff>66675</xdr:rowOff>
                  </from>
                  <to>
                    <xdr:col>16</xdr:col>
                    <xdr:colOff>152400</xdr:colOff>
                    <xdr:row>127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17</xdr:col>
                    <xdr:colOff>123825</xdr:colOff>
                    <xdr:row>127</xdr:row>
                    <xdr:rowOff>66675</xdr:rowOff>
                  </from>
                  <to>
                    <xdr:col>19</xdr:col>
                    <xdr:colOff>152400</xdr:colOff>
                    <xdr:row>127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20</xdr:col>
                    <xdr:colOff>114300</xdr:colOff>
                    <xdr:row>127</xdr:row>
                    <xdr:rowOff>66675</xdr:rowOff>
                  </from>
                  <to>
                    <xdr:col>22</xdr:col>
                    <xdr:colOff>114300</xdr:colOff>
                    <xdr:row>127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23</xdr:col>
                    <xdr:colOff>104775</xdr:colOff>
                    <xdr:row>127</xdr:row>
                    <xdr:rowOff>66675</xdr:rowOff>
                  </from>
                  <to>
                    <xdr:col>25</xdr:col>
                    <xdr:colOff>114300</xdr:colOff>
                    <xdr:row>127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26</xdr:col>
                    <xdr:colOff>104775</xdr:colOff>
                    <xdr:row>127</xdr:row>
                    <xdr:rowOff>66675</xdr:rowOff>
                  </from>
                  <to>
                    <xdr:col>28</xdr:col>
                    <xdr:colOff>114300</xdr:colOff>
                    <xdr:row>127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14</xdr:col>
                    <xdr:colOff>114300</xdr:colOff>
                    <xdr:row>133</xdr:row>
                    <xdr:rowOff>66675</xdr:rowOff>
                  </from>
                  <to>
                    <xdr:col>16</xdr:col>
                    <xdr:colOff>152400</xdr:colOff>
                    <xdr:row>133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17</xdr:col>
                    <xdr:colOff>123825</xdr:colOff>
                    <xdr:row>133</xdr:row>
                    <xdr:rowOff>66675</xdr:rowOff>
                  </from>
                  <to>
                    <xdr:col>19</xdr:col>
                    <xdr:colOff>152400</xdr:colOff>
                    <xdr:row>133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20</xdr:col>
                    <xdr:colOff>114300</xdr:colOff>
                    <xdr:row>133</xdr:row>
                    <xdr:rowOff>66675</xdr:rowOff>
                  </from>
                  <to>
                    <xdr:col>22</xdr:col>
                    <xdr:colOff>114300</xdr:colOff>
                    <xdr:row>133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23</xdr:col>
                    <xdr:colOff>104775</xdr:colOff>
                    <xdr:row>133</xdr:row>
                    <xdr:rowOff>66675</xdr:rowOff>
                  </from>
                  <to>
                    <xdr:col>25</xdr:col>
                    <xdr:colOff>114300</xdr:colOff>
                    <xdr:row>133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26</xdr:col>
                    <xdr:colOff>104775</xdr:colOff>
                    <xdr:row>133</xdr:row>
                    <xdr:rowOff>66675</xdr:rowOff>
                  </from>
                  <to>
                    <xdr:col>28</xdr:col>
                    <xdr:colOff>114300</xdr:colOff>
                    <xdr:row>133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14</xdr:col>
                    <xdr:colOff>114300</xdr:colOff>
                    <xdr:row>139</xdr:row>
                    <xdr:rowOff>66675</xdr:rowOff>
                  </from>
                  <to>
                    <xdr:col>16</xdr:col>
                    <xdr:colOff>152400</xdr:colOff>
                    <xdr:row>139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17</xdr:col>
                    <xdr:colOff>123825</xdr:colOff>
                    <xdr:row>139</xdr:row>
                    <xdr:rowOff>66675</xdr:rowOff>
                  </from>
                  <to>
                    <xdr:col>19</xdr:col>
                    <xdr:colOff>152400</xdr:colOff>
                    <xdr:row>139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20</xdr:col>
                    <xdr:colOff>114300</xdr:colOff>
                    <xdr:row>139</xdr:row>
                    <xdr:rowOff>66675</xdr:rowOff>
                  </from>
                  <to>
                    <xdr:col>22</xdr:col>
                    <xdr:colOff>114300</xdr:colOff>
                    <xdr:row>139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23</xdr:col>
                    <xdr:colOff>104775</xdr:colOff>
                    <xdr:row>139</xdr:row>
                    <xdr:rowOff>66675</xdr:rowOff>
                  </from>
                  <to>
                    <xdr:col>25</xdr:col>
                    <xdr:colOff>114300</xdr:colOff>
                    <xdr:row>139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26</xdr:col>
                    <xdr:colOff>104775</xdr:colOff>
                    <xdr:row>139</xdr:row>
                    <xdr:rowOff>66675</xdr:rowOff>
                  </from>
                  <to>
                    <xdr:col>28</xdr:col>
                    <xdr:colOff>114300</xdr:colOff>
                    <xdr:row>139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14</xdr:col>
                    <xdr:colOff>114300</xdr:colOff>
                    <xdr:row>145</xdr:row>
                    <xdr:rowOff>66675</xdr:rowOff>
                  </from>
                  <to>
                    <xdr:col>16</xdr:col>
                    <xdr:colOff>152400</xdr:colOff>
                    <xdr:row>145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17</xdr:col>
                    <xdr:colOff>123825</xdr:colOff>
                    <xdr:row>145</xdr:row>
                    <xdr:rowOff>66675</xdr:rowOff>
                  </from>
                  <to>
                    <xdr:col>19</xdr:col>
                    <xdr:colOff>152400</xdr:colOff>
                    <xdr:row>145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20</xdr:col>
                    <xdr:colOff>114300</xdr:colOff>
                    <xdr:row>145</xdr:row>
                    <xdr:rowOff>66675</xdr:rowOff>
                  </from>
                  <to>
                    <xdr:col>22</xdr:col>
                    <xdr:colOff>114300</xdr:colOff>
                    <xdr:row>145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23</xdr:col>
                    <xdr:colOff>104775</xdr:colOff>
                    <xdr:row>145</xdr:row>
                    <xdr:rowOff>66675</xdr:rowOff>
                  </from>
                  <to>
                    <xdr:col>25</xdr:col>
                    <xdr:colOff>114300</xdr:colOff>
                    <xdr:row>145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26</xdr:col>
                    <xdr:colOff>104775</xdr:colOff>
                    <xdr:row>145</xdr:row>
                    <xdr:rowOff>66675</xdr:rowOff>
                  </from>
                  <to>
                    <xdr:col>28</xdr:col>
                    <xdr:colOff>114300</xdr:colOff>
                    <xdr:row>145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14</xdr:col>
                    <xdr:colOff>114300</xdr:colOff>
                    <xdr:row>157</xdr:row>
                    <xdr:rowOff>66675</xdr:rowOff>
                  </from>
                  <to>
                    <xdr:col>16</xdr:col>
                    <xdr:colOff>152400</xdr:colOff>
                    <xdr:row>157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17</xdr:col>
                    <xdr:colOff>123825</xdr:colOff>
                    <xdr:row>157</xdr:row>
                    <xdr:rowOff>66675</xdr:rowOff>
                  </from>
                  <to>
                    <xdr:col>19</xdr:col>
                    <xdr:colOff>152400</xdr:colOff>
                    <xdr:row>157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20</xdr:col>
                    <xdr:colOff>114300</xdr:colOff>
                    <xdr:row>157</xdr:row>
                    <xdr:rowOff>66675</xdr:rowOff>
                  </from>
                  <to>
                    <xdr:col>22</xdr:col>
                    <xdr:colOff>114300</xdr:colOff>
                    <xdr:row>157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23</xdr:col>
                    <xdr:colOff>104775</xdr:colOff>
                    <xdr:row>157</xdr:row>
                    <xdr:rowOff>66675</xdr:rowOff>
                  </from>
                  <to>
                    <xdr:col>25</xdr:col>
                    <xdr:colOff>114300</xdr:colOff>
                    <xdr:row>157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26</xdr:col>
                    <xdr:colOff>104775</xdr:colOff>
                    <xdr:row>157</xdr:row>
                    <xdr:rowOff>66675</xdr:rowOff>
                  </from>
                  <to>
                    <xdr:col>28</xdr:col>
                    <xdr:colOff>114300</xdr:colOff>
                    <xdr:row>157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14</xdr:col>
                    <xdr:colOff>114300</xdr:colOff>
                    <xdr:row>163</xdr:row>
                    <xdr:rowOff>66675</xdr:rowOff>
                  </from>
                  <to>
                    <xdr:col>16</xdr:col>
                    <xdr:colOff>152400</xdr:colOff>
                    <xdr:row>163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>
                  <from>
                    <xdr:col>17</xdr:col>
                    <xdr:colOff>123825</xdr:colOff>
                    <xdr:row>163</xdr:row>
                    <xdr:rowOff>66675</xdr:rowOff>
                  </from>
                  <to>
                    <xdr:col>19</xdr:col>
                    <xdr:colOff>152400</xdr:colOff>
                    <xdr:row>163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20</xdr:col>
                    <xdr:colOff>114300</xdr:colOff>
                    <xdr:row>163</xdr:row>
                    <xdr:rowOff>66675</xdr:rowOff>
                  </from>
                  <to>
                    <xdr:col>22</xdr:col>
                    <xdr:colOff>114300</xdr:colOff>
                    <xdr:row>163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>
                  <from>
                    <xdr:col>23</xdr:col>
                    <xdr:colOff>104775</xdr:colOff>
                    <xdr:row>163</xdr:row>
                    <xdr:rowOff>66675</xdr:rowOff>
                  </from>
                  <to>
                    <xdr:col>25</xdr:col>
                    <xdr:colOff>114300</xdr:colOff>
                    <xdr:row>163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26</xdr:col>
                    <xdr:colOff>104775</xdr:colOff>
                    <xdr:row>163</xdr:row>
                    <xdr:rowOff>66675</xdr:rowOff>
                  </from>
                  <to>
                    <xdr:col>28</xdr:col>
                    <xdr:colOff>114300</xdr:colOff>
                    <xdr:row>163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>
                  <from>
                    <xdr:col>14</xdr:col>
                    <xdr:colOff>114300</xdr:colOff>
                    <xdr:row>169</xdr:row>
                    <xdr:rowOff>66675</xdr:rowOff>
                  </from>
                  <to>
                    <xdr:col>16</xdr:col>
                    <xdr:colOff>152400</xdr:colOff>
                    <xdr:row>169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>
                <anchor moveWithCells="1">
                  <from>
                    <xdr:col>17</xdr:col>
                    <xdr:colOff>123825</xdr:colOff>
                    <xdr:row>169</xdr:row>
                    <xdr:rowOff>66675</xdr:rowOff>
                  </from>
                  <to>
                    <xdr:col>19</xdr:col>
                    <xdr:colOff>152400</xdr:colOff>
                    <xdr:row>169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defaultSize="0" autoFill="0" autoLine="0" autoPict="0">
                <anchor moveWithCells="1">
                  <from>
                    <xdr:col>20</xdr:col>
                    <xdr:colOff>114300</xdr:colOff>
                    <xdr:row>169</xdr:row>
                    <xdr:rowOff>66675</xdr:rowOff>
                  </from>
                  <to>
                    <xdr:col>22</xdr:col>
                    <xdr:colOff>114300</xdr:colOff>
                    <xdr:row>169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>
                <anchor moveWithCells="1">
                  <from>
                    <xdr:col>23</xdr:col>
                    <xdr:colOff>104775</xdr:colOff>
                    <xdr:row>169</xdr:row>
                    <xdr:rowOff>66675</xdr:rowOff>
                  </from>
                  <to>
                    <xdr:col>25</xdr:col>
                    <xdr:colOff>114300</xdr:colOff>
                    <xdr:row>169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defaultSize="0" autoFill="0" autoLine="0" autoPict="0">
                <anchor moveWithCells="1">
                  <from>
                    <xdr:col>26</xdr:col>
                    <xdr:colOff>104775</xdr:colOff>
                    <xdr:row>169</xdr:row>
                    <xdr:rowOff>66675</xdr:rowOff>
                  </from>
                  <to>
                    <xdr:col>28</xdr:col>
                    <xdr:colOff>114300</xdr:colOff>
                    <xdr:row>169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defaultSize="0" autoFill="0" autoLine="0" autoPict="0">
                <anchor moveWithCells="1">
                  <from>
                    <xdr:col>14</xdr:col>
                    <xdr:colOff>114300</xdr:colOff>
                    <xdr:row>175</xdr:row>
                    <xdr:rowOff>66675</xdr:rowOff>
                  </from>
                  <to>
                    <xdr:col>16</xdr:col>
                    <xdr:colOff>152400</xdr:colOff>
                    <xdr:row>175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Check Box 117">
              <controlPr defaultSize="0" autoFill="0" autoLine="0" autoPict="0">
                <anchor moveWithCells="1">
                  <from>
                    <xdr:col>17</xdr:col>
                    <xdr:colOff>123825</xdr:colOff>
                    <xdr:row>175</xdr:row>
                    <xdr:rowOff>66675</xdr:rowOff>
                  </from>
                  <to>
                    <xdr:col>19</xdr:col>
                    <xdr:colOff>152400</xdr:colOff>
                    <xdr:row>175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defaultSize="0" autoFill="0" autoLine="0" autoPict="0">
                <anchor moveWithCells="1">
                  <from>
                    <xdr:col>20</xdr:col>
                    <xdr:colOff>114300</xdr:colOff>
                    <xdr:row>175</xdr:row>
                    <xdr:rowOff>66675</xdr:rowOff>
                  </from>
                  <to>
                    <xdr:col>22</xdr:col>
                    <xdr:colOff>114300</xdr:colOff>
                    <xdr:row>175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Check Box 119">
              <controlPr defaultSize="0" autoFill="0" autoLine="0" autoPict="0">
                <anchor moveWithCells="1">
                  <from>
                    <xdr:col>23</xdr:col>
                    <xdr:colOff>104775</xdr:colOff>
                    <xdr:row>175</xdr:row>
                    <xdr:rowOff>66675</xdr:rowOff>
                  </from>
                  <to>
                    <xdr:col>25</xdr:col>
                    <xdr:colOff>114300</xdr:colOff>
                    <xdr:row>175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defaultSize="0" autoFill="0" autoLine="0" autoPict="0">
                <anchor moveWithCells="1">
                  <from>
                    <xdr:col>26</xdr:col>
                    <xdr:colOff>104775</xdr:colOff>
                    <xdr:row>175</xdr:row>
                    <xdr:rowOff>66675</xdr:rowOff>
                  </from>
                  <to>
                    <xdr:col>28</xdr:col>
                    <xdr:colOff>114300</xdr:colOff>
                    <xdr:row>175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Check Box 121">
              <controlPr defaultSize="0" autoFill="0" autoLine="0" autoPict="0">
                <anchor moveWithCells="1">
                  <from>
                    <xdr:col>14</xdr:col>
                    <xdr:colOff>114300</xdr:colOff>
                    <xdr:row>181</xdr:row>
                    <xdr:rowOff>66675</xdr:rowOff>
                  </from>
                  <to>
                    <xdr:col>16</xdr:col>
                    <xdr:colOff>152400</xdr:colOff>
                    <xdr:row>181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Check Box 122">
              <controlPr defaultSize="0" autoFill="0" autoLine="0" autoPict="0">
                <anchor moveWithCells="1">
                  <from>
                    <xdr:col>17</xdr:col>
                    <xdr:colOff>123825</xdr:colOff>
                    <xdr:row>181</xdr:row>
                    <xdr:rowOff>66675</xdr:rowOff>
                  </from>
                  <to>
                    <xdr:col>19</xdr:col>
                    <xdr:colOff>152400</xdr:colOff>
                    <xdr:row>181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Check Box 123">
              <controlPr defaultSize="0" autoFill="0" autoLine="0" autoPict="0">
                <anchor moveWithCells="1">
                  <from>
                    <xdr:col>20</xdr:col>
                    <xdr:colOff>114300</xdr:colOff>
                    <xdr:row>181</xdr:row>
                    <xdr:rowOff>66675</xdr:rowOff>
                  </from>
                  <to>
                    <xdr:col>22</xdr:col>
                    <xdr:colOff>114300</xdr:colOff>
                    <xdr:row>181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Check Box 124">
              <controlPr defaultSize="0" autoFill="0" autoLine="0" autoPict="0">
                <anchor moveWithCells="1">
                  <from>
                    <xdr:col>23</xdr:col>
                    <xdr:colOff>104775</xdr:colOff>
                    <xdr:row>181</xdr:row>
                    <xdr:rowOff>66675</xdr:rowOff>
                  </from>
                  <to>
                    <xdr:col>25</xdr:col>
                    <xdr:colOff>114300</xdr:colOff>
                    <xdr:row>181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Check Box 125">
              <controlPr defaultSize="0" autoFill="0" autoLine="0" autoPict="0">
                <anchor moveWithCells="1">
                  <from>
                    <xdr:col>26</xdr:col>
                    <xdr:colOff>104775</xdr:colOff>
                    <xdr:row>181</xdr:row>
                    <xdr:rowOff>66675</xdr:rowOff>
                  </from>
                  <to>
                    <xdr:col>28</xdr:col>
                    <xdr:colOff>114300</xdr:colOff>
                    <xdr:row>181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Check Box 126">
              <controlPr defaultSize="0" autoFill="0" autoLine="0" autoPict="0">
                <anchor moveWithCells="1">
                  <from>
                    <xdr:col>14</xdr:col>
                    <xdr:colOff>114300</xdr:colOff>
                    <xdr:row>187</xdr:row>
                    <xdr:rowOff>66675</xdr:rowOff>
                  </from>
                  <to>
                    <xdr:col>16</xdr:col>
                    <xdr:colOff>152400</xdr:colOff>
                    <xdr:row>187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Check Box 127">
              <controlPr defaultSize="0" autoFill="0" autoLine="0" autoPict="0">
                <anchor moveWithCells="1">
                  <from>
                    <xdr:col>17</xdr:col>
                    <xdr:colOff>123825</xdr:colOff>
                    <xdr:row>187</xdr:row>
                    <xdr:rowOff>66675</xdr:rowOff>
                  </from>
                  <to>
                    <xdr:col>19</xdr:col>
                    <xdr:colOff>152400</xdr:colOff>
                    <xdr:row>187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Check Box 128">
              <controlPr defaultSize="0" autoFill="0" autoLine="0" autoPict="0">
                <anchor moveWithCells="1">
                  <from>
                    <xdr:col>20</xdr:col>
                    <xdr:colOff>114300</xdr:colOff>
                    <xdr:row>187</xdr:row>
                    <xdr:rowOff>66675</xdr:rowOff>
                  </from>
                  <to>
                    <xdr:col>22</xdr:col>
                    <xdr:colOff>114300</xdr:colOff>
                    <xdr:row>187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Check Box 129">
              <controlPr defaultSize="0" autoFill="0" autoLine="0" autoPict="0">
                <anchor moveWithCells="1">
                  <from>
                    <xdr:col>23</xdr:col>
                    <xdr:colOff>104775</xdr:colOff>
                    <xdr:row>187</xdr:row>
                    <xdr:rowOff>66675</xdr:rowOff>
                  </from>
                  <to>
                    <xdr:col>25</xdr:col>
                    <xdr:colOff>114300</xdr:colOff>
                    <xdr:row>187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Check Box 130">
              <controlPr defaultSize="0" autoFill="0" autoLine="0" autoPict="0">
                <anchor moveWithCells="1">
                  <from>
                    <xdr:col>26</xdr:col>
                    <xdr:colOff>104775</xdr:colOff>
                    <xdr:row>187</xdr:row>
                    <xdr:rowOff>66675</xdr:rowOff>
                  </from>
                  <to>
                    <xdr:col>28</xdr:col>
                    <xdr:colOff>114300</xdr:colOff>
                    <xdr:row>187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Check Box 131">
              <controlPr defaultSize="0" autoFill="0" autoLine="0" autoPict="0">
                <anchor moveWithCells="1">
                  <from>
                    <xdr:col>14</xdr:col>
                    <xdr:colOff>114300</xdr:colOff>
                    <xdr:row>193</xdr:row>
                    <xdr:rowOff>66675</xdr:rowOff>
                  </from>
                  <to>
                    <xdr:col>16</xdr:col>
                    <xdr:colOff>152400</xdr:colOff>
                    <xdr:row>193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Check Box 132">
              <controlPr defaultSize="0" autoFill="0" autoLine="0" autoPict="0">
                <anchor moveWithCells="1">
                  <from>
                    <xdr:col>17</xdr:col>
                    <xdr:colOff>123825</xdr:colOff>
                    <xdr:row>193</xdr:row>
                    <xdr:rowOff>66675</xdr:rowOff>
                  </from>
                  <to>
                    <xdr:col>19</xdr:col>
                    <xdr:colOff>152400</xdr:colOff>
                    <xdr:row>193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Check Box 133">
              <controlPr defaultSize="0" autoFill="0" autoLine="0" autoPict="0">
                <anchor moveWithCells="1">
                  <from>
                    <xdr:col>20</xdr:col>
                    <xdr:colOff>114300</xdr:colOff>
                    <xdr:row>193</xdr:row>
                    <xdr:rowOff>66675</xdr:rowOff>
                  </from>
                  <to>
                    <xdr:col>22</xdr:col>
                    <xdr:colOff>114300</xdr:colOff>
                    <xdr:row>193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Check Box 134">
              <controlPr defaultSize="0" autoFill="0" autoLine="0" autoPict="0">
                <anchor moveWithCells="1">
                  <from>
                    <xdr:col>23</xdr:col>
                    <xdr:colOff>104775</xdr:colOff>
                    <xdr:row>193</xdr:row>
                    <xdr:rowOff>66675</xdr:rowOff>
                  </from>
                  <to>
                    <xdr:col>25</xdr:col>
                    <xdr:colOff>114300</xdr:colOff>
                    <xdr:row>193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Check Box 135">
              <controlPr defaultSize="0" autoFill="0" autoLine="0" autoPict="0">
                <anchor moveWithCells="1">
                  <from>
                    <xdr:col>26</xdr:col>
                    <xdr:colOff>104775</xdr:colOff>
                    <xdr:row>193</xdr:row>
                    <xdr:rowOff>66675</xdr:rowOff>
                  </from>
                  <to>
                    <xdr:col>28</xdr:col>
                    <xdr:colOff>114300</xdr:colOff>
                    <xdr:row>193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Check Box 136">
              <controlPr defaultSize="0" autoFill="0" autoLine="0" autoPict="0">
                <anchor moveWithCells="1">
                  <from>
                    <xdr:col>14</xdr:col>
                    <xdr:colOff>114300</xdr:colOff>
                    <xdr:row>205</xdr:row>
                    <xdr:rowOff>66675</xdr:rowOff>
                  </from>
                  <to>
                    <xdr:col>16</xdr:col>
                    <xdr:colOff>152400</xdr:colOff>
                    <xdr:row>205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Check Box 137">
              <controlPr defaultSize="0" autoFill="0" autoLine="0" autoPict="0">
                <anchor moveWithCells="1">
                  <from>
                    <xdr:col>17</xdr:col>
                    <xdr:colOff>123825</xdr:colOff>
                    <xdr:row>205</xdr:row>
                    <xdr:rowOff>66675</xdr:rowOff>
                  </from>
                  <to>
                    <xdr:col>19</xdr:col>
                    <xdr:colOff>152400</xdr:colOff>
                    <xdr:row>205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Check Box 138">
              <controlPr defaultSize="0" autoFill="0" autoLine="0" autoPict="0">
                <anchor moveWithCells="1">
                  <from>
                    <xdr:col>20</xdr:col>
                    <xdr:colOff>114300</xdr:colOff>
                    <xdr:row>205</xdr:row>
                    <xdr:rowOff>66675</xdr:rowOff>
                  </from>
                  <to>
                    <xdr:col>22</xdr:col>
                    <xdr:colOff>114300</xdr:colOff>
                    <xdr:row>205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Check Box 139">
              <controlPr defaultSize="0" autoFill="0" autoLine="0" autoPict="0">
                <anchor moveWithCells="1">
                  <from>
                    <xdr:col>23</xdr:col>
                    <xdr:colOff>104775</xdr:colOff>
                    <xdr:row>205</xdr:row>
                    <xdr:rowOff>66675</xdr:rowOff>
                  </from>
                  <to>
                    <xdr:col>25</xdr:col>
                    <xdr:colOff>114300</xdr:colOff>
                    <xdr:row>205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Check Box 140">
              <controlPr defaultSize="0" autoFill="0" autoLine="0" autoPict="0">
                <anchor moveWithCells="1">
                  <from>
                    <xdr:col>26</xdr:col>
                    <xdr:colOff>104775</xdr:colOff>
                    <xdr:row>205</xdr:row>
                    <xdr:rowOff>66675</xdr:rowOff>
                  </from>
                  <to>
                    <xdr:col>28</xdr:col>
                    <xdr:colOff>114300</xdr:colOff>
                    <xdr:row>205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Check Box 141">
              <controlPr defaultSize="0" autoFill="0" autoLine="0" autoPict="0">
                <anchor moveWithCells="1">
                  <from>
                    <xdr:col>14</xdr:col>
                    <xdr:colOff>114300</xdr:colOff>
                    <xdr:row>211</xdr:row>
                    <xdr:rowOff>66675</xdr:rowOff>
                  </from>
                  <to>
                    <xdr:col>16</xdr:col>
                    <xdr:colOff>152400</xdr:colOff>
                    <xdr:row>211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Check Box 142">
              <controlPr defaultSize="0" autoFill="0" autoLine="0" autoPict="0">
                <anchor moveWithCells="1">
                  <from>
                    <xdr:col>17</xdr:col>
                    <xdr:colOff>123825</xdr:colOff>
                    <xdr:row>211</xdr:row>
                    <xdr:rowOff>66675</xdr:rowOff>
                  </from>
                  <to>
                    <xdr:col>19</xdr:col>
                    <xdr:colOff>152400</xdr:colOff>
                    <xdr:row>211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Check Box 143">
              <controlPr defaultSize="0" autoFill="0" autoLine="0" autoPict="0">
                <anchor moveWithCells="1">
                  <from>
                    <xdr:col>20</xdr:col>
                    <xdr:colOff>114300</xdr:colOff>
                    <xdr:row>211</xdr:row>
                    <xdr:rowOff>66675</xdr:rowOff>
                  </from>
                  <to>
                    <xdr:col>22</xdr:col>
                    <xdr:colOff>114300</xdr:colOff>
                    <xdr:row>211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Check Box 144">
              <controlPr defaultSize="0" autoFill="0" autoLine="0" autoPict="0">
                <anchor moveWithCells="1">
                  <from>
                    <xdr:col>23</xdr:col>
                    <xdr:colOff>104775</xdr:colOff>
                    <xdr:row>211</xdr:row>
                    <xdr:rowOff>66675</xdr:rowOff>
                  </from>
                  <to>
                    <xdr:col>25</xdr:col>
                    <xdr:colOff>114300</xdr:colOff>
                    <xdr:row>211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Check Box 145">
              <controlPr defaultSize="0" autoFill="0" autoLine="0" autoPict="0">
                <anchor moveWithCells="1">
                  <from>
                    <xdr:col>26</xdr:col>
                    <xdr:colOff>104775</xdr:colOff>
                    <xdr:row>211</xdr:row>
                    <xdr:rowOff>66675</xdr:rowOff>
                  </from>
                  <to>
                    <xdr:col>28</xdr:col>
                    <xdr:colOff>114300</xdr:colOff>
                    <xdr:row>211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Check Box 146">
              <controlPr defaultSize="0" autoFill="0" autoLine="0" autoPict="0">
                <anchor moveWithCells="1">
                  <from>
                    <xdr:col>14</xdr:col>
                    <xdr:colOff>114300</xdr:colOff>
                    <xdr:row>217</xdr:row>
                    <xdr:rowOff>66675</xdr:rowOff>
                  </from>
                  <to>
                    <xdr:col>16</xdr:col>
                    <xdr:colOff>152400</xdr:colOff>
                    <xdr:row>217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Check Box 147">
              <controlPr defaultSize="0" autoFill="0" autoLine="0" autoPict="0">
                <anchor moveWithCells="1">
                  <from>
                    <xdr:col>17</xdr:col>
                    <xdr:colOff>123825</xdr:colOff>
                    <xdr:row>217</xdr:row>
                    <xdr:rowOff>66675</xdr:rowOff>
                  </from>
                  <to>
                    <xdr:col>19</xdr:col>
                    <xdr:colOff>152400</xdr:colOff>
                    <xdr:row>217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Check Box 148">
              <controlPr defaultSize="0" autoFill="0" autoLine="0" autoPict="0">
                <anchor moveWithCells="1">
                  <from>
                    <xdr:col>20</xdr:col>
                    <xdr:colOff>114300</xdr:colOff>
                    <xdr:row>217</xdr:row>
                    <xdr:rowOff>66675</xdr:rowOff>
                  </from>
                  <to>
                    <xdr:col>22</xdr:col>
                    <xdr:colOff>114300</xdr:colOff>
                    <xdr:row>217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Check Box 149">
              <controlPr defaultSize="0" autoFill="0" autoLine="0" autoPict="0">
                <anchor moveWithCells="1">
                  <from>
                    <xdr:col>23</xdr:col>
                    <xdr:colOff>104775</xdr:colOff>
                    <xdr:row>217</xdr:row>
                    <xdr:rowOff>66675</xdr:rowOff>
                  </from>
                  <to>
                    <xdr:col>25</xdr:col>
                    <xdr:colOff>114300</xdr:colOff>
                    <xdr:row>217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Check Box 150">
              <controlPr defaultSize="0" autoFill="0" autoLine="0" autoPict="0">
                <anchor moveWithCells="1">
                  <from>
                    <xdr:col>26</xdr:col>
                    <xdr:colOff>104775</xdr:colOff>
                    <xdr:row>217</xdr:row>
                    <xdr:rowOff>66675</xdr:rowOff>
                  </from>
                  <to>
                    <xdr:col>28</xdr:col>
                    <xdr:colOff>114300</xdr:colOff>
                    <xdr:row>217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Check Box 151">
              <controlPr defaultSize="0" autoFill="0" autoLine="0" autoPict="0">
                <anchor moveWithCells="1">
                  <from>
                    <xdr:col>14</xdr:col>
                    <xdr:colOff>114300</xdr:colOff>
                    <xdr:row>223</xdr:row>
                    <xdr:rowOff>66675</xdr:rowOff>
                  </from>
                  <to>
                    <xdr:col>16</xdr:col>
                    <xdr:colOff>152400</xdr:colOff>
                    <xdr:row>223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Check Box 152">
              <controlPr defaultSize="0" autoFill="0" autoLine="0" autoPict="0">
                <anchor moveWithCells="1">
                  <from>
                    <xdr:col>17</xdr:col>
                    <xdr:colOff>123825</xdr:colOff>
                    <xdr:row>223</xdr:row>
                    <xdr:rowOff>66675</xdr:rowOff>
                  </from>
                  <to>
                    <xdr:col>19</xdr:col>
                    <xdr:colOff>152400</xdr:colOff>
                    <xdr:row>223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Check Box 153">
              <controlPr defaultSize="0" autoFill="0" autoLine="0" autoPict="0">
                <anchor moveWithCells="1">
                  <from>
                    <xdr:col>20</xdr:col>
                    <xdr:colOff>114300</xdr:colOff>
                    <xdr:row>223</xdr:row>
                    <xdr:rowOff>66675</xdr:rowOff>
                  </from>
                  <to>
                    <xdr:col>22</xdr:col>
                    <xdr:colOff>114300</xdr:colOff>
                    <xdr:row>223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Check Box 154">
              <controlPr defaultSize="0" autoFill="0" autoLine="0" autoPict="0">
                <anchor moveWithCells="1">
                  <from>
                    <xdr:col>23</xdr:col>
                    <xdr:colOff>104775</xdr:colOff>
                    <xdr:row>223</xdr:row>
                    <xdr:rowOff>66675</xdr:rowOff>
                  </from>
                  <to>
                    <xdr:col>25</xdr:col>
                    <xdr:colOff>114300</xdr:colOff>
                    <xdr:row>223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Check Box 155">
              <controlPr defaultSize="0" autoFill="0" autoLine="0" autoPict="0">
                <anchor moveWithCells="1">
                  <from>
                    <xdr:col>26</xdr:col>
                    <xdr:colOff>104775</xdr:colOff>
                    <xdr:row>223</xdr:row>
                    <xdr:rowOff>66675</xdr:rowOff>
                  </from>
                  <to>
                    <xdr:col>28</xdr:col>
                    <xdr:colOff>114300</xdr:colOff>
                    <xdr:row>223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Check Box 156">
              <controlPr defaultSize="0" autoFill="0" autoLine="0" autoPict="0">
                <anchor moveWithCells="1">
                  <from>
                    <xdr:col>14</xdr:col>
                    <xdr:colOff>114300</xdr:colOff>
                    <xdr:row>229</xdr:row>
                    <xdr:rowOff>66675</xdr:rowOff>
                  </from>
                  <to>
                    <xdr:col>16</xdr:col>
                    <xdr:colOff>152400</xdr:colOff>
                    <xdr:row>229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Check Box 157">
              <controlPr defaultSize="0" autoFill="0" autoLine="0" autoPict="0">
                <anchor moveWithCells="1">
                  <from>
                    <xdr:col>17</xdr:col>
                    <xdr:colOff>123825</xdr:colOff>
                    <xdr:row>229</xdr:row>
                    <xdr:rowOff>66675</xdr:rowOff>
                  </from>
                  <to>
                    <xdr:col>19</xdr:col>
                    <xdr:colOff>152400</xdr:colOff>
                    <xdr:row>229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Check Box 158">
              <controlPr defaultSize="0" autoFill="0" autoLine="0" autoPict="0">
                <anchor moveWithCells="1">
                  <from>
                    <xdr:col>20</xdr:col>
                    <xdr:colOff>114300</xdr:colOff>
                    <xdr:row>229</xdr:row>
                    <xdr:rowOff>66675</xdr:rowOff>
                  </from>
                  <to>
                    <xdr:col>22</xdr:col>
                    <xdr:colOff>114300</xdr:colOff>
                    <xdr:row>229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Check Box 159">
              <controlPr defaultSize="0" autoFill="0" autoLine="0" autoPict="0">
                <anchor moveWithCells="1">
                  <from>
                    <xdr:col>23</xdr:col>
                    <xdr:colOff>104775</xdr:colOff>
                    <xdr:row>229</xdr:row>
                    <xdr:rowOff>66675</xdr:rowOff>
                  </from>
                  <to>
                    <xdr:col>25</xdr:col>
                    <xdr:colOff>114300</xdr:colOff>
                    <xdr:row>229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Check Box 160">
              <controlPr defaultSize="0" autoFill="0" autoLine="0" autoPict="0">
                <anchor moveWithCells="1">
                  <from>
                    <xdr:col>26</xdr:col>
                    <xdr:colOff>104775</xdr:colOff>
                    <xdr:row>229</xdr:row>
                    <xdr:rowOff>66675</xdr:rowOff>
                  </from>
                  <to>
                    <xdr:col>28</xdr:col>
                    <xdr:colOff>114300</xdr:colOff>
                    <xdr:row>229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Check Box 161">
              <controlPr defaultSize="0" autoFill="0" autoLine="0" autoPict="0">
                <anchor moveWithCells="1">
                  <from>
                    <xdr:col>14</xdr:col>
                    <xdr:colOff>114300</xdr:colOff>
                    <xdr:row>235</xdr:row>
                    <xdr:rowOff>66675</xdr:rowOff>
                  </from>
                  <to>
                    <xdr:col>16</xdr:col>
                    <xdr:colOff>152400</xdr:colOff>
                    <xdr:row>235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Check Box 162">
              <controlPr defaultSize="0" autoFill="0" autoLine="0" autoPict="0">
                <anchor moveWithCells="1">
                  <from>
                    <xdr:col>17</xdr:col>
                    <xdr:colOff>123825</xdr:colOff>
                    <xdr:row>235</xdr:row>
                    <xdr:rowOff>66675</xdr:rowOff>
                  </from>
                  <to>
                    <xdr:col>19</xdr:col>
                    <xdr:colOff>152400</xdr:colOff>
                    <xdr:row>235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6" name="Check Box 163">
              <controlPr defaultSize="0" autoFill="0" autoLine="0" autoPict="0">
                <anchor moveWithCells="1">
                  <from>
                    <xdr:col>20</xdr:col>
                    <xdr:colOff>114300</xdr:colOff>
                    <xdr:row>235</xdr:row>
                    <xdr:rowOff>66675</xdr:rowOff>
                  </from>
                  <to>
                    <xdr:col>22</xdr:col>
                    <xdr:colOff>114300</xdr:colOff>
                    <xdr:row>235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7" name="Check Box 164">
              <controlPr defaultSize="0" autoFill="0" autoLine="0" autoPict="0">
                <anchor moveWithCells="1">
                  <from>
                    <xdr:col>23</xdr:col>
                    <xdr:colOff>104775</xdr:colOff>
                    <xdr:row>235</xdr:row>
                    <xdr:rowOff>66675</xdr:rowOff>
                  </from>
                  <to>
                    <xdr:col>25</xdr:col>
                    <xdr:colOff>114300</xdr:colOff>
                    <xdr:row>235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8" name="Check Box 165">
              <controlPr defaultSize="0" autoFill="0" autoLine="0" autoPict="0">
                <anchor moveWithCells="1">
                  <from>
                    <xdr:col>26</xdr:col>
                    <xdr:colOff>104775</xdr:colOff>
                    <xdr:row>235</xdr:row>
                    <xdr:rowOff>66675</xdr:rowOff>
                  </from>
                  <to>
                    <xdr:col>28</xdr:col>
                    <xdr:colOff>114300</xdr:colOff>
                    <xdr:row>235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9" name="Check Box 166">
              <controlPr defaultSize="0" autoFill="0" autoLine="0" autoPict="0">
                <anchor moveWithCells="1">
                  <from>
                    <xdr:col>14</xdr:col>
                    <xdr:colOff>114300</xdr:colOff>
                    <xdr:row>241</xdr:row>
                    <xdr:rowOff>66675</xdr:rowOff>
                  </from>
                  <to>
                    <xdr:col>16</xdr:col>
                    <xdr:colOff>152400</xdr:colOff>
                    <xdr:row>241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0" name="Check Box 167">
              <controlPr defaultSize="0" autoFill="0" autoLine="0" autoPict="0">
                <anchor moveWithCells="1">
                  <from>
                    <xdr:col>17</xdr:col>
                    <xdr:colOff>123825</xdr:colOff>
                    <xdr:row>241</xdr:row>
                    <xdr:rowOff>66675</xdr:rowOff>
                  </from>
                  <to>
                    <xdr:col>19</xdr:col>
                    <xdr:colOff>152400</xdr:colOff>
                    <xdr:row>241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1" name="Check Box 168">
              <controlPr defaultSize="0" autoFill="0" autoLine="0" autoPict="0">
                <anchor moveWithCells="1">
                  <from>
                    <xdr:col>20</xdr:col>
                    <xdr:colOff>114300</xdr:colOff>
                    <xdr:row>241</xdr:row>
                    <xdr:rowOff>66675</xdr:rowOff>
                  </from>
                  <to>
                    <xdr:col>22</xdr:col>
                    <xdr:colOff>114300</xdr:colOff>
                    <xdr:row>241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2" name="Check Box 169">
              <controlPr defaultSize="0" autoFill="0" autoLine="0" autoPict="0">
                <anchor moveWithCells="1">
                  <from>
                    <xdr:col>23</xdr:col>
                    <xdr:colOff>104775</xdr:colOff>
                    <xdr:row>241</xdr:row>
                    <xdr:rowOff>66675</xdr:rowOff>
                  </from>
                  <to>
                    <xdr:col>25</xdr:col>
                    <xdr:colOff>114300</xdr:colOff>
                    <xdr:row>241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3" name="Check Box 170">
              <controlPr defaultSize="0" autoFill="0" autoLine="0" autoPict="0">
                <anchor moveWithCells="1">
                  <from>
                    <xdr:col>26</xdr:col>
                    <xdr:colOff>104775</xdr:colOff>
                    <xdr:row>241</xdr:row>
                    <xdr:rowOff>66675</xdr:rowOff>
                  </from>
                  <to>
                    <xdr:col>28</xdr:col>
                    <xdr:colOff>114300</xdr:colOff>
                    <xdr:row>241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4" name="Check Box 171">
              <controlPr defaultSize="0" autoFill="0" autoLine="0" autoPict="0">
                <anchor moveWithCells="1">
                  <from>
                    <xdr:col>14</xdr:col>
                    <xdr:colOff>114300</xdr:colOff>
                    <xdr:row>247</xdr:row>
                    <xdr:rowOff>66675</xdr:rowOff>
                  </from>
                  <to>
                    <xdr:col>16</xdr:col>
                    <xdr:colOff>152400</xdr:colOff>
                    <xdr:row>247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5" name="Check Box 172">
              <controlPr defaultSize="0" autoFill="0" autoLine="0" autoPict="0">
                <anchor moveWithCells="1">
                  <from>
                    <xdr:col>17</xdr:col>
                    <xdr:colOff>123825</xdr:colOff>
                    <xdr:row>247</xdr:row>
                    <xdr:rowOff>66675</xdr:rowOff>
                  </from>
                  <to>
                    <xdr:col>19</xdr:col>
                    <xdr:colOff>152400</xdr:colOff>
                    <xdr:row>247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6" name="Check Box 173">
              <controlPr defaultSize="0" autoFill="0" autoLine="0" autoPict="0">
                <anchor moveWithCells="1">
                  <from>
                    <xdr:col>20</xdr:col>
                    <xdr:colOff>114300</xdr:colOff>
                    <xdr:row>247</xdr:row>
                    <xdr:rowOff>66675</xdr:rowOff>
                  </from>
                  <to>
                    <xdr:col>22</xdr:col>
                    <xdr:colOff>114300</xdr:colOff>
                    <xdr:row>247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7" name="Check Box 174">
              <controlPr defaultSize="0" autoFill="0" autoLine="0" autoPict="0">
                <anchor moveWithCells="1">
                  <from>
                    <xdr:col>23</xdr:col>
                    <xdr:colOff>104775</xdr:colOff>
                    <xdr:row>247</xdr:row>
                    <xdr:rowOff>66675</xdr:rowOff>
                  </from>
                  <to>
                    <xdr:col>25</xdr:col>
                    <xdr:colOff>114300</xdr:colOff>
                    <xdr:row>247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8" name="Check Box 175">
              <controlPr defaultSize="0" autoFill="0" autoLine="0" autoPict="0">
                <anchor moveWithCells="1">
                  <from>
                    <xdr:col>26</xdr:col>
                    <xdr:colOff>104775</xdr:colOff>
                    <xdr:row>247</xdr:row>
                    <xdr:rowOff>66675</xdr:rowOff>
                  </from>
                  <to>
                    <xdr:col>28</xdr:col>
                    <xdr:colOff>114300</xdr:colOff>
                    <xdr:row>247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9" name="Check Box 176">
              <controlPr defaultSize="0" autoFill="0" autoLine="0" autoPict="0">
                <anchor moveWithCells="1">
                  <from>
                    <xdr:col>14</xdr:col>
                    <xdr:colOff>114300</xdr:colOff>
                    <xdr:row>253</xdr:row>
                    <xdr:rowOff>66675</xdr:rowOff>
                  </from>
                  <to>
                    <xdr:col>16</xdr:col>
                    <xdr:colOff>152400</xdr:colOff>
                    <xdr:row>253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80" name="Check Box 177">
              <controlPr defaultSize="0" autoFill="0" autoLine="0" autoPict="0">
                <anchor moveWithCells="1">
                  <from>
                    <xdr:col>17</xdr:col>
                    <xdr:colOff>123825</xdr:colOff>
                    <xdr:row>253</xdr:row>
                    <xdr:rowOff>66675</xdr:rowOff>
                  </from>
                  <to>
                    <xdr:col>19</xdr:col>
                    <xdr:colOff>152400</xdr:colOff>
                    <xdr:row>253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1" name="Check Box 178">
              <controlPr defaultSize="0" autoFill="0" autoLine="0" autoPict="0">
                <anchor moveWithCells="1">
                  <from>
                    <xdr:col>20</xdr:col>
                    <xdr:colOff>114300</xdr:colOff>
                    <xdr:row>253</xdr:row>
                    <xdr:rowOff>66675</xdr:rowOff>
                  </from>
                  <to>
                    <xdr:col>22</xdr:col>
                    <xdr:colOff>114300</xdr:colOff>
                    <xdr:row>253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2" name="Check Box 179">
              <controlPr defaultSize="0" autoFill="0" autoLine="0" autoPict="0">
                <anchor moveWithCells="1">
                  <from>
                    <xdr:col>23</xdr:col>
                    <xdr:colOff>104775</xdr:colOff>
                    <xdr:row>253</xdr:row>
                    <xdr:rowOff>66675</xdr:rowOff>
                  </from>
                  <to>
                    <xdr:col>25</xdr:col>
                    <xdr:colOff>114300</xdr:colOff>
                    <xdr:row>253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3" name="Check Box 180">
              <controlPr defaultSize="0" autoFill="0" autoLine="0" autoPict="0">
                <anchor moveWithCells="1">
                  <from>
                    <xdr:col>26</xdr:col>
                    <xdr:colOff>104775</xdr:colOff>
                    <xdr:row>253</xdr:row>
                    <xdr:rowOff>66675</xdr:rowOff>
                  </from>
                  <to>
                    <xdr:col>28</xdr:col>
                    <xdr:colOff>114300</xdr:colOff>
                    <xdr:row>253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4" name="Check Box 181">
              <controlPr defaultSize="0" autoFill="0" autoLine="0" autoPict="0">
                <anchor moveWithCells="1">
                  <from>
                    <xdr:col>14</xdr:col>
                    <xdr:colOff>114300</xdr:colOff>
                    <xdr:row>259</xdr:row>
                    <xdr:rowOff>66675</xdr:rowOff>
                  </from>
                  <to>
                    <xdr:col>16</xdr:col>
                    <xdr:colOff>152400</xdr:colOff>
                    <xdr:row>259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5" name="Check Box 182">
              <controlPr defaultSize="0" autoFill="0" autoLine="0" autoPict="0">
                <anchor moveWithCells="1">
                  <from>
                    <xdr:col>17</xdr:col>
                    <xdr:colOff>123825</xdr:colOff>
                    <xdr:row>259</xdr:row>
                    <xdr:rowOff>66675</xdr:rowOff>
                  </from>
                  <to>
                    <xdr:col>19</xdr:col>
                    <xdr:colOff>152400</xdr:colOff>
                    <xdr:row>259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6" name="Check Box 183">
              <controlPr defaultSize="0" autoFill="0" autoLine="0" autoPict="0">
                <anchor moveWithCells="1">
                  <from>
                    <xdr:col>20</xdr:col>
                    <xdr:colOff>114300</xdr:colOff>
                    <xdr:row>259</xdr:row>
                    <xdr:rowOff>66675</xdr:rowOff>
                  </from>
                  <to>
                    <xdr:col>22</xdr:col>
                    <xdr:colOff>114300</xdr:colOff>
                    <xdr:row>259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7" name="Check Box 184">
              <controlPr defaultSize="0" autoFill="0" autoLine="0" autoPict="0">
                <anchor moveWithCells="1">
                  <from>
                    <xdr:col>23</xdr:col>
                    <xdr:colOff>104775</xdr:colOff>
                    <xdr:row>259</xdr:row>
                    <xdr:rowOff>66675</xdr:rowOff>
                  </from>
                  <to>
                    <xdr:col>25</xdr:col>
                    <xdr:colOff>114300</xdr:colOff>
                    <xdr:row>259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8" name="Check Box 185">
              <controlPr defaultSize="0" autoFill="0" autoLine="0" autoPict="0">
                <anchor moveWithCells="1">
                  <from>
                    <xdr:col>26</xdr:col>
                    <xdr:colOff>104775</xdr:colOff>
                    <xdr:row>259</xdr:row>
                    <xdr:rowOff>66675</xdr:rowOff>
                  </from>
                  <to>
                    <xdr:col>28</xdr:col>
                    <xdr:colOff>114300</xdr:colOff>
                    <xdr:row>259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9" name="Check Box 186">
              <controlPr defaultSize="0" autoFill="0" autoLine="0" autoPict="0">
                <anchor moveWithCells="1">
                  <from>
                    <xdr:col>14</xdr:col>
                    <xdr:colOff>114300</xdr:colOff>
                    <xdr:row>265</xdr:row>
                    <xdr:rowOff>66675</xdr:rowOff>
                  </from>
                  <to>
                    <xdr:col>16</xdr:col>
                    <xdr:colOff>152400</xdr:colOff>
                    <xdr:row>265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90" name="Check Box 187">
              <controlPr defaultSize="0" autoFill="0" autoLine="0" autoPict="0">
                <anchor moveWithCells="1">
                  <from>
                    <xdr:col>17</xdr:col>
                    <xdr:colOff>123825</xdr:colOff>
                    <xdr:row>265</xdr:row>
                    <xdr:rowOff>66675</xdr:rowOff>
                  </from>
                  <to>
                    <xdr:col>19</xdr:col>
                    <xdr:colOff>152400</xdr:colOff>
                    <xdr:row>265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91" name="Check Box 188">
              <controlPr defaultSize="0" autoFill="0" autoLine="0" autoPict="0">
                <anchor moveWithCells="1">
                  <from>
                    <xdr:col>20</xdr:col>
                    <xdr:colOff>114300</xdr:colOff>
                    <xdr:row>265</xdr:row>
                    <xdr:rowOff>66675</xdr:rowOff>
                  </from>
                  <to>
                    <xdr:col>22</xdr:col>
                    <xdr:colOff>114300</xdr:colOff>
                    <xdr:row>265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2" name="Check Box 189">
              <controlPr defaultSize="0" autoFill="0" autoLine="0" autoPict="0">
                <anchor moveWithCells="1">
                  <from>
                    <xdr:col>23</xdr:col>
                    <xdr:colOff>104775</xdr:colOff>
                    <xdr:row>265</xdr:row>
                    <xdr:rowOff>66675</xdr:rowOff>
                  </from>
                  <to>
                    <xdr:col>25</xdr:col>
                    <xdr:colOff>114300</xdr:colOff>
                    <xdr:row>265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93" name="Check Box 190">
              <controlPr defaultSize="0" autoFill="0" autoLine="0" autoPict="0">
                <anchor moveWithCells="1">
                  <from>
                    <xdr:col>26</xdr:col>
                    <xdr:colOff>104775</xdr:colOff>
                    <xdr:row>265</xdr:row>
                    <xdr:rowOff>66675</xdr:rowOff>
                  </from>
                  <to>
                    <xdr:col>28</xdr:col>
                    <xdr:colOff>114300</xdr:colOff>
                    <xdr:row>265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94" name="Check Box 191">
              <controlPr defaultSize="0" autoFill="0" autoLine="0" autoPict="0">
                <anchor moveWithCells="1">
                  <from>
                    <xdr:col>14</xdr:col>
                    <xdr:colOff>114300</xdr:colOff>
                    <xdr:row>271</xdr:row>
                    <xdr:rowOff>66675</xdr:rowOff>
                  </from>
                  <to>
                    <xdr:col>16</xdr:col>
                    <xdr:colOff>152400</xdr:colOff>
                    <xdr:row>271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5" name="Check Box 192">
              <controlPr defaultSize="0" autoFill="0" autoLine="0" autoPict="0">
                <anchor moveWithCells="1">
                  <from>
                    <xdr:col>17</xdr:col>
                    <xdr:colOff>123825</xdr:colOff>
                    <xdr:row>271</xdr:row>
                    <xdr:rowOff>66675</xdr:rowOff>
                  </from>
                  <to>
                    <xdr:col>19</xdr:col>
                    <xdr:colOff>152400</xdr:colOff>
                    <xdr:row>271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96" name="Check Box 193">
              <controlPr defaultSize="0" autoFill="0" autoLine="0" autoPict="0">
                <anchor moveWithCells="1">
                  <from>
                    <xdr:col>20</xdr:col>
                    <xdr:colOff>114300</xdr:colOff>
                    <xdr:row>271</xdr:row>
                    <xdr:rowOff>66675</xdr:rowOff>
                  </from>
                  <to>
                    <xdr:col>22</xdr:col>
                    <xdr:colOff>114300</xdr:colOff>
                    <xdr:row>271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97" name="Check Box 194">
              <controlPr defaultSize="0" autoFill="0" autoLine="0" autoPict="0">
                <anchor moveWithCells="1">
                  <from>
                    <xdr:col>23</xdr:col>
                    <xdr:colOff>104775</xdr:colOff>
                    <xdr:row>271</xdr:row>
                    <xdr:rowOff>66675</xdr:rowOff>
                  </from>
                  <to>
                    <xdr:col>25</xdr:col>
                    <xdr:colOff>114300</xdr:colOff>
                    <xdr:row>271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98" name="Check Box 195">
              <controlPr defaultSize="0" autoFill="0" autoLine="0" autoPict="0">
                <anchor moveWithCells="1">
                  <from>
                    <xdr:col>26</xdr:col>
                    <xdr:colOff>104775</xdr:colOff>
                    <xdr:row>271</xdr:row>
                    <xdr:rowOff>66675</xdr:rowOff>
                  </from>
                  <to>
                    <xdr:col>28</xdr:col>
                    <xdr:colOff>114300</xdr:colOff>
                    <xdr:row>271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99" name="Check Box 196">
              <controlPr defaultSize="0" autoFill="0" autoLine="0" autoPict="0">
                <anchor moveWithCells="1">
                  <from>
                    <xdr:col>14</xdr:col>
                    <xdr:colOff>114300</xdr:colOff>
                    <xdr:row>277</xdr:row>
                    <xdr:rowOff>66675</xdr:rowOff>
                  </from>
                  <to>
                    <xdr:col>16</xdr:col>
                    <xdr:colOff>152400</xdr:colOff>
                    <xdr:row>277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00" name="Check Box 197">
              <controlPr defaultSize="0" autoFill="0" autoLine="0" autoPict="0">
                <anchor moveWithCells="1">
                  <from>
                    <xdr:col>17</xdr:col>
                    <xdr:colOff>123825</xdr:colOff>
                    <xdr:row>277</xdr:row>
                    <xdr:rowOff>66675</xdr:rowOff>
                  </from>
                  <to>
                    <xdr:col>19</xdr:col>
                    <xdr:colOff>152400</xdr:colOff>
                    <xdr:row>277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01" name="Check Box 198">
              <controlPr defaultSize="0" autoFill="0" autoLine="0" autoPict="0">
                <anchor moveWithCells="1">
                  <from>
                    <xdr:col>20</xdr:col>
                    <xdr:colOff>114300</xdr:colOff>
                    <xdr:row>277</xdr:row>
                    <xdr:rowOff>66675</xdr:rowOff>
                  </from>
                  <to>
                    <xdr:col>22</xdr:col>
                    <xdr:colOff>114300</xdr:colOff>
                    <xdr:row>277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02" name="Check Box 199">
              <controlPr defaultSize="0" autoFill="0" autoLine="0" autoPict="0">
                <anchor moveWithCells="1">
                  <from>
                    <xdr:col>23</xdr:col>
                    <xdr:colOff>104775</xdr:colOff>
                    <xdr:row>277</xdr:row>
                    <xdr:rowOff>66675</xdr:rowOff>
                  </from>
                  <to>
                    <xdr:col>25</xdr:col>
                    <xdr:colOff>114300</xdr:colOff>
                    <xdr:row>277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03" name="Check Box 200">
              <controlPr defaultSize="0" autoFill="0" autoLine="0" autoPict="0">
                <anchor moveWithCells="1">
                  <from>
                    <xdr:col>26</xdr:col>
                    <xdr:colOff>104775</xdr:colOff>
                    <xdr:row>277</xdr:row>
                    <xdr:rowOff>66675</xdr:rowOff>
                  </from>
                  <to>
                    <xdr:col>28</xdr:col>
                    <xdr:colOff>114300</xdr:colOff>
                    <xdr:row>277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04" name="Check Box 201">
              <controlPr defaultSize="0" autoFill="0" autoLine="0" autoPict="0">
                <anchor moveWithCells="1">
                  <from>
                    <xdr:col>14</xdr:col>
                    <xdr:colOff>114300</xdr:colOff>
                    <xdr:row>283</xdr:row>
                    <xdr:rowOff>66675</xdr:rowOff>
                  </from>
                  <to>
                    <xdr:col>16</xdr:col>
                    <xdr:colOff>152400</xdr:colOff>
                    <xdr:row>283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05" name="Check Box 202">
              <controlPr defaultSize="0" autoFill="0" autoLine="0" autoPict="0">
                <anchor moveWithCells="1">
                  <from>
                    <xdr:col>17</xdr:col>
                    <xdr:colOff>123825</xdr:colOff>
                    <xdr:row>283</xdr:row>
                    <xdr:rowOff>66675</xdr:rowOff>
                  </from>
                  <to>
                    <xdr:col>19</xdr:col>
                    <xdr:colOff>152400</xdr:colOff>
                    <xdr:row>283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06" name="Check Box 203">
              <controlPr defaultSize="0" autoFill="0" autoLine="0" autoPict="0">
                <anchor moveWithCells="1">
                  <from>
                    <xdr:col>20</xdr:col>
                    <xdr:colOff>114300</xdr:colOff>
                    <xdr:row>283</xdr:row>
                    <xdr:rowOff>66675</xdr:rowOff>
                  </from>
                  <to>
                    <xdr:col>22</xdr:col>
                    <xdr:colOff>114300</xdr:colOff>
                    <xdr:row>283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07" name="Check Box 204">
              <controlPr defaultSize="0" autoFill="0" autoLine="0" autoPict="0">
                <anchor moveWithCells="1">
                  <from>
                    <xdr:col>23</xdr:col>
                    <xdr:colOff>104775</xdr:colOff>
                    <xdr:row>283</xdr:row>
                    <xdr:rowOff>66675</xdr:rowOff>
                  </from>
                  <to>
                    <xdr:col>25</xdr:col>
                    <xdr:colOff>114300</xdr:colOff>
                    <xdr:row>283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08" name="Check Box 205">
              <controlPr defaultSize="0" autoFill="0" autoLine="0" autoPict="0">
                <anchor moveWithCells="1">
                  <from>
                    <xdr:col>26</xdr:col>
                    <xdr:colOff>104775</xdr:colOff>
                    <xdr:row>283</xdr:row>
                    <xdr:rowOff>66675</xdr:rowOff>
                  </from>
                  <to>
                    <xdr:col>28</xdr:col>
                    <xdr:colOff>114300</xdr:colOff>
                    <xdr:row>283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09" name="Check Box 206">
              <controlPr defaultSize="0" autoFill="0" autoLine="0" autoPict="0">
                <anchor moveWithCells="1">
                  <from>
                    <xdr:col>14</xdr:col>
                    <xdr:colOff>114300</xdr:colOff>
                    <xdr:row>151</xdr:row>
                    <xdr:rowOff>66675</xdr:rowOff>
                  </from>
                  <to>
                    <xdr:col>16</xdr:col>
                    <xdr:colOff>152400</xdr:colOff>
                    <xdr:row>151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10" name="Check Box 207">
              <controlPr defaultSize="0" autoFill="0" autoLine="0" autoPict="0">
                <anchor moveWithCells="1">
                  <from>
                    <xdr:col>17</xdr:col>
                    <xdr:colOff>123825</xdr:colOff>
                    <xdr:row>151</xdr:row>
                    <xdr:rowOff>66675</xdr:rowOff>
                  </from>
                  <to>
                    <xdr:col>19</xdr:col>
                    <xdr:colOff>152400</xdr:colOff>
                    <xdr:row>151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11" name="Check Box 208">
              <controlPr defaultSize="0" autoFill="0" autoLine="0" autoPict="0">
                <anchor moveWithCells="1">
                  <from>
                    <xdr:col>20</xdr:col>
                    <xdr:colOff>114300</xdr:colOff>
                    <xdr:row>151</xdr:row>
                    <xdr:rowOff>66675</xdr:rowOff>
                  </from>
                  <to>
                    <xdr:col>22</xdr:col>
                    <xdr:colOff>114300</xdr:colOff>
                    <xdr:row>151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12" name="Check Box 209">
              <controlPr defaultSize="0" autoFill="0" autoLine="0" autoPict="0">
                <anchor moveWithCells="1">
                  <from>
                    <xdr:col>23</xdr:col>
                    <xdr:colOff>104775</xdr:colOff>
                    <xdr:row>151</xdr:row>
                    <xdr:rowOff>66675</xdr:rowOff>
                  </from>
                  <to>
                    <xdr:col>25</xdr:col>
                    <xdr:colOff>114300</xdr:colOff>
                    <xdr:row>151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13" name="Check Box 210">
              <controlPr defaultSize="0" autoFill="0" autoLine="0" autoPict="0">
                <anchor moveWithCells="1">
                  <from>
                    <xdr:col>26</xdr:col>
                    <xdr:colOff>104775</xdr:colOff>
                    <xdr:row>151</xdr:row>
                    <xdr:rowOff>66675</xdr:rowOff>
                  </from>
                  <to>
                    <xdr:col>28</xdr:col>
                    <xdr:colOff>114300</xdr:colOff>
                    <xdr:row>151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14" name="Check Box 211">
              <controlPr defaultSize="0" autoFill="0" autoLine="0" autoPict="0">
                <anchor moveWithCells="1">
                  <from>
                    <xdr:col>14</xdr:col>
                    <xdr:colOff>114300</xdr:colOff>
                    <xdr:row>199</xdr:row>
                    <xdr:rowOff>66675</xdr:rowOff>
                  </from>
                  <to>
                    <xdr:col>16</xdr:col>
                    <xdr:colOff>152400</xdr:colOff>
                    <xdr:row>199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15" name="Check Box 212">
              <controlPr defaultSize="0" autoFill="0" autoLine="0" autoPict="0">
                <anchor moveWithCells="1">
                  <from>
                    <xdr:col>17</xdr:col>
                    <xdr:colOff>123825</xdr:colOff>
                    <xdr:row>199</xdr:row>
                    <xdr:rowOff>66675</xdr:rowOff>
                  </from>
                  <to>
                    <xdr:col>19</xdr:col>
                    <xdr:colOff>152400</xdr:colOff>
                    <xdr:row>199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16" name="Check Box 213">
              <controlPr defaultSize="0" autoFill="0" autoLine="0" autoPict="0">
                <anchor moveWithCells="1">
                  <from>
                    <xdr:col>20</xdr:col>
                    <xdr:colOff>114300</xdr:colOff>
                    <xdr:row>199</xdr:row>
                    <xdr:rowOff>66675</xdr:rowOff>
                  </from>
                  <to>
                    <xdr:col>22</xdr:col>
                    <xdr:colOff>114300</xdr:colOff>
                    <xdr:row>199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17" name="Check Box 214">
              <controlPr defaultSize="0" autoFill="0" autoLine="0" autoPict="0">
                <anchor moveWithCells="1">
                  <from>
                    <xdr:col>23</xdr:col>
                    <xdr:colOff>104775</xdr:colOff>
                    <xdr:row>199</xdr:row>
                    <xdr:rowOff>66675</xdr:rowOff>
                  </from>
                  <to>
                    <xdr:col>25</xdr:col>
                    <xdr:colOff>114300</xdr:colOff>
                    <xdr:row>199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18" name="Check Box 215">
              <controlPr defaultSize="0" autoFill="0" autoLine="0" autoPict="0">
                <anchor moveWithCells="1">
                  <from>
                    <xdr:col>26</xdr:col>
                    <xdr:colOff>104775</xdr:colOff>
                    <xdr:row>199</xdr:row>
                    <xdr:rowOff>66675</xdr:rowOff>
                  </from>
                  <to>
                    <xdr:col>28</xdr:col>
                    <xdr:colOff>114300</xdr:colOff>
                    <xdr:row>199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E9C0B-F655-4F68-967F-5DCE0B2BD163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be73ab-90dc-4e20-a459-832cbfa989ca" xsi:nil="true"/>
    <lcf76f155ced4ddcb4097134ff3c332f xmlns="f3a02722-b0b4-43c4-b4a4-2739c9c8c29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9CB058BA895049BD8503786B8523EF" ma:contentTypeVersion="16" ma:contentTypeDescription="Create a new document." ma:contentTypeScope="" ma:versionID="e5be6b9fffc7f1e1e9009a434613d2ad">
  <xsd:schema xmlns:xsd="http://www.w3.org/2001/XMLSchema" xmlns:xs="http://www.w3.org/2001/XMLSchema" xmlns:p="http://schemas.microsoft.com/office/2006/metadata/properties" xmlns:ns2="f3a02722-b0b4-43c4-b4a4-2739c9c8c293" xmlns:ns3="c0be73ab-90dc-4e20-a459-832cbfa989ca" targetNamespace="http://schemas.microsoft.com/office/2006/metadata/properties" ma:root="true" ma:fieldsID="98eef88cbbae0a2ec1dee4e986d12da8" ns2:_="" ns3:_="">
    <xsd:import namespace="f3a02722-b0b4-43c4-b4a4-2739c9c8c293"/>
    <xsd:import namespace="c0be73ab-90dc-4e20-a459-832cbfa989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02722-b0b4-43c4-b4a4-2739c9c8c2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723c1f4-1059-44a0-b659-4b9008fefa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73ab-90dc-4e20-a459-832cbfa989c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3867ef-d2ad-44c6-927c-f00a1295fdd1}" ma:internalName="TaxCatchAll" ma:showField="CatchAllData" ma:web="c0be73ab-90dc-4e20-a459-832cbfa98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BFB854-AD1F-40F9-9853-006BED0DE0BD}">
  <ds:schemaRefs>
    <ds:schemaRef ds:uri="http://schemas.microsoft.com/office/2006/metadata/properties"/>
    <ds:schemaRef ds:uri="http://schemas.microsoft.com/office/infopath/2007/PartnerControls"/>
    <ds:schemaRef ds:uri="c0be73ab-90dc-4e20-a459-832cbfa989ca"/>
    <ds:schemaRef ds:uri="f3a02722-b0b4-43c4-b4a4-2739c9c8c293"/>
  </ds:schemaRefs>
</ds:datastoreItem>
</file>

<file path=customXml/itemProps2.xml><?xml version="1.0" encoding="utf-8"?>
<ds:datastoreItem xmlns:ds="http://schemas.openxmlformats.org/officeDocument/2006/customXml" ds:itemID="{01A25236-C543-47D2-9FFA-BD557B9DB7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EF5DB3-A03F-470C-B5A5-4E6DF866A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a02722-b0b4-43c4-b4a4-2739c9c8c293"/>
    <ds:schemaRef ds:uri="c0be73ab-90dc-4e20-a459-832cbfa989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Assessment</vt:lpstr>
      <vt:lpstr>Sheet1</vt:lpstr>
      <vt:lpstr>Assessment!Print_Titles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Weston Terning</dc:creator>
  <cp:lastModifiedBy>Weston Terning</cp:lastModifiedBy>
  <dcterms:created xsi:type="dcterms:W3CDTF">2025-09-26T15:41:08Z</dcterms:created>
  <dcterms:modified xsi:type="dcterms:W3CDTF">2025-09-26T17:43:42Z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0x0101003C9CB058BA895049BD8503786B8523EF</vt:lpwstr>
  </property>
  <property fmtid="{D5CDD505-2E9C-101B-9397-08002B2CF9AE}" pid="3" name="MediaServiceImageTags">
    <vt:lpwstr/>
  </property>
</Properties>
</file>