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laser\Desktop\Wisely laser\"/>
    </mc:Choice>
  </mc:AlternateContent>
  <xr:revisionPtr revIDLastSave="0" documentId="8_{AE624927-487C-4AA0-9B34-B35388A4968C}" xr6:coauthVersionLast="47" xr6:coauthVersionMax="47" xr10:uidLastSave="{00000000-0000-0000-0000-000000000000}"/>
  <bookViews>
    <workbookView xWindow="43080" yWindow="-120" windowWidth="29040" windowHeight="15720" xr2:uid="{00000000-000D-0000-FFFF-FFFF00000000}"/>
  </bookViews>
  <sheets>
    <sheet name="Price List for all parts" sheetId="1" r:id="rId1"/>
    <sheet name="Parts recommende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2" l="1"/>
  <c r="H56" i="2"/>
  <c r="H51" i="2"/>
  <c r="H50" i="2"/>
  <c r="H49" i="2"/>
  <c r="H47" i="2"/>
  <c r="H40" i="2"/>
  <c r="H38" i="2"/>
  <c r="H35" i="2"/>
  <c r="H30" i="2"/>
  <c r="H29" i="2"/>
  <c r="G28" i="2"/>
  <c r="G27" i="2"/>
  <c r="G26" i="2"/>
  <c r="G25" i="2"/>
  <c r="H22" i="2"/>
  <c r="G22" i="2"/>
  <c r="H21" i="2"/>
  <c r="H20" i="2"/>
  <c r="G20" i="2"/>
  <c r="H19" i="2"/>
  <c r="G19" i="2"/>
  <c r="H18" i="2"/>
  <c r="G18" i="2"/>
  <c r="H16" i="2"/>
  <c r="G16" i="2"/>
  <c r="H15" i="2"/>
  <c r="G15" i="2"/>
  <c r="H14" i="2"/>
  <c r="G14" i="2"/>
  <c r="H13" i="2"/>
  <c r="G13" i="2"/>
  <c r="G7" i="2"/>
  <c r="H6" i="2"/>
  <c r="G6" i="2"/>
  <c r="G5" i="2"/>
</calcChain>
</file>

<file path=xl/sharedStrings.xml><?xml version="1.0" encoding="utf-8"?>
<sst xmlns="http://schemas.openxmlformats.org/spreadsheetml/2006/main" count="390" uniqueCount="202">
  <si>
    <t>Price List</t>
  </si>
  <si>
    <t xml:space="preserve"> - for spare parts of CO2 Laser in 2023</t>
  </si>
  <si>
    <t>No.</t>
  </si>
  <si>
    <t>Description</t>
  </si>
  <si>
    <t>Model</t>
  </si>
  <si>
    <t>More Specification</t>
  </si>
  <si>
    <t>Image</t>
  </si>
  <si>
    <r>
      <rPr>
        <b/>
        <sz val="8"/>
        <color theme="1"/>
        <rFont val="Arial"/>
        <charset val="134"/>
      </rPr>
      <t xml:space="preserve">Unit Price
</t>
    </r>
    <r>
      <rPr>
        <sz val="7"/>
        <color theme="1"/>
        <rFont val="Arial"/>
        <charset val="134"/>
      </rPr>
      <t>EURO</t>
    </r>
  </si>
  <si>
    <r>
      <rPr>
        <b/>
        <sz val="8"/>
        <color theme="1"/>
        <rFont val="Arial"/>
        <charset val="134"/>
      </rPr>
      <t xml:space="preserve">Unit Price
</t>
    </r>
    <r>
      <rPr>
        <sz val="7"/>
        <color theme="1"/>
        <rFont val="Arial"/>
        <charset val="134"/>
      </rPr>
      <t>US DOLLAR</t>
    </r>
  </si>
  <si>
    <t>Remark</t>
  </si>
  <si>
    <t>Yongli Laser Tube</t>
  </si>
  <si>
    <t>T0</t>
  </si>
  <si>
    <r>
      <rPr>
        <sz val="7"/>
        <color theme="1"/>
        <rFont val="Arial"/>
      </rPr>
      <t xml:space="preserve">Rated Output Power: 38W
Max. Output Power: 40W
Length: 700mm
Diameter: 55mm
Catalyst: Yes
Warranty Period: </t>
    </r>
    <r>
      <rPr>
        <b/>
        <u/>
        <sz val="7"/>
        <color rgb="FFFF0000"/>
        <rFont val="Arial"/>
      </rPr>
      <t>270 days</t>
    </r>
  </si>
  <si>
    <t>https://www.yl-laser.net/products/40w-co2-laser-tube.html</t>
  </si>
  <si>
    <t>T2</t>
  </si>
  <si>
    <r>
      <rPr>
        <sz val="7"/>
        <color theme="1"/>
        <rFont val="Arial"/>
      </rPr>
      <t xml:space="preserve">Rated Output Power: 45W
Max. Output Power: 50W
Length: 800mm
Diameter: 55mm
Catalyst: Yes
Warranty Period: </t>
    </r>
    <r>
      <rPr>
        <b/>
        <u/>
        <sz val="7"/>
        <color rgb="FFFF0000"/>
        <rFont val="Arial"/>
      </rPr>
      <t>270 days</t>
    </r>
  </si>
  <si>
    <t>for desktop engraver mainly</t>
  </si>
  <si>
    <t>1200-G</t>
  </si>
  <si>
    <r>
      <rPr>
        <sz val="7"/>
        <color theme="1"/>
        <rFont val="Arial"/>
      </rPr>
      <t xml:space="preserve">Rated Output Power: 65W
Max. Output Power: 75W
Length: 1200mm
Diameter: 60mm
Catalyst: Yes
Warranty Period: </t>
    </r>
    <r>
      <rPr>
        <b/>
        <u/>
        <sz val="7"/>
        <color rgb="FFFF0000"/>
        <rFont val="Arial"/>
      </rPr>
      <t>90 days</t>
    </r>
  </si>
  <si>
    <t>https://www.yl-laser.com/index.php/b/61.html</t>
  </si>
  <si>
    <t>Reci Laser Tube 75-90W</t>
  </si>
  <si>
    <t>W1</t>
  </si>
  <si>
    <r>
      <rPr>
        <sz val="7"/>
        <color theme="1"/>
        <rFont val="Arial"/>
      </rPr>
      <t xml:space="preserve">Rated Output Power: 75W
Max. Output Power: 90W
Length: 1110mm
Diameter: 80mm
Catalyst: Yes
Warranty Period: </t>
    </r>
    <r>
      <rPr>
        <b/>
        <u/>
        <sz val="7"/>
        <color rgb="FFFF0000"/>
        <rFont val="Arial"/>
      </rPr>
      <t>540 days</t>
    </r>
  </si>
  <si>
    <r>
      <rPr>
        <u/>
        <sz val="9"/>
        <color rgb="FF0000FF"/>
        <rFont val="Arial"/>
      </rPr>
      <t>https://www.reci-laser.com/co</t>
    </r>
    <r>
      <rPr>
        <u/>
        <sz val="9"/>
        <color rgb="FF0000FF"/>
        <rFont val="Times New Roman"/>
      </rPr>
      <t>₂</t>
    </r>
    <r>
      <rPr>
        <u/>
        <sz val="9"/>
        <color rgb="FF0000FF"/>
        <rFont val="Arial"/>
      </rPr>
      <t>-laser-tube/co</t>
    </r>
    <r>
      <rPr>
        <u/>
        <sz val="9"/>
        <color rgb="FF0000FF"/>
        <rFont val="Times New Roman"/>
      </rPr>
      <t>₂</t>
    </r>
    <r>
      <rPr>
        <u/>
        <sz val="9"/>
        <color rgb="FF0000FF"/>
        <rFont val="Arial"/>
      </rPr>
      <t>-laser-tube-w-series/</t>
    </r>
  </si>
  <si>
    <t>Reci Laser Tube 90-100W</t>
  </si>
  <si>
    <t>W2</t>
  </si>
  <si>
    <r>
      <rPr>
        <sz val="7"/>
        <color theme="1"/>
        <rFont val="Arial"/>
      </rPr>
      <t xml:space="preserve">Rated Output Power: 90W
Max. Output Power: 100W
Length: 1250mm
Diameter: 80mm
Catalyst: Yes
Warranty Period: </t>
    </r>
    <r>
      <rPr>
        <b/>
        <u/>
        <sz val="7"/>
        <color rgb="FFFF0000"/>
        <rFont val="Arial"/>
      </rPr>
      <t>540 days</t>
    </r>
  </si>
  <si>
    <t>Reci Laser Tube 100-130W</t>
  </si>
  <si>
    <t>W4</t>
  </si>
  <si>
    <r>
      <rPr>
        <sz val="7"/>
        <color theme="1"/>
        <rFont val="Arial"/>
      </rPr>
      <t xml:space="preserve">Rated Output Power: 100W
Max. Output Power: 130W
Length: 1450mm
Diameter: 80mm
Catalyst: Yes
Warranty Period: </t>
    </r>
    <r>
      <rPr>
        <b/>
        <u/>
        <sz val="7"/>
        <color rgb="FFFF0000"/>
        <rFont val="Arial"/>
      </rPr>
      <t>540 days</t>
    </r>
  </si>
  <si>
    <t>Reci Laser Tube 130-160W</t>
  </si>
  <si>
    <t>W6</t>
  </si>
  <si>
    <r>
      <rPr>
        <sz val="7"/>
        <color theme="1"/>
        <rFont val="Arial"/>
      </rPr>
      <t xml:space="preserve">Rated Output Power: 130W
Max. Output Power: 160W
Length: 1680mm
Diameter: 80mm
Catalyst: Yes
Warranty Period: </t>
    </r>
    <r>
      <rPr>
        <b/>
        <u/>
        <sz val="7"/>
        <color rgb="FF00B0F0"/>
        <rFont val="Arial"/>
      </rPr>
      <t>360 days</t>
    </r>
  </si>
  <si>
    <t>Reci Laser Tube 150-180W</t>
  </si>
  <si>
    <t>W8</t>
  </si>
  <si>
    <r>
      <rPr>
        <sz val="7"/>
        <color theme="1"/>
        <rFont val="Arial"/>
      </rPr>
      <t xml:space="preserve">Rated Output Power: 150W
Max. Output Power: 180W
Length: 1850mm
Diameter: </t>
    </r>
    <r>
      <rPr>
        <b/>
        <sz val="7"/>
        <color rgb="FFFF0000"/>
        <rFont val="Arial"/>
      </rPr>
      <t>90mm</t>
    </r>
    <r>
      <rPr>
        <sz val="7"/>
        <color theme="1"/>
        <rFont val="Arial"/>
      </rPr>
      <t xml:space="preserve">
Catalyst: Yes
Warranty Period: </t>
    </r>
    <r>
      <rPr>
        <b/>
        <u/>
        <sz val="7"/>
        <color rgb="FF00B0F0"/>
        <rFont val="Arial"/>
      </rPr>
      <t>360 days</t>
    </r>
  </si>
  <si>
    <t>T1</t>
  </si>
  <si>
    <t>Rated Output Power: 75W
Max. Output Power: 90W
Length: 1110mm
Diameter: 65mm
Catalyst: Yes
Warranty Period: 300 days</t>
  </si>
  <si>
    <r>
      <rPr>
        <u/>
        <sz val="7"/>
        <color rgb="FF0000FF"/>
        <rFont val="Arial"/>
      </rPr>
      <t>https://www.reci-laser.com/co</t>
    </r>
    <r>
      <rPr>
        <u/>
        <sz val="7"/>
        <color rgb="FF0000FF"/>
        <rFont val="Times New Roman"/>
      </rPr>
      <t>₂</t>
    </r>
    <r>
      <rPr>
        <u/>
        <sz val="7"/>
        <color rgb="FF0000FF"/>
        <rFont val="Arial"/>
      </rPr>
      <t>-laser-tube/co</t>
    </r>
    <r>
      <rPr>
        <u/>
        <sz val="7"/>
        <color rgb="FF0000FF"/>
        <rFont val="Times New Roman"/>
      </rPr>
      <t>₂</t>
    </r>
    <r>
      <rPr>
        <u/>
        <sz val="7"/>
        <color rgb="FF0000FF"/>
        <rFont val="Arial"/>
      </rPr>
      <t>-laser-tube-t-series/</t>
    </r>
  </si>
  <si>
    <t>Rated Output Power: 90W
Max. Output Power: 100W
Length: 1250mm
Diameter: 65mm
Catalyst: Yes
Warranty Period: 300 days</t>
  </si>
  <si>
    <t>Same Diameter
Same Warranty Period</t>
  </si>
  <si>
    <t>T4</t>
  </si>
  <si>
    <t>Rated Output Power: 100W
Max. Output Power: 130W
Length: 1400mm
Diameter: 65mm
Catalyst: Yes
Warranty Period: 300 days</t>
  </si>
  <si>
    <t>T6</t>
  </si>
  <si>
    <t>Rated Output Power: 130W
Max. Output Power: 1600W
Length: 1650mm
Diameter: 65mm
Catalyst: Yes
Warranty Period: 300 days</t>
  </si>
  <si>
    <t>T8</t>
  </si>
  <si>
    <t>NO SUCH MODEL,
WE CAN USE W8.</t>
  </si>
  <si>
    <t>Switching Power Supply</t>
  </si>
  <si>
    <t>ESA-80</t>
  </si>
  <si>
    <t>for Youngli 40W
for Yongli 60W
for Reci Laser Tube 75W - W1
for Reci Laser Tube 90W - W2</t>
  </si>
  <si>
    <t>https://www.laserpower.cc/products/co2-laser-power-supply/13.html</t>
  </si>
  <si>
    <t>ESA-100</t>
  </si>
  <si>
    <t xml:space="preserve"> for Reci Laser Tube 100W - W4</t>
  </si>
  <si>
    <t>ESA-150</t>
  </si>
  <si>
    <t>for Reci Laser Tube 130W - W6
for Reci Laser Tube 130W - W8</t>
  </si>
  <si>
    <t>Ultrasonic Auto Focus
(Alternative Name: Sonar auto focus)</t>
  </si>
  <si>
    <t>UAF</t>
  </si>
  <si>
    <t>for ALL Co2 laser engraving machines</t>
  </si>
  <si>
    <t>Water Cooled Chiller</t>
  </si>
  <si>
    <t>CW-3000</t>
  </si>
  <si>
    <t>for 40W tube
for 60W tube
for 75W tube
for 90W tube</t>
  </si>
  <si>
    <t>CW-5200</t>
  </si>
  <si>
    <t>for 40W tube
for 60W tube
for all RECI tubes from W1-W8
for all RECI tubes from T1-T6</t>
  </si>
  <si>
    <t>CW-6000</t>
  </si>
  <si>
    <r>
      <rPr>
        <sz val="7"/>
        <color theme="1"/>
        <rFont val="Arial"/>
      </rPr>
      <t xml:space="preserve">for 40W tube
for 60W tube
for all RECI tubes from W1-W8
for all RECI tubes from T1-T6
Yongli 300W tube
</t>
    </r>
    <r>
      <rPr>
        <b/>
        <sz val="7"/>
        <color rgb="FFFF0000"/>
        <rFont val="Arial"/>
      </rPr>
      <t>Especially for W8 tubes &amp; Yongli 300W tube</t>
    </r>
  </si>
  <si>
    <t>Honeycomb table</t>
  </si>
  <si>
    <t>600*400mm</t>
  </si>
  <si>
    <t>900*600mm</t>
  </si>
  <si>
    <t>1300*900mm</t>
  </si>
  <si>
    <t>1600*1000mm</t>
  </si>
  <si>
    <t>3 coloured working lamp
 / Pilot Lamp</t>
  </si>
  <si>
    <t>3-phase closed-loop stepper driver</t>
  </si>
  <si>
    <t>WSL-5776-3EZ8-21&amp;
WSL-HB60</t>
  </si>
  <si>
    <r>
      <rPr>
        <sz val="7"/>
        <color theme="1"/>
        <rFont val="Arial"/>
        <charset val="134"/>
      </rPr>
      <t xml:space="preserve"> for </t>
    </r>
    <r>
      <rPr>
        <b/>
        <sz val="14"/>
        <color rgb="FFFF0000"/>
        <rFont val="Arial"/>
        <charset val="134"/>
      </rPr>
      <t xml:space="preserve">XY Axis
</t>
    </r>
    <r>
      <rPr>
        <sz val="7"/>
        <color theme="1"/>
        <rFont val="Arial"/>
        <charset val="134"/>
      </rPr>
      <t xml:space="preserve">on </t>
    </r>
    <r>
      <rPr>
        <b/>
        <u/>
        <sz val="7"/>
        <color rgb="FF00B0F0"/>
        <rFont val="Arial"/>
        <charset val="134"/>
      </rPr>
      <t>all machines</t>
    </r>
  </si>
  <si>
    <t>3-phase closed-loop stepper motor</t>
  </si>
  <si>
    <t>2-phase stepper driver</t>
  </si>
  <si>
    <t>DM542</t>
  </si>
  <si>
    <r>
      <rPr>
        <sz val="7"/>
        <color theme="1"/>
        <rFont val="Arial"/>
        <charset val="134"/>
      </rPr>
      <t xml:space="preserve"> for </t>
    </r>
    <r>
      <rPr>
        <b/>
        <sz val="14"/>
        <color rgb="FFFF0000"/>
        <rFont val="Arial"/>
        <charset val="134"/>
      </rPr>
      <t xml:space="preserve">Rotary &amp; Z Axis
</t>
    </r>
    <r>
      <rPr>
        <sz val="7"/>
        <color theme="1"/>
        <rFont val="Arial"/>
        <charset val="134"/>
      </rPr>
      <t xml:space="preserve">on </t>
    </r>
    <r>
      <rPr>
        <b/>
        <u/>
        <sz val="7"/>
        <color rgb="FF00B0F0"/>
        <rFont val="Arial"/>
        <charset val="134"/>
      </rPr>
      <t>all machines</t>
    </r>
  </si>
  <si>
    <r>
      <rPr>
        <sz val="7"/>
        <color theme="1"/>
        <rFont val="Arial"/>
        <charset val="134"/>
      </rPr>
      <t xml:space="preserve"> for </t>
    </r>
    <r>
      <rPr>
        <b/>
        <sz val="14"/>
        <color rgb="FFFF0000"/>
        <rFont val="Arial"/>
        <charset val="134"/>
      </rPr>
      <t xml:space="preserve">Z Axis
</t>
    </r>
    <r>
      <rPr>
        <sz val="7"/>
        <color theme="1"/>
        <rFont val="Arial"/>
        <charset val="134"/>
      </rPr>
      <t xml:space="preserve">on  </t>
    </r>
    <r>
      <rPr>
        <b/>
        <u/>
        <sz val="7"/>
        <color rgb="FF00B0F0"/>
        <rFont val="Arial"/>
        <charset val="134"/>
      </rPr>
      <t>4060/6090</t>
    </r>
  </si>
  <si>
    <t>WSL57-76T3</t>
  </si>
  <si>
    <r>
      <rPr>
        <sz val="7"/>
        <color theme="1"/>
        <rFont val="Arial"/>
        <charset val="134"/>
      </rPr>
      <t xml:space="preserve"> for </t>
    </r>
    <r>
      <rPr>
        <b/>
        <sz val="14"/>
        <color rgb="FFFF0000"/>
        <rFont val="Arial"/>
        <charset val="134"/>
      </rPr>
      <t xml:space="preserve">Z Axis
</t>
    </r>
    <r>
      <rPr>
        <sz val="7"/>
        <color theme="1"/>
        <rFont val="Arial"/>
        <charset val="134"/>
      </rPr>
      <t xml:space="preserve">on </t>
    </r>
    <r>
      <rPr>
        <b/>
        <u/>
        <sz val="7"/>
        <color rgb="FF00B0F0"/>
        <rFont val="Arial"/>
        <charset val="134"/>
      </rPr>
      <t>1390/1610</t>
    </r>
  </si>
  <si>
    <t>Simplified PLC</t>
  </si>
  <si>
    <t>Laser Head</t>
  </si>
  <si>
    <t>The red part with black plate
Can load 2"/2.5"/4" focal lens</t>
  </si>
  <si>
    <t>Lensholder</t>
  </si>
  <si>
    <t>The red part which can load 2/4/5" focal lens</t>
  </si>
  <si>
    <t>AC contactor</t>
  </si>
  <si>
    <t>Schneider</t>
  </si>
  <si>
    <t>Ruida Control System</t>
  </si>
  <si>
    <t>6445S</t>
  </si>
  <si>
    <t>including Control Card, Control Panel, USB cable</t>
  </si>
  <si>
    <t>Ruida Control Card</t>
  </si>
  <si>
    <t>CONTROL CARD ONLY</t>
  </si>
  <si>
    <t>Control Panal</t>
  </si>
  <si>
    <t xml:space="preserve"> for 6445S</t>
  </si>
  <si>
    <t>6445G-MODX (EC)-B</t>
  </si>
  <si>
    <t>including Control Card, Touch-screen Panel, USB cable</t>
  </si>
  <si>
    <t>Control Card ONLY</t>
  </si>
  <si>
    <t>Touch-screen Panal</t>
  </si>
  <si>
    <t>for 6445G-MODX
with black frame</t>
  </si>
  <si>
    <t>RUIDA CCD</t>
  </si>
  <si>
    <t>6445G (EC)</t>
  </si>
  <si>
    <t>(including Control Card, Control Panel, Camera, LED Power Supply, LED, USB cable)</t>
  </si>
  <si>
    <t>Home Limited</t>
  </si>
  <si>
    <t>for XYZ (Omron)</t>
  </si>
  <si>
    <t>Hand-held Remote Controller</t>
  </si>
  <si>
    <t>BWK301R</t>
  </si>
  <si>
    <t>for CO2 HS Laser Cutting Machine</t>
  </si>
  <si>
    <t>BWK301RT</t>
  </si>
  <si>
    <t>for Mixing Laser Cutting Machine</t>
  </si>
  <si>
    <t>Sensor for doors</t>
  </si>
  <si>
    <t>GLS-M1</t>
  </si>
  <si>
    <t>Sensor</t>
  </si>
  <si>
    <t>for front cover protecting
Brand: Japan Omron</t>
  </si>
  <si>
    <t>Focal Lens</t>
  </si>
  <si>
    <t>Focal Length: 2/2.5/4/5"
Material: ZnSe Material imported from the US 
Diameter: 20mm
thickness: 2mm)</t>
  </si>
  <si>
    <t>Reflecting Mirror</t>
  </si>
  <si>
    <t>RMS325</t>
  </si>
  <si>
    <t>Reflecting rate: 99.99%
Material: imported silicon
Diameter: 25mm
Thickness: 3mm</t>
  </si>
  <si>
    <t>RMM325</t>
  </si>
  <si>
    <t>Reflecting rate: 95.00%
Material: MO
Diameter: 25mm
Thickness: 3mm</t>
  </si>
  <si>
    <t xml:space="preserve">24V Switching Power Supply </t>
  </si>
  <si>
    <t>NDR-75-24</t>
  </si>
  <si>
    <t xml:space="preserve">24V/5V Switching Power Supply </t>
  </si>
  <si>
    <t>24V for control card
5V for red light ONLY</t>
  </si>
  <si>
    <t>48V Switching Power Supply</t>
  </si>
  <si>
    <t>LRS-450-48</t>
  </si>
  <si>
    <t>Exhausting System</t>
  </si>
  <si>
    <t>ES550</t>
  </si>
  <si>
    <t>for ALL Co2 laser engraving machine
Including Fan, tube and ring
Power: 550W
Host Diameter: 150mm</t>
  </si>
  <si>
    <t>ES750</t>
  </si>
  <si>
    <r>
      <rPr>
        <sz val="7"/>
        <color theme="1"/>
        <rFont val="Arial"/>
      </rPr>
      <t xml:space="preserve">for ALL Co2 laser engraving machine
Including Fan, tube and ring
Power: </t>
    </r>
    <r>
      <rPr>
        <sz val="7"/>
        <color rgb="FFFF0000"/>
        <rFont val="Arial"/>
      </rPr>
      <t xml:space="preserve">750W
</t>
    </r>
    <r>
      <rPr>
        <sz val="7"/>
        <color theme="1"/>
        <rFont val="Arial"/>
      </rPr>
      <t>Host Diameter: 150mm</t>
    </r>
  </si>
  <si>
    <t>ES550E</t>
  </si>
  <si>
    <t>Air Pump</t>
  </si>
  <si>
    <t xml:space="preserve">The air pump is used for three basic reasons:
I. To push fumes away from the focal lens. The contaminants could destroy the lens. 
II. To push air into the material's kerf as created by the laser beam. The air will remove debris/fumes and allow the laser light to penetrate deeper through the material. 
III. To cool the material. If the laser cut/engraved material stays hot, then it could warp or shrink. </t>
  </si>
  <si>
    <t>Air Compressor</t>
  </si>
  <si>
    <t>980-8L</t>
  </si>
  <si>
    <t>Air Compressor
Capacity: 8L 
Power: 980W
Pressure: 0.7Mpa
Weight: 12.5KG</t>
  </si>
  <si>
    <t>980-30L</t>
  </si>
  <si>
    <t>Air Compressor 
Capacity: 30L 
Power: 980W
Pressure: 0.7Mpa
Weight: 17KG</t>
  </si>
  <si>
    <t>Red Dot Pointer</t>
  </si>
  <si>
    <t>including holder, red dot pointer, combainer and wire connection</t>
  </si>
  <si>
    <t>Rotary Motor</t>
  </si>
  <si>
    <t>It is for locking laser
It is fixed between the first mirror holder and 2nd mirror holder</t>
  </si>
  <si>
    <t>like laser shutter</t>
  </si>
  <si>
    <t>Industry Computer</t>
  </si>
  <si>
    <t>17.3" Touch Screen, 1920*1080, Intel 8th i7 CPU, 16G RAM, 128GStorage, Net Port, 2*232, 4*USB, WiFi , Genuine English W10 OS</t>
  </si>
  <si>
    <t>Computer ONLY
with English WINDOWS, Genuine</t>
  </si>
  <si>
    <t>Keyboard and Mouse</t>
  </si>
  <si>
    <t>Wireness
Logi Brand</t>
  </si>
  <si>
    <t>Tray</t>
  </si>
  <si>
    <t>To support and fix the computer, keyboard and mouse</t>
  </si>
  <si>
    <t>WIFI Device</t>
  </si>
  <si>
    <t>Fume Extractor</t>
  </si>
  <si>
    <r>
      <rPr>
        <sz val="7"/>
        <color theme="1"/>
        <rFont val="Arial"/>
        <charset val="134"/>
      </rPr>
      <t>PA-</t>
    </r>
    <r>
      <rPr>
        <b/>
        <sz val="7"/>
        <color rgb="FFFF0000"/>
        <rFont val="Arial"/>
        <charset val="134"/>
      </rPr>
      <t>400</t>
    </r>
    <r>
      <rPr>
        <sz val="7"/>
        <color theme="1"/>
        <rFont val="Arial"/>
        <charset val="134"/>
      </rPr>
      <t>FS-HP-IQ</t>
    </r>
  </si>
  <si>
    <r>
      <rPr>
        <b/>
        <u/>
        <sz val="14"/>
        <color rgb="FFFF0000"/>
        <rFont val="Arial"/>
      </rPr>
      <t xml:space="preserve">400FS-HP
</t>
    </r>
    <r>
      <rPr>
        <sz val="12"/>
        <color rgb="FFFF0000"/>
        <rFont val="Arial"/>
      </rPr>
      <t>Host Diameter: 150mm</t>
    </r>
  </si>
  <si>
    <t>for acrylic engraving</t>
  </si>
  <si>
    <r>
      <rPr>
        <sz val="7"/>
        <color theme="1"/>
        <rFont val="Arial"/>
      </rPr>
      <t xml:space="preserve">Main Filter
</t>
    </r>
    <r>
      <rPr>
        <sz val="7"/>
        <color rgb="FFFF0000"/>
        <rFont val="Arial"/>
      </rPr>
      <t>for 400FS-HP</t>
    </r>
  </si>
  <si>
    <t>H13+QT-410*410*200mm</t>
  </si>
  <si>
    <t>Size: 410*410*200mm
Packaging: Carton</t>
  </si>
  <si>
    <t>The  upper one
Need to change every 6-12 months</t>
  </si>
  <si>
    <r>
      <rPr>
        <sz val="7"/>
        <color theme="1"/>
        <rFont val="Arial"/>
      </rPr>
      <t xml:space="preserve">Midium-efficency Filter
</t>
    </r>
    <r>
      <rPr>
        <sz val="7"/>
        <color rgb="FFFF0000"/>
        <rFont val="Arial"/>
      </rPr>
      <t>for 400FS-HP</t>
    </r>
  </si>
  <si>
    <t>F8-410*410*300mm</t>
  </si>
  <si>
    <r>
      <rPr>
        <sz val="7"/>
        <color rgb="FF000000"/>
        <rFont val="Arial"/>
        <charset val="134"/>
      </rPr>
      <t>Size: 410*410*300mm
Packaging: Carton
Size</t>
    </r>
    <r>
      <rPr>
        <sz val="7"/>
        <color rgb="FF000000"/>
        <rFont val="宋体"/>
        <charset val="134"/>
      </rPr>
      <t>：</t>
    </r>
    <r>
      <rPr>
        <sz val="7"/>
        <color rgb="FF000000"/>
        <rFont val="Arial"/>
        <charset val="134"/>
      </rPr>
      <t>43*34*44cm
Gross Weight</t>
    </r>
    <r>
      <rPr>
        <sz val="7"/>
        <color rgb="FF000000"/>
        <rFont val="宋体"/>
        <charset val="134"/>
      </rPr>
      <t>：</t>
    </r>
    <r>
      <rPr>
        <sz val="7"/>
        <color rgb="FF000000"/>
        <rFont val="Arial"/>
        <charset val="134"/>
      </rPr>
      <t>6.5kg</t>
    </r>
  </si>
  <si>
    <t>The lower one
Need to change every 3-6 months</t>
  </si>
  <si>
    <t>F5-350*400*20mm</t>
  </si>
  <si>
    <t>Size: 350*400*20mm</t>
  </si>
  <si>
    <t>Need to change every 1-3 months</t>
  </si>
  <si>
    <r>
      <rPr>
        <sz val="7"/>
        <color theme="1"/>
        <rFont val="Arial"/>
        <charset val="134"/>
      </rPr>
      <t>PA-</t>
    </r>
    <r>
      <rPr>
        <b/>
        <sz val="7"/>
        <color rgb="FFFF0000"/>
        <rFont val="Arial"/>
        <charset val="134"/>
      </rPr>
      <t>800</t>
    </r>
    <r>
      <rPr>
        <sz val="7"/>
        <color theme="1"/>
        <rFont val="Arial"/>
        <charset val="134"/>
      </rPr>
      <t>FS-HP-IQ</t>
    </r>
  </si>
  <si>
    <t>800FS-HP</t>
  </si>
  <si>
    <r>
      <rPr>
        <sz val="7"/>
        <color theme="1"/>
        <rFont val="Arial"/>
      </rPr>
      <t xml:space="preserve">Main Filter
</t>
    </r>
    <r>
      <rPr>
        <sz val="7"/>
        <color rgb="FFFF0000"/>
        <rFont val="Arial"/>
      </rPr>
      <t>for 800FS-HP</t>
    </r>
  </si>
  <si>
    <t>H13+QT-430*430*200mm</t>
  </si>
  <si>
    <t>Size: 430*430*200mm
Packaging: Carton</t>
  </si>
  <si>
    <r>
      <rPr>
        <sz val="7"/>
        <color theme="1"/>
        <rFont val="Arial"/>
      </rPr>
      <t xml:space="preserve">Midium-efficency Filter
</t>
    </r>
    <r>
      <rPr>
        <sz val="7"/>
        <color rgb="FFFF0000"/>
        <rFont val="Arial"/>
      </rPr>
      <t>for 800FS-HP</t>
    </r>
  </si>
  <si>
    <t>F8-430*430*300mm</t>
  </si>
  <si>
    <t>Size: 430*430*300mm
Packaging: Carton</t>
  </si>
  <si>
    <t xml:space="preserve">
Model: F5-350*400*20mm
Size: 350*400*20mm</t>
  </si>
  <si>
    <t>PA-800TS-LT-HP-IQ</t>
  </si>
  <si>
    <r>
      <rPr>
        <b/>
        <u/>
        <sz val="14"/>
        <color rgb="FFFF0000"/>
        <rFont val="Arial"/>
      </rPr>
      <t xml:space="preserve">800TS
</t>
    </r>
    <r>
      <rPr>
        <b/>
        <u/>
        <sz val="12"/>
        <color rgb="FF7030A0"/>
        <rFont val="Arial"/>
      </rPr>
      <t>FOOR WOOD ENGRAVING &amp; CUTTING</t>
    </r>
  </si>
  <si>
    <t>High-effciency Filter Bucket</t>
  </si>
  <si>
    <t>H13</t>
  </si>
  <si>
    <t>Main Filter 
(Carbon Filters for 800TS)</t>
  </si>
  <si>
    <t>Ore Powder</t>
  </si>
  <si>
    <t>Ore Powder
(Unit: kg, 5kg per time for replacement)</t>
  </si>
  <si>
    <t>Gas Spring</t>
  </si>
  <si>
    <t>Gour Rotary Device</t>
  </si>
  <si>
    <t>GDR</t>
  </si>
  <si>
    <t>For something like gour</t>
  </si>
  <si>
    <t>Wine Bottle Rotary Device</t>
  </si>
  <si>
    <t>WBR</t>
  </si>
  <si>
    <t>For something like WINE BOTTLE</t>
  </si>
  <si>
    <t>Wine Cup Rotary Device</t>
  </si>
  <si>
    <t>WCR</t>
  </si>
  <si>
    <t>For something like wine cup engraving</t>
  </si>
  <si>
    <t>Can work with fiber laser or CO2 laser</t>
  </si>
  <si>
    <r>
      <rPr>
        <sz val="7"/>
        <color theme="1"/>
        <rFont val="宋体"/>
        <charset val="134"/>
      </rPr>
      <t>聚焦镜会有弧度</t>
    </r>
    <r>
      <rPr>
        <sz val="7"/>
        <color theme="1"/>
        <rFont val="Arial"/>
        <charset val="134"/>
      </rPr>
      <t xml:space="preserve"> </t>
    </r>
    <r>
      <rPr>
        <sz val="7"/>
        <color theme="1"/>
        <rFont val="宋体"/>
        <charset val="134"/>
      </rPr>
      <t>边缘有倒角</t>
    </r>
  </si>
  <si>
    <t>for 1325</t>
  </si>
  <si>
    <t>Capacity: 8L 
Power: 980W
Pressure: 0.7Mpa
Weight: 12.5KG</t>
  </si>
  <si>
    <t>Capacity: 30L 
Power: 980W
Pressure: 0.7Mpa
Weight: 17KG</t>
  </si>
  <si>
    <r>
      <rPr>
        <sz val="7"/>
        <color theme="1"/>
        <rFont val="Arial"/>
      </rPr>
      <t xml:space="preserve">Fume Extractor 
</t>
    </r>
    <r>
      <rPr>
        <sz val="7"/>
        <color rgb="FFFF0000"/>
        <rFont val="Arial"/>
      </rPr>
      <t>Mari calls it "Filter Unit"</t>
    </r>
  </si>
  <si>
    <t>400FS-HP</t>
  </si>
  <si>
    <r>
      <rPr>
        <sz val="7"/>
        <color theme="1"/>
        <rFont val="Arial"/>
      </rPr>
      <t xml:space="preserve">Fume Extractor
</t>
    </r>
    <r>
      <rPr>
        <sz val="7"/>
        <color rgb="FFFF0000"/>
        <rFont val="Arial"/>
      </rPr>
      <t>Mari calls it "Filter Unit"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</si>
</sst>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13]\ #,##0_-;[$€-413]\ #,##0\-"/>
    <numFmt numFmtId="169" formatCode="\$#,##0;\-\$#,##0"/>
  </numFmts>
  <fonts count="27">
    <font>
      <sz val="11"/>
      <color theme="1"/>
      <name val="Calibri"/>
      <charset val="134"/>
      <scheme val="minor"/>
    </font>
    <font>
      <b/>
      <sz val="8"/>
      <color theme="1"/>
      <name val="Arial"/>
      <charset val="134"/>
    </font>
    <font>
      <sz val="7"/>
      <color theme="1"/>
      <name val="Arial"/>
      <charset val="134"/>
    </font>
    <font>
      <b/>
      <sz val="14"/>
      <color theme="1"/>
      <name val="Arial"/>
      <charset val="134"/>
    </font>
    <font>
      <u/>
      <sz val="7"/>
      <color theme="1"/>
      <name val="Arial"/>
      <charset val="134"/>
    </font>
    <font>
      <sz val="7"/>
      <color theme="1"/>
      <name val="Arial"/>
    </font>
    <font>
      <b/>
      <sz val="12"/>
      <color theme="1"/>
      <name val="Arial"/>
    </font>
    <font>
      <sz val="6"/>
      <color theme="1"/>
      <name val="Arial"/>
      <charset val="134"/>
    </font>
    <font>
      <b/>
      <u/>
      <sz val="14"/>
      <color rgb="FFFF0000"/>
      <name val="Arial"/>
    </font>
    <font>
      <sz val="7"/>
      <color rgb="FF000000"/>
      <name val="Arial"/>
      <charset val="134"/>
    </font>
    <font>
      <u/>
      <sz val="7"/>
      <color rgb="FF0000FF"/>
      <name val="Arial"/>
    </font>
    <font>
      <u/>
      <sz val="8"/>
      <color rgb="FF800080"/>
      <name val="Arial"/>
    </font>
    <font>
      <sz val="7"/>
      <color theme="1"/>
      <name val="宋体"/>
      <charset val="134"/>
    </font>
    <font>
      <u/>
      <sz val="11"/>
      <color rgb="FF0000FF"/>
      <name val="Calibri"/>
      <scheme val="minor"/>
    </font>
    <font>
      <b/>
      <u/>
      <sz val="7"/>
      <color rgb="FFFF0000"/>
      <name val="Arial"/>
    </font>
    <font>
      <u/>
      <sz val="9"/>
      <color rgb="FF0000FF"/>
      <name val="Arial"/>
    </font>
    <font>
      <u/>
      <sz val="9"/>
      <color rgb="FF0000FF"/>
      <name val="Times New Roman"/>
    </font>
    <font>
      <b/>
      <u/>
      <sz val="7"/>
      <color rgb="FF00B0F0"/>
      <name val="Arial"/>
    </font>
    <font>
      <b/>
      <sz val="7"/>
      <color rgb="FFFF0000"/>
      <name val="Arial"/>
    </font>
    <font>
      <u/>
      <sz val="7"/>
      <color rgb="FF0000FF"/>
      <name val="Times New Roman"/>
    </font>
    <font>
      <sz val="7"/>
      <color rgb="FFFF0000"/>
      <name val="Arial"/>
    </font>
    <font>
      <b/>
      <sz val="7"/>
      <color rgb="FFFF0000"/>
      <name val="Arial"/>
      <charset val="134"/>
    </font>
    <font>
      <sz val="7"/>
      <color rgb="FF000000"/>
      <name val="宋体"/>
      <charset val="134"/>
    </font>
    <font>
      <b/>
      <u/>
      <sz val="12"/>
      <color rgb="FF7030A0"/>
      <name val="Arial"/>
    </font>
    <font>
      <b/>
      <sz val="14"/>
      <color rgb="FFFF0000"/>
      <name val="Arial"/>
      <charset val="134"/>
    </font>
    <font>
      <b/>
      <u/>
      <sz val="7"/>
      <color rgb="FF00B0F0"/>
      <name val="Arial"/>
      <charset val="134"/>
    </font>
    <font>
      <sz val="12"/>
      <color rgb="FFFF0000"/>
      <name val="Arial"/>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6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top" wrapText="1"/>
    </xf>
    <xf numFmtId="168" fontId="2" fillId="0" borderId="0" xfId="0" applyNumberFormat="1" applyFont="1" applyAlignment="1">
      <alignment vertical="center" wrapText="1"/>
    </xf>
    <xf numFmtId="0" fontId="1" fillId="0" borderId="1" xfId="0" applyFont="1" applyBorder="1" applyAlignment="1">
      <alignment horizontal="center" vertical="center" wrapText="1"/>
    </xf>
    <xf numFmtId="168"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168" fontId="5" fillId="2" borderId="1"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168" fontId="5" fillId="0" borderId="1"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168" fontId="5" fillId="3" borderId="1" xfId="0" applyNumberFormat="1" applyFont="1" applyFill="1" applyBorder="1" applyAlignment="1">
      <alignment horizontal="center" vertical="center" wrapText="1"/>
    </xf>
    <xf numFmtId="169" fontId="5" fillId="3"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168" fontId="2"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4" borderId="1" xfId="0" applyFont="1" applyFill="1" applyBorder="1" applyAlignment="1">
      <alignment horizontal="center" vertical="center" wrapText="1"/>
    </xf>
    <xf numFmtId="168" fontId="2"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 fillId="4" borderId="1" xfId="0" applyFont="1" applyFill="1" applyBorder="1" applyAlignment="1">
      <alignment horizontal="center" vertical="top" wrapText="1"/>
    </xf>
    <xf numFmtId="168" fontId="5" fillId="4" borderId="1" xfId="0" applyNumberFormat="1" applyFont="1" applyFill="1" applyBorder="1" applyAlignment="1">
      <alignment horizontal="center" vertical="center" wrapText="1"/>
    </xf>
    <xf numFmtId="169" fontId="5" fillId="4"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5" borderId="1" xfId="0" applyFont="1" applyFill="1" applyBorder="1" applyAlignment="1">
      <alignment horizontal="center" vertical="top" wrapText="1"/>
    </xf>
    <xf numFmtId="168" fontId="5" fillId="5" borderId="1" xfId="0" applyNumberFormat="1" applyFont="1" applyFill="1" applyBorder="1" applyAlignment="1">
      <alignment horizontal="center" vertical="center" wrapText="1"/>
    </xf>
    <xf numFmtId="169" fontId="5"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5" fillId="2" borderId="1" xfId="0" applyFont="1" applyFill="1" applyBorder="1" applyAlignment="1">
      <alignment vertical="top" wrapText="1"/>
    </xf>
    <xf numFmtId="168" fontId="9" fillId="0" borderId="1" xfId="0" applyNumberFormat="1" applyFont="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 fillId="0" borderId="3"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vertical="top" wrapText="1"/>
    </xf>
    <xf numFmtId="168" fontId="3" fillId="0" borderId="0" xfId="0" applyNumberFormat="1"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righ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5"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arget="../media/image13.jpeg" Type="http://schemas.openxmlformats.org/officeDocument/2006/relationships/image"/><Relationship Id="rId18" Target="../media/image18.jpeg" Type="http://schemas.openxmlformats.org/officeDocument/2006/relationships/image"/><Relationship Id="rId26" Target="../media/image26.jpeg" Type="http://schemas.openxmlformats.org/officeDocument/2006/relationships/image"/><Relationship Id="rId39" Target="../media/image39.jpeg" Type="http://schemas.openxmlformats.org/officeDocument/2006/relationships/image"/><Relationship Id="rId21" Target="../media/image21.jpeg" Type="http://schemas.openxmlformats.org/officeDocument/2006/relationships/image"/><Relationship Id="rId34" Target="../media/image34.jpeg" Type="http://schemas.openxmlformats.org/officeDocument/2006/relationships/image"/><Relationship Id="rId42" Target="../media/image42.jpeg" Type="http://schemas.openxmlformats.org/officeDocument/2006/relationships/image"/><Relationship Id="rId47" Target="../media/image47.png" Type="http://schemas.openxmlformats.org/officeDocument/2006/relationships/image"/><Relationship Id="rId50" Target="../media/image50.jpeg" Type="http://schemas.openxmlformats.org/officeDocument/2006/relationships/image"/><Relationship Id="rId55" Target="../media/image55.jpeg" Type="http://schemas.openxmlformats.org/officeDocument/2006/relationships/image"/><Relationship Id="rId7" Target="../media/image7.jpeg" Type="http://schemas.openxmlformats.org/officeDocument/2006/relationships/image"/><Relationship Id="rId2" Target="../media/image2.jpeg" Type="http://schemas.openxmlformats.org/officeDocument/2006/relationships/image"/><Relationship Id="rId16" Target="../media/image16.jpeg" Type="http://schemas.openxmlformats.org/officeDocument/2006/relationships/image"/><Relationship Id="rId29" Target="../media/image29.jpeg" Type="http://schemas.openxmlformats.org/officeDocument/2006/relationships/image"/><Relationship Id="rId11" Target="../media/image11.jpeg" Type="http://schemas.openxmlformats.org/officeDocument/2006/relationships/image"/><Relationship Id="rId24" Target="../media/image24.jpeg" Type="http://schemas.openxmlformats.org/officeDocument/2006/relationships/image"/><Relationship Id="rId32" Target="../media/image32.jpeg" Type="http://schemas.openxmlformats.org/officeDocument/2006/relationships/image"/><Relationship Id="rId37" Target="../media/image37.jpeg" Type="http://schemas.openxmlformats.org/officeDocument/2006/relationships/image"/><Relationship Id="rId40" Target="../media/image40.jpeg" Type="http://schemas.openxmlformats.org/officeDocument/2006/relationships/image"/><Relationship Id="rId45" Target="../media/image45.jpeg" Type="http://schemas.openxmlformats.org/officeDocument/2006/relationships/image"/><Relationship Id="rId53" Target="../media/image53.jpeg" Type="http://schemas.openxmlformats.org/officeDocument/2006/relationships/image"/><Relationship Id="rId58" Target="../media/image58.jpeg" Type="http://schemas.openxmlformats.org/officeDocument/2006/relationships/image"/><Relationship Id="rId5" Target="../media/image5.jpeg" Type="http://schemas.openxmlformats.org/officeDocument/2006/relationships/image"/><Relationship Id="rId61" Target="../media/image61.jpeg" Type="http://schemas.openxmlformats.org/officeDocument/2006/relationships/image"/><Relationship Id="rId19" Target="../media/image19.jpeg" Type="http://schemas.openxmlformats.org/officeDocument/2006/relationships/image"/><Relationship Id="rId14" Target="../media/image14.jpeg" Type="http://schemas.openxmlformats.org/officeDocument/2006/relationships/image"/><Relationship Id="rId22" Target="../media/image22.png" Type="http://schemas.openxmlformats.org/officeDocument/2006/relationships/image"/><Relationship Id="rId27" Target="../media/image27.jpeg" Type="http://schemas.openxmlformats.org/officeDocument/2006/relationships/image"/><Relationship Id="rId30" Target="../media/image30.jpeg" Type="http://schemas.openxmlformats.org/officeDocument/2006/relationships/image"/><Relationship Id="rId35" Target="../media/image35.jpeg" Type="http://schemas.openxmlformats.org/officeDocument/2006/relationships/image"/><Relationship Id="rId43" Target="../media/image43.jpeg" Type="http://schemas.openxmlformats.org/officeDocument/2006/relationships/image"/><Relationship Id="rId48" Target="../media/image48.jpeg" Type="http://schemas.openxmlformats.org/officeDocument/2006/relationships/image"/><Relationship Id="rId56" Target="../media/image56.jpeg" Type="http://schemas.openxmlformats.org/officeDocument/2006/relationships/image"/><Relationship Id="rId8" Target="../media/image8.jpeg" Type="http://schemas.openxmlformats.org/officeDocument/2006/relationships/image"/><Relationship Id="rId51" Target="../media/image51.jpeg" Type="http://schemas.openxmlformats.org/officeDocument/2006/relationships/image"/><Relationship Id="rId3" Target="../media/image3.jpeg" Type="http://schemas.openxmlformats.org/officeDocument/2006/relationships/image"/><Relationship Id="rId12" Target="../media/image12.jpeg" Type="http://schemas.openxmlformats.org/officeDocument/2006/relationships/image"/><Relationship Id="rId17" Target="../media/image17.jpeg" Type="http://schemas.openxmlformats.org/officeDocument/2006/relationships/image"/><Relationship Id="rId25" Target="../media/image25.jpeg" Type="http://schemas.openxmlformats.org/officeDocument/2006/relationships/image"/><Relationship Id="rId33" Target="../media/image33.jpeg" Type="http://schemas.openxmlformats.org/officeDocument/2006/relationships/image"/><Relationship Id="rId38" Target="../media/image38.jpeg" Type="http://schemas.openxmlformats.org/officeDocument/2006/relationships/image"/><Relationship Id="rId46" Target="../media/image46.jpeg" Type="http://schemas.openxmlformats.org/officeDocument/2006/relationships/image"/><Relationship Id="rId59" Target="../media/image59.jpeg" Type="http://schemas.openxmlformats.org/officeDocument/2006/relationships/image"/><Relationship Id="rId20" Target="../media/image20.png" Type="http://schemas.openxmlformats.org/officeDocument/2006/relationships/image"/><Relationship Id="rId41" Target="../media/image41.jpeg" Type="http://schemas.openxmlformats.org/officeDocument/2006/relationships/image"/><Relationship Id="rId54" Target="../media/image54.jpeg" Type="http://schemas.openxmlformats.org/officeDocument/2006/relationships/image"/><Relationship Id="rId62" Target="../media/image62.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5" Target="../media/image15.jpeg" Type="http://schemas.openxmlformats.org/officeDocument/2006/relationships/image"/><Relationship Id="rId23" Target="../media/image23.png" Type="http://schemas.openxmlformats.org/officeDocument/2006/relationships/image"/><Relationship Id="rId28" Target="../media/image28.jpeg" Type="http://schemas.openxmlformats.org/officeDocument/2006/relationships/image"/><Relationship Id="rId36" Target="../media/image36.jpeg" Type="http://schemas.openxmlformats.org/officeDocument/2006/relationships/image"/><Relationship Id="rId49" Target="../media/image49.png" Type="http://schemas.openxmlformats.org/officeDocument/2006/relationships/image"/><Relationship Id="rId57" Target="../media/image57.jpeg" Type="http://schemas.openxmlformats.org/officeDocument/2006/relationships/image"/><Relationship Id="rId10" Target="../media/image10.png" Type="http://schemas.openxmlformats.org/officeDocument/2006/relationships/image"/><Relationship Id="rId31" Target="../media/image31.jpeg" Type="http://schemas.openxmlformats.org/officeDocument/2006/relationships/image"/><Relationship Id="rId44" Target="../media/image44.jpeg" Type="http://schemas.openxmlformats.org/officeDocument/2006/relationships/image"/><Relationship Id="rId52" Target="../media/image52.jpeg" Type="http://schemas.openxmlformats.org/officeDocument/2006/relationships/image"/><Relationship Id="rId60" Target="../media/image60.jpeg" Type="http://schemas.openxmlformats.org/officeDocument/2006/relationships/image"/><Relationship Id="rId4" Target="../media/image4.png" Type="http://schemas.openxmlformats.org/officeDocument/2006/relationships/image"/><Relationship Id="rId9" Target="../media/image9.jpeg" Type="http://schemas.openxmlformats.org/officeDocument/2006/relationships/image"/></Relationships>
</file>

<file path=xl/drawings/_rels/drawing2.xml.rels><?xml version="1.0" encoding="UTF-8" standalone="yes" ?><Relationships xmlns="http://schemas.openxmlformats.org/package/2006/relationships"><Relationship Id="rId8" Target="../media/image10.png" Type="http://schemas.openxmlformats.org/officeDocument/2006/relationships/image"/><Relationship Id="rId13" Target="../media/image19.jpeg" Type="http://schemas.openxmlformats.org/officeDocument/2006/relationships/image"/><Relationship Id="rId18" Target="../media/image24.jpeg" Type="http://schemas.openxmlformats.org/officeDocument/2006/relationships/image"/><Relationship Id="rId26" Target="../media/image56.jpeg" Type="http://schemas.openxmlformats.org/officeDocument/2006/relationships/image"/><Relationship Id="rId3" Target="../media/image3.jpeg" Type="http://schemas.openxmlformats.org/officeDocument/2006/relationships/image"/><Relationship Id="rId21" Target="../media/image44.jpeg" Type="http://schemas.openxmlformats.org/officeDocument/2006/relationships/image"/><Relationship Id="rId7" Target="../media/image7.jpeg" Type="http://schemas.openxmlformats.org/officeDocument/2006/relationships/image"/><Relationship Id="rId12" Target="../media/image18.jpeg" Type="http://schemas.openxmlformats.org/officeDocument/2006/relationships/image"/><Relationship Id="rId17" Target="../media/image23.png" Type="http://schemas.openxmlformats.org/officeDocument/2006/relationships/image"/><Relationship Id="rId25" Target="../media/image55.jpeg" Type="http://schemas.openxmlformats.org/officeDocument/2006/relationships/image"/><Relationship Id="rId2" Target="../media/image2.jpeg" Type="http://schemas.openxmlformats.org/officeDocument/2006/relationships/image"/><Relationship Id="rId16" Target="../media/image22.png" Type="http://schemas.openxmlformats.org/officeDocument/2006/relationships/image"/><Relationship Id="rId20" Target="../media/image43.jpeg" Type="http://schemas.openxmlformats.org/officeDocument/2006/relationships/image"/><Relationship Id="rId29" Target="../media/image59.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5.jpeg" Type="http://schemas.openxmlformats.org/officeDocument/2006/relationships/image"/><Relationship Id="rId24" Target="../media/image49.png" Type="http://schemas.openxmlformats.org/officeDocument/2006/relationships/image"/><Relationship Id="rId32" Target="../media/image62.jpeg" Type="http://schemas.openxmlformats.org/officeDocument/2006/relationships/image"/><Relationship Id="rId5" Target="../media/image5.jpeg" Type="http://schemas.openxmlformats.org/officeDocument/2006/relationships/image"/><Relationship Id="rId15" Target="../media/image21.jpeg" Type="http://schemas.openxmlformats.org/officeDocument/2006/relationships/image"/><Relationship Id="rId23" Target="../media/image47.png" Type="http://schemas.openxmlformats.org/officeDocument/2006/relationships/image"/><Relationship Id="rId28" Target="../media/image58.jpeg" Type="http://schemas.openxmlformats.org/officeDocument/2006/relationships/image"/><Relationship Id="rId10" Target="../media/image12.jpeg" Type="http://schemas.openxmlformats.org/officeDocument/2006/relationships/image"/><Relationship Id="rId19" Target="../media/image25.jpeg" Type="http://schemas.openxmlformats.org/officeDocument/2006/relationships/image"/><Relationship Id="rId31" Target="../media/image61.jpeg" Type="http://schemas.openxmlformats.org/officeDocument/2006/relationships/image"/><Relationship Id="rId4" Target="../media/image4.png" Type="http://schemas.openxmlformats.org/officeDocument/2006/relationships/image"/><Relationship Id="rId9" Target="../media/image11.jpeg" Type="http://schemas.openxmlformats.org/officeDocument/2006/relationships/image"/><Relationship Id="rId14" Target="../media/image20.png" Type="http://schemas.openxmlformats.org/officeDocument/2006/relationships/image"/><Relationship Id="rId22" Target="../media/image45.jpeg" Type="http://schemas.openxmlformats.org/officeDocument/2006/relationships/image"/><Relationship Id="rId27" Target="../media/image42.jpeg" Type="http://schemas.openxmlformats.org/officeDocument/2006/relationships/image"/><Relationship Id="rId30" Target="../media/image60.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62</xdr:row>
      <xdr:rowOff>140970</xdr:rowOff>
    </xdr:from>
    <xdr:to>
      <xdr:col>6</xdr:col>
      <xdr:colOff>11528</xdr:colOff>
      <xdr:row>62</xdr:row>
      <xdr:rowOff>1705249</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760470" y="81789270"/>
          <a:ext cx="1882140" cy="1560195"/>
        </a:xfrm>
        <a:prstGeom prst="rect">
          <a:avLst/>
        </a:prstGeom>
        <a:noFill/>
        <a:ln w="9525">
          <a:noFill/>
        </a:ln>
      </xdr:spPr>
    </xdr:pic>
    <xdr:clientData/>
  </xdr:twoCellAnchor>
  <xdr:twoCellAnchor editAs="oneCell">
    <xdr:from>
      <xdr:col>5</xdr:col>
      <xdr:colOff>120015</xdr:colOff>
      <xdr:row>8</xdr:row>
      <xdr:rowOff>84455</xdr:rowOff>
    </xdr:from>
    <xdr:to>
      <xdr:col>6</xdr:col>
      <xdr:colOff>372</xdr:colOff>
      <xdr:row>8</xdr:row>
      <xdr:rowOff>926282</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3785235" y="5735955"/>
          <a:ext cx="1880235" cy="835025"/>
        </a:xfrm>
        <a:prstGeom prst="rect">
          <a:avLst/>
        </a:prstGeom>
        <a:noFill/>
        <a:ln w="9525">
          <a:noFill/>
        </a:ln>
      </xdr:spPr>
    </xdr:pic>
    <xdr:clientData/>
  </xdr:twoCellAnchor>
  <xdr:twoCellAnchor editAs="oneCell">
    <xdr:from>
      <xdr:col>5</xdr:col>
      <xdr:colOff>120015</xdr:colOff>
      <xdr:row>9</xdr:row>
      <xdr:rowOff>97790</xdr:rowOff>
    </xdr:from>
    <xdr:to>
      <xdr:col>6</xdr:col>
      <xdr:colOff>372</xdr:colOff>
      <xdr:row>9</xdr:row>
      <xdr:rowOff>935536</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3785235" y="6892290"/>
          <a:ext cx="1880235" cy="835025"/>
        </a:xfrm>
        <a:prstGeom prst="rect">
          <a:avLst/>
        </a:prstGeom>
        <a:noFill/>
        <a:ln w="9525">
          <a:noFill/>
        </a:ln>
      </xdr:spPr>
    </xdr:pic>
    <xdr:clientData/>
  </xdr:twoCellAnchor>
  <xdr:twoCellAnchor editAs="oneCell">
    <xdr:from>
      <xdr:col>5</xdr:col>
      <xdr:colOff>120015</xdr:colOff>
      <xdr:row>10</xdr:row>
      <xdr:rowOff>86360</xdr:rowOff>
    </xdr:from>
    <xdr:to>
      <xdr:col>6</xdr:col>
      <xdr:colOff>372</xdr:colOff>
      <xdr:row>10</xdr:row>
      <xdr:rowOff>922744</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3785235" y="8023860"/>
          <a:ext cx="1880235" cy="835025"/>
        </a:xfrm>
        <a:prstGeom prst="rect">
          <a:avLst/>
        </a:prstGeom>
        <a:noFill/>
        <a:ln w="9525">
          <a:noFill/>
        </a:ln>
      </xdr:spPr>
    </xdr:pic>
    <xdr:clientData/>
  </xdr:twoCellAnchor>
  <xdr:twoCellAnchor editAs="oneCell">
    <xdr:from>
      <xdr:col>5</xdr:col>
      <xdr:colOff>120015</xdr:colOff>
      <xdr:row>11</xdr:row>
      <xdr:rowOff>88265</xdr:rowOff>
    </xdr:from>
    <xdr:to>
      <xdr:col>6</xdr:col>
      <xdr:colOff>372</xdr:colOff>
      <xdr:row>11</xdr:row>
      <xdr:rowOff>924649</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3785235" y="9168765"/>
          <a:ext cx="1880235" cy="835025"/>
        </a:xfrm>
        <a:prstGeom prst="rect">
          <a:avLst/>
        </a:prstGeom>
        <a:noFill/>
        <a:ln w="9525">
          <a:noFill/>
        </a:ln>
      </xdr:spPr>
    </xdr:pic>
    <xdr:clientData/>
  </xdr:twoCellAnchor>
  <xdr:twoCellAnchor editAs="oneCell">
    <xdr:from>
      <xdr:col>5</xdr:col>
      <xdr:colOff>40005</xdr:colOff>
      <xdr:row>17</xdr:row>
      <xdr:rowOff>55880</xdr:rowOff>
    </xdr:from>
    <xdr:to>
      <xdr:col>5</xdr:col>
      <xdr:colOff>1207681</xdr:colOff>
      <xdr:row>17</xdr:row>
      <xdr:rowOff>907054</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rcRect l="4688"/>
        <a:stretch>
          <a:fillRect/>
        </a:stretch>
      </xdr:blipFill>
      <xdr:spPr>
        <a:xfrm>
          <a:off x="3705225" y="15308580"/>
          <a:ext cx="1169035" cy="847090"/>
        </a:xfrm>
        <a:prstGeom prst="rect">
          <a:avLst/>
        </a:prstGeom>
        <a:noFill/>
        <a:ln w="9525">
          <a:noFill/>
        </a:ln>
      </xdr:spPr>
    </xdr:pic>
    <xdr:clientData/>
  </xdr:twoCellAnchor>
  <xdr:twoCellAnchor editAs="oneCell">
    <xdr:from>
      <xdr:col>5</xdr:col>
      <xdr:colOff>109220</xdr:colOff>
      <xdr:row>12</xdr:row>
      <xdr:rowOff>96520</xdr:rowOff>
    </xdr:from>
    <xdr:to>
      <xdr:col>6</xdr:col>
      <xdr:colOff>1369</xdr:colOff>
      <xdr:row>12</xdr:row>
      <xdr:rowOff>1008834</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a:stretch>
          <a:fillRect/>
        </a:stretch>
      </xdr:blipFill>
      <xdr:spPr>
        <a:xfrm>
          <a:off x="3774440" y="10320020"/>
          <a:ext cx="1915160" cy="915035"/>
        </a:xfrm>
        <a:prstGeom prst="rect">
          <a:avLst/>
        </a:prstGeom>
        <a:noFill/>
        <a:ln w="9525">
          <a:noFill/>
        </a:ln>
      </xdr:spPr>
    </xdr:pic>
    <xdr:clientData/>
  </xdr:twoCellAnchor>
  <xdr:twoCellAnchor editAs="oneCell">
    <xdr:from>
      <xdr:col>5</xdr:col>
      <xdr:colOff>109220</xdr:colOff>
      <xdr:row>14</xdr:row>
      <xdr:rowOff>102235</xdr:rowOff>
    </xdr:from>
    <xdr:to>
      <xdr:col>6</xdr:col>
      <xdr:colOff>1369</xdr:colOff>
      <xdr:row>14</xdr:row>
      <xdr:rowOff>1021354</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stretch>
          <a:fillRect/>
        </a:stretch>
      </xdr:blipFill>
      <xdr:spPr>
        <a:xfrm>
          <a:off x="3774440" y="12510135"/>
          <a:ext cx="1915160" cy="915035"/>
        </a:xfrm>
        <a:prstGeom prst="rect">
          <a:avLst/>
        </a:prstGeom>
        <a:noFill/>
        <a:ln w="9525">
          <a:noFill/>
        </a:ln>
      </xdr:spPr>
    </xdr:pic>
    <xdr:clientData/>
  </xdr:twoCellAnchor>
  <xdr:twoCellAnchor editAs="oneCell">
    <xdr:from>
      <xdr:col>5</xdr:col>
      <xdr:colOff>109220</xdr:colOff>
      <xdr:row>13</xdr:row>
      <xdr:rowOff>111125</xdr:rowOff>
    </xdr:from>
    <xdr:to>
      <xdr:col>6</xdr:col>
      <xdr:colOff>1369</xdr:colOff>
      <xdr:row>13</xdr:row>
      <xdr:rowOff>1026160</xdr:rowOff>
    </xdr:to>
    <xdr:pic>
      <xdr:nvPicPr>
        <xdr:cNvPr id="19" name="图片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3774440" y="11426825"/>
          <a:ext cx="1915160" cy="915035"/>
        </a:xfrm>
        <a:prstGeom prst="rect">
          <a:avLst/>
        </a:prstGeom>
        <a:noFill/>
        <a:ln w="9525">
          <a:noFill/>
        </a:ln>
      </xdr:spPr>
    </xdr:pic>
    <xdr:clientData/>
  </xdr:twoCellAnchor>
  <xdr:twoCellAnchor editAs="oneCell">
    <xdr:from>
      <xdr:col>5</xdr:col>
      <xdr:colOff>109220</xdr:colOff>
      <xdr:row>15</xdr:row>
      <xdr:rowOff>85725</xdr:rowOff>
    </xdr:from>
    <xdr:to>
      <xdr:col>6</xdr:col>
      <xdr:colOff>1369</xdr:colOff>
      <xdr:row>15</xdr:row>
      <xdr:rowOff>1002119</xdr:rowOff>
    </xdr:to>
    <xdr:pic>
      <xdr:nvPicPr>
        <xdr:cNvPr id="20" name="图片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stretch>
          <a:fillRect/>
        </a:stretch>
      </xdr:blipFill>
      <xdr:spPr>
        <a:xfrm>
          <a:off x="3774440" y="13585825"/>
          <a:ext cx="1915160" cy="915035"/>
        </a:xfrm>
        <a:prstGeom prst="rect">
          <a:avLst/>
        </a:prstGeom>
        <a:noFill/>
        <a:ln w="9525">
          <a:noFill/>
        </a:ln>
      </xdr:spPr>
    </xdr:pic>
    <xdr:clientData/>
  </xdr:twoCellAnchor>
  <xdr:twoCellAnchor editAs="oneCell">
    <xdr:from>
      <xdr:col>5</xdr:col>
      <xdr:colOff>545465</xdr:colOff>
      <xdr:row>23</xdr:row>
      <xdr:rowOff>138430</xdr:rowOff>
    </xdr:from>
    <xdr:to>
      <xdr:col>5</xdr:col>
      <xdr:colOff>1646009</xdr:colOff>
      <xdr:row>23</xdr:row>
      <xdr:rowOff>1445895</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a:srcRect l="21910" t="8295" r="20559" b="9443"/>
        <a:stretch>
          <a:fillRect/>
        </a:stretch>
      </xdr:blipFill>
      <xdr:spPr>
        <a:xfrm>
          <a:off x="4210685" y="23747730"/>
          <a:ext cx="1099185" cy="1307465"/>
        </a:xfrm>
        <a:prstGeom prst="rect">
          <a:avLst/>
        </a:prstGeom>
        <a:noFill/>
        <a:ln w="9525">
          <a:noFill/>
        </a:ln>
      </xdr:spPr>
    </xdr:pic>
    <xdr:clientData/>
  </xdr:twoCellAnchor>
  <xdr:twoCellAnchor editAs="oneCell">
    <xdr:from>
      <xdr:col>5</xdr:col>
      <xdr:colOff>393700</xdr:colOff>
      <xdr:row>22</xdr:row>
      <xdr:rowOff>160020</xdr:rowOff>
    </xdr:from>
    <xdr:to>
      <xdr:col>5</xdr:col>
      <xdr:colOff>1798409</xdr:colOff>
      <xdr:row>22</xdr:row>
      <xdr:rowOff>1426664</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a:srcRect l="9681" t="5207" r="13636" b="10246"/>
        <a:stretch>
          <a:fillRect/>
        </a:stretch>
      </xdr:blipFill>
      <xdr:spPr>
        <a:xfrm>
          <a:off x="4058920" y="22181820"/>
          <a:ext cx="1403350" cy="1269365"/>
        </a:xfrm>
        <a:prstGeom prst="rect">
          <a:avLst/>
        </a:prstGeom>
        <a:noFill/>
        <a:ln w="9525">
          <a:noFill/>
        </a:ln>
      </xdr:spPr>
    </xdr:pic>
    <xdr:clientData/>
  </xdr:twoCellAnchor>
  <xdr:twoCellAnchor editAs="oneCell">
    <xdr:from>
      <xdr:col>5</xdr:col>
      <xdr:colOff>552450</xdr:colOff>
      <xdr:row>21</xdr:row>
      <xdr:rowOff>205740</xdr:rowOff>
    </xdr:from>
    <xdr:to>
      <xdr:col>5</xdr:col>
      <xdr:colOff>1638300</xdr:colOff>
      <xdr:row>21</xdr:row>
      <xdr:rowOff>1400449</xdr:rowOff>
    </xdr:to>
    <xdr:pic>
      <xdr:nvPicPr>
        <xdr:cNvPr id="23" name="图片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a:srcRect l="16157" t="8179" r="19972" b="8495"/>
        <a:stretch>
          <a:fillRect/>
        </a:stretch>
      </xdr:blipFill>
      <xdr:spPr>
        <a:xfrm>
          <a:off x="4217670" y="20640040"/>
          <a:ext cx="1085850" cy="1190625"/>
        </a:xfrm>
        <a:prstGeom prst="rect">
          <a:avLst/>
        </a:prstGeom>
        <a:noFill/>
        <a:ln w="9525">
          <a:noFill/>
        </a:ln>
      </xdr:spPr>
    </xdr:pic>
    <xdr:clientData/>
  </xdr:twoCellAnchor>
  <xdr:twoCellAnchor editAs="oneCell">
    <xdr:from>
      <xdr:col>5</xdr:col>
      <xdr:colOff>154305</xdr:colOff>
      <xdr:row>41</xdr:row>
      <xdr:rowOff>88900</xdr:rowOff>
    </xdr:from>
    <xdr:to>
      <xdr:col>6</xdr:col>
      <xdr:colOff>8</xdr:colOff>
      <xdr:row>41</xdr:row>
      <xdr:rowOff>1324521</xdr:rowOff>
    </xdr:to>
    <xdr:pic>
      <xdr:nvPicPr>
        <xdr:cNvPr id="24" name="图片 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rcRect l="24121" r="24260"/>
        <a:stretch>
          <a:fillRect/>
        </a:stretch>
      </xdr:blipFill>
      <xdr:spPr>
        <a:xfrm>
          <a:off x="3819525" y="51066700"/>
          <a:ext cx="1879600" cy="1236980"/>
        </a:xfrm>
        <a:prstGeom prst="rect">
          <a:avLst/>
        </a:prstGeom>
        <a:noFill/>
        <a:ln w="9525">
          <a:noFill/>
        </a:ln>
      </xdr:spPr>
    </xdr:pic>
    <xdr:clientData/>
  </xdr:twoCellAnchor>
  <xdr:twoCellAnchor editAs="oneCell">
    <xdr:from>
      <xdr:col>5</xdr:col>
      <xdr:colOff>514985</xdr:colOff>
      <xdr:row>43</xdr:row>
      <xdr:rowOff>38100</xdr:rowOff>
    </xdr:from>
    <xdr:to>
      <xdr:col>5</xdr:col>
      <xdr:colOff>1475288</xdr:colOff>
      <xdr:row>43</xdr:row>
      <xdr:rowOff>1360716</xdr:rowOff>
    </xdr:to>
    <xdr:pic>
      <xdr:nvPicPr>
        <xdr:cNvPr id="25" name="图片 3">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a:stretch>
          <a:fillRect/>
        </a:stretch>
      </xdr:blipFill>
      <xdr:spPr>
        <a:xfrm>
          <a:off x="4180205" y="53759100"/>
          <a:ext cx="967105" cy="1323975"/>
        </a:xfrm>
        <a:prstGeom prst="rect">
          <a:avLst/>
        </a:prstGeom>
        <a:noFill/>
        <a:ln w="9525">
          <a:noFill/>
        </a:ln>
      </xdr:spPr>
    </xdr:pic>
    <xdr:clientData/>
  </xdr:twoCellAnchor>
  <xdr:twoCellAnchor editAs="oneCell">
    <xdr:from>
      <xdr:col>5</xdr:col>
      <xdr:colOff>51435</xdr:colOff>
      <xdr:row>67</xdr:row>
      <xdr:rowOff>319405</xdr:rowOff>
    </xdr:from>
    <xdr:to>
      <xdr:col>5</xdr:col>
      <xdr:colOff>902881</xdr:colOff>
      <xdr:row>67</xdr:row>
      <xdr:rowOff>1035774</xdr:rowOff>
    </xdr:to>
    <xdr:pic>
      <xdr:nvPicPr>
        <xdr:cNvPr id="26" name="图片 12" descr="未标题-2">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0"/>
        <a:srcRect l="21907" t="10503" r="20383" b="45540"/>
        <a:stretch>
          <a:fillRect/>
        </a:stretch>
      </xdr:blipFill>
      <xdr:spPr>
        <a:xfrm>
          <a:off x="3716655" y="91022805"/>
          <a:ext cx="852805" cy="715010"/>
        </a:xfrm>
        <a:prstGeom prst="rect">
          <a:avLst/>
        </a:prstGeom>
        <a:noFill/>
        <a:ln w="9525">
          <a:noFill/>
        </a:ln>
      </xdr:spPr>
    </xdr:pic>
    <xdr:clientData/>
  </xdr:twoCellAnchor>
  <xdr:twoCellAnchor editAs="oneCell">
    <xdr:from>
      <xdr:col>5</xdr:col>
      <xdr:colOff>854075</xdr:colOff>
      <xdr:row>67</xdr:row>
      <xdr:rowOff>59055</xdr:rowOff>
    </xdr:from>
    <xdr:to>
      <xdr:col>6</xdr:col>
      <xdr:colOff>11709</xdr:colOff>
      <xdr:row>67</xdr:row>
      <xdr:rowOff>1294765</xdr:rowOff>
    </xdr:to>
    <xdr:pic>
      <xdr:nvPicPr>
        <xdr:cNvPr id="27" name="图片 5">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1"/>
        <a:srcRect t="2621"/>
        <a:stretch>
          <a:fillRect/>
        </a:stretch>
      </xdr:blipFill>
      <xdr:spPr>
        <a:xfrm>
          <a:off x="4519295" y="90762455"/>
          <a:ext cx="1254125" cy="1235710"/>
        </a:xfrm>
        <a:prstGeom prst="rect">
          <a:avLst/>
        </a:prstGeom>
        <a:noFill/>
        <a:ln w="9525">
          <a:noFill/>
        </a:ln>
      </xdr:spPr>
    </xdr:pic>
    <xdr:clientData/>
  </xdr:twoCellAnchor>
  <xdr:twoCellAnchor editAs="oneCell">
    <xdr:from>
      <xdr:col>5</xdr:col>
      <xdr:colOff>1167130</xdr:colOff>
      <xdr:row>17</xdr:row>
      <xdr:rowOff>534035</xdr:rowOff>
    </xdr:from>
    <xdr:to>
      <xdr:col>6</xdr:col>
      <xdr:colOff>1006</xdr:colOff>
      <xdr:row>17</xdr:row>
      <xdr:rowOff>1192347</xdr:rowOff>
    </xdr:to>
    <xdr:pic>
      <xdr:nvPicPr>
        <xdr:cNvPr id="28" name="图片 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2"/>
        <a:stretch>
          <a:fillRect/>
        </a:stretch>
      </xdr:blipFill>
      <xdr:spPr>
        <a:xfrm>
          <a:off x="4832350" y="15786735"/>
          <a:ext cx="938530" cy="651510"/>
        </a:xfrm>
        <a:prstGeom prst="rect">
          <a:avLst/>
        </a:prstGeom>
        <a:noFill/>
        <a:ln w="9525">
          <a:noFill/>
        </a:ln>
      </xdr:spPr>
    </xdr:pic>
    <xdr:clientData/>
  </xdr:twoCellAnchor>
  <xdr:twoCellAnchor editAs="oneCell">
    <xdr:from>
      <xdr:col>5</xdr:col>
      <xdr:colOff>33020</xdr:colOff>
      <xdr:row>18</xdr:row>
      <xdr:rowOff>86995</xdr:rowOff>
    </xdr:from>
    <xdr:to>
      <xdr:col>5</xdr:col>
      <xdr:colOff>1199334</xdr:colOff>
      <xdr:row>18</xdr:row>
      <xdr:rowOff>931364</xdr:rowOff>
    </xdr:to>
    <xdr:pic>
      <xdr:nvPicPr>
        <xdr:cNvPr id="29" name="图片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a:srcRect l="4688"/>
        <a:stretch>
          <a:fillRect/>
        </a:stretch>
      </xdr:blipFill>
      <xdr:spPr>
        <a:xfrm>
          <a:off x="3698240" y="16584295"/>
          <a:ext cx="1169035" cy="847090"/>
        </a:xfrm>
        <a:prstGeom prst="rect">
          <a:avLst/>
        </a:prstGeom>
        <a:noFill/>
        <a:ln w="9525">
          <a:noFill/>
        </a:ln>
      </xdr:spPr>
    </xdr:pic>
    <xdr:clientData/>
  </xdr:twoCellAnchor>
  <xdr:twoCellAnchor editAs="oneCell">
    <xdr:from>
      <xdr:col>5</xdr:col>
      <xdr:colOff>1160145</xdr:colOff>
      <xdr:row>18</xdr:row>
      <xdr:rowOff>565150</xdr:rowOff>
    </xdr:from>
    <xdr:to>
      <xdr:col>6</xdr:col>
      <xdr:colOff>825</xdr:colOff>
      <xdr:row>18</xdr:row>
      <xdr:rowOff>1216660</xdr:rowOff>
    </xdr:to>
    <xdr:pic>
      <xdr:nvPicPr>
        <xdr:cNvPr id="30" name="图片 7">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a:stretch>
          <a:fillRect/>
        </a:stretch>
      </xdr:blipFill>
      <xdr:spPr>
        <a:xfrm>
          <a:off x="4825365" y="17062450"/>
          <a:ext cx="938530" cy="651510"/>
        </a:xfrm>
        <a:prstGeom prst="rect">
          <a:avLst/>
        </a:prstGeom>
        <a:noFill/>
        <a:ln w="9525">
          <a:noFill/>
        </a:ln>
      </xdr:spPr>
    </xdr:pic>
    <xdr:clientData/>
  </xdr:twoCellAnchor>
  <xdr:twoCellAnchor editAs="oneCell">
    <xdr:from>
      <xdr:col>5</xdr:col>
      <xdr:colOff>38735</xdr:colOff>
      <xdr:row>19</xdr:row>
      <xdr:rowOff>20320</xdr:rowOff>
    </xdr:from>
    <xdr:to>
      <xdr:col>5</xdr:col>
      <xdr:colOff>1211854</xdr:colOff>
      <xdr:row>19</xdr:row>
      <xdr:rowOff>866051</xdr:rowOff>
    </xdr:to>
    <xdr:pic>
      <xdr:nvPicPr>
        <xdr:cNvPr id="31" name="图片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srcRect l="4688"/>
        <a:stretch>
          <a:fillRect/>
        </a:stretch>
      </xdr:blipFill>
      <xdr:spPr>
        <a:xfrm>
          <a:off x="3703955" y="17762220"/>
          <a:ext cx="1169035" cy="847090"/>
        </a:xfrm>
        <a:prstGeom prst="rect">
          <a:avLst/>
        </a:prstGeom>
        <a:noFill/>
        <a:ln w="9525">
          <a:noFill/>
        </a:ln>
      </xdr:spPr>
    </xdr:pic>
    <xdr:clientData/>
  </xdr:twoCellAnchor>
  <xdr:twoCellAnchor editAs="oneCell">
    <xdr:from>
      <xdr:col>5</xdr:col>
      <xdr:colOff>1165860</xdr:colOff>
      <xdr:row>19</xdr:row>
      <xdr:rowOff>497840</xdr:rowOff>
    </xdr:from>
    <xdr:to>
      <xdr:col>6</xdr:col>
      <xdr:colOff>1097</xdr:colOff>
      <xdr:row>19</xdr:row>
      <xdr:rowOff>1150709</xdr:rowOff>
    </xdr:to>
    <xdr:pic>
      <xdr:nvPicPr>
        <xdr:cNvPr id="32" name="图片 7">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2"/>
        <a:stretch>
          <a:fillRect/>
        </a:stretch>
      </xdr:blipFill>
      <xdr:spPr>
        <a:xfrm>
          <a:off x="4831080" y="18239740"/>
          <a:ext cx="938530" cy="651510"/>
        </a:xfrm>
        <a:prstGeom prst="rect">
          <a:avLst/>
        </a:prstGeom>
        <a:noFill/>
        <a:ln w="9525">
          <a:noFill/>
        </a:ln>
      </xdr:spPr>
    </xdr:pic>
    <xdr:clientData/>
  </xdr:twoCellAnchor>
  <xdr:twoCellAnchor editAs="oneCell">
    <xdr:from>
      <xdr:col>5</xdr:col>
      <xdr:colOff>81280</xdr:colOff>
      <xdr:row>49</xdr:row>
      <xdr:rowOff>47625</xdr:rowOff>
    </xdr:from>
    <xdr:to>
      <xdr:col>5</xdr:col>
      <xdr:colOff>1066165</xdr:colOff>
      <xdr:row>49</xdr:row>
      <xdr:rowOff>1314904</xdr:rowOff>
    </xdr:to>
    <xdr:pic>
      <xdr:nvPicPr>
        <xdr:cNvPr id="33" name="图片 11" descr="微信图片_20210809194133">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3"/>
        <a:srcRect l="4767" r="17834"/>
        <a:stretch>
          <a:fillRect/>
        </a:stretch>
      </xdr:blipFill>
      <xdr:spPr>
        <a:xfrm>
          <a:off x="3746500" y="62747525"/>
          <a:ext cx="984885" cy="1270000"/>
        </a:xfrm>
        <a:prstGeom prst="rect">
          <a:avLst/>
        </a:prstGeom>
        <a:noFill/>
        <a:ln w="9525">
          <a:noFill/>
        </a:ln>
      </xdr:spPr>
    </xdr:pic>
    <xdr:clientData/>
  </xdr:twoCellAnchor>
  <xdr:twoCellAnchor editAs="oneCell">
    <xdr:from>
      <xdr:col>5</xdr:col>
      <xdr:colOff>1090295</xdr:colOff>
      <xdr:row>49</xdr:row>
      <xdr:rowOff>53975</xdr:rowOff>
    </xdr:from>
    <xdr:to>
      <xdr:col>6</xdr:col>
      <xdr:colOff>1823</xdr:colOff>
      <xdr:row>49</xdr:row>
      <xdr:rowOff>1313361</xdr:rowOff>
    </xdr:to>
    <xdr:pic>
      <xdr:nvPicPr>
        <xdr:cNvPr id="34" name="图片 12" descr="C:/Users/ADMINI~1/AppData/Local/Temp/picturecompress_20210809195102/output_1.jpgoutput_1">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4"/>
        <a:stretch>
          <a:fillRect/>
        </a:stretch>
      </xdr:blipFill>
      <xdr:spPr>
        <a:xfrm>
          <a:off x="4755515" y="62753875"/>
          <a:ext cx="994410" cy="1256665"/>
        </a:xfrm>
        <a:prstGeom prst="rect">
          <a:avLst/>
        </a:prstGeom>
        <a:noFill/>
        <a:ln w="9525">
          <a:noFill/>
        </a:ln>
      </xdr:spPr>
    </xdr:pic>
    <xdr:clientData/>
  </xdr:twoCellAnchor>
  <xdr:twoCellAnchor editAs="oneCell">
    <xdr:from>
      <xdr:col>5</xdr:col>
      <xdr:colOff>149225</xdr:colOff>
      <xdr:row>26</xdr:row>
      <xdr:rowOff>60960</xdr:rowOff>
    </xdr:from>
    <xdr:to>
      <xdr:col>6</xdr:col>
      <xdr:colOff>1188</xdr:colOff>
      <xdr:row>26</xdr:row>
      <xdr:rowOff>1305377</xdr:rowOff>
    </xdr:to>
    <xdr:pic>
      <xdr:nvPicPr>
        <xdr:cNvPr id="37" name="图片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5"/>
        <a:srcRect l="2996" t="309" r="4014" b="15623"/>
        <a:stretch>
          <a:fillRect/>
        </a:stretch>
      </xdr:blipFill>
      <xdr:spPr>
        <a:xfrm>
          <a:off x="3814445" y="28000960"/>
          <a:ext cx="1820545" cy="1237615"/>
        </a:xfrm>
        <a:prstGeom prst="rect">
          <a:avLst/>
        </a:prstGeom>
        <a:noFill/>
        <a:ln w="9525">
          <a:noFill/>
        </a:ln>
      </xdr:spPr>
    </xdr:pic>
    <xdr:clientData/>
  </xdr:twoCellAnchor>
  <xdr:twoCellAnchor editAs="oneCell">
    <xdr:from>
      <xdr:col>5</xdr:col>
      <xdr:colOff>148590</xdr:colOff>
      <xdr:row>27</xdr:row>
      <xdr:rowOff>64770</xdr:rowOff>
    </xdr:from>
    <xdr:to>
      <xdr:col>6</xdr:col>
      <xdr:colOff>553</xdr:colOff>
      <xdr:row>27</xdr:row>
      <xdr:rowOff>1303744</xdr:rowOff>
    </xdr:to>
    <xdr:pic>
      <xdr:nvPicPr>
        <xdr:cNvPr id="39" name="图片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rcRect l="2996" t="309" r="4014" b="15623"/>
        <a:stretch>
          <a:fillRect/>
        </a:stretch>
      </xdr:blipFill>
      <xdr:spPr>
        <a:xfrm>
          <a:off x="3813810" y="29376370"/>
          <a:ext cx="1820545" cy="1237615"/>
        </a:xfrm>
        <a:prstGeom prst="rect">
          <a:avLst/>
        </a:prstGeom>
        <a:noFill/>
        <a:ln w="9525">
          <a:noFill/>
        </a:ln>
      </xdr:spPr>
    </xdr:pic>
    <xdr:clientData/>
  </xdr:twoCellAnchor>
  <xdr:twoCellAnchor editAs="oneCell">
    <xdr:from>
      <xdr:col>5</xdr:col>
      <xdr:colOff>151130</xdr:colOff>
      <xdr:row>25</xdr:row>
      <xdr:rowOff>63500</xdr:rowOff>
    </xdr:from>
    <xdr:to>
      <xdr:col>6</xdr:col>
      <xdr:colOff>11256</xdr:colOff>
      <xdr:row>25</xdr:row>
      <xdr:rowOff>1302474</xdr:rowOff>
    </xdr:to>
    <xdr:pic>
      <xdr:nvPicPr>
        <xdr:cNvPr id="41" name="图片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a:srcRect l="2996" t="309" r="4014" b="15623"/>
        <a:stretch>
          <a:fillRect/>
        </a:stretch>
      </xdr:blipFill>
      <xdr:spPr>
        <a:xfrm>
          <a:off x="3816350" y="26631900"/>
          <a:ext cx="1820545" cy="1237615"/>
        </a:xfrm>
        <a:prstGeom prst="rect">
          <a:avLst/>
        </a:prstGeom>
        <a:noFill/>
        <a:ln w="9525">
          <a:noFill/>
        </a:ln>
      </xdr:spPr>
    </xdr:pic>
    <xdr:clientData/>
  </xdr:twoCellAnchor>
  <xdr:twoCellAnchor editAs="oneCell">
    <xdr:from>
      <xdr:col>5</xdr:col>
      <xdr:colOff>167640</xdr:colOff>
      <xdr:row>24</xdr:row>
      <xdr:rowOff>58420</xdr:rowOff>
    </xdr:from>
    <xdr:to>
      <xdr:col>6</xdr:col>
      <xdr:colOff>11437</xdr:colOff>
      <xdr:row>24</xdr:row>
      <xdr:rowOff>1296035</xdr:rowOff>
    </xdr:to>
    <xdr:pic>
      <xdr:nvPicPr>
        <xdr:cNvPr id="42" name="图片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5"/>
        <a:srcRect l="2996" t="309" r="4014" b="15623"/>
        <a:stretch>
          <a:fillRect/>
        </a:stretch>
      </xdr:blipFill>
      <xdr:spPr>
        <a:xfrm>
          <a:off x="3832860" y="25255220"/>
          <a:ext cx="1820545" cy="1237615"/>
        </a:xfrm>
        <a:prstGeom prst="rect">
          <a:avLst/>
        </a:prstGeom>
        <a:noFill/>
        <a:ln w="9525">
          <a:noFill/>
        </a:ln>
      </xdr:spPr>
    </xdr:pic>
    <xdr:clientData/>
  </xdr:twoCellAnchor>
  <xdr:twoCellAnchor editAs="oneCell">
    <xdr:from>
      <xdr:col>5</xdr:col>
      <xdr:colOff>294005</xdr:colOff>
      <xdr:row>45</xdr:row>
      <xdr:rowOff>50165</xdr:rowOff>
    </xdr:from>
    <xdr:to>
      <xdr:col>5</xdr:col>
      <xdr:colOff>1768929</xdr:colOff>
      <xdr:row>45</xdr:row>
      <xdr:rowOff>1503861</xdr:rowOff>
    </xdr:to>
    <xdr:pic>
      <xdr:nvPicPr>
        <xdr:cNvPr id="43" name="图片 21" descr="f833bd477f1589bbeeb32b820680347">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6"/>
        <a:stretch>
          <a:fillRect/>
        </a:stretch>
      </xdr:blipFill>
      <xdr:spPr>
        <a:xfrm>
          <a:off x="3959225" y="56730265"/>
          <a:ext cx="1477645" cy="1450975"/>
        </a:xfrm>
        <a:prstGeom prst="rect">
          <a:avLst/>
        </a:prstGeom>
        <a:noFill/>
        <a:ln w="9525">
          <a:noFill/>
        </a:ln>
      </xdr:spPr>
    </xdr:pic>
    <xdr:clientData/>
  </xdr:twoCellAnchor>
  <xdr:twoCellAnchor editAs="oneCell">
    <xdr:from>
      <xdr:col>5</xdr:col>
      <xdr:colOff>421640</xdr:colOff>
      <xdr:row>28</xdr:row>
      <xdr:rowOff>58420</xdr:rowOff>
    </xdr:from>
    <xdr:to>
      <xdr:col>5</xdr:col>
      <xdr:colOff>1550218</xdr:colOff>
      <xdr:row>28</xdr:row>
      <xdr:rowOff>1278709</xdr:rowOff>
    </xdr:to>
    <xdr:pic>
      <xdr:nvPicPr>
        <xdr:cNvPr id="46" name="图片 19">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7"/>
        <a:stretch>
          <a:fillRect/>
        </a:stretch>
      </xdr:blipFill>
      <xdr:spPr>
        <a:xfrm>
          <a:off x="4086860" y="30741620"/>
          <a:ext cx="1135380" cy="1223010"/>
        </a:xfrm>
        <a:prstGeom prst="rect">
          <a:avLst/>
        </a:prstGeom>
        <a:noFill/>
        <a:ln w="9525">
          <a:noFill/>
        </a:ln>
      </xdr:spPr>
    </xdr:pic>
    <xdr:clientData/>
  </xdr:twoCellAnchor>
  <xdr:twoCellAnchor editAs="oneCell">
    <xdr:from>
      <xdr:col>5</xdr:col>
      <xdr:colOff>464185</xdr:colOff>
      <xdr:row>64</xdr:row>
      <xdr:rowOff>45720</xdr:rowOff>
    </xdr:from>
    <xdr:to>
      <xdr:col>5</xdr:col>
      <xdr:colOff>1741081</xdr:colOff>
      <xdr:row>64</xdr:row>
      <xdr:rowOff>1362349</xdr:rowOff>
    </xdr:to>
    <xdr:pic>
      <xdr:nvPicPr>
        <xdr:cNvPr id="47" name="图片 4">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8"/>
        <a:srcRect t="15923"/>
        <a:stretch>
          <a:fillRect/>
        </a:stretch>
      </xdr:blipFill>
      <xdr:spPr>
        <a:xfrm>
          <a:off x="4129405" y="86100920"/>
          <a:ext cx="1278255" cy="1312545"/>
        </a:xfrm>
        <a:prstGeom prst="rect">
          <a:avLst/>
        </a:prstGeom>
        <a:noFill/>
        <a:ln w="9525">
          <a:noFill/>
        </a:ln>
      </xdr:spPr>
    </xdr:pic>
    <xdr:clientData/>
  </xdr:twoCellAnchor>
  <xdr:twoCellAnchor editAs="oneCell">
    <xdr:from>
      <xdr:col>5</xdr:col>
      <xdr:colOff>506730</xdr:colOff>
      <xdr:row>20</xdr:row>
      <xdr:rowOff>88265</xdr:rowOff>
    </xdr:from>
    <xdr:to>
      <xdr:col>5</xdr:col>
      <xdr:colOff>1578791</xdr:colOff>
      <xdr:row>20</xdr:row>
      <xdr:rowOff>1380579</xdr:rowOff>
    </xdr:to>
    <xdr:pic>
      <xdr:nvPicPr>
        <xdr:cNvPr id="49" name="图片 21">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a:stretch>
          <a:fillRect/>
        </a:stretch>
      </xdr:blipFill>
      <xdr:spPr>
        <a:xfrm>
          <a:off x="4171950" y="19074765"/>
          <a:ext cx="1069340" cy="1290955"/>
        </a:xfrm>
        <a:prstGeom prst="rect">
          <a:avLst/>
        </a:prstGeom>
        <a:noFill/>
        <a:ln w="9525">
          <a:noFill/>
        </a:ln>
      </xdr:spPr>
    </xdr:pic>
    <xdr:clientData/>
  </xdr:twoCellAnchor>
  <xdr:twoCellAnchor editAs="oneCell">
    <xdr:from>
      <xdr:col>5</xdr:col>
      <xdr:colOff>265430</xdr:colOff>
      <xdr:row>59</xdr:row>
      <xdr:rowOff>100330</xdr:rowOff>
    </xdr:from>
    <xdr:to>
      <xdr:col>5</xdr:col>
      <xdr:colOff>1926409</xdr:colOff>
      <xdr:row>59</xdr:row>
      <xdr:rowOff>1391466</xdr:rowOff>
    </xdr:to>
    <xdr:pic>
      <xdr:nvPicPr>
        <xdr:cNvPr id="55" name="图片 48" descr="]T~I8HN{M7@MB0P4W4~WF(D">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0"/>
        <a:stretch>
          <a:fillRect/>
        </a:stretch>
      </xdr:blipFill>
      <xdr:spPr>
        <a:xfrm>
          <a:off x="3930650" y="76986130"/>
          <a:ext cx="1663700" cy="1288415"/>
        </a:xfrm>
        <a:prstGeom prst="rect">
          <a:avLst/>
        </a:prstGeom>
        <a:noFill/>
        <a:ln w="9525">
          <a:noFill/>
        </a:ln>
      </xdr:spPr>
    </xdr:pic>
    <xdr:clientData/>
  </xdr:twoCellAnchor>
  <xdr:twoCellAnchor editAs="oneCell">
    <xdr:from>
      <xdr:col>5</xdr:col>
      <xdr:colOff>473075</xdr:colOff>
      <xdr:row>68</xdr:row>
      <xdr:rowOff>27305</xdr:rowOff>
    </xdr:from>
    <xdr:to>
      <xdr:col>5</xdr:col>
      <xdr:colOff>1648549</xdr:colOff>
      <xdr:row>68</xdr:row>
      <xdr:rowOff>1713865</xdr:rowOff>
    </xdr:to>
    <xdr:pic>
      <xdr:nvPicPr>
        <xdr:cNvPr id="63" name="图片 18">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1"/>
        <a:srcRect l="19231" t="7678" r="19447" b="1619"/>
        <a:stretch>
          <a:fillRect/>
        </a:stretch>
      </xdr:blipFill>
      <xdr:spPr>
        <a:xfrm>
          <a:off x="4138295" y="92064205"/>
          <a:ext cx="1174115" cy="1686560"/>
        </a:xfrm>
        <a:prstGeom prst="rect">
          <a:avLst/>
        </a:prstGeom>
        <a:noFill/>
        <a:ln w="9525">
          <a:noFill/>
        </a:ln>
      </xdr:spPr>
    </xdr:pic>
    <xdr:clientData/>
  </xdr:twoCellAnchor>
  <xdr:twoCellAnchor editAs="oneCell">
    <xdr:from>
      <xdr:col>5</xdr:col>
      <xdr:colOff>123825</xdr:colOff>
      <xdr:row>82</xdr:row>
      <xdr:rowOff>74930</xdr:rowOff>
    </xdr:from>
    <xdr:to>
      <xdr:col>6</xdr:col>
      <xdr:colOff>825</xdr:colOff>
      <xdr:row>82</xdr:row>
      <xdr:rowOff>1313361</xdr:rowOff>
    </xdr:to>
    <xdr:pic>
      <xdr:nvPicPr>
        <xdr:cNvPr id="108" name="图片 2" descr="22">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22"/>
        <a:stretch>
          <a:fillRect/>
        </a:stretch>
      </xdr:blipFill>
      <xdr:spPr>
        <a:xfrm>
          <a:off x="3789045" y="110006130"/>
          <a:ext cx="1860550" cy="1235710"/>
        </a:xfrm>
        <a:prstGeom prst="rect">
          <a:avLst/>
        </a:prstGeom>
        <a:noFill/>
        <a:ln w="9525">
          <a:noFill/>
        </a:ln>
      </xdr:spPr>
    </xdr:pic>
    <xdr:clientData/>
  </xdr:twoCellAnchor>
  <xdr:twoCellAnchor editAs="oneCell">
    <xdr:from>
      <xdr:col>5</xdr:col>
      <xdr:colOff>56515</xdr:colOff>
      <xdr:row>81</xdr:row>
      <xdr:rowOff>78105</xdr:rowOff>
    </xdr:from>
    <xdr:to>
      <xdr:col>6</xdr:col>
      <xdr:colOff>2095</xdr:colOff>
      <xdr:row>81</xdr:row>
      <xdr:rowOff>1288326</xdr:rowOff>
    </xdr:to>
    <xdr:pic>
      <xdr:nvPicPr>
        <xdr:cNvPr id="109" name="图片 5" descr="C:/Users/ADMINI~1/AppData/Local/Temp/picturecompress_20221115185510/output_1.pngoutput_1">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23"/>
        <a:stretch>
          <a:fillRect/>
        </a:stretch>
      </xdr:blipFill>
      <xdr:spPr>
        <a:xfrm>
          <a:off x="3721735" y="108625005"/>
          <a:ext cx="1995805" cy="1211580"/>
        </a:xfrm>
        <a:prstGeom prst="rect">
          <a:avLst/>
        </a:prstGeom>
        <a:noFill/>
        <a:ln w="9525">
          <a:noFill/>
        </a:ln>
      </xdr:spPr>
    </xdr:pic>
    <xdr:clientData/>
  </xdr:twoCellAnchor>
  <xdr:twoCellAnchor editAs="oneCell">
    <xdr:from>
      <xdr:col>5</xdr:col>
      <xdr:colOff>0</xdr:colOff>
      <xdr:row>71</xdr:row>
      <xdr:rowOff>0</xdr:rowOff>
    </xdr:from>
    <xdr:to>
      <xdr:col>5</xdr:col>
      <xdr:colOff>0</xdr:colOff>
      <xdr:row>71</xdr:row>
      <xdr:rowOff>1361</xdr:rowOff>
    </xdr:to>
    <xdr:pic>
      <xdr:nvPicPr>
        <xdr:cNvPr id="110" name="图片 109">
          <a:extLst>
            <a:ext uri="{FF2B5EF4-FFF2-40B4-BE49-F238E27FC236}">
              <a16:creationId xmlns:a16="http://schemas.microsoft.com/office/drawing/2014/main" id="{00000000-0008-0000-0000-00006E000000}"/>
            </a:ext>
          </a:extLst>
        </xdr:cNvPr>
        <xdr:cNvPicPr>
          <a:picLocks noChangeAspect="1"/>
        </xdr:cNvPicPr>
      </xdr:nvPicPr>
      <xdr:blipFill>
        <a:stretch>
          <a:fillRect/>
        </a:stretch>
      </xdr:blipFill>
      <xdr:spPr>
        <a:xfrm>
          <a:off x="3665220" y="96354900"/>
          <a:ext cx="0" cy="0"/>
        </a:xfrm>
        <a:prstGeom prst="rect">
          <a:avLst/>
        </a:prstGeom>
        <a:noFill/>
        <a:ln w="9525">
          <a:noFill/>
        </a:ln>
      </xdr:spPr>
    </xdr:pic>
    <xdr:clientData/>
  </xdr:twoCellAnchor>
  <xdr:twoCellAnchor editAs="oneCell">
    <xdr:from>
      <xdr:col>6</xdr:col>
      <xdr:colOff>0</xdr:colOff>
      <xdr:row>70</xdr:row>
      <xdr:rowOff>0</xdr:rowOff>
    </xdr:from>
    <xdr:to>
      <xdr:col>6</xdr:col>
      <xdr:colOff>1361</xdr:colOff>
      <xdr:row>70</xdr:row>
      <xdr:rowOff>0</xdr:rowOff>
    </xdr:to>
    <xdr:pic>
      <xdr:nvPicPr>
        <xdr:cNvPr id="111" name="图片 110">
          <a:extLst>
            <a:ext uri="{FF2B5EF4-FFF2-40B4-BE49-F238E27FC236}">
              <a16:creationId xmlns:a16="http://schemas.microsoft.com/office/drawing/2014/main" id="{00000000-0008-0000-0000-00006F000000}"/>
            </a:ext>
          </a:extLst>
        </xdr:cNvPr>
        <xdr:cNvPicPr>
          <a:picLocks noChangeAspect="1"/>
        </xdr:cNvPicPr>
      </xdr:nvPicPr>
      <xdr:blipFill>
        <a:stretch>
          <a:fillRect/>
        </a:stretch>
      </xdr:blipFill>
      <xdr:spPr>
        <a:xfrm>
          <a:off x="5795645" y="95084900"/>
          <a:ext cx="0" cy="0"/>
        </a:xfrm>
        <a:prstGeom prst="rect">
          <a:avLst/>
        </a:prstGeom>
        <a:noFill/>
        <a:ln w="9525">
          <a:noFill/>
        </a:ln>
      </xdr:spPr>
    </xdr:pic>
    <xdr:clientData/>
  </xdr:twoCellAnchor>
  <xdr:twoCellAnchor editAs="oneCell">
    <xdr:from>
      <xdr:col>5</xdr:col>
      <xdr:colOff>235585</xdr:colOff>
      <xdr:row>71</xdr:row>
      <xdr:rowOff>37465</xdr:rowOff>
    </xdr:from>
    <xdr:to>
      <xdr:col>5</xdr:col>
      <xdr:colOff>1887401</xdr:colOff>
      <xdr:row>71</xdr:row>
      <xdr:rowOff>1065530</xdr:rowOff>
    </xdr:to>
    <xdr:pic>
      <xdr:nvPicPr>
        <xdr:cNvPr id="114" name="图片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24"/>
        <a:stretch>
          <a:fillRect/>
        </a:stretch>
      </xdr:blipFill>
      <xdr:spPr>
        <a:xfrm>
          <a:off x="3900805" y="96392365"/>
          <a:ext cx="1649095" cy="1028065"/>
        </a:xfrm>
        <a:prstGeom prst="rect">
          <a:avLst/>
        </a:prstGeom>
        <a:noFill/>
        <a:ln w="9525">
          <a:noFill/>
        </a:ln>
      </xdr:spPr>
    </xdr:pic>
    <xdr:clientData/>
  </xdr:twoCellAnchor>
  <xdr:twoCellAnchor editAs="oneCell">
    <xdr:from>
      <xdr:col>5</xdr:col>
      <xdr:colOff>199390</xdr:colOff>
      <xdr:row>63</xdr:row>
      <xdr:rowOff>99695</xdr:rowOff>
    </xdr:from>
    <xdr:to>
      <xdr:col>5</xdr:col>
      <xdr:colOff>1933849</xdr:colOff>
      <xdr:row>63</xdr:row>
      <xdr:rowOff>2493826</xdr:rowOff>
    </xdr:to>
    <xdr:pic>
      <xdr:nvPicPr>
        <xdr:cNvPr id="116" name="图片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25"/>
        <a:stretch>
          <a:fillRect/>
        </a:stretch>
      </xdr:blipFill>
      <xdr:spPr>
        <a:xfrm>
          <a:off x="3864610" y="83589495"/>
          <a:ext cx="1730375" cy="2391410"/>
        </a:xfrm>
        <a:prstGeom prst="rect">
          <a:avLst/>
        </a:prstGeom>
        <a:noFill/>
        <a:ln w="9525">
          <a:noFill/>
        </a:ln>
      </xdr:spPr>
    </xdr:pic>
    <xdr:clientData/>
  </xdr:twoCellAnchor>
  <xdr:twoCellAnchor editAs="oneCell">
    <xdr:from>
      <xdr:col>5</xdr:col>
      <xdr:colOff>85725</xdr:colOff>
      <xdr:row>53</xdr:row>
      <xdr:rowOff>385445</xdr:rowOff>
    </xdr:from>
    <xdr:to>
      <xdr:col>6</xdr:col>
      <xdr:colOff>10893</xdr:colOff>
      <xdr:row>53</xdr:row>
      <xdr:rowOff>1049836</xdr:rowOff>
    </xdr:to>
    <xdr:pic>
      <xdr:nvPicPr>
        <xdr:cNvPr id="117" name="图片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6"/>
        <a:stretch>
          <a:fillRect/>
        </a:stretch>
      </xdr:blipFill>
      <xdr:spPr>
        <a:xfrm>
          <a:off x="3750945" y="68838445"/>
          <a:ext cx="1967230" cy="661670"/>
        </a:xfrm>
        <a:prstGeom prst="rect">
          <a:avLst/>
        </a:prstGeom>
        <a:noFill/>
        <a:ln w="9525">
          <a:noFill/>
        </a:ln>
      </xdr:spPr>
    </xdr:pic>
    <xdr:clientData/>
  </xdr:twoCellAnchor>
  <xdr:twoCellAnchor editAs="oneCell">
    <xdr:from>
      <xdr:col>5</xdr:col>
      <xdr:colOff>212725</xdr:colOff>
      <xdr:row>42</xdr:row>
      <xdr:rowOff>56515</xdr:rowOff>
    </xdr:from>
    <xdr:to>
      <xdr:col>6</xdr:col>
      <xdr:colOff>190</xdr:colOff>
      <xdr:row>42</xdr:row>
      <xdr:rowOff>1264646</xdr:rowOff>
    </xdr:to>
    <xdr:pic>
      <xdr:nvPicPr>
        <xdr:cNvPr id="118" name="图片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27"/>
        <a:stretch>
          <a:fillRect/>
        </a:stretch>
      </xdr:blipFill>
      <xdr:spPr>
        <a:xfrm rot="10800000">
          <a:off x="3877945" y="52405915"/>
          <a:ext cx="1761490" cy="1212215"/>
        </a:xfrm>
        <a:prstGeom prst="rect">
          <a:avLst/>
        </a:prstGeom>
        <a:noFill/>
        <a:ln w="9525">
          <a:noFill/>
        </a:ln>
      </xdr:spPr>
    </xdr:pic>
    <xdr:clientData/>
  </xdr:twoCellAnchor>
  <xdr:twoCellAnchor editAs="oneCell">
    <xdr:from>
      <xdr:col>5</xdr:col>
      <xdr:colOff>132080</xdr:colOff>
      <xdr:row>29</xdr:row>
      <xdr:rowOff>147955</xdr:rowOff>
    </xdr:from>
    <xdr:to>
      <xdr:col>5</xdr:col>
      <xdr:colOff>1809931</xdr:colOff>
      <xdr:row>29</xdr:row>
      <xdr:rowOff>1102360</xdr:rowOff>
    </xdr:to>
    <xdr:pic>
      <xdr:nvPicPr>
        <xdr:cNvPr id="120" name="图片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28"/>
        <a:stretch>
          <a:fillRect/>
        </a:stretch>
      </xdr:blipFill>
      <xdr:spPr>
        <a:xfrm>
          <a:off x="3797300" y="32329755"/>
          <a:ext cx="1675130" cy="954405"/>
        </a:xfrm>
        <a:prstGeom prst="rect">
          <a:avLst/>
        </a:prstGeom>
        <a:noFill/>
        <a:ln w="9525">
          <a:noFill/>
        </a:ln>
      </xdr:spPr>
    </xdr:pic>
    <xdr:clientData/>
  </xdr:twoCellAnchor>
  <xdr:twoCellAnchor editAs="oneCell">
    <xdr:from>
      <xdr:col>5</xdr:col>
      <xdr:colOff>325120</xdr:colOff>
      <xdr:row>37</xdr:row>
      <xdr:rowOff>94615</xdr:rowOff>
    </xdr:from>
    <xdr:to>
      <xdr:col>5</xdr:col>
      <xdr:colOff>1836509</xdr:colOff>
      <xdr:row>37</xdr:row>
      <xdr:rowOff>1646009</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9"/>
        <a:stretch>
          <a:fillRect/>
        </a:stretch>
      </xdr:blipFill>
      <xdr:spPr>
        <a:xfrm>
          <a:off x="3990340" y="44836715"/>
          <a:ext cx="1510030" cy="1550035"/>
        </a:xfrm>
        <a:prstGeom prst="rect">
          <a:avLst/>
        </a:prstGeom>
        <a:noFill/>
        <a:ln w="9525">
          <a:noFill/>
        </a:ln>
      </xdr:spPr>
    </xdr:pic>
    <xdr:clientData/>
  </xdr:twoCellAnchor>
  <xdr:twoCellAnchor editAs="oneCell">
    <xdr:from>
      <xdr:col>5</xdr:col>
      <xdr:colOff>359410</xdr:colOff>
      <xdr:row>34</xdr:row>
      <xdr:rowOff>107950</xdr:rowOff>
    </xdr:from>
    <xdr:to>
      <xdr:col>5</xdr:col>
      <xdr:colOff>1935754</xdr:colOff>
      <xdr:row>34</xdr:row>
      <xdr:rowOff>1229812</xdr:rowOff>
    </xdr:to>
    <xdr:pic>
      <xdr:nvPicPr>
        <xdr:cNvPr id="123" name="图片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30"/>
        <a:stretch>
          <a:fillRect/>
        </a:stretch>
      </xdr:blipFill>
      <xdr:spPr>
        <a:xfrm>
          <a:off x="4024630" y="39655750"/>
          <a:ext cx="1572260" cy="1115060"/>
        </a:xfrm>
        <a:prstGeom prst="rect">
          <a:avLst/>
        </a:prstGeom>
        <a:noFill/>
        <a:ln w="9525">
          <a:noFill/>
        </a:ln>
      </xdr:spPr>
    </xdr:pic>
    <xdr:clientData/>
  </xdr:twoCellAnchor>
  <xdr:twoCellAnchor editAs="oneCell">
    <xdr:from>
      <xdr:col>5</xdr:col>
      <xdr:colOff>459740</xdr:colOff>
      <xdr:row>80</xdr:row>
      <xdr:rowOff>56515</xdr:rowOff>
    </xdr:from>
    <xdr:to>
      <xdr:col>5</xdr:col>
      <xdr:colOff>1629321</xdr:colOff>
      <xdr:row>80</xdr:row>
      <xdr:rowOff>1494244</xdr:rowOff>
    </xdr:to>
    <xdr:pic>
      <xdr:nvPicPr>
        <xdr:cNvPr id="124" name="图片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31"/>
        <a:stretch>
          <a:fillRect/>
        </a:stretch>
      </xdr:blipFill>
      <xdr:spPr>
        <a:xfrm>
          <a:off x="4124960" y="107054015"/>
          <a:ext cx="1170940" cy="1436370"/>
        </a:xfrm>
        <a:prstGeom prst="rect">
          <a:avLst/>
        </a:prstGeom>
        <a:noFill/>
        <a:ln w="9525">
          <a:noFill/>
        </a:ln>
      </xdr:spPr>
    </xdr:pic>
    <xdr:clientData/>
  </xdr:twoCellAnchor>
  <xdr:twoCellAnchor editAs="oneCell">
    <xdr:from>
      <xdr:col>5</xdr:col>
      <xdr:colOff>0</xdr:colOff>
      <xdr:row>38</xdr:row>
      <xdr:rowOff>0</xdr:rowOff>
    </xdr:from>
    <xdr:to>
      <xdr:col>5</xdr:col>
      <xdr:colOff>0</xdr:colOff>
      <xdr:row>38</xdr:row>
      <xdr:rowOff>0</xdr:rowOff>
    </xdr:to>
    <xdr:pic>
      <xdr:nvPicPr>
        <xdr:cNvPr id="127" name="图片 126">
          <a:extLst>
            <a:ext uri="{FF2B5EF4-FFF2-40B4-BE49-F238E27FC236}">
              <a16:creationId xmlns:a16="http://schemas.microsoft.com/office/drawing/2014/main" id="{00000000-0008-0000-0000-00007F000000}"/>
            </a:ext>
          </a:extLst>
        </xdr:cNvPr>
        <xdr:cNvPicPr>
          <a:picLocks noChangeAspect="1"/>
        </xdr:cNvPicPr>
      </xdr:nvPicPr>
      <xdr:blipFill>
        <a:stretch>
          <a:fillRect/>
        </a:stretch>
      </xdr:blipFill>
      <xdr:spPr>
        <a:xfrm>
          <a:off x="3665220" y="46532800"/>
          <a:ext cx="0" cy="0"/>
        </a:xfrm>
        <a:prstGeom prst="rect">
          <a:avLst/>
        </a:prstGeom>
        <a:noFill/>
        <a:ln w="9525">
          <a:noFill/>
        </a:ln>
      </xdr:spPr>
    </xdr:pic>
    <xdr:clientData/>
  </xdr:twoCellAnchor>
  <xdr:twoCellAnchor editAs="oneCell">
    <xdr:from>
      <xdr:col>5</xdr:col>
      <xdr:colOff>121602</xdr:colOff>
      <xdr:row>39</xdr:row>
      <xdr:rowOff>60642</xdr:rowOff>
    </xdr:from>
    <xdr:to>
      <xdr:col>6</xdr:col>
      <xdr:colOff>11754</xdr:colOff>
      <xdr:row>39</xdr:row>
      <xdr:rowOff>1399405</xdr:rowOff>
    </xdr:to>
    <xdr:pic>
      <xdr:nvPicPr>
        <xdr:cNvPr id="128" name="图片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2"/>
        <a:stretch>
          <a:fillRect/>
        </a:stretch>
      </xdr:blipFill>
      <xdr:spPr>
        <a:xfrm rot="5400000">
          <a:off x="4046855" y="47754540"/>
          <a:ext cx="1345565" cy="1866900"/>
        </a:xfrm>
        <a:prstGeom prst="rect">
          <a:avLst/>
        </a:prstGeom>
        <a:noFill/>
        <a:ln w="9525">
          <a:noFill/>
        </a:ln>
      </xdr:spPr>
    </xdr:pic>
    <xdr:clientData/>
  </xdr:twoCellAnchor>
  <xdr:twoCellAnchor editAs="oneCell">
    <xdr:from>
      <xdr:col>5</xdr:col>
      <xdr:colOff>96520</xdr:colOff>
      <xdr:row>40</xdr:row>
      <xdr:rowOff>130175</xdr:rowOff>
    </xdr:from>
    <xdr:to>
      <xdr:col>6</xdr:col>
      <xdr:colOff>372</xdr:colOff>
      <xdr:row>40</xdr:row>
      <xdr:rowOff>1361986</xdr:rowOff>
    </xdr:to>
    <xdr:pic>
      <xdr:nvPicPr>
        <xdr:cNvPr id="129" name="图片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3"/>
        <a:stretch>
          <a:fillRect/>
        </a:stretch>
      </xdr:blipFill>
      <xdr:spPr>
        <a:xfrm>
          <a:off x="3761740" y="49596675"/>
          <a:ext cx="1979930" cy="1233170"/>
        </a:xfrm>
        <a:prstGeom prst="rect">
          <a:avLst/>
        </a:prstGeom>
        <a:noFill/>
        <a:ln w="9525">
          <a:noFill/>
        </a:ln>
      </xdr:spPr>
    </xdr:pic>
    <xdr:clientData/>
  </xdr:twoCellAnchor>
  <xdr:twoCellAnchor>
    <xdr:from>
      <xdr:col>5</xdr:col>
      <xdr:colOff>48895</xdr:colOff>
      <xdr:row>38</xdr:row>
      <xdr:rowOff>108585</xdr:rowOff>
    </xdr:from>
    <xdr:to>
      <xdr:col>5</xdr:col>
      <xdr:colOff>2096135</xdr:colOff>
      <xdr:row>38</xdr:row>
      <xdr:rowOff>1295400</xdr:rowOff>
    </xdr:to>
    <xdr:grpSp>
      <xdr:nvGrpSpPr>
        <xdr:cNvPr id="13" name="组合 12">
          <a:extLst>
            <a:ext uri="{FF2B5EF4-FFF2-40B4-BE49-F238E27FC236}">
              <a16:creationId xmlns:a16="http://schemas.microsoft.com/office/drawing/2014/main" id="{00000000-0008-0000-0000-00000D000000}"/>
            </a:ext>
          </a:extLst>
        </xdr:cNvPr>
        <xdr:cNvGrpSpPr/>
      </xdr:nvGrpSpPr>
      <xdr:grpSpPr>
        <a:xfrm>
          <a:off x="3446227" y="46547537"/>
          <a:ext cx="1924776" cy="1190897"/>
          <a:chOff x="6269" y="68805"/>
          <a:chExt cx="3258" cy="1929"/>
        </a:xfrm>
      </xdr:grpSpPr>
      <xdr:pic>
        <xdr:nvPicPr>
          <xdr:cNvPr id="131" name="图片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32"/>
          <a:stretch>
            <a:fillRect/>
          </a:stretch>
        </xdr:blipFill>
        <xdr:spPr>
          <a:xfrm rot="5400000">
            <a:off x="6535" y="68539"/>
            <a:ext cx="1369" cy="1901"/>
          </a:xfrm>
          <a:prstGeom prst="rect">
            <a:avLst/>
          </a:prstGeom>
          <a:noFill/>
          <a:ln w="9525">
            <a:noFill/>
          </a:ln>
        </xdr:spPr>
      </xdr:pic>
      <xdr:pic>
        <xdr:nvPicPr>
          <xdr:cNvPr id="132" name="图片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33"/>
          <a:stretch>
            <a:fillRect/>
          </a:stretch>
        </xdr:blipFill>
        <xdr:spPr>
          <a:xfrm>
            <a:off x="7721" y="69606"/>
            <a:ext cx="1807" cy="1128"/>
          </a:xfrm>
          <a:prstGeom prst="rect">
            <a:avLst/>
          </a:prstGeom>
          <a:noFill/>
          <a:ln w="9525">
            <a:noFill/>
          </a:ln>
        </xdr:spPr>
      </xdr:pic>
    </xdr:grpSp>
    <xdr:clientData/>
  </xdr:twoCellAnchor>
  <xdr:twoCellAnchor editAs="oneCell">
    <xdr:from>
      <xdr:col>5</xdr:col>
      <xdr:colOff>0</xdr:colOff>
      <xdr:row>55</xdr:row>
      <xdr:rowOff>0</xdr:rowOff>
    </xdr:from>
    <xdr:to>
      <xdr:col>5</xdr:col>
      <xdr:colOff>0</xdr:colOff>
      <xdr:row>55</xdr:row>
      <xdr:rowOff>0</xdr:rowOff>
    </xdr:to>
    <xdr:pic>
      <xdr:nvPicPr>
        <xdr:cNvPr id="133" name="图片 132">
          <a:extLst>
            <a:ext uri="{FF2B5EF4-FFF2-40B4-BE49-F238E27FC236}">
              <a16:creationId xmlns:a16="http://schemas.microsoft.com/office/drawing/2014/main" id="{00000000-0008-0000-0000-000085000000}"/>
            </a:ext>
          </a:extLst>
        </xdr:cNvPr>
        <xdr:cNvPicPr>
          <a:picLocks noChangeAspect="1"/>
        </xdr:cNvPicPr>
      </xdr:nvPicPr>
      <xdr:blipFill>
        <a:stretch>
          <a:fillRect/>
        </a:stretch>
      </xdr:blipFill>
      <xdr:spPr>
        <a:xfrm>
          <a:off x="3665220" y="71374000"/>
          <a:ext cx="0" cy="0"/>
        </a:xfrm>
        <a:prstGeom prst="rect">
          <a:avLst/>
        </a:prstGeom>
        <a:noFill/>
        <a:ln w="9525">
          <a:noFill/>
        </a:ln>
      </xdr:spPr>
    </xdr:pic>
    <xdr:clientData/>
  </xdr:twoCellAnchor>
  <xdr:twoCellAnchor editAs="oneCell">
    <xdr:from>
      <xdr:col>4</xdr:col>
      <xdr:colOff>40640</xdr:colOff>
      <xdr:row>55</xdr:row>
      <xdr:rowOff>108585</xdr:rowOff>
    </xdr:from>
    <xdr:to>
      <xdr:col>4</xdr:col>
      <xdr:colOff>820239</xdr:colOff>
      <xdr:row>55</xdr:row>
      <xdr:rowOff>1362621</xdr:rowOff>
    </xdr:to>
    <xdr:pic>
      <xdr:nvPicPr>
        <xdr:cNvPr id="134" name="图片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4"/>
        <a:stretch>
          <a:fillRect/>
        </a:stretch>
      </xdr:blipFill>
      <xdr:spPr>
        <a:xfrm>
          <a:off x="1741805" y="71482585"/>
          <a:ext cx="782320" cy="1255395"/>
        </a:xfrm>
        <a:prstGeom prst="rect">
          <a:avLst/>
        </a:prstGeom>
        <a:noFill/>
        <a:ln w="9525">
          <a:noFill/>
        </a:ln>
      </xdr:spPr>
    </xdr:pic>
    <xdr:clientData/>
  </xdr:twoCellAnchor>
  <xdr:twoCellAnchor editAs="oneCell">
    <xdr:from>
      <xdr:col>4</xdr:col>
      <xdr:colOff>889000</xdr:colOff>
      <xdr:row>55</xdr:row>
      <xdr:rowOff>266065</xdr:rowOff>
    </xdr:from>
    <xdr:to>
      <xdr:col>6</xdr:col>
      <xdr:colOff>11981</xdr:colOff>
      <xdr:row>55</xdr:row>
      <xdr:rowOff>1207681</xdr:rowOff>
    </xdr:to>
    <xdr:pic>
      <xdr:nvPicPr>
        <xdr:cNvPr id="135" name="图片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5"/>
        <a:stretch>
          <a:fillRect/>
        </a:stretch>
      </xdr:blipFill>
      <xdr:spPr>
        <a:xfrm>
          <a:off x="2590165" y="71640065"/>
          <a:ext cx="3188970" cy="942975"/>
        </a:xfrm>
        <a:prstGeom prst="rect">
          <a:avLst/>
        </a:prstGeom>
        <a:noFill/>
        <a:ln w="9525">
          <a:noFill/>
        </a:ln>
      </xdr:spPr>
    </xdr:pic>
    <xdr:clientData/>
  </xdr:twoCellAnchor>
  <xdr:twoCellAnchor editAs="oneCell">
    <xdr:from>
      <xdr:col>5</xdr:col>
      <xdr:colOff>548640</xdr:colOff>
      <xdr:row>31</xdr:row>
      <xdr:rowOff>52705</xdr:rowOff>
    </xdr:from>
    <xdr:to>
      <xdr:col>5</xdr:col>
      <xdr:colOff>1599565</xdr:colOff>
      <xdr:row>31</xdr:row>
      <xdr:rowOff>1325791</xdr:rowOff>
    </xdr:to>
    <xdr:pic>
      <xdr:nvPicPr>
        <xdr:cNvPr id="136" name="图片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6"/>
        <a:stretch>
          <a:fillRect/>
        </a:stretch>
      </xdr:blipFill>
      <xdr:spPr>
        <a:xfrm>
          <a:off x="4213860" y="35231705"/>
          <a:ext cx="1050925" cy="1274445"/>
        </a:xfrm>
        <a:prstGeom prst="rect">
          <a:avLst/>
        </a:prstGeom>
        <a:noFill/>
        <a:ln w="9525">
          <a:noFill/>
        </a:ln>
      </xdr:spPr>
    </xdr:pic>
    <xdr:clientData/>
  </xdr:twoCellAnchor>
  <xdr:twoCellAnchor>
    <xdr:from>
      <xdr:col>4</xdr:col>
      <xdr:colOff>69215</xdr:colOff>
      <xdr:row>48</xdr:row>
      <xdr:rowOff>48260</xdr:rowOff>
    </xdr:from>
    <xdr:to>
      <xdr:col>5</xdr:col>
      <xdr:colOff>2055495</xdr:colOff>
      <xdr:row>48</xdr:row>
      <xdr:rowOff>1289050</xdr:rowOff>
    </xdr:to>
    <xdr:grpSp>
      <xdr:nvGrpSpPr>
        <xdr:cNvPr id="14" name="组合 13">
          <a:extLst>
            <a:ext uri="{FF2B5EF4-FFF2-40B4-BE49-F238E27FC236}">
              <a16:creationId xmlns:a16="http://schemas.microsoft.com/office/drawing/2014/main" id="{00000000-0008-0000-0000-00000E000000}"/>
            </a:ext>
          </a:extLst>
        </xdr:cNvPr>
        <xdr:cNvGrpSpPr/>
      </xdr:nvGrpSpPr>
      <xdr:grpSpPr>
        <a:xfrm>
          <a:off x="1645417" y="61175751"/>
          <a:ext cx="3723046" cy="1238069"/>
          <a:chOff x="3643" y="83890"/>
          <a:chExt cx="5819" cy="1954"/>
        </a:xfrm>
      </xdr:grpSpPr>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7"/>
          <a:stretch>
            <a:fillRect/>
          </a:stretch>
        </xdr:blipFill>
        <xdr:spPr>
          <a:xfrm>
            <a:off x="3643" y="83890"/>
            <a:ext cx="1470" cy="1955"/>
          </a:xfrm>
          <a:prstGeom prst="rect">
            <a:avLst/>
          </a:prstGeom>
          <a:noFill/>
          <a:ln w="9525">
            <a:noFill/>
          </a:ln>
        </xdr:spPr>
      </xdr:pic>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8"/>
          <a:stretch>
            <a:fillRect/>
          </a:stretch>
        </xdr:blipFill>
        <xdr:spPr>
          <a:xfrm>
            <a:off x="5212" y="83890"/>
            <a:ext cx="4250" cy="1955"/>
          </a:xfrm>
          <a:prstGeom prst="rect">
            <a:avLst/>
          </a:prstGeom>
          <a:noFill/>
          <a:ln w="9525">
            <a:noFill/>
          </a:ln>
        </xdr:spPr>
      </xdr:pic>
    </xdr:grpSp>
    <xdr:clientData/>
  </xdr:twoCellAnchor>
  <xdr:twoCellAnchor>
    <xdr:from>
      <xdr:col>5</xdr:col>
      <xdr:colOff>507365</xdr:colOff>
      <xdr:row>35</xdr:row>
      <xdr:rowOff>80645</xdr:rowOff>
    </xdr:from>
    <xdr:to>
      <xdr:col>5</xdr:col>
      <xdr:colOff>1652270</xdr:colOff>
      <xdr:row>35</xdr:row>
      <xdr:rowOff>1673225</xdr:rowOff>
    </xdr:to>
    <xdr:grpSp>
      <xdr:nvGrpSpPr>
        <xdr:cNvPr id="12" name="组合 11">
          <a:extLst>
            <a:ext uri="{FF2B5EF4-FFF2-40B4-BE49-F238E27FC236}">
              <a16:creationId xmlns:a16="http://schemas.microsoft.com/office/drawing/2014/main" id="{00000000-0008-0000-0000-00000C000000}"/>
            </a:ext>
          </a:extLst>
        </xdr:cNvPr>
        <xdr:cNvGrpSpPr/>
      </xdr:nvGrpSpPr>
      <xdr:grpSpPr>
        <a:xfrm>
          <a:off x="3904697" y="40916670"/>
          <a:ext cx="1148987" cy="1584416"/>
          <a:chOff x="7046" y="60099"/>
          <a:chExt cx="1521" cy="2029"/>
        </a:xfrm>
      </xdr:grpSpPr>
      <xdr:pic>
        <xdr:nvPicPr>
          <xdr:cNvPr id="126" name="图片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39"/>
          <a:stretch>
            <a:fillRect/>
          </a:stretch>
        </xdr:blipFill>
        <xdr:spPr>
          <a:xfrm>
            <a:off x="7046" y="60099"/>
            <a:ext cx="1521" cy="2029"/>
          </a:xfrm>
          <a:prstGeom prst="rect">
            <a:avLst/>
          </a:prstGeom>
          <a:noFill/>
          <a:ln w="9525">
            <a:noFill/>
          </a:ln>
        </xdr:spPr>
      </xdr:pic>
      <xdr:sp macro="" textlink="">
        <xdr:nvSpPr>
          <xdr:cNvPr id="6" name="矩形 5">
            <a:extLst>
              <a:ext uri="{FF2B5EF4-FFF2-40B4-BE49-F238E27FC236}">
                <a16:creationId xmlns:a16="http://schemas.microsoft.com/office/drawing/2014/main" id="{00000000-0008-0000-0000-000006000000}"/>
              </a:ext>
            </a:extLst>
          </xdr:cNvPr>
          <xdr:cNvSpPr/>
        </xdr:nvSpPr>
        <xdr:spPr>
          <a:xfrm>
            <a:off x="7480" y="60282"/>
            <a:ext cx="480" cy="1715"/>
          </a:xfrm>
          <a:prstGeom prst="rect">
            <a:avLst/>
          </a:prstGeom>
          <a:noFill/>
          <a:ln w="28575"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grpSp>
    <xdr:clientData/>
  </xdr:twoCellAnchor>
  <xdr:twoCellAnchor editAs="oneCell">
    <xdr:from>
      <xdr:col>4</xdr:col>
      <xdr:colOff>1062990</xdr:colOff>
      <xdr:row>51</xdr:row>
      <xdr:rowOff>180340</xdr:rowOff>
    </xdr:from>
    <xdr:to>
      <xdr:col>5</xdr:col>
      <xdr:colOff>198209</xdr:colOff>
      <xdr:row>51</xdr:row>
      <xdr:rowOff>1230719</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0"/>
        <a:srcRect l="15404" t="13483" r="20930" b="37607"/>
        <a:stretch>
          <a:fillRect/>
        </a:stretch>
      </xdr:blipFill>
      <xdr:spPr>
        <a:xfrm>
          <a:off x="2764155" y="65801240"/>
          <a:ext cx="1097915" cy="1049020"/>
        </a:xfrm>
        <a:prstGeom prst="rect">
          <a:avLst/>
        </a:prstGeom>
        <a:noFill/>
        <a:ln w="9525">
          <a:noFill/>
        </a:ln>
      </xdr:spPr>
    </xdr:pic>
    <xdr:clientData/>
  </xdr:twoCellAnchor>
  <xdr:twoCellAnchor editAs="oneCell">
    <xdr:from>
      <xdr:col>5</xdr:col>
      <xdr:colOff>164465</xdr:colOff>
      <xdr:row>51</xdr:row>
      <xdr:rowOff>180340</xdr:rowOff>
    </xdr:from>
    <xdr:to>
      <xdr:col>5</xdr:col>
      <xdr:colOff>1115784</xdr:colOff>
      <xdr:row>51</xdr:row>
      <xdr:rowOff>1230719</xdr:rowOff>
    </xdr:to>
    <xdr:pic>
      <xdr:nvPicPr>
        <xdr:cNvPr id="44" name="图片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1"/>
        <a:stretch>
          <a:fillRect/>
        </a:stretch>
      </xdr:blipFill>
      <xdr:spPr>
        <a:xfrm>
          <a:off x="3829685" y="65801240"/>
          <a:ext cx="949960" cy="1049020"/>
        </a:xfrm>
        <a:prstGeom prst="rect">
          <a:avLst/>
        </a:prstGeom>
        <a:noFill/>
        <a:ln w="9525">
          <a:noFill/>
        </a:ln>
      </xdr:spPr>
    </xdr:pic>
    <xdr:clientData/>
  </xdr:twoCellAnchor>
  <xdr:twoCellAnchor editAs="oneCell">
    <xdr:from>
      <xdr:col>5</xdr:col>
      <xdr:colOff>1074420</xdr:colOff>
      <xdr:row>51</xdr:row>
      <xdr:rowOff>180340</xdr:rowOff>
    </xdr:from>
    <xdr:to>
      <xdr:col>6</xdr:col>
      <xdr:colOff>644</xdr:colOff>
      <xdr:row>51</xdr:row>
      <xdr:rowOff>1230719</xdr:rowOff>
    </xdr:to>
    <xdr:pic>
      <xdr:nvPicPr>
        <xdr:cNvPr id="48" name="图片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2"/>
        <a:stretch>
          <a:fillRect/>
        </a:stretch>
      </xdr:blipFill>
      <xdr:spPr>
        <a:xfrm>
          <a:off x="4739640" y="65801240"/>
          <a:ext cx="1045845" cy="1049020"/>
        </a:xfrm>
        <a:prstGeom prst="rect">
          <a:avLst/>
        </a:prstGeom>
        <a:noFill/>
        <a:ln w="9525">
          <a:noFill/>
        </a:ln>
      </xdr:spPr>
    </xdr:pic>
    <xdr:clientData/>
  </xdr:twoCellAnchor>
  <xdr:twoCellAnchor editAs="oneCell">
    <xdr:from>
      <xdr:col>4</xdr:col>
      <xdr:colOff>1918970</xdr:colOff>
      <xdr:row>50</xdr:row>
      <xdr:rowOff>179070</xdr:rowOff>
    </xdr:from>
    <xdr:to>
      <xdr:col>5</xdr:col>
      <xdr:colOff>970461</xdr:colOff>
      <xdr:row>50</xdr:row>
      <xdr:rowOff>1219200</xdr:rowOff>
    </xdr:to>
    <xdr:pic>
      <xdr:nvPicPr>
        <xdr:cNvPr id="53" name="图片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3"/>
        <a:stretch>
          <a:fillRect/>
        </a:stretch>
      </xdr:blipFill>
      <xdr:spPr>
        <a:xfrm>
          <a:off x="3620135" y="64339470"/>
          <a:ext cx="1012825" cy="1040130"/>
        </a:xfrm>
        <a:prstGeom prst="rect">
          <a:avLst/>
        </a:prstGeom>
        <a:noFill/>
        <a:ln w="9525">
          <a:noFill/>
        </a:ln>
      </xdr:spPr>
    </xdr:pic>
    <xdr:clientData/>
  </xdr:twoCellAnchor>
  <xdr:twoCellAnchor editAs="oneCell">
    <xdr:from>
      <xdr:col>5</xdr:col>
      <xdr:colOff>970915</xdr:colOff>
      <xdr:row>50</xdr:row>
      <xdr:rowOff>179070</xdr:rowOff>
    </xdr:from>
    <xdr:to>
      <xdr:col>6</xdr:col>
      <xdr:colOff>10893</xdr:colOff>
      <xdr:row>50</xdr:row>
      <xdr:rowOff>1219835</xdr:rowOff>
    </xdr:to>
    <xdr:pic>
      <xdr:nvPicPr>
        <xdr:cNvPr id="54" name="图片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4"/>
        <a:stretch>
          <a:fillRect/>
        </a:stretch>
      </xdr:blipFill>
      <xdr:spPr>
        <a:xfrm>
          <a:off x="4636135" y="64339470"/>
          <a:ext cx="1120140" cy="1040765"/>
        </a:xfrm>
        <a:prstGeom prst="rect">
          <a:avLst/>
        </a:prstGeom>
        <a:noFill/>
        <a:ln w="9525">
          <a:noFill/>
        </a:ln>
      </xdr:spPr>
    </xdr:pic>
    <xdr:clientData/>
  </xdr:twoCellAnchor>
  <xdr:twoCellAnchor editAs="oneCell">
    <xdr:from>
      <xdr:col>5</xdr:col>
      <xdr:colOff>232410</xdr:colOff>
      <xdr:row>69</xdr:row>
      <xdr:rowOff>92075</xdr:rowOff>
    </xdr:from>
    <xdr:to>
      <xdr:col>5</xdr:col>
      <xdr:colOff>1885134</xdr:colOff>
      <xdr:row>70</xdr:row>
      <xdr:rowOff>1207318</xdr:rowOff>
    </xdr:to>
    <xdr:pic>
      <xdr:nvPicPr>
        <xdr:cNvPr id="60" name="图片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5"/>
        <a:stretch>
          <a:fillRect/>
        </a:stretch>
      </xdr:blipFill>
      <xdr:spPr>
        <a:xfrm>
          <a:off x="3897630" y="93906975"/>
          <a:ext cx="1655445" cy="2392045"/>
        </a:xfrm>
        <a:prstGeom prst="rect">
          <a:avLst/>
        </a:prstGeom>
        <a:noFill/>
        <a:ln w="9525">
          <a:noFill/>
        </a:ln>
      </xdr:spPr>
    </xdr:pic>
    <xdr:clientData/>
  </xdr:twoCellAnchor>
  <xdr:twoCellAnchor editAs="oneCell">
    <xdr:from>
      <xdr:col>5</xdr:col>
      <xdr:colOff>462915</xdr:colOff>
      <xdr:row>72</xdr:row>
      <xdr:rowOff>10160</xdr:rowOff>
    </xdr:from>
    <xdr:to>
      <xdr:col>5</xdr:col>
      <xdr:colOff>1659436</xdr:colOff>
      <xdr:row>72</xdr:row>
      <xdr:rowOff>1722481</xdr:rowOff>
    </xdr:to>
    <xdr:pic>
      <xdr:nvPicPr>
        <xdr:cNvPr id="61" name="图片 18">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1"/>
        <a:srcRect l="19231" t="7678" r="19447" b="1619"/>
        <a:stretch>
          <a:fillRect/>
        </a:stretch>
      </xdr:blipFill>
      <xdr:spPr>
        <a:xfrm>
          <a:off x="4128135" y="97508060"/>
          <a:ext cx="1193800" cy="1716405"/>
        </a:xfrm>
        <a:prstGeom prst="rect">
          <a:avLst/>
        </a:prstGeom>
        <a:noFill/>
        <a:ln w="9525">
          <a:noFill/>
        </a:ln>
      </xdr:spPr>
    </xdr:pic>
    <xdr:clientData/>
  </xdr:twoCellAnchor>
  <xdr:twoCellAnchor>
    <xdr:from>
      <xdr:col>4</xdr:col>
      <xdr:colOff>914400</xdr:colOff>
      <xdr:row>69</xdr:row>
      <xdr:rowOff>843915</xdr:rowOff>
    </xdr:from>
    <xdr:to>
      <xdr:col>5</xdr:col>
      <xdr:colOff>880110</xdr:colOff>
      <xdr:row>69</xdr:row>
      <xdr:rowOff>920115</xdr:rowOff>
    </xdr:to>
    <xdr:sp macro="" textlink="">
      <xdr:nvSpPr>
        <xdr:cNvPr id="65" name="右箭头 64">
          <a:extLst>
            <a:ext uri="{FF2B5EF4-FFF2-40B4-BE49-F238E27FC236}">
              <a16:creationId xmlns:a16="http://schemas.microsoft.com/office/drawing/2014/main" id="{00000000-0008-0000-0000-000041000000}"/>
            </a:ext>
          </a:extLst>
        </xdr:cNvPr>
        <xdr:cNvSpPr/>
      </xdr:nvSpPr>
      <xdr:spPr>
        <a:xfrm rot="960000">
          <a:off x="2615565" y="94658815"/>
          <a:ext cx="192976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4</xdr:col>
      <xdr:colOff>908685</xdr:colOff>
      <xdr:row>70</xdr:row>
      <xdr:rowOff>548640</xdr:rowOff>
    </xdr:from>
    <xdr:to>
      <xdr:col>5</xdr:col>
      <xdr:colOff>1068705</xdr:colOff>
      <xdr:row>70</xdr:row>
      <xdr:rowOff>624840</xdr:rowOff>
    </xdr:to>
    <xdr:sp macro="" textlink="">
      <xdr:nvSpPr>
        <xdr:cNvPr id="66" name="右箭头 65">
          <a:extLst>
            <a:ext uri="{FF2B5EF4-FFF2-40B4-BE49-F238E27FC236}">
              <a16:creationId xmlns:a16="http://schemas.microsoft.com/office/drawing/2014/main" id="{00000000-0008-0000-0000-000042000000}"/>
            </a:ext>
          </a:extLst>
        </xdr:cNvPr>
        <xdr:cNvSpPr/>
      </xdr:nvSpPr>
      <xdr:spPr>
        <a:xfrm rot="21420000">
          <a:off x="2609850" y="95633540"/>
          <a:ext cx="212407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editAs="oneCell">
    <xdr:from>
      <xdr:col>5</xdr:col>
      <xdr:colOff>0</xdr:colOff>
      <xdr:row>75</xdr:row>
      <xdr:rowOff>0</xdr:rowOff>
    </xdr:from>
    <xdr:to>
      <xdr:col>5</xdr:col>
      <xdr:colOff>0</xdr:colOff>
      <xdr:row>75</xdr:row>
      <xdr:rowOff>0</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stretch>
          <a:fillRect/>
        </a:stretch>
      </xdr:blipFill>
      <xdr:spPr>
        <a:xfrm>
          <a:off x="3665220" y="101307900"/>
          <a:ext cx="0" cy="0"/>
        </a:xfrm>
        <a:prstGeom prst="rect">
          <a:avLst/>
        </a:prstGeom>
        <a:noFill/>
        <a:ln w="9525">
          <a:noFill/>
        </a:ln>
      </xdr:spPr>
    </xdr:pic>
    <xdr:clientData/>
  </xdr:twoCellAnchor>
  <xdr:twoCellAnchor editAs="oneCell">
    <xdr:from>
      <xdr:col>6</xdr:col>
      <xdr:colOff>0</xdr:colOff>
      <xdr:row>74</xdr:row>
      <xdr:rowOff>0</xdr:rowOff>
    </xdr:from>
    <xdr:to>
      <xdr:col>6</xdr:col>
      <xdr:colOff>1361</xdr:colOff>
      <xdr:row>74</xdr:row>
      <xdr:rowOff>0</xdr:rowOff>
    </xdr:to>
    <xdr:pic>
      <xdr:nvPicPr>
        <xdr:cNvPr id="68" name="图片 67">
          <a:extLst>
            <a:ext uri="{FF2B5EF4-FFF2-40B4-BE49-F238E27FC236}">
              <a16:creationId xmlns:a16="http://schemas.microsoft.com/office/drawing/2014/main" id="{00000000-0008-0000-0000-000044000000}"/>
            </a:ext>
          </a:extLst>
        </xdr:cNvPr>
        <xdr:cNvPicPr>
          <a:picLocks noChangeAspect="1"/>
        </xdr:cNvPicPr>
      </xdr:nvPicPr>
      <xdr:blipFill>
        <a:stretch>
          <a:fillRect/>
        </a:stretch>
      </xdr:blipFill>
      <xdr:spPr>
        <a:xfrm>
          <a:off x="5795645" y="100291900"/>
          <a:ext cx="0" cy="0"/>
        </a:xfrm>
        <a:prstGeom prst="rect">
          <a:avLst/>
        </a:prstGeom>
        <a:noFill/>
        <a:ln w="9525">
          <a:noFill/>
        </a:ln>
      </xdr:spPr>
    </xdr:pic>
    <xdr:clientData/>
  </xdr:twoCellAnchor>
  <xdr:twoCellAnchor editAs="oneCell">
    <xdr:from>
      <xdr:col>5</xdr:col>
      <xdr:colOff>313690</xdr:colOff>
      <xdr:row>75</xdr:row>
      <xdr:rowOff>31750</xdr:rowOff>
    </xdr:from>
    <xdr:to>
      <xdr:col>5</xdr:col>
      <xdr:colOff>1809296</xdr:colOff>
      <xdr:row>75</xdr:row>
      <xdr:rowOff>961116</xdr:rowOff>
    </xdr:to>
    <xdr:pic>
      <xdr:nvPicPr>
        <xdr:cNvPr id="69" name="图片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4"/>
        <a:stretch>
          <a:fillRect/>
        </a:stretch>
      </xdr:blipFill>
      <xdr:spPr>
        <a:xfrm>
          <a:off x="3978910" y="101339650"/>
          <a:ext cx="1492885" cy="933450"/>
        </a:xfrm>
        <a:prstGeom prst="rect">
          <a:avLst/>
        </a:prstGeom>
        <a:noFill/>
        <a:ln w="9525">
          <a:noFill/>
        </a:ln>
      </xdr:spPr>
    </xdr:pic>
    <xdr:clientData/>
  </xdr:twoCellAnchor>
  <xdr:twoCellAnchor editAs="oneCell">
    <xdr:from>
      <xdr:col>5</xdr:col>
      <xdr:colOff>410845</xdr:colOff>
      <xdr:row>73</xdr:row>
      <xdr:rowOff>53975</xdr:rowOff>
    </xdr:from>
    <xdr:to>
      <xdr:col>5</xdr:col>
      <xdr:colOff>1707426</xdr:colOff>
      <xdr:row>74</xdr:row>
      <xdr:rowOff>916940</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45"/>
        <a:stretch>
          <a:fillRect/>
        </a:stretch>
      </xdr:blipFill>
      <xdr:spPr>
        <a:xfrm>
          <a:off x="4076065" y="99329875"/>
          <a:ext cx="1297940" cy="1878965"/>
        </a:xfrm>
        <a:prstGeom prst="rect">
          <a:avLst/>
        </a:prstGeom>
        <a:noFill/>
        <a:ln w="9525">
          <a:noFill/>
        </a:ln>
      </xdr:spPr>
    </xdr:pic>
    <xdr:clientData/>
  </xdr:twoCellAnchor>
  <xdr:twoCellAnchor>
    <xdr:from>
      <xdr:col>4</xdr:col>
      <xdr:colOff>1184275</xdr:colOff>
      <xdr:row>73</xdr:row>
      <xdr:rowOff>685165</xdr:rowOff>
    </xdr:from>
    <xdr:to>
      <xdr:col>5</xdr:col>
      <xdr:colOff>996315</xdr:colOff>
      <xdr:row>73</xdr:row>
      <xdr:rowOff>761365</xdr:rowOff>
    </xdr:to>
    <xdr:sp macro="" textlink="">
      <xdr:nvSpPr>
        <xdr:cNvPr id="71" name="右箭头 70">
          <a:extLst>
            <a:ext uri="{FF2B5EF4-FFF2-40B4-BE49-F238E27FC236}">
              <a16:creationId xmlns:a16="http://schemas.microsoft.com/office/drawing/2014/main" id="{00000000-0008-0000-0000-000047000000}"/>
            </a:ext>
          </a:extLst>
        </xdr:cNvPr>
        <xdr:cNvSpPr/>
      </xdr:nvSpPr>
      <xdr:spPr>
        <a:xfrm rot="420000">
          <a:off x="2885440" y="99961065"/>
          <a:ext cx="177609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4</xdr:col>
      <xdr:colOff>962025</xdr:colOff>
      <xdr:row>74</xdr:row>
      <xdr:rowOff>423545</xdr:rowOff>
    </xdr:from>
    <xdr:to>
      <xdr:col>5</xdr:col>
      <xdr:colOff>1122045</xdr:colOff>
      <xdr:row>74</xdr:row>
      <xdr:rowOff>499745</xdr:rowOff>
    </xdr:to>
    <xdr:sp macro="" textlink="">
      <xdr:nvSpPr>
        <xdr:cNvPr id="72" name="右箭头 71">
          <a:extLst>
            <a:ext uri="{FF2B5EF4-FFF2-40B4-BE49-F238E27FC236}">
              <a16:creationId xmlns:a16="http://schemas.microsoft.com/office/drawing/2014/main" id="{00000000-0008-0000-0000-000048000000}"/>
            </a:ext>
          </a:extLst>
        </xdr:cNvPr>
        <xdr:cNvSpPr/>
      </xdr:nvSpPr>
      <xdr:spPr>
        <a:xfrm rot="21420000">
          <a:off x="2663190" y="100715445"/>
          <a:ext cx="212407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504190</xdr:colOff>
      <xdr:row>36</xdr:row>
      <xdr:rowOff>95250</xdr:rowOff>
    </xdr:from>
    <xdr:to>
      <xdr:col>5</xdr:col>
      <xdr:colOff>1612900</xdr:colOff>
      <xdr:row>36</xdr:row>
      <xdr:rowOff>2000250</xdr:rowOff>
    </xdr:to>
    <xdr:grpSp>
      <xdr:nvGrpSpPr>
        <xdr:cNvPr id="75" name="组合 74">
          <a:extLst>
            <a:ext uri="{FF2B5EF4-FFF2-40B4-BE49-F238E27FC236}">
              <a16:creationId xmlns:a16="http://schemas.microsoft.com/office/drawing/2014/main" id="{00000000-0008-0000-0000-00004B000000}"/>
            </a:ext>
          </a:extLst>
        </xdr:cNvPr>
        <xdr:cNvGrpSpPr/>
      </xdr:nvGrpSpPr>
      <xdr:grpSpPr>
        <a:xfrm>
          <a:off x="3901522" y="42677938"/>
          <a:ext cx="1108710" cy="1905000"/>
          <a:chOff x="7238" y="105620"/>
          <a:chExt cx="1010" cy="2050"/>
        </a:xfrm>
      </xdr:grpSpPr>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46"/>
          <a:stretch>
            <a:fillRect/>
          </a:stretch>
        </xdr:blipFill>
        <xdr:spPr>
          <a:xfrm>
            <a:off x="7238" y="105620"/>
            <a:ext cx="1010" cy="2050"/>
          </a:xfrm>
          <a:prstGeom prst="rect">
            <a:avLst/>
          </a:prstGeom>
          <a:noFill/>
          <a:ln w="9525">
            <a:noFill/>
          </a:ln>
        </xdr:spPr>
      </xdr:pic>
      <xdr:sp macro="" textlink="">
        <xdr:nvSpPr>
          <xdr:cNvPr id="74" name="矩形 73">
            <a:extLst>
              <a:ext uri="{FF2B5EF4-FFF2-40B4-BE49-F238E27FC236}">
                <a16:creationId xmlns:a16="http://schemas.microsoft.com/office/drawing/2014/main" id="{00000000-0008-0000-0000-00004A000000}"/>
              </a:ext>
            </a:extLst>
          </xdr:cNvPr>
          <xdr:cNvSpPr/>
        </xdr:nvSpPr>
        <xdr:spPr>
          <a:xfrm>
            <a:off x="7524" y="106430"/>
            <a:ext cx="440" cy="1059"/>
          </a:xfrm>
          <a:prstGeom prst="rect">
            <a:avLst/>
          </a:prstGeom>
          <a:noFill/>
          <a:ln w="254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grpSp>
    <xdr:clientData/>
  </xdr:twoCellAnchor>
  <xdr:twoCellAnchor>
    <xdr:from>
      <xdr:col>5</xdr:col>
      <xdr:colOff>781050</xdr:colOff>
      <xdr:row>64</xdr:row>
      <xdr:rowOff>94615</xdr:rowOff>
    </xdr:from>
    <xdr:to>
      <xdr:col>5</xdr:col>
      <xdr:colOff>1788795</xdr:colOff>
      <xdr:row>64</xdr:row>
      <xdr:rowOff>846455</xdr:rowOff>
    </xdr:to>
    <xdr:sp macro="" textlink="">
      <xdr:nvSpPr>
        <xdr:cNvPr id="76" name="矩形 75">
          <a:extLst>
            <a:ext uri="{FF2B5EF4-FFF2-40B4-BE49-F238E27FC236}">
              <a16:creationId xmlns:a16="http://schemas.microsoft.com/office/drawing/2014/main" id="{00000000-0008-0000-0000-00004C000000}"/>
            </a:ext>
          </a:extLst>
        </xdr:cNvPr>
        <xdr:cNvSpPr/>
      </xdr:nvSpPr>
      <xdr:spPr>
        <a:xfrm>
          <a:off x="4446270" y="86149815"/>
          <a:ext cx="1007745" cy="7518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5</xdr:col>
      <xdr:colOff>1136015</xdr:colOff>
      <xdr:row>80</xdr:row>
      <xdr:rowOff>641350</xdr:rowOff>
    </xdr:from>
    <xdr:to>
      <xdr:col>5</xdr:col>
      <xdr:colOff>1517015</xdr:colOff>
      <xdr:row>80</xdr:row>
      <xdr:rowOff>716915</xdr:rowOff>
    </xdr:to>
    <xdr:sp macro="" textlink="">
      <xdr:nvSpPr>
        <xdr:cNvPr id="83" name="左箭头 82">
          <a:extLst>
            <a:ext uri="{FF2B5EF4-FFF2-40B4-BE49-F238E27FC236}">
              <a16:creationId xmlns:a16="http://schemas.microsoft.com/office/drawing/2014/main" id="{00000000-0008-0000-0000-000053000000}"/>
            </a:ext>
          </a:extLst>
        </xdr:cNvPr>
        <xdr:cNvSpPr/>
      </xdr:nvSpPr>
      <xdr:spPr>
        <a:xfrm>
          <a:off x="4801235" y="107638850"/>
          <a:ext cx="381000" cy="75565"/>
        </a:xfrm>
        <a:prstGeom prst="leftArrow">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5</xdr:col>
      <xdr:colOff>1450975</xdr:colOff>
      <xdr:row>62</xdr:row>
      <xdr:rowOff>1061720</xdr:rowOff>
    </xdr:from>
    <xdr:to>
      <xdr:col>5</xdr:col>
      <xdr:colOff>1826260</xdr:colOff>
      <xdr:row>62</xdr:row>
      <xdr:rowOff>1137285</xdr:rowOff>
    </xdr:to>
    <xdr:sp macro="" textlink="">
      <xdr:nvSpPr>
        <xdr:cNvPr id="84" name="左箭头 83">
          <a:extLst>
            <a:ext uri="{FF2B5EF4-FFF2-40B4-BE49-F238E27FC236}">
              <a16:creationId xmlns:a16="http://schemas.microsoft.com/office/drawing/2014/main" id="{00000000-0008-0000-0000-000054000000}"/>
            </a:ext>
          </a:extLst>
        </xdr:cNvPr>
        <xdr:cNvSpPr/>
      </xdr:nvSpPr>
      <xdr:spPr>
        <a:xfrm>
          <a:off x="5116195" y="82710020"/>
          <a:ext cx="375285" cy="75565"/>
        </a:xfrm>
        <a:prstGeom prst="lef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zh-CN" altLang="en-US" sz="1100"/>
        </a:p>
      </xdr:txBody>
    </xdr:sp>
    <xdr:clientData/>
  </xdr:twoCellAnchor>
  <xdr:twoCellAnchor editAs="oneCell">
    <xdr:from>
      <xdr:col>5</xdr:col>
      <xdr:colOff>118745</xdr:colOff>
      <xdr:row>83</xdr:row>
      <xdr:rowOff>71120</xdr:rowOff>
    </xdr:from>
    <xdr:to>
      <xdr:col>6</xdr:col>
      <xdr:colOff>462</xdr:colOff>
      <xdr:row>83</xdr:row>
      <xdr:rowOff>1322616</xdr:rowOff>
    </xdr:to>
    <xdr:pic>
      <xdr:nvPicPr>
        <xdr:cNvPr id="85" name="图片 3" descr="33">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47"/>
        <a:stretch>
          <a:fillRect/>
        </a:stretch>
      </xdr:blipFill>
      <xdr:spPr>
        <a:xfrm>
          <a:off x="3783965" y="111386620"/>
          <a:ext cx="1870710" cy="1252855"/>
        </a:xfrm>
        <a:prstGeom prst="rect">
          <a:avLst/>
        </a:prstGeom>
        <a:noFill/>
        <a:ln w="9525">
          <a:noFill/>
        </a:ln>
      </xdr:spPr>
    </xdr:pic>
    <xdr:clientData/>
  </xdr:twoCellAnchor>
  <xdr:twoCellAnchor editAs="oneCell">
    <xdr:from>
      <xdr:col>5</xdr:col>
      <xdr:colOff>354965</xdr:colOff>
      <xdr:row>30</xdr:row>
      <xdr:rowOff>44450</xdr:rowOff>
    </xdr:from>
    <xdr:to>
      <xdr:col>5</xdr:col>
      <xdr:colOff>1723116</xdr:colOff>
      <xdr:row>30</xdr:row>
      <xdr:rowOff>1323523</xdr:rowOff>
    </xdr:to>
    <xdr:pic>
      <xdr:nvPicPr>
        <xdr:cNvPr id="88" name="图片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48"/>
        <a:stretch>
          <a:fillRect/>
        </a:stretch>
      </xdr:blipFill>
      <xdr:spPr>
        <a:xfrm>
          <a:off x="4020185" y="33724850"/>
          <a:ext cx="1372235" cy="1285875"/>
        </a:xfrm>
        <a:prstGeom prst="rect">
          <a:avLst/>
        </a:prstGeom>
        <a:noFill/>
        <a:ln w="9525">
          <a:noFill/>
        </a:ln>
      </xdr:spPr>
    </xdr:pic>
    <xdr:clientData/>
  </xdr:twoCellAnchor>
  <xdr:twoCellAnchor editAs="oneCell">
    <xdr:from>
      <xdr:col>5</xdr:col>
      <xdr:colOff>325755</xdr:colOff>
      <xdr:row>56</xdr:row>
      <xdr:rowOff>40640</xdr:rowOff>
    </xdr:from>
    <xdr:to>
      <xdr:col>5</xdr:col>
      <xdr:colOff>1819186</xdr:colOff>
      <xdr:row>56</xdr:row>
      <xdr:rowOff>1257300</xdr:rowOff>
    </xdr:to>
    <xdr:pic>
      <xdr:nvPicPr>
        <xdr:cNvPr id="89" name="图片 2" descr="20180427182624(1)">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49"/>
        <a:stretch>
          <a:fillRect/>
        </a:stretch>
      </xdr:blipFill>
      <xdr:spPr>
        <a:xfrm>
          <a:off x="3990975" y="72875140"/>
          <a:ext cx="1494790" cy="1216660"/>
        </a:xfrm>
        <a:prstGeom prst="rect">
          <a:avLst/>
        </a:prstGeom>
        <a:noFill/>
        <a:ln w="9525">
          <a:noFill/>
        </a:ln>
      </xdr:spPr>
    </xdr:pic>
    <xdr:clientData/>
  </xdr:twoCellAnchor>
  <xdr:twoCellAnchor editAs="oneCell">
    <xdr:from>
      <xdr:col>5</xdr:col>
      <xdr:colOff>44450</xdr:colOff>
      <xdr:row>58</xdr:row>
      <xdr:rowOff>296545</xdr:rowOff>
    </xdr:from>
    <xdr:to>
      <xdr:col>6</xdr:col>
      <xdr:colOff>8</xdr:colOff>
      <xdr:row>58</xdr:row>
      <xdr:rowOff>1182370</xdr:rowOff>
    </xdr:to>
    <xdr:pic>
      <xdr:nvPicPr>
        <xdr:cNvPr id="90" name="图片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50"/>
        <a:stretch>
          <a:fillRect/>
        </a:stretch>
      </xdr:blipFill>
      <xdr:spPr>
        <a:xfrm>
          <a:off x="3709670" y="75721845"/>
          <a:ext cx="2027555" cy="885825"/>
        </a:xfrm>
        <a:prstGeom prst="rect">
          <a:avLst/>
        </a:prstGeom>
        <a:noFill/>
        <a:ln w="9525">
          <a:noFill/>
        </a:ln>
      </xdr:spPr>
    </xdr:pic>
    <xdr:clientData/>
  </xdr:twoCellAnchor>
  <xdr:twoCellAnchor editAs="oneCell">
    <xdr:from>
      <xdr:col>5</xdr:col>
      <xdr:colOff>529590</xdr:colOff>
      <xdr:row>32</xdr:row>
      <xdr:rowOff>60325</xdr:rowOff>
    </xdr:from>
    <xdr:to>
      <xdr:col>5</xdr:col>
      <xdr:colOff>1494244</xdr:colOff>
      <xdr:row>32</xdr:row>
      <xdr:rowOff>1239701</xdr:rowOff>
    </xdr:to>
    <xdr:pic>
      <xdr:nvPicPr>
        <xdr:cNvPr id="94" name="图片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51"/>
        <a:stretch>
          <a:fillRect/>
        </a:stretch>
      </xdr:blipFill>
      <xdr:spPr>
        <a:xfrm>
          <a:off x="4194810" y="36737925"/>
          <a:ext cx="963295" cy="1176655"/>
        </a:xfrm>
        <a:prstGeom prst="rect">
          <a:avLst/>
        </a:prstGeom>
        <a:noFill/>
        <a:ln w="9525">
          <a:noFill/>
        </a:ln>
      </xdr:spPr>
    </xdr:pic>
    <xdr:clientData/>
  </xdr:twoCellAnchor>
  <xdr:twoCellAnchor editAs="oneCell">
    <xdr:from>
      <xdr:col>4</xdr:col>
      <xdr:colOff>730250</xdr:colOff>
      <xdr:row>33</xdr:row>
      <xdr:rowOff>208280</xdr:rowOff>
    </xdr:from>
    <xdr:to>
      <xdr:col>5</xdr:col>
      <xdr:colOff>1020991</xdr:colOff>
      <xdr:row>33</xdr:row>
      <xdr:rowOff>1144905</xdr:rowOff>
    </xdr:to>
    <xdr:pic>
      <xdr:nvPicPr>
        <xdr:cNvPr id="96" name="图片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52"/>
        <a:stretch>
          <a:fillRect/>
        </a:stretch>
      </xdr:blipFill>
      <xdr:spPr>
        <a:xfrm>
          <a:off x="2431415" y="38384480"/>
          <a:ext cx="2256155" cy="936625"/>
        </a:xfrm>
        <a:prstGeom prst="rect">
          <a:avLst/>
        </a:prstGeom>
        <a:noFill/>
        <a:ln w="9525">
          <a:noFill/>
        </a:ln>
      </xdr:spPr>
    </xdr:pic>
    <xdr:clientData/>
  </xdr:twoCellAnchor>
  <xdr:twoCellAnchor editAs="oneCell">
    <xdr:from>
      <xdr:col>5</xdr:col>
      <xdr:colOff>1010920</xdr:colOff>
      <xdr:row>33</xdr:row>
      <xdr:rowOff>208280</xdr:rowOff>
    </xdr:from>
    <xdr:to>
      <xdr:col>6</xdr:col>
      <xdr:colOff>1278</xdr:colOff>
      <xdr:row>33</xdr:row>
      <xdr:rowOff>1144905</xdr:rowOff>
    </xdr:to>
    <xdr:pic>
      <xdr:nvPicPr>
        <xdr:cNvPr id="91" name="图片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53"/>
        <a:stretch>
          <a:fillRect/>
        </a:stretch>
      </xdr:blipFill>
      <xdr:spPr>
        <a:xfrm>
          <a:off x="4676140" y="38384480"/>
          <a:ext cx="1100455" cy="936625"/>
        </a:xfrm>
        <a:prstGeom prst="rect">
          <a:avLst/>
        </a:prstGeom>
        <a:noFill/>
        <a:ln w="9525">
          <a:noFill/>
        </a:ln>
      </xdr:spPr>
    </xdr:pic>
    <xdr:clientData/>
  </xdr:twoCellAnchor>
  <xdr:twoCellAnchor editAs="oneCell">
    <xdr:from>
      <xdr:col>5</xdr:col>
      <xdr:colOff>78422</xdr:colOff>
      <xdr:row>54</xdr:row>
      <xdr:rowOff>119062</xdr:rowOff>
    </xdr:from>
    <xdr:to>
      <xdr:col>6</xdr:col>
      <xdr:colOff>11482</xdr:colOff>
      <xdr:row>54</xdr:row>
      <xdr:rowOff>1268501</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54"/>
        <a:stretch>
          <a:fillRect/>
        </a:stretch>
      </xdr:blipFill>
      <xdr:spPr>
        <a:xfrm rot="16200000">
          <a:off x="4159250" y="69615685"/>
          <a:ext cx="1148080" cy="1980565"/>
        </a:xfrm>
        <a:prstGeom prst="rect">
          <a:avLst/>
        </a:prstGeom>
        <a:noFill/>
        <a:ln w="9525">
          <a:noFill/>
        </a:ln>
      </xdr:spPr>
    </xdr:pic>
    <xdr:clientData/>
  </xdr:twoCellAnchor>
  <xdr:twoCellAnchor editAs="oneCell">
    <xdr:from>
      <xdr:col>5</xdr:col>
      <xdr:colOff>120015</xdr:colOff>
      <xdr:row>7</xdr:row>
      <xdr:rowOff>99695</xdr:rowOff>
    </xdr:from>
    <xdr:to>
      <xdr:col>6</xdr:col>
      <xdr:colOff>372</xdr:colOff>
      <xdr:row>7</xdr:row>
      <xdr:rowOff>931999</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785235" y="4608195"/>
          <a:ext cx="1880235" cy="835025"/>
        </a:xfrm>
        <a:prstGeom prst="rect">
          <a:avLst/>
        </a:prstGeom>
        <a:noFill/>
        <a:ln w="9525">
          <a:noFill/>
        </a:ln>
      </xdr:spPr>
    </xdr:pic>
    <xdr:clientData/>
  </xdr:twoCellAnchor>
  <xdr:twoCellAnchor editAs="oneCell">
    <xdr:from>
      <xdr:col>5</xdr:col>
      <xdr:colOff>561975</xdr:colOff>
      <xdr:row>5</xdr:row>
      <xdr:rowOff>38735</xdr:rowOff>
    </xdr:from>
    <xdr:to>
      <xdr:col>5</xdr:col>
      <xdr:colOff>1607546</xdr:colOff>
      <xdr:row>5</xdr:row>
      <xdr:rowOff>1055553</xdr:rowOff>
    </xdr:to>
    <xdr:pic>
      <xdr:nvPicPr>
        <xdr:cNvPr id="16" name="图片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5"/>
        <a:stretch>
          <a:fillRect/>
        </a:stretch>
      </xdr:blipFill>
      <xdr:spPr>
        <a:xfrm>
          <a:off x="4227195" y="2261235"/>
          <a:ext cx="1049655" cy="1023620"/>
        </a:xfrm>
        <a:prstGeom prst="rect">
          <a:avLst/>
        </a:prstGeom>
        <a:noFill/>
        <a:ln w="9525">
          <a:noFill/>
        </a:ln>
      </xdr:spPr>
    </xdr:pic>
    <xdr:clientData/>
  </xdr:twoCellAnchor>
  <xdr:twoCellAnchor editAs="oneCell">
    <xdr:from>
      <xdr:col>5</xdr:col>
      <xdr:colOff>561975</xdr:colOff>
      <xdr:row>4</xdr:row>
      <xdr:rowOff>43815</xdr:rowOff>
    </xdr:from>
    <xdr:to>
      <xdr:col>5</xdr:col>
      <xdr:colOff>1607546</xdr:colOff>
      <xdr:row>4</xdr:row>
      <xdr:rowOff>1067435</xdr:rowOff>
    </xdr:to>
    <xdr:pic>
      <xdr:nvPicPr>
        <xdr:cNvPr id="56" name="图片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xfrm>
          <a:off x="4227195" y="1123315"/>
          <a:ext cx="1049655" cy="1023620"/>
        </a:xfrm>
        <a:prstGeom prst="rect">
          <a:avLst/>
        </a:prstGeom>
        <a:noFill/>
        <a:ln w="9525">
          <a:noFill/>
        </a:ln>
      </xdr:spPr>
    </xdr:pic>
    <xdr:clientData/>
  </xdr:twoCellAnchor>
  <xdr:twoCellAnchor editAs="oneCell">
    <xdr:from>
      <xdr:col>5</xdr:col>
      <xdr:colOff>57785</xdr:colOff>
      <xdr:row>6</xdr:row>
      <xdr:rowOff>312420</xdr:rowOff>
    </xdr:from>
    <xdr:to>
      <xdr:col>6</xdr:col>
      <xdr:colOff>281</xdr:colOff>
      <xdr:row>6</xdr:row>
      <xdr:rowOff>600984</xdr:rowOff>
    </xdr:to>
    <xdr:pic>
      <xdr:nvPicPr>
        <xdr:cNvPr id="57" name="图片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a:fillRect/>
        </a:stretch>
      </xdr:blipFill>
      <xdr:spPr>
        <a:xfrm>
          <a:off x="3723005" y="3677920"/>
          <a:ext cx="2058035" cy="284480"/>
        </a:xfrm>
        <a:prstGeom prst="rect">
          <a:avLst/>
        </a:prstGeom>
        <a:noFill/>
        <a:ln w="9525">
          <a:noFill/>
        </a:ln>
      </xdr:spPr>
    </xdr:pic>
    <xdr:clientData/>
  </xdr:twoCellAnchor>
  <xdr:twoCellAnchor editAs="oneCell">
    <xdr:from>
      <xdr:col>5</xdr:col>
      <xdr:colOff>229235</xdr:colOff>
      <xdr:row>44</xdr:row>
      <xdr:rowOff>34290</xdr:rowOff>
    </xdr:from>
    <xdr:to>
      <xdr:col>5</xdr:col>
      <xdr:colOff>1837779</xdr:colOff>
      <xdr:row>44</xdr:row>
      <xdr:rowOff>1516926</xdr:rowOff>
    </xdr:to>
    <xdr:pic>
      <xdr:nvPicPr>
        <xdr:cNvPr id="58" name="图片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xfrm>
          <a:off x="3894455" y="55126890"/>
          <a:ext cx="1607185" cy="1483995"/>
        </a:xfrm>
        <a:prstGeom prst="rect">
          <a:avLst/>
        </a:prstGeom>
        <a:noFill/>
        <a:ln w="9525">
          <a:noFill/>
        </a:ln>
      </xdr:spPr>
    </xdr:pic>
    <xdr:clientData/>
  </xdr:twoCellAnchor>
  <xdr:twoCellAnchor editAs="oneCell">
    <xdr:from>
      <xdr:col>5</xdr:col>
      <xdr:colOff>1044575</xdr:colOff>
      <xdr:row>52</xdr:row>
      <xdr:rowOff>172720</xdr:rowOff>
    </xdr:from>
    <xdr:to>
      <xdr:col>6</xdr:col>
      <xdr:colOff>2095</xdr:colOff>
      <xdr:row>52</xdr:row>
      <xdr:rowOff>1221740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2"/>
        <a:stretch>
          <a:fillRect/>
        </a:stretch>
      </xdr:blipFill>
      <xdr:spPr>
        <a:xfrm>
          <a:off x="4709795" y="67254120"/>
          <a:ext cx="1045845" cy="1049020"/>
        </a:xfrm>
        <a:prstGeom prst="rect">
          <a:avLst/>
        </a:prstGeom>
        <a:noFill/>
        <a:ln w="9525">
          <a:noFill/>
        </a:ln>
      </xdr:spPr>
    </xdr:pic>
    <xdr:clientData/>
  </xdr:twoCellAnchor>
  <xdr:twoCellAnchor editAs="oneCell">
    <xdr:from>
      <xdr:col>5</xdr:col>
      <xdr:colOff>325755</xdr:colOff>
      <xdr:row>57</xdr:row>
      <xdr:rowOff>40005</xdr:rowOff>
    </xdr:from>
    <xdr:to>
      <xdr:col>5</xdr:col>
      <xdr:colOff>1819186</xdr:colOff>
      <xdr:row>57</xdr:row>
      <xdr:rowOff>1256665</xdr:rowOff>
    </xdr:to>
    <xdr:pic>
      <xdr:nvPicPr>
        <xdr:cNvPr id="77" name="图片 2" descr="20180427182624(1)">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49"/>
        <a:stretch>
          <a:fillRect/>
        </a:stretch>
      </xdr:blipFill>
      <xdr:spPr>
        <a:xfrm>
          <a:off x="3990975" y="74169905"/>
          <a:ext cx="1494790" cy="1216660"/>
        </a:xfrm>
        <a:prstGeom prst="rect">
          <a:avLst/>
        </a:prstGeom>
        <a:noFill/>
        <a:ln w="9525">
          <a:noFill/>
        </a:ln>
      </xdr:spPr>
    </xdr:pic>
    <xdr:clientData/>
  </xdr:twoCellAnchor>
  <xdr:twoCellAnchor editAs="oneCell">
    <xdr:from>
      <xdr:col>5</xdr:col>
      <xdr:colOff>441960</xdr:colOff>
      <xdr:row>60</xdr:row>
      <xdr:rowOff>49530</xdr:rowOff>
    </xdr:from>
    <xdr:to>
      <xdr:col>5</xdr:col>
      <xdr:colOff>1802854</xdr:colOff>
      <xdr:row>60</xdr:row>
      <xdr:rowOff>1629684</xdr:rowOff>
    </xdr:to>
    <xdr:pic>
      <xdr:nvPicPr>
        <xdr:cNvPr id="78" name="图片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58"/>
        <a:stretch>
          <a:fillRect/>
        </a:stretch>
      </xdr:blipFill>
      <xdr:spPr>
        <a:xfrm>
          <a:off x="4107180" y="78395830"/>
          <a:ext cx="1359535" cy="1576070"/>
        </a:xfrm>
        <a:prstGeom prst="rect">
          <a:avLst/>
        </a:prstGeom>
        <a:noFill/>
        <a:ln w="9525">
          <a:noFill/>
        </a:ln>
      </xdr:spPr>
    </xdr:pic>
    <xdr:clientData/>
  </xdr:twoCellAnchor>
  <xdr:twoCellAnchor editAs="oneCell">
    <xdr:from>
      <xdr:col>5</xdr:col>
      <xdr:colOff>441960</xdr:colOff>
      <xdr:row>61</xdr:row>
      <xdr:rowOff>46355</xdr:rowOff>
    </xdr:from>
    <xdr:to>
      <xdr:col>5</xdr:col>
      <xdr:colOff>1802854</xdr:colOff>
      <xdr:row>61</xdr:row>
      <xdr:rowOff>1619069</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58"/>
        <a:stretch>
          <a:fillRect/>
        </a:stretch>
      </xdr:blipFill>
      <xdr:spPr>
        <a:xfrm>
          <a:off x="4107180" y="80043655"/>
          <a:ext cx="1359535" cy="1575435"/>
        </a:xfrm>
        <a:prstGeom prst="rect">
          <a:avLst/>
        </a:prstGeom>
        <a:noFill/>
        <a:ln w="9525">
          <a:noFill/>
        </a:ln>
      </xdr:spPr>
    </xdr:pic>
    <xdr:clientData/>
  </xdr:twoCellAnchor>
  <xdr:twoCellAnchor editAs="oneCell">
    <xdr:from>
      <xdr:col>5</xdr:col>
      <xdr:colOff>199390</xdr:colOff>
      <xdr:row>64</xdr:row>
      <xdr:rowOff>54610</xdr:rowOff>
    </xdr:from>
    <xdr:to>
      <xdr:col>5</xdr:col>
      <xdr:colOff>1933849</xdr:colOff>
      <xdr:row>64</xdr:row>
      <xdr:rowOff>1504134</xdr:rowOff>
    </xdr:to>
    <xdr:pic>
      <xdr:nvPicPr>
        <xdr:cNvPr id="80" name="图片 4">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8"/>
        <a:srcRect t="15923" b="31483"/>
        <a:stretch>
          <a:fillRect/>
        </a:stretch>
      </xdr:blipFill>
      <xdr:spPr>
        <a:xfrm>
          <a:off x="3864610" y="86109810"/>
          <a:ext cx="1730375" cy="1452245"/>
        </a:xfrm>
        <a:prstGeom prst="rect">
          <a:avLst/>
        </a:prstGeom>
        <a:noFill/>
        <a:ln w="9525">
          <a:noFill/>
        </a:ln>
      </xdr:spPr>
    </xdr:pic>
    <xdr:clientData/>
  </xdr:twoCellAnchor>
  <xdr:twoCellAnchor>
    <xdr:from>
      <xdr:col>5</xdr:col>
      <xdr:colOff>199390</xdr:colOff>
      <xdr:row>66</xdr:row>
      <xdr:rowOff>133985</xdr:rowOff>
    </xdr:from>
    <xdr:to>
      <xdr:col>5</xdr:col>
      <xdr:colOff>1929765</xdr:colOff>
      <xdr:row>66</xdr:row>
      <xdr:rowOff>1421765</xdr:rowOff>
    </xdr:to>
    <xdr:grpSp>
      <xdr:nvGrpSpPr>
        <xdr:cNvPr id="81" name="组合 80">
          <a:extLst>
            <a:ext uri="{FF2B5EF4-FFF2-40B4-BE49-F238E27FC236}">
              <a16:creationId xmlns:a16="http://schemas.microsoft.com/office/drawing/2014/main" id="{00000000-0008-0000-0000-000051000000}"/>
            </a:ext>
          </a:extLst>
        </xdr:cNvPr>
        <xdr:cNvGrpSpPr/>
      </xdr:nvGrpSpPr>
      <xdr:grpSpPr>
        <a:xfrm>
          <a:off x="3596722" y="89138059"/>
          <a:ext cx="1733097" cy="1289140"/>
          <a:chOff x="6944" y="112771"/>
          <a:chExt cx="2012" cy="1462"/>
        </a:xfrm>
      </xdr:grpSpPr>
      <xdr:pic>
        <xdr:nvPicPr>
          <xdr:cNvPr id="82" name="图片 4">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8"/>
          <a:srcRect t="15923" b="24551"/>
          <a:stretch>
            <a:fillRect/>
          </a:stretch>
        </xdr:blipFill>
        <xdr:spPr>
          <a:xfrm>
            <a:off x="6944" y="112771"/>
            <a:ext cx="2013" cy="1462"/>
          </a:xfrm>
          <a:prstGeom prst="rect">
            <a:avLst/>
          </a:prstGeom>
          <a:noFill/>
          <a:ln w="9525">
            <a:noFill/>
          </a:ln>
        </xdr:spPr>
      </xdr:pic>
      <xdr:sp macro="" textlink="">
        <xdr:nvSpPr>
          <xdr:cNvPr id="86" name="矩形 85">
            <a:extLst>
              <a:ext uri="{FF2B5EF4-FFF2-40B4-BE49-F238E27FC236}">
                <a16:creationId xmlns:a16="http://schemas.microsoft.com/office/drawing/2014/main" id="{00000000-0008-0000-0000-000056000000}"/>
              </a:ext>
            </a:extLst>
          </xdr:cNvPr>
          <xdr:cNvSpPr/>
        </xdr:nvSpPr>
        <xdr:spPr>
          <a:xfrm>
            <a:off x="7459" y="113583"/>
            <a:ext cx="1438" cy="39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clientData/>
  </xdr:twoCellAnchor>
  <xdr:twoCellAnchor editAs="oneCell">
    <xdr:from>
      <xdr:col>5</xdr:col>
      <xdr:colOff>199390</xdr:colOff>
      <xdr:row>65</xdr:row>
      <xdr:rowOff>214630</xdr:rowOff>
    </xdr:from>
    <xdr:to>
      <xdr:col>5</xdr:col>
      <xdr:colOff>1933849</xdr:colOff>
      <xdr:row>65</xdr:row>
      <xdr:rowOff>1326426</xdr:rowOff>
    </xdr:to>
    <xdr:pic>
      <xdr:nvPicPr>
        <xdr:cNvPr id="87" name="图片 4">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8"/>
        <a:srcRect t="15923" b="31483"/>
        <a:stretch>
          <a:fillRect/>
        </a:stretch>
      </xdr:blipFill>
      <xdr:spPr>
        <a:xfrm>
          <a:off x="3864610" y="87819230"/>
          <a:ext cx="1730375" cy="1113155"/>
        </a:xfrm>
        <a:prstGeom prst="rect">
          <a:avLst/>
        </a:prstGeom>
        <a:noFill/>
        <a:ln w="9525">
          <a:noFill/>
        </a:ln>
      </xdr:spPr>
    </xdr:pic>
    <xdr:clientData/>
  </xdr:twoCellAnchor>
  <xdr:twoCellAnchor>
    <xdr:from>
      <xdr:col>5</xdr:col>
      <xdr:colOff>1568450</xdr:colOff>
      <xdr:row>65</xdr:row>
      <xdr:rowOff>792480</xdr:rowOff>
    </xdr:from>
    <xdr:to>
      <xdr:col>5</xdr:col>
      <xdr:colOff>1723390</xdr:colOff>
      <xdr:row>65</xdr:row>
      <xdr:rowOff>887730</xdr:rowOff>
    </xdr:to>
    <xdr:sp macro="" textlink="">
      <xdr:nvSpPr>
        <xdr:cNvPr id="92" name="下箭头 91">
          <a:extLst>
            <a:ext uri="{FF2B5EF4-FFF2-40B4-BE49-F238E27FC236}">
              <a16:creationId xmlns:a16="http://schemas.microsoft.com/office/drawing/2014/main" id="{00000000-0008-0000-0000-00005C000000}"/>
            </a:ext>
          </a:extLst>
        </xdr:cNvPr>
        <xdr:cNvSpPr/>
      </xdr:nvSpPr>
      <xdr:spPr>
        <a:xfrm rot="4140000">
          <a:off x="5263515" y="88367235"/>
          <a:ext cx="95250" cy="154940"/>
        </a:xfrm>
        <a:prstGeom prst="down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1255395</xdr:colOff>
      <xdr:row>64</xdr:row>
      <xdr:rowOff>273685</xdr:rowOff>
    </xdr:from>
    <xdr:to>
      <xdr:col>5</xdr:col>
      <xdr:colOff>1410335</xdr:colOff>
      <xdr:row>64</xdr:row>
      <xdr:rowOff>368935</xdr:rowOff>
    </xdr:to>
    <xdr:sp macro="" textlink="">
      <xdr:nvSpPr>
        <xdr:cNvPr id="93" name="下箭头 92">
          <a:extLst>
            <a:ext uri="{FF2B5EF4-FFF2-40B4-BE49-F238E27FC236}">
              <a16:creationId xmlns:a16="http://schemas.microsoft.com/office/drawing/2014/main" id="{00000000-0008-0000-0000-00005D000000}"/>
            </a:ext>
          </a:extLst>
        </xdr:cNvPr>
        <xdr:cNvSpPr/>
      </xdr:nvSpPr>
      <xdr:spPr>
        <a:xfrm rot="4140000">
          <a:off x="4950460" y="86299040"/>
          <a:ext cx="95250" cy="154940"/>
        </a:xfrm>
        <a:prstGeom prst="down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244475</xdr:colOff>
      <xdr:row>46</xdr:row>
      <xdr:rowOff>75565</xdr:rowOff>
    </xdr:from>
    <xdr:to>
      <xdr:col>5</xdr:col>
      <xdr:colOff>1820545</xdr:colOff>
      <xdr:row>46</xdr:row>
      <xdr:rowOff>1296035</xdr:rowOff>
    </xdr:to>
    <xdr:grpSp>
      <xdr:nvGrpSpPr>
        <xdr:cNvPr id="95" name="组合 94">
          <a:extLst>
            <a:ext uri="{FF2B5EF4-FFF2-40B4-BE49-F238E27FC236}">
              <a16:creationId xmlns:a16="http://schemas.microsoft.com/office/drawing/2014/main" id="{00000000-0008-0000-0000-00005F000000}"/>
            </a:ext>
          </a:extLst>
        </xdr:cNvPr>
        <xdr:cNvGrpSpPr/>
      </xdr:nvGrpSpPr>
      <xdr:grpSpPr>
        <a:xfrm>
          <a:off x="3645889" y="58230020"/>
          <a:ext cx="1574710" cy="1220470"/>
          <a:chOff x="6210" y="94573"/>
          <a:chExt cx="2482" cy="1922"/>
        </a:xfrm>
      </xdr:grpSpPr>
      <xdr:pic>
        <xdr:nvPicPr>
          <xdr:cNvPr id="98" name="图片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59"/>
          <a:srcRect t="20180"/>
          <a:stretch>
            <a:fillRect/>
          </a:stretch>
        </xdr:blipFill>
        <xdr:spPr>
          <a:xfrm>
            <a:off x="6210" y="94573"/>
            <a:ext cx="1805" cy="1922"/>
          </a:xfrm>
          <a:prstGeom prst="rect">
            <a:avLst/>
          </a:prstGeom>
          <a:noFill/>
          <a:ln w="9525">
            <a:noFill/>
          </a:ln>
        </xdr:spPr>
      </xdr:pic>
      <xdr:pic>
        <xdr:nvPicPr>
          <xdr:cNvPr id="99" name="图片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60"/>
          <a:srcRect t="11587" r="51419" b="15967"/>
          <a:stretch>
            <a:fillRect/>
          </a:stretch>
        </xdr:blipFill>
        <xdr:spPr>
          <a:xfrm>
            <a:off x="7970" y="94573"/>
            <a:ext cx="722" cy="1922"/>
          </a:xfrm>
          <a:prstGeom prst="rect">
            <a:avLst/>
          </a:prstGeom>
          <a:noFill/>
          <a:ln w="9525">
            <a:noFill/>
          </a:ln>
        </xdr:spPr>
      </xdr:pic>
      <xdr:sp macro="" textlink="">
        <xdr:nvSpPr>
          <xdr:cNvPr id="100" name="矩形 99">
            <a:extLst>
              <a:ext uri="{FF2B5EF4-FFF2-40B4-BE49-F238E27FC236}">
                <a16:creationId xmlns:a16="http://schemas.microsoft.com/office/drawing/2014/main" id="{00000000-0008-0000-0000-000064000000}"/>
              </a:ext>
            </a:extLst>
          </xdr:cNvPr>
          <xdr:cNvSpPr/>
        </xdr:nvSpPr>
        <xdr:spPr>
          <a:xfrm rot="300000">
            <a:off x="8361" y="95194"/>
            <a:ext cx="142" cy="623"/>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clientData/>
  </xdr:twoCellAnchor>
  <xdr:twoCellAnchor>
    <xdr:from>
      <xdr:col>5</xdr:col>
      <xdr:colOff>185420</xdr:colOff>
      <xdr:row>47</xdr:row>
      <xdr:rowOff>172085</xdr:rowOff>
    </xdr:from>
    <xdr:to>
      <xdr:col>5</xdr:col>
      <xdr:colOff>1880235</xdr:colOff>
      <xdr:row>47</xdr:row>
      <xdr:rowOff>1392555</xdr:rowOff>
    </xdr:to>
    <xdr:grpSp>
      <xdr:nvGrpSpPr>
        <xdr:cNvPr id="101" name="组合 100">
          <a:extLst>
            <a:ext uri="{FF2B5EF4-FFF2-40B4-BE49-F238E27FC236}">
              <a16:creationId xmlns:a16="http://schemas.microsoft.com/office/drawing/2014/main" id="{00000000-0008-0000-0000-000065000000}"/>
            </a:ext>
          </a:extLst>
        </xdr:cNvPr>
        <xdr:cNvGrpSpPr/>
      </xdr:nvGrpSpPr>
      <xdr:grpSpPr>
        <a:xfrm>
          <a:off x="3580031" y="59696284"/>
          <a:ext cx="1697536" cy="1220470"/>
          <a:chOff x="6539" y="96888"/>
          <a:chExt cx="2669" cy="1922"/>
        </a:xfrm>
      </xdr:grpSpPr>
      <xdr:pic>
        <xdr:nvPicPr>
          <xdr:cNvPr id="102" name="图片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59"/>
          <a:srcRect t="20180"/>
          <a:stretch>
            <a:fillRect/>
          </a:stretch>
        </xdr:blipFill>
        <xdr:spPr>
          <a:xfrm>
            <a:off x="6539" y="96888"/>
            <a:ext cx="1805" cy="1922"/>
          </a:xfrm>
          <a:prstGeom prst="rect">
            <a:avLst/>
          </a:prstGeom>
          <a:noFill/>
          <a:ln w="9525">
            <a:noFill/>
          </a:ln>
        </xdr:spPr>
      </xdr:pic>
      <xdr:grpSp>
        <xdr:nvGrpSpPr>
          <xdr:cNvPr id="103" name="组合 102">
            <a:extLst>
              <a:ext uri="{FF2B5EF4-FFF2-40B4-BE49-F238E27FC236}">
                <a16:creationId xmlns:a16="http://schemas.microsoft.com/office/drawing/2014/main" id="{00000000-0008-0000-0000-000067000000}"/>
              </a:ext>
            </a:extLst>
          </xdr:cNvPr>
          <xdr:cNvGrpSpPr/>
        </xdr:nvGrpSpPr>
        <xdr:grpSpPr>
          <a:xfrm>
            <a:off x="8344" y="96888"/>
            <a:ext cx="864" cy="1922"/>
            <a:chOff x="8583" y="96864"/>
            <a:chExt cx="864" cy="1922"/>
          </a:xfrm>
        </xdr:grpSpPr>
        <xdr:pic>
          <xdr:nvPicPr>
            <xdr:cNvPr id="104" name="图片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60"/>
            <a:srcRect l="42189" t="11587" r="-324" b="15967"/>
            <a:stretch>
              <a:fillRect/>
            </a:stretch>
          </xdr:blipFill>
          <xdr:spPr>
            <a:xfrm>
              <a:off x="8583" y="96864"/>
              <a:ext cx="864" cy="1922"/>
            </a:xfrm>
            <a:prstGeom prst="rect">
              <a:avLst/>
            </a:prstGeom>
            <a:noFill/>
            <a:ln w="9525">
              <a:noFill/>
            </a:ln>
          </xdr:spPr>
        </xdr:pic>
        <xdr:sp macro="" textlink="">
          <xdr:nvSpPr>
            <xdr:cNvPr id="105" name="矩形 104">
              <a:extLst>
                <a:ext uri="{FF2B5EF4-FFF2-40B4-BE49-F238E27FC236}">
                  <a16:creationId xmlns:a16="http://schemas.microsoft.com/office/drawing/2014/main" id="{00000000-0008-0000-0000-000069000000}"/>
                </a:ext>
              </a:extLst>
            </xdr:cNvPr>
            <xdr:cNvSpPr/>
          </xdr:nvSpPr>
          <xdr:spPr>
            <a:xfrm rot="900000">
              <a:off x="8963" y="97572"/>
              <a:ext cx="142" cy="623"/>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grpSp>
    <xdr:clientData/>
  </xdr:twoCellAnchor>
  <xdr:twoCellAnchor editAs="oneCell">
    <xdr:from>
      <xdr:col>5</xdr:col>
      <xdr:colOff>454660</xdr:colOff>
      <xdr:row>77</xdr:row>
      <xdr:rowOff>73025</xdr:rowOff>
    </xdr:from>
    <xdr:to>
      <xdr:col>5</xdr:col>
      <xdr:colOff>1602105</xdr:colOff>
      <xdr:row>77</xdr:row>
      <xdr:rowOff>1239339</xdr:rowOff>
    </xdr:to>
    <xdr:pic>
      <xdr:nvPicPr>
        <xdr:cNvPr id="51" name="图片 5" descr="72c3d4631bb2fd57ef3bb32df366102">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61"/>
        <a:stretch>
          <a:fillRect/>
        </a:stretch>
      </xdr:blipFill>
      <xdr:spPr>
        <a:xfrm>
          <a:off x="4119880" y="104149525"/>
          <a:ext cx="1147445" cy="1169035"/>
        </a:xfrm>
        <a:prstGeom prst="rect">
          <a:avLst/>
        </a:prstGeom>
        <a:noFill/>
        <a:ln w="9525">
          <a:noFill/>
        </a:ln>
      </xdr:spPr>
    </xdr:pic>
    <xdr:clientData/>
  </xdr:twoCellAnchor>
  <xdr:twoCellAnchor editAs="oneCell">
    <xdr:from>
      <xdr:col>5</xdr:col>
      <xdr:colOff>470535</xdr:colOff>
      <xdr:row>78</xdr:row>
      <xdr:rowOff>46355</xdr:rowOff>
    </xdr:from>
    <xdr:to>
      <xdr:col>5</xdr:col>
      <xdr:colOff>1620701</xdr:colOff>
      <xdr:row>78</xdr:row>
      <xdr:rowOff>1077684</xdr:rowOff>
    </xdr:to>
    <xdr:pic>
      <xdr:nvPicPr>
        <xdr:cNvPr id="52" name="图片 6" descr="a75d53829ab53ced0a1599161fefbb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62"/>
        <a:stretch>
          <a:fillRect/>
        </a:stretch>
      </xdr:blipFill>
      <xdr:spPr>
        <a:xfrm>
          <a:off x="4135755" y="105418255"/>
          <a:ext cx="1147445" cy="1029970"/>
        </a:xfrm>
        <a:prstGeom prst="rect">
          <a:avLst/>
        </a:prstGeom>
        <a:noFill/>
        <a:ln w="9525">
          <a:noFill/>
        </a:ln>
      </xdr:spPr>
    </xdr:pic>
    <xdr:clientData/>
  </xdr:twoCellAnchor>
  <xdr:twoCellAnchor editAs="oneCell">
    <xdr:from>
      <xdr:col>5</xdr:col>
      <xdr:colOff>474345</xdr:colOff>
      <xdr:row>76</xdr:row>
      <xdr:rowOff>63500</xdr:rowOff>
    </xdr:from>
    <xdr:to>
      <xdr:col>5</xdr:col>
      <xdr:colOff>1619069</xdr:colOff>
      <xdr:row>76</xdr:row>
      <xdr:rowOff>1677035</xdr:rowOff>
    </xdr:to>
    <xdr:pic>
      <xdr:nvPicPr>
        <xdr:cNvPr id="59" name="图片 1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1"/>
        <a:srcRect l="19231" t="7678" r="19447" b="1619"/>
        <a:stretch>
          <a:fillRect/>
        </a:stretch>
      </xdr:blipFill>
      <xdr:spPr>
        <a:xfrm>
          <a:off x="4139565" y="102387400"/>
          <a:ext cx="1147445" cy="1613535"/>
        </a:xfrm>
        <a:prstGeom prst="rect">
          <a:avLst/>
        </a:prstGeom>
        <a:noFill/>
        <a:ln w="9525">
          <a:noFill/>
        </a:ln>
      </xdr:spPr>
    </xdr:pic>
    <xdr:clientData/>
  </xdr:twoCellAnchor>
  <xdr:twoCellAnchor editAs="oneCell">
    <xdr:from>
      <xdr:col>5</xdr:col>
      <xdr:colOff>0</xdr:colOff>
      <xdr:row>79</xdr:row>
      <xdr:rowOff>0</xdr:rowOff>
    </xdr:from>
    <xdr:to>
      <xdr:col>5</xdr:col>
      <xdr:colOff>0</xdr:colOff>
      <xdr:row>79</xdr:row>
      <xdr:rowOff>0</xdr:rowOff>
    </xdr:to>
    <xdr:pic>
      <xdr:nvPicPr>
        <xdr:cNvPr id="62" name="图片 61">
          <a:extLst>
            <a:ext uri="{FF2B5EF4-FFF2-40B4-BE49-F238E27FC236}">
              <a16:creationId xmlns:a16="http://schemas.microsoft.com/office/drawing/2014/main" id="{00000000-0008-0000-0000-00003E000000}"/>
            </a:ext>
          </a:extLst>
        </xdr:cNvPr>
        <xdr:cNvPicPr>
          <a:picLocks noChangeAspect="1"/>
        </xdr:cNvPicPr>
      </xdr:nvPicPr>
      <xdr:blipFill>
        <a:stretch>
          <a:fillRect/>
        </a:stretch>
      </xdr:blipFill>
      <xdr:spPr>
        <a:xfrm>
          <a:off x="3665220" y="106476800"/>
          <a:ext cx="0" cy="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122555</xdr:colOff>
      <xdr:row>37</xdr:row>
      <xdr:rowOff>137160</xdr:rowOff>
    </xdr:from>
    <xdr:to>
      <xdr:col>5</xdr:col>
      <xdr:colOff>2004695</xdr:colOff>
      <xdr:row>37</xdr:row>
      <xdr:rowOff>1697355</xdr:rowOff>
    </xdr:to>
    <xdr:pic>
      <xdr:nvPicPr>
        <xdr:cNvPr id="23" name="图片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a:stretch>
          <a:fillRect/>
        </a:stretch>
      </xdr:blipFill>
      <xdr:spPr>
        <a:xfrm>
          <a:off x="3787775" y="44663360"/>
          <a:ext cx="1882140" cy="1560195"/>
        </a:xfrm>
        <a:prstGeom prst="rect">
          <a:avLst/>
        </a:prstGeom>
        <a:noFill/>
        <a:ln w="9525">
          <a:noFill/>
        </a:ln>
      </xdr:spPr>
    </xdr:pic>
    <xdr:clientData/>
  </xdr:twoCellAnchor>
  <xdr:twoCellAnchor editAs="oneCell">
    <xdr:from>
      <xdr:col>5</xdr:col>
      <xdr:colOff>120015</xdr:colOff>
      <xdr:row>8</xdr:row>
      <xdr:rowOff>84455</xdr:rowOff>
    </xdr:from>
    <xdr:to>
      <xdr:col>5</xdr:col>
      <xdr:colOff>2000250</xdr:colOff>
      <xdr:row>8</xdr:row>
      <xdr:rowOff>919480</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785235" y="5735955"/>
          <a:ext cx="1880235" cy="835025"/>
        </a:xfrm>
        <a:prstGeom prst="rect">
          <a:avLst/>
        </a:prstGeom>
        <a:noFill/>
        <a:ln w="9525">
          <a:noFill/>
        </a:ln>
      </xdr:spPr>
    </xdr:pic>
    <xdr:clientData/>
  </xdr:twoCellAnchor>
  <xdr:twoCellAnchor editAs="oneCell">
    <xdr:from>
      <xdr:col>5</xdr:col>
      <xdr:colOff>120015</xdr:colOff>
      <xdr:row>9</xdr:row>
      <xdr:rowOff>97790</xdr:rowOff>
    </xdr:from>
    <xdr:to>
      <xdr:col>5</xdr:col>
      <xdr:colOff>2000250</xdr:colOff>
      <xdr:row>9</xdr:row>
      <xdr:rowOff>932815</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785235" y="6892290"/>
          <a:ext cx="1880235" cy="835025"/>
        </a:xfrm>
        <a:prstGeom prst="rect">
          <a:avLst/>
        </a:prstGeom>
        <a:noFill/>
        <a:ln w="9525">
          <a:noFill/>
        </a:ln>
      </xdr:spPr>
    </xdr:pic>
    <xdr:clientData/>
  </xdr:twoCellAnchor>
  <xdr:twoCellAnchor editAs="oneCell">
    <xdr:from>
      <xdr:col>5</xdr:col>
      <xdr:colOff>120015</xdr:colOff>
      <xdr:row>10</xdr:row>
      <xdr:rowOff>86360</xdr:rowOff>
    </xdr:from>
    <xdr:to>
      <xdr:col>5</xdr:col>
      <xdr:colOff>2000250</xdr:colOff>
      <xdr:row>10</xdr:row>
      <xdr:rowOff>921385</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785235" y="8023860"/>
          <a:ext cx="1880235" cy="835025"/>
        </a:xfrm>
        <a:prstGeom prst="rect">
          <a:avLst/>
        </a:prstGeom>
        <a:noFill/>
        <a:ln w="9525">
          <a:noFill/>
        </a:ln>
      </xdr:spPr>
    </xdr:pic>
    <xdr:clientData/>
  </xdr:twoCellAnchor>
  <xdr:twoCellAnchor editAs="oneCell">
    <xdr:from>
      <xdr:col>5</xdr:col>
      <xdr:colOff>120015</xdr:colOff>
      <xdr:row>11</xdr:row>
      <xdr:rowOff>88265</xdr:rowOff>
    </xdr:from>
    <xdr:to>
      <xdr:col>5</xdr:col>
      <xdr:colOff>2000250</xdr:colOff>
      <xdr:row>11</xdr:row>
      <xdr:rowOff>923290</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3785235" y="9168765"/>
          <a:ext cx="1880235" cy="835025"/>
        </a:xfrm>
        <a:prstGeom prst="rect">
          <a:avLst/>
        </a:prstGeom>
        <a:noFill/>
        <a:ln w="9525">
          <a:noFill/>
        </a:ln>
      </xdr:spPr>
    </xdr:pic>
    <xdr:clientData/>
  </xdr:twoCellAnchor>
  <xdr:twoCellAnchor editAs="oneCell">
    <xdr:from>
      <xdr:col>5</xdr:col>
      <xdr:colOff>40005</xdr:colOff>
      <xdr:row>17</xdr:row>
      <xdr:rowOff>55880</xdr:rowOff>
    </xdr:from>
    <xdr:to>
      <xdr:col>5</xdr:col>
      <xdr:colOff>1209040</xdr:colOff>
      <xdr:row>17</xdr:row>
      <xdr:rowOff>902970</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rcRect l="4688"/>
        <a:stretch>
          <a:fillRect/>
        </a:stretch>
      </xdr:blipFill>
      <xdr:spPr>
        <a:xfrm>
          <a:off x="3705225" y="15308580"/>
          <a:ext cx="1169035" cy="847090"/>
        </a:xfrm>
        <a:prstGeom prst="rect">
          <a:avLst/>
        </a:prstGeom>
        <a:noFill/>
        <a:ln w="9525">
          <a:noFill/>
        </a:ln>
      </xdr:spPr>
    </xdr:pic>
    <xdr:clientData/>
  </xdr:twoCellAnchor>
  <xdr:twoCellAnchor editAs="oneCell">
    <xdr:from>
      <xdr:col>5</xdr:col>
      <xdr:colOff>109220</xdr:colOff>
      <xdr:row>12</xdr:row>
      <xdr:rowOff>96520</xdr:rowOff>
    </xdr:from>
    <xdr:to>
      <xdr:col>5</xdr:col>
      <xdr:colOff>2024380</xdr:colOff>
      <xdr:row>12</xdr:row>
      <xdr:rowOff>1011555</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3774440" y="10320020"/>
          <a:ext cx="1915160" cy="915035"/>
        </a:xfrm>
        <a:prstGeom prst="rect">
          <a:avLst/>
        </a:prstGeom>
        <a:noFill/>
        <a:ln w="9525">
          <a:noFill/>
        </a:ln>
      </xdr:spPr>
    </xdr:pic>
    <xdr:clientData/>
  </xdr:twoCellAnchor>
  <xdr:twoCellAnchor editAs="oneCell">
    <xdr:from>
      <xdr:col>5</xdr:col>
      <xdr:colOff>109220</xdr:colOff>
      <xdr:row>14</xdr:row>
      <xdr:rowOff>102235</xdr:rowOff>
    </xdr:from>
    <xdr:to>
      <xdr:col>5</xdr:col>
      <xdr:colOff>2024380</xdr:colOff>
      <xdr:row>14</xdr:row>
      <xdr:rowOff>1017270</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3774440" y="12510135"/>
          <a:ext cx="1915160" cy="915035"/>
        </a:xfrm>
        <a:prstGeom prst="rect">
          <a:avLst/>
        </a:prstGeom>
        <a:noFill/>
        <a:ln w="9525">
          <a:noFill/>
        </a:ln>
      </xdr:spPr>
    </xdr:pic>
    <xdr:clientData/>
  </xdr:twoCellAnchor>
  <xdr:twoCellAnchor editAs="oneCell">
    <xdr:from>
      <xdr:col>5</xdr:col>
      <xdr:colOff>109220</xdr:colOff>
      <xdr:row>13</xdr:row>
      <xdr:rowOff>111125</xdr:rowOff>
    </xdr:from>
    <xdr:to>
      <xdr:col>5</xdr:col>
      <xdr:colOff>2024380</xdr:colOff>
      <xdr:row>13</xdr:row>
      <xdr:rowOff>1026160</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3774440" y="11426825"/>
          <a:ext cx="1915160" cy="915035"/>
        </a:xfrm>
        <a:prstGeom prst="rect">
          <a:avLst/>
        </a:prstGeom>
        <a:noFill/>
        <a:ln w="9525">
          <a:noFill/>
        </a:ln>
      </xdr:spPr>
    </xdr:pic>
    <xdr:clientData/>
  </xdr:twoCellAnchor>
  <xdr:twoCellAnchor editAs="oneCell">
    <xdr:from>
      <xdr:col>5</xdr:col>
      <xdr:colOff>109220</xdr:colOff>
      <xdr:row>15</xdr:row>
      <xdr:rowOff>85725</xdr:rowOff>
    </xdr:from>
    <xdr:to>
      <xdr:col>5</xdr:col>
      <xdr:colOff>2024380</xdr:colOff>
      <xdr:row>15</xdr:row>
      <xdr:rowOff>1000760</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a:stretch>
          <a:fillRect/>
        </a:stretch>
      </xdr:blipFill>
      <xdr:spPr>
        <a:xfrm>
          <a:off x="3774440" y="13585825"/>
          <a:ext cx="1915160" cy="915035"/>
        </a:xfrm>
        <a:prstGeom prst="rect">
          <a:avLst/>
        </a:prstGeom>
        <a:noFill/>
        <a:ln w="9525">
          <a:noFill/>
        </a:ln>
      </xdr:spPr>
    </xdr:pic>
    <xdr:clientData/>
  </xdr:twoCellAnchor>
  <xdr:twoCellAnchor editAs="oneCell">
    <xdr:from>
      <xdr:col>5</xdr:col>
      <xdr:colOff>545465</xdr:colOff>
      <xdr:row>23</xdr:row>
      <xdr:rowOff>138430</xdr:rowOff>
    </xdr:from>
    <xdr:to>
      <xdr:col>5</xdr:col>
      <xdr:colOff>1644650</xdr:colOff>
      <xdr:row>23</xdr:row>
      <xdr:rowOff>1445895</xdr:rowOff>
    </xdr:to>
    <xdr:pic>
      <xdr:nvPicPr>
        <xdr:cNvPr id="11" name="图片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rcRect l="21910" t="8295" r="20559" b="9443"/>
        <a:stretch>
          <a:fillRect/>
        </a:stretch>
      </xdr:blipFill>
      <xdr:spPr>
        <a:xfrm>
          <a:off x="4210685" y="23747730"/>
          <a:ext cx="1099185" cy="1307465"/>
        </a:xfrm>
        <a:prstGeom prst="rect">
          <a:avLst/>
        </a:prstGeom>
        <a:noFill/>
        <a:ln w="9525">
          <a:noFill/>
        </a:ln>
      </xdr:spPr>
    </xdr:pic>
    <xdr:clientData/>
  </xdr:twoCellAnchor>
  <xdr:twoCellAnchor editAs="oneCell">
    <xdr:from>
      <xdr:col>5</xdr:col>
      <xdr:colOff>393700</xdr:colOff>
      <xdr:row>22</xdr:row>
      <xdr:rowOff>160020</xdr:rowOff>
    </xdr:from>
    <xdr:to>
      <xdr:col>5</xdr:col>
      <xdr:colOff>1797050</xdr:colOff>
      <xdr:row>22</xdr:row>
      <xdr:rowOff>1429385</xdr:rowOff>
    </xdr:to>
    <xdr:pic>
      <xdr:nvPicPr>
        <xdr:cNvPr id="12" name="图片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rcRect l="9681" t="5207" r="13636" b="10246"/>
        <a:stretch>
          <a:fillRect/>
        </a:stretch>
      </xdr:blipFill>
      <xdr:spPr>
        <a:xfrm>
          <a:off x="4058920" y="22181820"/>
          <a:ext cx="1403350" cy="1269365"/>
        </a:xfrm>
        <a:prstGeom prst="rect">
          <a:avLst/>
        </a:prstGeom>
        <a:noFill/>
        <a:ln w="9525">
          <a:noFill/>
        </a:ln>
      </xdr:spPr>
    </xdr:pic>
    <xdr:clientData/>
  </xdr:twoCellAnchor>
  <xdr:twoCellAnchor editAs="oneCell">
    <xdr:from>
      <xdr:col>5</xdr:col>
      <xdr:colOff>552450</xdr:colOff>
      <xdr:row>21</xdr:row>
      <xdr:rowOff>205740</xdr:rowOff>
    </xdr:from>
    <xdr:to>
      <xdr:col>5</xdr:col>
      <xdr:colOff>1638300</xdr:colOff>
      <xdr:row>21</xdr:row>
      <xdr:rowOff>1396365</xdr:rowOff>
    </xdr:to>
    <xdr:pic>
      <xdr:nvPicPr>
        <xdr:cNvPr id="13" name="图片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rcRect l="16157" t="8179" r="19972" b="8495"/>
        <a:stretch>
          <a:fillRect/>
        </a:stretch>
      </xdr:blipFill>
      <xdr:spPr>
        <a:xfrm>
          <a:off x="4217670" y="20640040"/>
          <a:ext cx="1085850" cy="1190625"/>
        </a:xfrm>
        <a:prstGeom prst="rect">
          <a:avLst/>
        </a:prstGeom>
        <a:noFill/>
        <a:ln w="9525">
          <a:noFill/>
        </a:ln>
      </xdr:spPr>
    </xdr:pic>
    <xdr:clientData/>
  </xdr:twoCellAnchor>
  <xdr:twoCellAnchor editAs="oneCell">
    <xdr:from>
      <xdr:col>5</xdr:col>
      <xdr:colOff>166370</xdr:colOff>
      <xdr:row>39</xdr:row>
      <xdr:rowOff>203835</xdr:rowOff>
    </xdr:from>
    <xdr:to>
      <xdr:col>5</xdr:col>
      <xdr:colOff>1019175</xdr:colOff>
      <xdr:row>39</xdr:row>
      <xdr:rowOff>918845</xdr:rowOff>
    </xdr:to>
    <xdr:pic>
      <xdr:nvPicPr>
        <xdr:cNvPr id="16" name="图片 12" descr="未标题-2">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a:srcRect l="21907" t="10503" r="20383" b="45540"/>
        <a:stretch>
          <a:fillRect/>
        </a:stretch>
      </xdr:blipFill>
      <xdr:spPr>
        <a:xfrm>
          <a:off x="3831590" y="49136935"/>
          <a:ext cx="852805" cy="715010"/>
        </a:xfrm>
        <a:prstGeom prst="rect">
          <a:avLst/>
        </a:prstGeom>
        <a:noFill/>
        <a:ln w="9525">
          <a:noFill/>
        </a:ln>
      </xdr:spPr>
    </xdr:pic>
    <xdr:clientData/>
  </xdr:twoCellAnchor>
  <xdr:twoCellAnchor editAs="oneCell">
    <xdr:from>
      <xdr:col>5</xdr:col>
      <xdr:colOff>1108710</xdr:colOff>
      <xdr:row>39</xdr:row>
      <xdr:rowOff>59055</xdr:rowOff>
    </xdr:from>
    <xdr:to>
      <xdr:col>5</xdr:col>
      <xdr:colOff>2107565</xdr:colOff>
      <xdr:row>39</xdr:row>
      <xdr:rowOff>1040130</xdr:rowOff>
    </xdr:to>
    <xdr:pic>
      <xdr:nvPicPr>
        <xdr:cNvPr id="17" name="图片 5">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9"/>
        <a:srcRect t="2621"/>
        <a:stretch>
          <a:fillRect/>
        </a:stretch>
      </xdr:blipFill>
      <xdr:spPr>
        <a:xfrm>
          <a:off x="4773930" y="48992155"/>
          <a:ext cx="998855" cy="981075"/>
        </a:xfrm>
        <a:prstGeom prst="rect">
          <a:avLst/>
        </a:prstGeom>
        <a:noFill/>
        <a:ln w="9525">
          <a:noFill/>
        </a:ln>
      </xdr:spPr>
    </xdr:pic>
    <xdr:clientData/>
  </xdr:twoCellAnchor>
  <xdr:twoCellAnchor editAs="oneCell">
    <xdr:from>
      <xdr:col>5</xdr:col>
      <xdr:colOff>1167130</xdr:colOff>
      <xdr:row>17</xdr:row>
      <xdr:rowOff>534035</xdr:rowOff>
    </xdr:from>
    <xdr:to>
      <xdr:col>5</xdr:col>
      <xdr:colOff>2105660</xdr:colOff>
      <xdr:row>17</xdr:row>
      <xdr:rowOff>1185545</xdr:rowOff>
    </xdr:to>
    <xdr:pic>
      <xdr:nvPicPr>
        <xdr:cNvPr id="18" name="图片 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a:stretch>
          <a:fillRect/>
        </a:stretch>
      </xdr:blipFill>
      <xdr:spPr>
        <a:xfrm>
          <a:off x="4832350" y="15786735"/>
          <a:ext cx="938530" cy="651510"/>
        </a:xfrm>
        <a:prstGeom prst="rect">
          <a:avLst/>
        </a:prstGeom>
        <a:noFill/>
        <a:ln w="9525">
          <a:noFill/>
        </a:ln>
      </xdr:spPr>
    </xdr:pic>
    <xdr:clientData/>
  </xdr:twoCellAnchor>
  <xdr:twoCellAnchor editAs="oneCell">
    <xdr:from>
      <xdr:col>5</xdr:col>
      <xdr:colOff>33020</xdr:colOff>
      <xdr:row>18</xdr:row>
      <xdr:rowOff>86995</xdr:rowOff>
    </xdr:from>
    <xdr:to>
      <xdr:col>5</xdr:col>
      <xdr:colOff>1202055</xdr:colOff>
      <xdr:row>18</xdr:row>
      <xdr:rowOff>934085</xdr:rowOff>
    </xdr:to>
    <xdr:pic>
      <xdr:nvPicPr>
        <xdr:cNvPr id="19" name="图片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a:srcRect l="4688"/>
        <a:stretch>
          <a:fillRect/>
        </a:stretch>
      </xdr:blipFill>
      <xdr:spPr>
        <a:xfrm>
          <a:off x="3698240" y="16584295"/>
          <a:ext cx="1169035" cy="847090"/>
        </a:xfrm>
        <a:prstGeom prst="rect">
          <a:avLst/>
        </a:prstGeom>
        <a:noFill/>
        <a:ln w="9525">
          <a:noFill/>
        </a:ln>
      </xdr:spPr>
    </xdr:pic>
    <xdr:clientData/>
  </xdr:twoCellAnchor>
  <xdr:twoCellAnchor editAs="oneCell">
    <xdr:from>
      <xdr:col>5</xdr:col>
      <xdr:colOff>1160145</xdr:colOff>
      <xdr:row>18</xdr:row>
      <xdr:rowOff>565150</xdr:rowOff>
    </xdr:from>
    <xdr:to>
      <xdr:col>5</xdr:col>
      <xdr:colOff>2098675</xdr:colOff>
      <xdr:row>18</xdr:row>
      <xdr:rowOff>1216660</xdr:rowOff>
    </xdr:to>
    <xdr:pic>
      <xdr:nvPicPr>
        <xdr:cNvPr id="20" name="图片 7">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0"/>
        <a:stretch>
          <a:fillRect/>
        </a:stretch>
      </xdr:blipFill>
      <xdr:spPr>
        <a:xfrm>
          <a:off x="4825365" y="17062450"/>
          <a:ext cx="938530" cy="651510"/>
        </a:xfrm>
        <a:prstGeom prst="rect">
          <a:avLst/>
        </a:prstGeom>
        <a:noFill/>
        <a:ln w="9525">
          <a:noFill/>
        </a:ln>
      </xdr:spPr>
    </xdr:pic>
    <xdr:clientData/>
  </xdr:twoCellAnchor>
  <xdr:twoCellAnchor editAs="oneCell">
    <xdr:from>
      <xdr:col>5</xdr:col>
      <xdr:colOff>38735</xdr:colOff>
      <xdr:row>19</xdr:row>
      <xdr:rowOff>20320</xdr:rowOff>
    </xdr:from>
    <xdr:to>
      <xdr:col>5</xdr:col>
      <xdr:colOff>1207770</xdr:colOff>
      <xdr:row>19</xdr:row>
      <xdr:rowOff>867410</xdr:rowOff>
    </xdr:to>
    <xdr:pic>
      <xdr:nvPicPr>
        <xdr:cNvPr id="21" name="图片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a:srcRect l="4688"/>
        <a:stretch>
          <a:fillRect/>
        </a:stretch>
      </xdr:blipFill>
      <xdr:spPr>
        <a:xfrm>
          <a:off x="3703955" y="17762220"/>
          <a:ext cx="1169035" cy="847090"/>
        </a:xfrm>
        <a:prstGeom prst="rect">
          <a:avLst/>
        </a:prstGeom>
        <a:noFill/>
        <a:ln w="9525">
          <a:noFill/>
        </a:ln>
      </xdr:spPr>
    </xdr:pic>
    <xdr:clientData/>
  </xdr:twoCellAnchor>
  <xdr:twoCellAnchor editAs="oneCell">
    <xdr:from>
      <xdr:col>5</xdr:col>
      <xdr:colOff>1165860</xdr:colOff>
      <xdr:row>19</xdr:row>
      <xdr:rowOff>497840</xdr:rowOff>
    </xdr:from>
    <xdr:to>
      <xdr:col>5</xdr:col>
      <xdr:colOff>2104390</xdr:colOff>
      <xdr:row>19</xdr:row>
      <xdr:rowOff>1149350</xdr:rowOff>
    </xdr:to>
    <xdr:pic>
      <xdr:nvPicPr>
        <xdr:cNvPr id="22" name="图片 7">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0"/>
        <a:stretch>
          <a:fillRect/>
        </a:stretch>
      </xdr:blipFill>
      <xdr:spPr>
        <a:xfrm>
          <a:off x="4831080" y="18239740"/>
          <a:ext cx="938530" cy="651510"/>
        </a:xfrm>
        <a:prstGeom prst="rect">
          <a:avLst/>
        </a:prstGeom>
        <a:noFill/>
        <a:ln w="9525">
          <a:noFill/>
        </a:ln>
      </xdr:spPr>
    </xdr:pic>
    <xdr:clientData/>
  </xdr:twoCellAnchor>
  <xdr:twoCellAnchor editAs="oneCell">
    <xdr:from>
      <xdr:col>5</xdr:col>
      <xdr:colOff>149225</xdr:colOff>
      <xdr:row>26</xdr:row>
      <xdr:rowOff>60960</xdr:rowOff>
    </xdr:from>
    <xdr:to>
      <xdr:col>5</xdr:col>
      <xdr:colOff>1969770</xdr:colOff>
      <xdr:row>26</xdr:row>
      <xdr:rowOff>1298575</xdr:rowOff>
    </xdr:to>
    <xdr:pic>
      <xdr:nvPicPr>
        <xdr:cNvPr id="25" name="图片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1"/>
        <a:srcRect l="2996" t="309" r="4014" b="15623"/>
        <a:stretch>
          <a:fillRect/>
        </a:stretch>
      </xdr:blipFill>
      <xdr:spPr>
        <a:xfrm>
          <a:off x="3814445" y="28000960"/>
          <a:ext cx="1820545" cy="1237615"/>
        </a:xfrm>
        <a:prstGeom prst="rect">
          <a:avLst/>
        </a:prstGeom>
        <a:noFill/>
        <a:ln w="9525">
          <a:noFill/>
        </a:ln>
      </xdr:spPr>
    </xdr:pic>
    <xdr:clientData/>
  </xdr:twoCellAnchor>
  <xdr:twoCellAnchor editAs="oneCell">
    <xdr:from>
      <xdr:col>5</xdr:col>
      <xdr:colOff>148590</xdr:colOff>
      <xdr:row>27</xdr:row>
      <xdr:rowOff>64770</xdr:rowOff>
    </xdr:from>
    <xdr:to>
      <xdr:col>5</xdr:col>
      <xdr:colOff>1969135</xdr:colOff>
      <xdr:row>27</xdr:row>
      <xdr:rowOff>1302385</xdr:rowOff>
    </xdr:to>
    <xdr:pic>
      <xdr:nvPicPr>
        <xdr:cNvPr id="26" name="图片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1"/>
        <a:srcRect l="2996" t="309" r="4014" b="15623"/>
        <a:stretch>
          <a:fillRect/>
        </a:stretch>
      </xdr:blipFill>
      <xdr:spPr>
        <a:xfrm>
          <a:off x="3813810" y="29376370"/>
          <a:ext cx="1820545" cy="1237615"/>
        </a:xfrm>
        <a:prstGeom prst="rect">
          <a:avLst/>
        </a:prstGeom>
        <a:noFill/>
        <a:ln w="9525">
          <a:noFill/>
        </a:ln>
      </xdr:spPr>
    </xdr:pic>
    <xdr:clientData/>
  </xdr:twoCellAnchor>
  <xdr:twoCellAnchor editAs="oneCell">
    <xdr:from>
      <xdr:col>5</xdr:col>
      <xdr:colOff>151130</xdr:colOff>
      <xdr:row>25</xdr:row>
      <xdr:rowOff>63500</xdr:rowOff>
    </xdr:from>
    <xdr:to>
      <xdr:col>5</xdr:col>
      <xdr:colOff>1971675</xdr:colOff>
      <xdr:row>25</xdr:row>
      <xdr:rowOff>1301115</xdr:rowOff>
    </xdr:to>
    <xdr:pic>
      <xdr:nvPicPr>
        <xdr:cNvPr id="27" name="图片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1"/>
        <a:srcRect l="2996" t="309" r="4014" b="15623"/>
        <a:stretch>
          <a:fillRect/>
        </a:stretch>
      </xdr:blipFill>
      <xdr:spPr>
        <a:xfrm>
          <a:off x="3816350" y="26631900"/>
          <a:ext cx="1820545" cy="1237615"/>
        </a:xfrm>
        <a:prstGeom prst="rect">
          <a:avLst/>
        </a:prstGeom>
        <a:noFill/>
        <a:ln w="9525">
          <a:noFill/>
        </a:ln>
      </xdr:spPr>
    </xdr:pic>
    <xdr:clientData/>
  </xdr:twoCellAnchor>
  <xdr:twoCellAnchor editAs="oneCell">
    <xdr:from>
      <xdr:col>5</xdr:col>
      <xdr:colOff>167640</xdr:colOff>
      <xdr:row>24</xdr:row>
      <xdr:rowOff>58420</xdr:rowOff>
    </xdr:from>
    <xdr:to>
      <xdr:col>5</xdr:col>
      <xdr:colOff>1988185</xdr:colOff>
      <xdr:row>24</xdr:row>
      <xdr:rowOff>1296035</xdr:rowOff>
    </xdr:to>
    <xdr:pic>
      <xdr:nvPicPr>
        <xdr:cNvPr id="28" name="图片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1"/>
        <a:srcRect l="2996" t="309" r="4014" b="15623"/>
        <a:stretch>
          <a:fillRect/>
        </a:stretch>
      </xdr:blipFill>
      <xdr:spPr>
        <a:xfrm>
          <a:off x="3832860" y="25255220"/>
          <a:ext cx="1820545" cy="1237615"/>
        </a:xfrm>
        <a:prstGeom prst="rect">
          <a:avLst/>
        </a:prstGeom>
        <a:noFill/>
        <a:ln w="9525">
          <a:noFill/>
        </a:ln>
      </xdr:spPr>
    </xdr:pic>
    <xdr:clientData/>
  </xdr:twoCellAnchor>
  <xdr:twoCellAnchor editAs="oneCell">
    <xdr:from>
      <xdr:col>5</xdr:col>
      <xdr:colOff>464185</xdr:colOff>
      <xdr:row>40</xdr:row>
      <xdr:rowOff>45720</xdr:rowOff>
    </xdr:from>
    <xdr:to>
      <xdr:col>5</xdr:col>
      <xdr:colOff>1742440</xdr:colOff>
      <xdr:row>40</xdr:row>
      <xdr:rowOff>1358265</xdr:rowOff>
    </xdr:to>
    <xdr:pic>
      <xdr:nvPicPr>
        <xdr:cNvPr id="31" name="图片 4">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2"/>
        <a:srcRect t="15923"/>
        <a:stretch>
          <a:fillRect/>
        </a:stretch>
      </xdr:blipFill>
      <xdr:spPr>
        <a:xfrm>
          <a:off x="4129405" y="50096420"/>
          <a:ext cx="1278255" cy="1312545"/>
        </a:xfrm>
        <a:prstGeom prst="rect">
          <a:avLst/>
        </a:prstGeom>
        <a:noFill/>
        <a:ln w="9525">
          <a:noFill/>
        </a:ln>
      </xdr:spPr>
    </xdr:pic>
    <xdr:clientData/>
  </xdr:twoCellAnchor>
  <xdr:twoCellAnchor editAs="oneCell">
    <xdr:from>
      <xdr:col>5</xdr:col>
      <xdr:colOff>506730</xdr:colOff>
      <xdr:row>20</xdr:row>
      <xdr:rowOff>88265</xdr:rowOff>
    </xdr:from>
    <xdr:to>
      <xdr:col>5</xdr:col>
      <xdr:colOff>1576070</xdr:colOff>
      <xdr:row>20</xdr:row>
      <xdr:rowOff>1379220</xdr:rowOff>
    </xdr:to>
    <xdr:pic>
      <xdr:nvPicPr>
        <xdr:cNvPr id="32" name="图片 2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3"/>
        <a:stretch>
          <a:fillRect/>
        </a:stretch>
      </xdr:blipFill>
      <xdr:spPr>
        <a:xfrm>
          <a:off x="4171950" y="19074765"/>
          <a:ext cx="1069340" cy="1290955"/>
        </a:xfrm>
        <a:prstGeom prst="rect">
          <a:avLst/>
        </a:prstGeom>
        <a:noFill/>
        <a:ln w="9525">
          <a:noFill/>
        </a:ln>
      </xdr:spPr>
    </xdr:pic>
    <xdr:clientData/>
  </xdr:twoCellAnchor>
  <xdr:twoCellAnchor editAs="oneCell">
    <xdr:from>
      <xdr:col>5</xdr:col>
      <xdr:colOff>265430</xdr:colOff>
      <xdr:row>34</xdr:row>
      <xdr:rowOff>100330</xdr:rowOff>
    </xdr:from>
    <xdr:to>
      <xdr:col>5</xdr:col>
      <xdr:colOff>1929130</xdr:colOff>
      <xdr:row>34</xdr:row>
      <xdr:rowOff>1388745</xdr:rowOff>
    </xdr:to>
    <xdr:pic>
      <xdr:nvPicPr>
        <xdr:cNvPr id="34" name="图片 48" descr="]T~I8HN{M7@MB0P4W4~WF(D">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4"/>
        <a:stretch>
          <a:fillRect/>
        </a:stretch>
      </xdr:blipFill>
      <xdr:spPr>
        <a:xfrm>
          <a:off x="3930650" y="39864030"/>
          <a:ext cx="1663700" cy="1288415"/>
        </a:xfrm>
        <a:prstGeom prst="rect">
          <a:avLst/>
        </a:prstGeom>
        <a:noFill/>
        <a:ln w="9525">
          <a:noFill/>
        </a:ln>
      </xdr:spPr>
    </xdr:pic>
    <xdr:clientData/>
  </xdr:twoCellAnchor>
  <xdr:twoCellAnchor editAs="oneCell">
    <xdr:from>
      <xdr:col>5</xdr:col>
      <xdr:colOff>487680</xdr:colOff>
      <xdr:row>43</xdr:row>
      <xdr:rowOff>52705</xdr:rowOff>
    </xdr:from>
    <xdr:to>
      <xdr:col>5</xdr:col>
      <xdr:colOff>1661795</xdr:colOff>
      <xdr:row>43</xdr:row>
      <xdr:rowOff>1739265</xdr:rowOff>
    </xdr:to>
    <xdr:pic>
      <xdr:nvPicPr>
        <xdr:cNvPr id="35" name="图片 18">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5"/>
        <a:srcRect l="19231" t="7678" r="19447" b="1619"/>
        <a:stretch>
          <a:fillRect/>
        </a:stretch>
      </xdr:blipFill>
      <xdr:spPr>
        <a:xfrm>
          <a:off x="4152900" y="54751605"/>
          <a:ext cx="1174115" cy="1686560"/>
        </a:xfrm>
        <a:prstGeom prst="rect">
          <a:avLst/>
        </a:prstGeom>
        <a:noFill/>
        <a:ln w="9525">
          <a:noFill/>
        </a:ln>
      </xdr:spPr>
    </xdr:pic>
    <xdr:clientData/>
  </xdr:twoCellAnchor>
  <xdr:twoCellAnchor editAs="oneCell">
    <xdr:from>
      <xdr:col>5</xdr:col>
      <xdr:colOff>123825</xdr:colOff>
      <xdr:row>56</xdr:row>
      <xdr:rowOff>74930</xdr:rowOff>
    </xdr:from>
    <xdr:to>
      <xdr:col>5</xdr:col>
      <xdr:colOff>1984375</xdr:colOff>
      <xdr:row>56</xdr:row>
      <xdr:rowOff>1310640</xdr:rowOff>
    </xdr:to>
    <xdr:pic>
      <xdr:nvPicPr>
        <xdr:cNvPr id="36" name="图片 2" descr="22">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6"/>
        <a:stretch>
          <a:fillRect/>
        </a:stretch>
      </xdr:blipFill>
      <xdr:spPr>
        <a:xfrm>
          <a:off x="3789045" y="71283830"/>
          <a:ext cx="1860550" cy="1235710"/>
        </a:xfrm>
        <a:prstGeom prst="rect">
          <a:avLst/>
        </a:prstGeom>
        <a:noFill/>
        <a:ln w="9525">
          <a:noFill/>
        </a:ln>
      </xdr:spPr>
    </xdr:pic>
    <xdr:clientData/>
  </xdr:twoCellAnchor>
  <xdr:twoCellAnchor editAs="oneCell">
    <xdr:from>
      <xdr:col>5</xdr:col>
      <xdr:colOff>56515</xdr:colOff>
      <xdr:row>55</xdr:row>
      <xdr:rowOff>78105</xdr:rowOff>
    </xdr:from>
    <xdr:to>
      <xdr:col>5</xdr:col>
      <xdr:colOff>2052320</xdr:colOff>
      <xdr:row>55</xdr:row>
      <xdr:rowOff>1289685</xdr:rowOff>
    </xdr:to>
    <xdr:pic>
      <xdr:nvPicPr>
        <xdr:cNvPr id="37" name="图片 5" descr="C:/Users/ADMINI~1/AppData/Local/Temp/picturecompress_20221115185510/output_1.pngoutput_1">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7"/>
        <a:stretch>
          <a:fillRect/>
        </a:stretch>
      </xdr:blipFill>
      <xdr:spPr>
        <a:xfrm>
          <a:off x="3721735" y="69737605"/>
          <a:ext cx="1995805" cy="1211580"/>
        </a:xfrm>
        <a:prstGeom prst="rect">
          <a:avLst/>
        </a:prstGeom>
        <a:noFill/>
        <a:ln w="9525">
          <a:noFill/>
        </a:ln>
      </xdr:spPr>
    </xdr:pic>
    <xdr:clientData/>
  </xdr:twoCellAnchor>
  <xdr:twoCellAnchor editAs="oneCell">
    <xdr:from>
      <xdr:col>5</xdr:col>
      <xdr:colOff>0</xdr:colOff>
      <xdr:row>46</xdr:row>
      <xdr:rowOff>0</xdr:rowOff>
    </xdr:from>
    <xdr:to>
      <xdr:col>5</xdr:col>
      <xdr:colOff>0</xdr:colOff>
      <xdr:row>46</xdr:row>
      <xdr:rowOff>0</xdr:rowOff>
    </xdr:to>
    <xdr:pic>
      <xdr:nvPicPr>
        <xdr:cNvPr id="38" name="图片 37">
          <a:extLst>
            <a:ext uri="{FF2B5EF4-FFF2-40B4-BE49-F238E27FC236}">
              <a16:creationId xmlns:a16="http://schemas.microsoft.com/office/drawing/2014/main" id="{00000000-0008-0000-0100-000026000000}"/>
            </a:ext>
          </a:extLst>
        </xdr:cNvPr>
        <xdr:cNvPicPr>
          <a:picLocks noChangeAspect="1"/>
        </xdr:cNvPicPr>
      </xdr:nvPicPr>
      <xdr:blipFill>
        <a:stretch>
          <a:fillRect/>
        </a:stretch>
      </xdr:blipFill>
      <xdr:spPr>
        <a:xfrm>
          <a:off x="3665220" y="59016900"/>
          <a:ext cx="0" cy="0"/>
        </a:xfrm>
        <a:prstGeom prst="rect">
          <a:avLst/>
        </a:prstGeom>
        <a:noFill/>
        <a:ln w="9525">
          <a:noFill/>
        </a:ln>
      </xdr:spPr>
    </xdr:pic>
    <xdr:clientData/>
  </xdr:twoCellAnchor>
  <xdr:twoCellAnchor editAs="oneCell">
    <xdr:from>
      <xdr:col>6</xdr:col>
      <xdr:colOff>0</xdr:colOff>
      <xdr:row>45</xdr:row>
      <xdr:rowOff>0</xdr:rowOff>
    </xdr:from>
    <xdr:to>
      <xdr:col>6</xdr:col>
      <xdr:colOff>0</xdr:colOff>
      <xdr:row>45</xdr:row>
      <xdr:rowOff>0</xdr:rowOff>
    </xdr:to>
    <xdr:pic>
      <xdr:nvPicPr>
        <xdr:cNvPr id="39" name="图片 38">
          <a:extLst>
            <a:ext uri="{FF2B5EF4-FFF2-40B4-BE49-F238E27FC236}">
              <a16:creationId xmlns:a16="http://schemas.microsoft.com/office/drawing/2014/main" id="{00000000-0008-0000-0100-000027000000}"/>
            </a:ext>
          </a:extLst>
        </xdr:cNvPr>
        <xdr:cNvPicPr>
          <a:picLocks noChangeAspect="1"/>
        </xdr:cNvPicPr>
      </xdr:nvPicPr>
      <xdr:blipFill>
        <a:stretch>
          <a:fillRect/>
        </a:stretch>
      </xdr:blipFill>
      <xdr:spPr>
        <a:xfrm>
          <a:off x="5795645" y="57746900"/>
          <a:ext cx="0" cy="0"/>
        </a:xfrm>
        <a:prstGeom prst="rect">
          <a:avLst/>
        </a:prstGeom>
        <a:noFill/>
        <a:ln w="9525">
          <a:noFill/>
        </a:ln>
      </xdr:spPr>
    </xdr:pic>
    <xdr:clientData/>
  </xdr:twoCellAnchor>
  <xdr:twoCellAnchor editAs="oneCell">
    <xdr:from>
      <xdr:col>5</xdr:col>
      <xdr:colOff>235585</xdr:colOff>
      <xdr:row>46</xdr:row>
      <xdr:rowOff>37465</xdr:rowOff>
    </xdr:from>
    <xdr:to>
      <xdr:col>5</xdr:col>
      <xdr:colOff>1884680</xdr:colOff>
      <xdr:row>46</xdr:row>
      <xdr:rowOff>1065530</xdr:rowOff>
    </xdr:to>
    <xdr:pic>
      <xdr:nvPicPr>
        <xdr:cNvPr id="40" name="图片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8"/>
        <a:stretch>
          <a:fillRect/>
        </a:stretch>
      </xdr:blipFill>
      <xdr:spPr>
        <a:xfrm>
          <a:off x="3900805" y="59054365"/>
          <a:ext cx="1649095" cy="1028065"/>
        </a:xfrm>
        <a:prstGeom prst="rect">
          <a:avLst/>
        </a:prstGeom>
        <a:noFill/>
        <a:ln w="9525">
          <a:noFill/>
        </a:ln>
      </xdr:spPr>
    </xdr:pic>
    <xdr:clientData/>
  </xdr:twoCellAnchor>
  <xdr:twoCellAnchor editAs="oneCell">
    <xdr:from>
      <xdr:col>5</xdr:col>
      <xdr:colOff>199390</xdr:colOff>
      <xdr:row>38</xdr:row>
      <xdr:rowOff>99695</xdr:rowOff>
    </xdr:from>
    <xdr:to>
      <xdr:col>5</xdr:col>
      <xdr:colOff>1929765</xdr:colOff>
      <xdr:row>38</xdr:row>
      <xdr:rowOff>2491105</xdr:rowOff>
    </xdr:to>
    <xdr:pic>
      <xdr:nvPicPr>
        <xdr:cNvPr id="41" name="图片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19"/>
        <a:stretch>
          <a:fillRect/>
        </a:stretch>
      </xdr:blipFill>
      <xdr:spPr>
        <a:xfrm>
          <a:off x="3864610" y="46467395"/>
          <a:ext cx="1730375" cy="2391410"/>
        </a:xfrm>
        <a:prstGeom prst="rect">
          <a:avLst/>
        </a:prstGeom>
        <a:noFill/>
        <a:ln w="9525">
          <a:noFill/>
        </a:ln>
      </xdr:spPr>
    </xdr:pic>
    <xdr:clientData/>
  </xdr:twoCellAnchor>
  <xdr:twoCellAnchor editAs="oneCell">
    <xdr:from>
      <xdr:col>5</xdr:col>
      <xdr:colOff>0</xdr:colOff>
      <xdr:row>28</xdr:row>
      <xdr:rowOff>0</xdr:rowOff>
    </xdr:from>
    <xdr:to>
      <xdr:col>5</xdr:col>
      <xdr:colOff>0</xdr:colOff>
      <xdr:row>28</xdr:row>
      <xdr:rowOff>0</xdr:rowOff>
    </xdr:to>
    <xdr:pic>
      <xdr:nvPicPr>
        <xdr:cNvPr id="48" name="图片 47">
          <a:extLst>
            <a:ext uri="{FF2B5EF4-FFF2-40B4-BE49-F238E27FC236}">
              <a16:creationId xmlns:a16="http://schemas.microsoft.com/office/drawing/2014/main" id="{00000000-0008-0000-0100-000030000000}"/>
            </a:ext>
          </a:extLst>
        </xdr:cNvPr>
        <xdr:cNvPicPr>
          <a:picLocks noChangeAspect="1"/>
        </xdr:cNvPicPr>
      </xdr:nvPicPr>
      <xdr:blipFill>
        <a:stretch>
          <a:fillRect/>
        </a:stretch>
      </xdr:blipFill>
      <xdr:spPr>
        <a:xfrm>
          <a:off x="3665220" y="30683200"/>
          <a:ext cx="0" cy="0"/>
        </a:xfrm>
        <a:prstGeom prst="rect">
          <a:avLst/>
        </a:prstGeom>
        <a:noFill/>
        <a:ln w="9525">
          <a:noFill/>
        </a:ln>
      </xdr:spPr>
    </xdr:pic>
    <xdr:clientData/>
  </xdr:twoCellAnchor>
  <xdr:twoCellAnchor editAs="oneCell">
    <xdr:from>
      <xdr:col>5</xdr:col>
      <xdr:colOff>0</xdr:colOff>
      <xdr:row>32</xdr:row>
      <xdr:rowOff>0</xdr:rowOff>
    </xdr:from>
    <xdr:to>
      <xdr:col>5</xdr:col>
      <xdr:colOff>0</xdr:colOff>
      <xdr:row>32</xdr:row>
      <xdr:rowOff>0</xdr:rowOff>
    </xdr:to>
    <xdr:pic>
      <xdr:nvPicPr>
        <xdr:cNvPr id="54" name="图片 53">
          <a:extLst>
            <a:ext uri="{FF2B5EF4-FFF2-40B4-BE49-F238E27FC236}">
              <a16:creationId xmlns:a16="http://schemas.microsoft.com/office/drawing/2014/main" id="{00000000-0008-0000-0100-000036000000}"/>
            </a:ext>
          </a:extLst>
        </xdr:cNvPr>
        <xdr:cNvPicPr>
          <a:picLocks noChangeAspect="1"/>
        </xdr:cNvPicPr>
      </xdr:nvPicPr>
      <xdr:blipFill>
        <a:stretch>
          <a:fillRect/>
        </a:stretch>
      </xdr:blipFill>
      <xdr:spPr>
        <a:xfrm>
          <a:off x="3665220" y="36588700"/>
          <a:ext cx="0" cy="0"/>
        </a:xfrm>
        <a:prstGeom prst="rect">
          <a:avLst/>
        </a:prstGeom>
        <a:noFill/>
        <a:ln w="9525">
          <a:noFill/>
        </a:ln>
      </xdr:spPr>
    </xdr:pic>
    <xdr:clientData/>
  </xdr:twoCellAnchor>
  <xdr:twoCellAnchor editAs="oneCell">
    <xdr:from>
      <xdr:col>4</xdr:col>
      <xdr:colOff>1918970</xdr:colOff>
      <xdr:row>30</xdr:row>
      <xdr:rowOff>179070</xdr:rowOff>
    </xdr:from>
    <xdr:to>
      <xdr:col>5</xdr:col>
      <xdr:colOff>967740</xdr:colOff>
      <xdr:row>30</xdr:row>
      <xdr:rowOff>1219200</xdr:rowOff>
    </xdr:to>
    <xdr:pic>
      <xdr:nvPicPr>
        <xdr:cNvPr id="67" name="图片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20"/>
        <a:stretch>
          <a:fillRect/>
        </a:stretch>
      </xdr:blipFill>
      <xdr:spPr>
        <a:xfrm>
          <a:off x="3620135" y="33935670"/>
          <a:ext cx="1012825" cy="1040130"/>
        </a:xfrm>
        <a:prstGeom prst="rect">
          <a:avLst/>
        </a:prstGeom>
        <a:noFill/>
        <a:ln w="9525">
          <a:noFill/>
        </a:ln>
      </xdr:spPr>
    </xdr:pic>
    <xdr:clientData/>
  </xdr:twoCellAnchor>
  <xdr:twoCellAnchor editAs="oneCell">
    <xdr:from>
      <xdr:col>5</xdr:col>
      <xdr:colOff>970915</xdr:colOff>
      <xdr:row>30</xdr:row>
      <xdr:rowOff>179070</xdr:rowOff>
    </xdr:from>
    <xdr:to>
      <xdr:col>5</xdr:col>
      <xdr:colOff>2091055</xdr:colOff>
      <xdr:row>30</xdr:row>
      <xdr:rowOff>1219835</xdr:rowOff>
    </xdr:to>
    <xdr:pic>
      <xdr:nvPicPr>
        <xdr:cNvPr id="68" name="图片 67">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21"/>
        <a:stretch>
          <a:fillRect/>
        </a:stretch>
      </xdr:blipFill>
      <xdr:spPr>
        <a:xfrm>
          <a:off x="4636135" y="33935670"/>
          <a:ext cx="1120140" cy="1040765"/>
        </a:xfrm>
        <a:prstGeom prst="rect">
          <a:avLst/>
        </a:prstGeom>
        <a:noFill/>
        <a:ln w="9525">
          <a:noFill/>
        </a:ln>
      </xdr:spPr>
    </xdr:pic>
    <xdr:clientData/>
  </xdr:twoCellAnchor>
  <xdr:twoCellAnchor editAs="oneCell">
    <xdr:from>
      <xdr:col>5</xdr:col>
      <xdr:colOff>232410</xdr:colOff>
      <xdr:row>44</xdr:row>
      <xdr:rowOff>92075</xdr:rowOff>
    </xdr:from>
    <xdr:to>
      <xdr:col>5</xdr:col>
      <xdr:colOff>1887855</xdr:colOff>
      <xdr:row>45</xdr:row>
      <xdr:rowOff>1214120</xdr:rowOff>
    </xdr:to>
    <xdr:pic>
      <xdr:nvPicPr>
        <xdr:cNvPr id="69" name="图片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22"/>
        <a:stretch>
          <a:fillRect/>
        </a:stretch>
      </xdr:blipFill>
      <xdr:spPr>
        <a:xfrm>
          <a:off x="3897630" y="56568975"/>
          <a:ext cx="1655445" cy="2392045"/>
        </a:xfrm>
        <a:prstGeom prst="rect">
          <a:avLst/>
        </a:prstGeom>
        <a:noFill/>
        <a:ln w="9525">
          <a:noFill/>
        </a:ln>
      </xdr:spPr>
    </xdr:pic>
    <xdr:clientData/>
  </xdr:twoCellAnchor>
  <xdr:twoCellAnchor editAs="oneCell">
    <xdr:from>
      <xdr:col>5</xdr:col>
      <xdr:colOff>462915</xdr:colOff>
      <xdr:row>47</xdr:row>
      <xdr:rowOff>10160</xdr:rowOff>
    </xdr:from>
    <xdr:to>
      <xdr:col>5</xdr:col>
      <xdr:colOff>1656715</xdr:colOff>
      <xdr:row>47</xdr:row>
      <xdr:rowOff>1726565</xdr:rowOff>
    </xdr:to>
    <xdr:pic>
      <xdr:nvPicPr>
        <xdr:cNvPr id="70" name="图片 18">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15"/>
        <a:srcRect l="19231" t="7678" r="19447" b="1619"/>
        <a:stretch>
          <a:fillRect/>
        </a:stretch>
      </xdr:blipFill>
      <xdr:spPr>
        <a:xfrm>
          <a:off x="4128135" y="60170060"/>
          <a:ext cx="1193800" cy="1716405"/>
        </a:xfrm>
        <a:prstGeom prst="rect">
          <a:avLst/>
        </a:prstGeom>
        <a:noFill/>
        <a:ln w="9525">
          <a:noFill/>
        </a:ln>
      </xdr:spPr>
    </xdr:pic>
    <xdr:clientData/>
  </xdr:twoCellAnchor>
  <xdr:twoCellAnchor>
    <xdr:from>
      <xdr:col>4</xdr:col>
      <xdr:colOff>914400</xdr:colOff>
      <xdr:row>44</xdr:row>
      <xdr:rowOff>843915</xdr:rowOff>
    </xdr:from>
    <xdr:to>
      <xdr:col>5</xdr:col>
      <xdr:colOff>880110</xdr:colOff>
      <xdr:row>44</xdr:row>
      <xdr:rowOff>920115</xdr:rowOff>
    </xdr:to>
    <xdr:sp macro="" textlink="">
      <xdr:nvSpPr>
        <xdr:cNvPr id="71" name="右箭头 70">
          <a:extLst>
            <a:ext uri="{FF2B5EF4-FFF2-40B4-BE49-F238E27FC236}">
              <a16:creationId xmlns:a16="http://schemas.microsoft.com/office/drawing/2014/main" id="{00000000-0008-0000-0100-000047000000}"/>
            </a:ext>
          </a:extLst>
        </xdr:cNvPr>
        <xdr:cNvSpPr/>
      </xdr:nvSpPr>
      <xdr:spPr>
        <a:xfrm rot="960000">
          <a:off x="2615565" y="57320815"/>
          <a:ext cx="192976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4</xdr:col>
      <xdr:colOff>908685</xdr:colOff>
      <xdr:row>45</xdr:row>
      <xdr:rowOff>548640</xdr:rowOff>
    </xdr:from>
    <xdr:to>
      <xdr:col>5</xdr:col>
      <xdr:colOff>1068705</xdr:colOff>
      <xdr:row>45</xdr:row>
      <xdr:rowOff>624840</xdr:rowOff>
    </xdr:to>
    <xdr:sp macro="" textlink="">
      <xdr:nvSpPr>
        <xdr:cNvPr id="72" name="右箭头 71">
          <a:extLst>
            <a:ext uri="{FF2B5EF4-FFF2-40B4-BE49-F238E27FC236}">
              <a16:creationId xmlns:a16="http://schemas.microsoft.com/office/drawing/2014/main" id="{00000000-0008-0000-0100-000048000000}"/>
            </a:ext>
          </a:extLst>
        </xdr:cNvPr>
        <xdr:cNvSpPr/>
      </xdr:nvSpPr>
      <xdr:spPr>
        <a:xfrm rot="21420000">
          <a:off x="2609850" y="58295540"/>
          <a:ext cx="212407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editAs="oneCell">
    <xdr:from>
      <xdr:col>5</xdr:col>
      <xdr:colOff>0</xdr:colOff>
      <xdr:row>50</xdr:row>
      <xdr:rowOff>0</xdr:rowOff>
    </xdr:from>
    <xdr:to>
      <xdr:col>5</xdr:col>
      <xdr:colOff>0</xdr:colOff>
      <xdr:row>50</xdr:row>
      <xdr:rowOff>0</xdr:rowOff>
    </xdr:to>
    <xdr:pic>
      <xdr:nvPicPr>
        <xdr:cNvPr id="73" name="图片 72">
          <a:extLst>
            <a:ext uri="{FF2B5EF4-FFF2-40B4-BE49-F238E27FC236}">
              <a16:creationId xmlns:a16="http://schemas.microsoft.com/office/drawing/2014/main" id="{00000000-0008-0000-0100-000049000000}"/>
            </a:ext>
          </a:extLst>
        </xdr:cNvPr>
        <xdr:cNvPicPr>
          <a:picLocks noChangeAspect="1"/>
        </xdr:cNvPicPr>
      </xdr:nvPicPr>
      <xdr:blipFill>
        <a:stretch>
          <a:fillRect/>
        </a:stretch>
      </xdr:blipFill>
      <xdr:spPr>
        <a:xfrm>
          <a:off x="3665220" y="63969900"/>
          <a:ext cx="0" cy="0"/>
        </a:xfrm>
        <a:prstGeom prst="rect">
          <a:avLst/>
        </a:prstGeom>
        <a:noFill/>
        <a:ln w="9525">
          <a:noFill/>
        </a:ln>
      </xdr:spPr>
    </xdr:pic>
    <xdr:clientData/>
  </xdr:twoCellAnchor>
  <xdr:twoCellAnchor editAs="oneCell">
    <xdr:from>
      <xdr:col>6</xdr:col>
      <xdr:colOff>0</xdr:colOff>
      <xdr:row>49</xdr:row>
      <xdr:rowOff>0</xdr:rowOff>
    </xdr:from>
    <xdr:to>
      <xdr:col>6</xdr:col>
      <xdr:colOff>0</xdr:colOff>
      <xdr:row>49</xdr:row>
      <xdr:rowOff>0</xdr:rowOff>
    </xdr:to>
    <xdr:pic>
      <xdr:nvPicPr>
        <xdr:cNvPr id="74" name="图片 73">
          <a:extLst>
            <a:ext uri="{FF2B5EF4-FFF2-40B4-BE49-F238E27FC236}">
              <a16:creationId xmlns:a16="http://schemas.microsoft.com/office/drawing/2014/main" id="{00000000-0008-0000-0100-00004A000000}"/>
            </a:ext>
          </a:extLst>
        </xdr:cNvPr>
        <xdr:cNvPicPr>
          <a:picLocks noChangeAspect="1"/>
        </xdr:cNvPicPr>
      </xdr:nvPicPr>
      <xdr:blipFill>
        <a:stretch>
          <a:fillRect/>
        </a:stretch>
      </xdr:blipFill>
      <xdr:spPr>
        <a:xfrm>
          <a:off x="5795645" y="62953900"/>
          <a:ext cx="0" cy="0"/>
        </a:xfrm>
        <a:prstGeom prst="rect">
          <a:avLst/>
        </a:prstGeom>
        <a:noFill/>
        <a:ln w="9525">
          <a:noFill/>
        </a:ln>
      </xdr:spPr>
    </xdr:pic>
    <xdr:clientData/>
  </xdr:twoCellAnchor>
  <xdr:twoCellAnchor editAs="oneCell">
    <xdr:from>
      <xdr:col>5</xdr:col>
      <xdr:colOff>313690</xdr:colOff>
      <xdr:row>50</xdr:row>
      <xdr:rowOff>31750</xdr:rowOff>
    </xdr:from>
    <xdr:to>
      <xdr:col>5</xdr:col>
      <xdr:colOff>1806575</xdr:colOff>
      <xdr:row>50</xdr:row>
      <xdr:rowOff>965200</xdr:rowOff>
    </xdr:to>
    <xdr:pic>
      <xdr:nvPicPr>
        <xdr:cNvPr id="75" name="图片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18"/>
        <a:stretch>
          <a:fillRect/>
        </a:stretch>
      </xdr:blipFill>
      <xdr:spPr>
        <a:xfrm>
          <a:off x="3978910" y="64001650"/>
          <a:ext cx="1492885" cy="933450"/>
        </a:xfrm>
        <a:prstGeom prst="rect">
          <a:avLst/>
        </a:prstGeom>
        <a:noFill/>
        <a:ln w="9525">
          <a:noFill/>
        </a:ln>
      </xdr:spPr>
    </xdr:pic>
    <xdr:clientData/>
  </xdr:twoCellAnchor>
  <xdr:twoCellAnchor editAs="oneCell">
    <xdr:from>
      <xdr:col>5</xdr:col>
      <xdr:colOff>410845</xdr:colOff>
      <xdr:row>48</xdr:row>
      <xdr:rowOff>53975</xdr:rowOff>
    </xdr:from>
    <xdr:to>
      <xdr:col>5</xdr:col>
      <xdr:colOff>1708785</xdr:colOff>
      <xdr:row>49</xdr:row>
      <xdr:rowOff>916940</xdr:rowOff>
    </xdr:to>
    <xdr:pic>
      <xdr:nvPicPr>
        <xdr:cNvPr id="76" name="图片 75">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22"/>
        <a:stretch>
          <a:fillRect/>
        </a:stretch>
      </xdr:blipFill>
      <xdr:spPr>
        <a:xfrm>
          <a:off x="4076065" y="61991875"/>
          <a:ext cx="1297940" cy="1878965"/>
        </a:xfrm>
        <a:prstGeom prst="rect">
          <a:avLst/>
        </a:prstGeom>
        <a:noFill/>
        <a:ln w="9525">
          <a:noFill/>
        </a:ln>
      </xdr:spPr>
    </xdr:pic>
    <xdr:clientData/>
  </xdr:twoCellAnchor>
  <xdr:twoCellAnchor>
    <xdr:from>
      <xdr:col>4</xdr:col>
      <xdr:colOff>1184275</xdr:colOff>
      <xdr:row>48</xdr:row>
      <xdr:rowOff>685165</xdr:rowOff>
    </xdr:from>
    <xdr:to>
      <xdr:col>5</xdr:col>
      <xdr:colOff>996315</xdr:colOff>
      <xdr:row>48</xdr:row>
      <xdr:rowOff>761365</xdr:rowOff>
    </xdr:to>
    <xdr:sp macro="" textlink="">
      <xdr:nvSpPr>
        <xdr:cNvPr id="77" name="右箭头 76">
          <a:extLst>
            <a:ext uri="{FF2B5EF4-FFF2-40B4-BE49-F238E27FC236}">
              <a16:creationId xmlns:a16="http://schemas.microsoft.com/office/drawing/2014/main" id="{00000000-0008-0000-0100-00004D000000}"/>
            </a:ext>
          </a:extLst>
        </xdr:cNvPr>
        <xdr:cNvSpPr/>
      </xdr:nvSpPr>
      <xdr:spPr>
        <a:xfrm rot="420000">
          <a:off x="2885440" y="62623065"/>
          <a:ext cx="177609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4</xdr:col>
      <xdr:colOff>962025</xdr:colOff>
      <xdr:row>49</xdr:row>
      <xdr:rowOff>423545</xdr:rowOff>
    </xdr:from>
    <xdr:to>
      <xdr:col>5</xdr:col>
      <xdr:colOff>1122045</xdr:colOff>
      <xdr:row>49</xdr:row>
      <xdr:rowOff>499745</xdr:rowOff>
    </xdr:to>
    <xdr:sp macro="" textlink="">
      <xdr:nvSpPr>
        <xdr:cNvPr id="78" name="右箭头 77">
          <a:extLst>
            <a:ext uri="{FF2B5EF4-FFF2-40B4-BE49-F238E27FC236}">
              <a16:creationId xmlns:a16="http://schemas.microsoft.com/office/drawing/2014/main" id="{00000000-0008-0000-0100-00004E000000}"/>
            </a:ext>
          </a:extLst>
        </xdr:cNvPr>
        <xdr:cNvSpPr/>
      </xdr:nvSpPr>
      <xdr:spPr>
        <a:xfrm rot="21420000">
          <a:off x="2663190" y="63377445"/>
          <a:ext cx="2124075" cy="76200"/>
        </a:xfrm>
        <a:prstGeom prst="rightArrow">
          <a:avLst/>
        </a:prstGeom>
        <a:solidFill>
          <a:srgbClr val="FF0000"/>
        </a:solidFill>
        <a:ln w="127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781050</xdr:colOff>
      <xdr:row>40</xdr:row>
      <xdr:rowOff>94615</xdr:rowOff>
    </xdr:from>
    <xdr:to>
      <xdr:col>5</xdr:col>
      <xdr:colOff>1788795</xdr:colOff>
      <xdr:row>40</xdr:row>
      <xdr:rowOff>846455</xdr:rowOff>
    </xdr:to>
    <xdr:sp macro="" textlink="">
      <xdr:nvSpPr>
        <xdr:cNvPr id="82" name="矩形 81">
          <a:extLst>
            <a:ext uri="{FF2B5EF4-FFF2-40B4-BE49-F238E27FC236}">
              <a16:creationId xmlns:a16="http://schemas.microsoft.com/office/drawing/2014/main" id="{00000000-0008-0000-0100-000052000000}"/>
            </a:ext>
          </a:extLst>
        </xdr:cNvPr>
        <xdr:cNvSpPr/>
      </xdr:nvSpPr>
      <xdr:spPr>
        <a:xfrm>
          <a:off x="4446270" y="50145315"/>
          <a:ext cx="1007745" cy="7518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1421130</xdr:colOff>
      <xdr:row>37</xdr:row>
      <xdr:rowOff>1076960</xdr:rowOff>
    </xdr:from>
    <xdr:to>
      <xdr:col>5</xdr:col>
      <xdr:colOff>1796415</xdr:colOff>
      <xdr:row>37</xdr:row>
      <xdr:rowOff>1152525</xdr:rowOff>
    </xdr:to>
    <xdr:sp macro="" textlink="">
      <xdr:nvSpPr>
        <xdr:cNvPr id="84" name="左箭头 83">
          <a:extLst>
            <a:ext uri="{FF2B5EF4-FFF2-40B4-BE49-F238E27FC236}">
              <a16:creationId xmlns:a16="http://schemas.microsoft.com/office/drawing/2014/main" id="{00000000-0008-0000-0100-000054000000}"/>
            </a:ext>
          </a:extLst>
        </xdr:cNvPr>
        <xdr:cNvSpPr/>
      </xdr:nvSpPr>
      <xdr:spPr>
        <a:xfrm>
          <a:off x="5086350" y="45603160"/>
          <a:ext cx="375285" cy="75565"/>
        </a:xfrm>
        <a:prstGeom prst="lef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editAs="oneCell">
    <xdr:from>
      <xdr:col>5</xdr:col>
      <xdr:colOff>118745</xdr:colOff>
      <xdr:row>57</xdr:row>
      <xdr:rowOff>71120</xdr:rowOff>
    </xdr:from>
    <xdr:to>
      <xdr:col>5</xdr:col>
      <xdr:colOff>1989455</xdr:colOff>
      <xdr:row>57</xdr:row>
      <xdr:rowOff>1323975</xdr:rowOff>
    </xdr:to>
    <xdr:pic>
      <xdr:nvPicPr>
        <xdr:cNvPr id="85" name="图片 3" descr="33">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23"/>
        <a:stretch>
          <a:fillRect/>
        </a:stretch>
      </xdr:blipFill>
      <xdr:spPr>
        <a:xfrm>
          <a:off x="3783965" y="72829420"/>
          <a:ext cx="1870710" cy="1252855"/>
        </a:xfrm>
        <a:prstGeom prst="rect">
          <a:avLst/>
        </a:prstGeom>
        <a:noFill/>
        <a:ln w="9525">
          <a:noFill/>
        </a:ln>
      </xdr:spPr>
    </xdr:pic>
    <xdr:clientData/>
  </xdr:twoCellAnchor>
  <xdr:twoCellAnchor editAs="oneCell">
    <xdr:from>
      <xdr:col>5</xdr:col>
      <xdr:colOff>157480</xdr:colOff>
      <xdr:row>32</xdr:row>
      <xdr:rowOff>59055</xdr:rowOff>
    </xdr:from>
    <xdr:to>
      <xdr:col>5</xdr:col>
      <xdr:colOff>1939925</xdr:colOff>
      <xdr:row>32</xdr:row>
      <xdr:rowOff>1510030</xdr:rowOff>
    </xdr:to>
    <xdr:pic>
      <xdr:nvPicPr>
        <xdr:cNvPr id="87" name="图片 2" descr="20180427182624(1)">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24"/>
        <a:stretch>
          <a:fillRect/>
        </a:stretch>
      </xdr:blipFill>
      <xdr:spPr>
        <a:xfrm>
          <a:off x="3822700" y="36647755"/>
          <a:ext cx="1782445" cy="1450975"/>
        </a:xfrm>
        <a:prstGeom prst="rect">
          <a:avLst/>
        </a:prstGeom>
        <a:noFill/>
        <a:ln w="9525">
          <a:noFill/>
        </a:ln>
      </xdr:spPr>
    </xdr:pic>
    <xdr:clientData/>
  </xdr:twoCellAnchor>
  <xdr:twoCellAnchor editAs="oneCell">
    <xdr:from>
      <xdr:col>5</xdr:col>
      <xdr:colOff>120015</xdr:colOff>
      <xdr:row>7</xdr:row>
      <xdr:rowOff>99695</xdr:rowOff>
    </xdr:from>
    <xdr:to>
      <xdr:col>5</xdr:col>
      <xdr:colOff>2000250</xdr:colOff>
      <xdr:row>7</xdr:row>
      <xdr:rowOff>934720</xdr:rowOff>
    </xdr:to>
    <xdr:pic>
      <xdr:nvPicPr>
        <xdr:cNvPr id="93" name="图片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2"/>
        <a:stretch>
          <a:fillRect/>
        </a:stretch>
      </xdr:blipFill>
      <xdr:spPr>
        <a:xfrm>
          <a:off x="3785235" y="4608195"/>
          <a:ext cx="1880235" cy="835025"/>
        </a:xfrm>
        <a:prstGeom prst="rect">
          <a:avLst/>
        </a:prstGeom>
        <a:noFill/>
        <a:ln w="9525">
          <a:noFill/>
        </a:ln>
      </xdr:spPr>
    </xdr:pic>
    <xdr:clientData/>
  </xdr:twoCellAnchor>
  <xdr:twoCellAnchor editAs="oneCell">
    <xdr:from>
      <xdr:col>5</xdr:col>
      <xdr:colOff>561975</xdr:colOff>
      <xdr:row>5</xdr:row>
      <xdr:rowOff>38735</xdr:rowOff>
    </xdr:from>
    <xdr:to>
      <xdr:col>5</xdr:col>
      <xdr:colOff>1611630</xdr:colOff>
      <xdr:row>5</xdr:row>
      <xdr:rowOff>1062355</xdr:rowOff>
    </xdr:to>
    <xdr:pic>
      <xdr:nvPicPr>
        <xdr:cNvPr id="94" name="图片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25"/>
        <a:stretch>
          <a:fillRect/>
        </a:stretch>
      </xdr:blipFill>
      <xdr:spPr>
        <a:xfrm>
          <a:off x="4227195" y="2261235"/>
          <a:ext cx="1049655" cy="1023620"/>
        </a:xfrm>
        <a:prstGeom prst="rect">
          <a:avLst/>
        </a:prstGeom>
        <a:noFill/>
        <a:ln w="9525">
          <a:noFill/>
        </a:ln>
      </xdr:spPr>
    </xdr:pic>
    <xdr:clientData/>
  </xdr:twoCellAnchor>
  <xdr:twoCellAnchor editAs="oneCell">
    <xdr:from>
      <xdr:col>5</xdr:col>
      <xdr:colOff>561975</xdr:colOff>
      <xdr:row>4</xdr:row>
      <xdr:rowOff>43815</xdr:rowOff>
    </xdr:from>
    <xdr:to>
      <xdr:col>5</xdr:col>
      <xdr:colOff>1611630</xdr:colOff>
      <xdr:row>4</xdr:row>
      <xdr:rowOff>1067435</xdr:rowOff>
    </xdr:to>
    <xdr:pic>
      <xdr:nvPicPr>
        <xdr:cNvPr id="95" name="图片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25"/>
        <a:stretch>
          <a:fillRect/>
        </a:stretch>
      </xdr:blipFill>
      <xdr:spPr>
        <a:xfrm>
          <a:off x="4227195" y="1123315"/>
          <a:ext cx="1049655" cy="1023620"/>
        </a:xfrm>
        <a:prstGeom prst="rect">
          <a:avLst/>
        </a:prstGeom>
        <a:noFill/>
        <a:ln w="9525">
          <a:noFill/>
        </a:ln>
      </xdr:spPr>
    </xdr:pic>
    <xdr:clientData/>
  </xdr:twoCellAnchor>
  <xdr:twoCellAnchor editAs="oneCell">
    <xdr:from>
      <xdr:col>5</xdr:col>
      <xdr:colOff>57785</xdr:colOff>
      <xdr:row>6</xdr:row>
      <xdr:rowOff>312420</xdr:rowOff>
    </xdr:from>
    <xdr:to>
      <xdr:col>5</xdr:col>
      <xdr:colOff>2115820</xdr:colOff>
      <xdr:row>6</xdr:row>
      <xdr:rowOff>596900</xdr:rowOff>
    </xdr:to>
    <xdr:pic>
      <xdr:nvPicPr>
        <xdr:cNvPr id="96" name="图片 9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26"/>
        <a:stretch>
          <a:fillRect/>
        </a:stretch>
      </xdr:blipFill>
      <xdr:spPr>
        <a:xfrm>
          <a:off x="3723005" y="3677920"/>
          <a:ext cx="2058035" cy="284480"/>
        </a:xfrm>
        <a:prstGeom prst="rect">
          <a:avLst/>
        </a:prstGeom>
        <a:noFill/>
        <a:ln w="9525">
          <a:noFill/>
        </a:ln>
      </xdr:spPr>
    </xdr:pic>
    <xdr:clientData/>
  </xdr:twoCellAnchor>
  <xdr:twoCellAnchor editAs="oneCell">
    <xdr:from>
      <xdr:col>5</xdr:col>
      <xdr:colOff>1044575</xdr:colOff>
      <xdr:row>31</xdr:row>
      <xdr:rowOff>172720</xdr:rowOff>
    </xdr:from>
    <xdr:to>
      <xdr:col>5</xdr:col>
      <xdr:colOff>2090420</xdr:colOff>
      <xdr:row>31</xdr:row>
      <xdr:rowOff>1221740</xdr:rowOff>
    </xdr:to>
    <xdr:pic>
      <xdr:nvPicPr>
        <xdr:cNvPr id="98" name="图片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27"/>
        <a:stretch>
          <a:fillRect/>
        </a:stretch>
      </xdr:blipFill>
      <xdr:spPr>
        <a:xfrm>
          <a:off x="4709795" y="35389820"/>
          <a:ext cx="1045845" cy="1049020"/>
        </a:xfrm>
        <a:prstGeom prst="rect">
          <a:avLst/>
        </a:prstGeom>
        <a:noFill/>
        <a:ln w="9525">
          <a:noFill/>
        </a:ln>
      </xdr:spPr>
    </xdr:pic>
    <xdr:clientData/>
  </xdr:twoCellAnchor>
  <xdr:twoCellAnchor editAs="oneCell">
    <xdr:from>
      <xdr:col>5</xdr:col>
      <xdr:colOff>157480</xdr:colOff>
      <xdr:row>33</xdr:row>
      <xdr:rowOff>58420</xdr:rowOff>
    </xdr:from>
    <xdr:to>
      <xdr:col>5</xdr:col>
      <xdr:colOff>1939925</xdr:colOff>
      <xdr:row>33</xdr:row>
      <xdr:rowOff>1509395</xdr:rowOff>
    </xdr:to>
    <xdr:pic>
      <xdr:nvPicPr>
        <xdr:cNvPr id="99" name="图片 2" descr="20180427182624(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24"/>
        <a:stretch>
          <a:fillRect/>
        </a:stretch>
      </xdr:blipFill>
      <xdr:spPr>
        <a:xfrm>
          <a:off x="3822700" y="38234620"/>
          <a:ext cx="1782445" cy="1450975"/>
        </a:xfrm>
        <a:prstGeom prst="rect">
          <a:avLst/>
        </a:prstGeom>
        <a:noFill/>
        <a:ln w="9525">
          <a:noFill/>
        </a:ln>
      </xdr:spPr>
    </xdr:pic>
    <xdr:clientData/>
  </xdr:twoCellAnchor>
  <xdr:twoCellAnchor editAs="oneCell">
    <xdr:from>
      <xdr:col>5</xdr:col>
      <xdr:colOff>441960</xdr:colOff>
      <xdr:row>35</xdr:row>
      <xdr:rowOff>49530</xdr:rowOff>
    </xdr:from>
    <xdr:to>
      <xdr:col>5</xdr:col>
      <xdr:colOff>1801495</xdr:colOff>
      <xdr:row>35</xdr:row>
      <xdr:rowOff>1625600</xdr:rowOff>
    </xdr:to>
    <xdr:pic>
      <xdr:nvPicPr>
        <xdr:cNvPr id="100" name="图片 99">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8"/>
        <a:stretch>
          <a:fillRect/>
        </a:stretch>
      </xdr:blipFill>
      <xdr:spPr>
        <a:xfrm>
          <a:off x="4107180" y="41273730"/>
          <a:ext cx="1359535" cy="1576070"/>
        </a:xfrm>
        <a:prstGeom prst="rect">
          <a:avLst/>
        </a:prstGeom>
        <a:noFill/>
        <a:ln w="9525">
          <a:noFill/>
        </a:ln>
      </xdr:spPr>
    </xdr:pic>
    <xdr:clientData/>
  </xdr:twoCellAnchor>
  <xdr:twoCellAnchor editAs="oneCell">
    <xdr:from>
      <xdr:col>5</xdr:col>
      <xdr:colOff>441960</xdr:colOff>
      <xdr:row>36</xdr:row>
      <xdr:rowOff>46355</xdr:rowOff>
    </xdr:from>
    <xdr:to>
      <xdr:col>5</xdr:col>
      <xdr:colOff>1801495</xdr:colOff>
      <xdr:row>36</xdr:row>
      <xdr:rowOff>1621790</xdr:rowOff>
    </xdr:to>
    <xdr:pic>
      <xdr:nvPicPr>
        <xdr:cNvPr id="101" name="图片 100">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8"/>
        <a:stretch>
          <a:fillRect/>
        </a:stretch>
      </xdr:blipFill>
      <xdr:spPr>
        <a:xfrm>
          <a:off x="4107180" y="42921555"/>
          <a:ext cx="1359535" cy="1575435"/>
        </a:xfrm>
        <a:prstGeom prst="rect">
          <a:avLst/>
        </a:prstGeom>
        <a:noFill/>
        <a:ln w="9525">
          <a:noFill/>
        </a:ln>
      </xdr:spPr>
    </xdr:pic>
    <xdr:clientData/>
  </xdr:twoCellAnchor>
  <xdr:twoCellAnchor editAs="oneCell">
    <xdr:from>
      <xdr:col>5</xdr:col>
      <xdr:colOff>199390</xdr:colOff>
      <xdr:row>40</xdr:row>
      <xdr:rowOff>54610</xdr:rowOff>
    </xdr:from>
    <xdr:to>
      <xdr:col>5</xdr:col>
      <xdr:colOff>1929765</xdr:colOff>
      <xdr:row>40</xdr:row>
      <xdr:rowOff>1506855</xdr:rowOff>
    </xdr:to>
    <xdr:pic>
      <xdr:nvPicPr>
        <xdr:cNvPr id="102" name="图片 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2"/>
        <a:srcRect t="15923" b="31483"/>
        <a:stretch>
          <a:fillRect/>
        </a:stretch>
      </xdr:blipFill>
      <xdr:spPr>
        <a:xfrm>
          <a:off x="3864610" y="50105310"/>
          <a:ext cx="1730375" cy="1452245"/>
        </a:xfrm>
        <a:prstGeom prst="rect">
          <a:avLst/>
        </a:prstGeom>
        <a:noFill/>
        <a:ln w="9525">
          <a:noFill/>
        </a:ln>
      </xdr:spPr>
    </xdr:pic>
    <xdr:clientData/>
  </xdr:twoCellAnchor>
  <xdr:twoCellAnchor>
    <xdr:from>
      <xdr:col>5</xdr:col>
      <xdr:colOff>199390</xdr:colOff>
      <xdr:row>42</xdr:row>
      <xdr:rowOff>133985</xdr:rowOff>
    </xdr:from>
    <xdr:to>
      <xdr:col>5</xdr:col>
      <xdr:colOff>1929765</xdr:colOff>
      <xdr:row>42</xdr:row>
      <xdr:rowOff>1421765</xdr:rowOff>
    </xdr:to>
    <xdr:grpSp>
      <xdr:nvGrpSpPr>
        <xdr:cNvPr id="103" name="组合 102">
          <a:extLst>
            <a:ext uri="{FF2B5EF4-FFF2-40B4-BE49-F238E27FC236}">
              <a16:creationId xmlns:a16="http://schemas.microsoft.com/office/drawing/2014/main" id="{00000000-0008-0000-0100-000067000000}"/>
            </a:ext>
          </a:extLst>
        </xdr:cNvPr>
        <xdr:cNvGrpSpPr/>
      </xdr:nvGrpSpPr>
      <xdr:grpSpPr>
        <a:xfrm>
          <a:off x="3607092" y="53242072"/>
          <a:ext cx="1730375" cy="1287780"/>
          <a:chOff x="6944" y="112771"/>
          <a:chExt cx="2012" cy="1462"/>
        </a:xfrm>
      </xdr:grpSpPr>
      <xdr:pic>
        <xdr:nvPicPr>
          <xdr:cNvPr id="104" name="图片 4">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12"/>
          <a:srcRect t="15923" b="24551"/>
          <a:stretch>
            <a:fillRect/>
          </a:stretch>
        </xdr:blipFill>
        <xdr:spPr>
          <a:xfrm>
            <a:off x="6944" y="112771"/>
            <a:ext cx="2013" cy="1462"/>
          </a:xfrm>
          <a:prstGeom prst="rect">
            <a:avLst/>
          </a:prstGeom>
          <a:noFill/>
          <a:ln w="9525">
            <a:noFill/>
          </a:ln>
        </xdr:spPr>
      </xdr:pic>
      <xdr:sp macro="" textlink="">
        <xdr:nvSpPr>
          <xdr:cNvPr id="105" name="矩形 104">
            <a:extLst>
              <a:ext uri="{FF2B5EF4-FFF2-40B4-BE49-F238E27FC236}">
                <a16:creationId xmlns:a16="http://schemas.microsoft.com/office/drawing/2014/main" id="{00000000-0008-0000-0100-000069000000}"/>
              </a:ext>
            </a:extLst>
          </xdr:cNvPr>
          <xdr:cNvSpPr/>
        </xdr:nvSpPr>
        <xdr:spPr>
          <a:xfrm>
            <a:off x="7459" y="113583"/>
            <a:ext cx="1438" cy="39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clientData/>
  </xdr:twoCellAnchor>
  <xdr:twoCellAnchor editAs="oneCell">
    <xdr:from>
      <xdr:col>5</xdr:col>
      <xdr:colOff>199390</xdr:colOff>
      <xdr:row>41</xdr:row>
      <xdr:rowOff>214630</xdr:rowOff>
    </xdr:from>
    <xdr:to>
      <xdr:col>5</xdr:col>
      <xdr:colOff>1929765</xdr:colOff>
      <xdr:row>41</xdr:row>
      <xdr:rowOff>1327785</xdr:rowOff>
    </xdr:to>
    <xdr:pic>
      <xdr:nvPicPr>
        <xdr:cNvPr id="106" name="图片 4">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12"/>
        <a:srcRect t="15923" b="31483"/>
        <a:stretch>
          <a:fillRect/>
        </a:stretch>
      </xdr:blipFill>
      <xdr:spPr>
        <a:xfrm>
          <a:off x="3864610" y="51814730"/>
          <a:ext cx="1730375" cy="1113155"/>
        </a:xfrm>
        <a:prstGeom prst="rect">
          <a:avLst/>
        </a:prstGeom>
        <a:noFill/>
        <a:ln w="9525">
          <a:noFill/>
        </a:ln>
      </xdr:spPr>
    </xdr:pic>
    <xdr:clientData/>
  </xdr:twoCellAnchor>
  <xdr:twoCellAnchor>
    <xdr:from>
      <xdr:col>5</xdr:col>
      <xdr:colOff>1568450</xdr:colOff>
      <xdr:row>41</xdr:row>
      <xdr:rowOff>792480</xdr:rowOff>
    </xdr:from>
    <xdr:to>
      <xdr:col>5</xdr:col>
      <xdr:colOff>1723390</xdr:colOff>
      <xdr:row>41</xdr:row>
      <xdr:rowOff>887730</xdr:rowOff>
    </xdr:to>
    <xdr:sp macro="" textlink="">
      <xdr:nvSpPr>
        <xdr:cNvPr id="107" name="下箭头 106">
          <a:extLst>
            <a:ext uri="{FF2B5EF4-FFF2-40B4-BE49-F238E27FC236}">
              <a16:creationId xmlns:a16="http://schemas.microsoft.com/office/drawing/2014/main" id="{00000000-0008-0000-0100-00006B000000}"/>
            </a:ext>
          </a:extLst>
        </xdr:cNvPr>
        <xdr:cNvSpPr/>
      </xdr:nvSpPr>
      <xdr:spPr>
        <a:xfrm rot="4140000">
          <a:off x="5263515" y="52362735"/>
          <a:ext cx="95250" cy="154940"/>
        </a:xfrm>
        <a:prstGeom prst="down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1255395</xdr:colOff>
      <xdr:row>40</xdr:row>
      <xdr:rowOff>273685</xdr:rowOff>
    </xdr:from>
    <xdr:to>
      <xdr:col>5</xdr:col>
      <xdr:colOff>1410335</xdr:colOff>
      <xdr:row>40</xdr:row>
      <xdr:rowOff>368935</xdr:rowOff>
    </xdr:to>
    <xdr:sp macro="" textlink="">
      <xdr:nvSpPr>
        <xdr:cNvPr id="108" name="下箭头 107">
          <a:extLst>
            <a:ext uri="{FF2B5EF4-FFF2-40B4-BE49-F238E27FC236}">
              <a16:creationId xmlns:a16="http://schemas.microsoft.com/office/drawing/2014/main" id="{00000000-0008-0000-0100-00006C000000}"/>
            </a:ext>
          </a:extLst>
        </xdr:cNvPr>
        <xdr:cNvSpPr/>
      </xdr:nvSpPr>
      <xdr:spPr>
        <a:xfrm rot="4140000">
          <a:off x="4950460" y="50294540"/>
          <a:ext cx="95250" cy="154940"/>
        </a:xfrm>
        <a:prstGeom prst="down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5</xdr:col>
      <xdr:colOff>212090</xdr:colOff>
      <xdr:row>28</xdr:row>
      <xdr:rowOff>74295</xdr:rowOff>
    </xdr:from>
    <xdr:to>
      <xdr:col>5</xdr:col>
      <xdr:colOff>1960880</xdr:colOff>
      <xdr:row>28</xdr:row>
      <xdr:rowOff>1474470</xdr:rowOff>
    </xdr:to>
    <xdr:grpSp>
      <xdr:nvGrpSpPr>
        <xdr:cNvPr id="109" name="组合 108">
          <a:extLst>
            <a:ext uri="{FF2B5EF4-FFF2-40B4-BE49-F238E27FC236}">
              <a16:creationId xmlns:a16="http://schemas.microsoft.com/office/drawing/2014/main" id="{00000000-0008-0000-0100-00006D000000}"/>
            </a:ext>
          </a:extLst>
        </xdr:cNvPr>
        <xdr:cNvGrpSpPr/>
      </xdr:nvGrpSpPr>
      <xdr:grpSpPr>
        <a:xfrm>
          <a:off x="3619792" y="30743612"/>
          <a:ext cx="1748790" cy="1400175"/>
          <a:chOff x="6210" y="94573"/>
          <a:chExt cx="2482" cy="1922"/>
        </a:xfrm>
      </xdr:grpSpPr>
      <xdr:pic>
        <xdr:nvPicPr>
          <xdr:cNvPr id="110" name="图片 109">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29"/>
          <a:srcRect t="20180"/>
          <a:stretch>
            <a:fillRect/>
          </a:stretch>
        </xdr:blipFill>
        <xdr:spPr>
          <a:xfrm>
            <a:off x="6210" y="94573"/>
            <a:ext cx="1805" cy="1922"/>
          </a:xfrm>
          <a:prstGeom prst="rect">
            <a:avLst/>
          </a:prstGeom>
          <a:noFill/>
          <a:ln w="9525">
            <a:noFill/>
          </a:ln>
        </xdr:spPr>
      </xdr:pic>
      <xdr:pic>
        <xdr:nvPicPr>
          <xdr:cNvPr id="111" name="图片 110">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30"/>
          <a:srcRect t="11587" r="51419" b="15967"/>
          <a:stretch>
            <a:fillRect/>
          </a:stretch>
        </xdr:blipFill>
        <xdr:spPr>
          <a:xfrm>
            <a:off x="7970" y="94573"/>
            <a:ext cx="722" cy="1922"/>
          </a:xfrm>
          <a:prstGeom prst="rect">
            <a:avLst/>
          </a:prstGeom>
          <a:noFill/>
          <a:ln w="9525">
            <a:noFill/>
          </a:ln>
        </xdr:spPr>
      </xdr:pic>
      <xdr:sp macro="" textlink="">
        <xdr:nvSpPr>
          <xdr:cNvPr id="112" name="矩形 111">
            <a:extLst>
              <a:ext uri="{FF2B5EF4-FFF2-40B4-BE49-F238E27FC236}">
                <a16:creationId xmlns:a16="http://schemas.microsoft.com/office/drawing/2014/main" id="{00000000-0008-0000-0100-000070000000}"/>
              </a:ext>
            </a:extLst>
          </xdr:cNvPr>
          <xdr:cNvSpPr/>
        </xdr:nvSpPr>
        <xdr:spPr>
          <a:xfrm rot="300000">
            <a:off x="8361" y="95194"/>
            <a:ext cx="142" cy="623"/>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clientData/>
  </xdr:twoCellAnchor>
  <xdr:twoCellAnchor>
    <xdr:from>
      <xdr:col>5</xdr:col>
      <xdr:colOff>212090</xdr:colOff>
      <xdr:row>29</xdr:row>
      <xdr:rowOff>76200</xdr:rowOff>
    </xdr:from>
    <xdr:to>
      <xdr:col>5</xdr:col>
      <xdr:colOff>1960880</xdr:colOff>
      <xdr:row>29</xdr:row>
      <xdr:rowOff>1478915</xdr:rowOff>
    </xdr:to>
    <xdr:grpSp>
      <xdr:nvGrpSpPr>
        <xdr:cNvPr id="113" name="组合 112">
          <a:extLst>
            <a:ext uri="{FF2B5EF4-FFF2-40B4-BE49-F238E27FC236}">
              <a16:creationId xmlns:a16="http://schemas.microsoft.com/office/drawing/2014/main" id="{00000000-0008-0000-0100-000071000000}"/>
            </a:ext>
          </a:extLst>
        </xdr:cNvPr>
        <xdr:cNvGrpSpPr/>
      </xdr:nvGrpSpPr>
      <xdr:grpSpPr>
        <a:xfrm>
          <a:off x="3619792" y="32278983"/>
          <a:ext cx="1748790" cy="1402715"/>
          <a:chOff x="6539" y="96888"/>
          <a:chExt cx="2669" cy="1922"/>
        </a:xfrm>
      </xdr:grpSpPr>
      <xdr:pic>
        <xdr:nvPicPr>
          <xdr:cNvPr id="114" name="图片 113">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29"/>
          <a:srcRect t="20180"/>
          <a:stretch>
            <a:fillRect/>
          </a:stretch>
        </xdr:blipFill>
        <xdr:spPr>
          <a:xfrm>
            <a:off x="6539" y="96888"/>
            <a:ext cx="1805" cy="1922"/>
          </a:xfrm>
          <a:prstGeom prst="rect">
            <a:avLst/>
          </a:prstGeom>
          <a:noFill/>
          <a:ln w="9525">
            <a:noFill/>
          </a:ln>
        </xdr:spPr>
      </xdr:pic>
      <xdr:grpSp>
        <xdr:nvGrpSpPr>
          <xdr:cNvPr id="115" name="组合 114">
            <a:extLst>
              <a:ext uri="{FF2B5EF4-FFF2-40B4-BE49-F238E27FC236}">
                <a16:creationId xmlns:a16="http://schemas.microsoft.com/office/drawing/2014/main" id="{00000000-0008-0000-0100-000073000000}"/>
              </a:ext>
            </a:extLst>
          </xdr:cNvPr>
          <xdr:cNvGrpSpPr/>
        </xdr:nvGrpSpPr>
        <xdr:grpSpPr>
          <a:xfrm>
            <a:off x="8344" y="96888"/>
            <a:ext cx="864" cy="1922"/>
            <a:chOff x="8583" y="96864"/>
            <a:chExt cx="864" cy="1922"/>
          </a:xfrm>
        </xdr:grpSpPr>
        <xdr:pic>
          <xdr:nvPicPr>
            <xdr:cNvPr id="116" name="图片 1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30"/>
            <a:srcRect l="42189" t="11587" r="-324" b="15967"/>
            <a:stretch>
              <a:fillRect/>
            </a:stretch>
          </xdr:blipFill>
          <xdr:spPr>
            <a:xfrm>
              <a:off x="8583" y="96864"/>
              <a:ext cx="864" cy="1922"/>
            </a:xfrm>
            <a:prstGeom prst="rect">
              <a:avLst/>
            </a:prstGeom>
            <a:noFill/>
            <a:ln w="9525">
              <a:noFill/>
            </a:ln>
          </xdr:spPr>
        </xdr:pic>
        <xdr:sp macro="" textlink="">
          <xdr:nvSpPr>
            <xdr:cNvPr id="117" name="矩形 116">
              <a:extLst>
                <a:ext uri="{FF2B5EF4-FFF2-40B4-BE49-F238E27FC236}">
                  <a16:creationId xmlns:a16="http://schemas.microsoft.com/office/drawing/2014/main" id="{00000000-0008-0000-0100-000075000000}"/>
                </a:ext>
              </a:extLst>
            </xdr:cNvPr>
            <xdr:cNvSpPr/>
          </xdr:nvSpPr>
          <xdr:spPr>
            <a:xfrm rot="900000">
              <a:off x="8963" y="97572"/>
              <a:ext cx="142" cy="623"/>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grpSp>
    </xdr:grpSp>
    <xdr:clientData/>
  </xdr:twoCellAnchor>
  <xdr:twoCellAnchor editAs="oneCell">
    <xdr:from>
      <xdr:col>5</xdr:col>
      <xdr:colOff>454660</xdr:colOff>
      <xdr:row>52</xdr:row>
      <xdr:rowOff>73025</xdr:rowOff>
    </xdr:from>
    <xdr:to>
      <xdr:col>5</xdr:col>
      <xdr:colOff>1602105</xdr:colOff>
      <xdr:row>52</xdr:row>
      <xdr:rowOff>1242060</xdr:rowOff>
    </xdr:to>
    <xdr:pic>
      <xdr:nvPicPr>
        <xdr:cNvPr id="14" name="图片 5" descr="72c3d4631bb2fd57ef3bb32df366102">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1"/>
        <a:stretch>
          <a:fillRect/>
        </a:stretch>
      </xdr:blipFill>
      <xdr:spPr>
        <a:xfrm>
          <a:off x="4119880" y="66811525"/>
          <a:ext cx="1147445" cy="1169035"/>
        </a:xfrm>
        <a:prstGeom prst="rect">
          <a:avLst/>
        </a:prstGeom>
        <a:noFill/>
        <a:ln w="9525">
          <a:noFill/>
        </a:ln>
      </xdr:spPr>
    </xdr:pic>
    <xdr:clientData/>
  </xdr:twoCellAnchor>
  <xdr:twoCellAnchor editAs="oneCell">
    <xdr:from>
      <xdr:col>5</xdr:col>
      <xdr:colOff>470535</xdr:colOff>
      <xdr:row>53</xdr:row>
      <xdr:rowOff>46355</xdr:rowOff>
    </xdr:from>
    <xdr:to>
      <xdr:col>5</xdr:col>
      <xdr:colOff>1617980</xdr:colOff>
      <xdr:row>53</xdr:row>
      <xdr:rowOff>1076325</xdr:rowOff>
    </xdr:to>
    <xdr:pic>
      <xdr:nvPicPr>
        <xdr:cNvPr id="15" name="图片 6" descr="a75d53829ab53ced0a1599161fefbb6">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2"/>
        <a:stretch>
          <a:fillRect/>
        </a:stretch>
      </xdr:blipFill>
      <xdr:spPr>
        <a:xfrm>
          <a:off x="4135755" y="68080255"/>
          <a:ext cx="1147445" cy="1029970"/>
        </a:xfrm>
        <a:prstGeom prst="rect">
          <a:avLst/>
        </a:prstGeom>
        <a:noFill/>
        <a:ln w="9525">
          <a:noFill/>
        </a:ln>
      </xdr:spPr>
    </xdr:pic>
    <xdr:clientData/>
  </xdr:twoCellAnchor>
  <xdr:twoCellAnchor editAs="oneCell">
    <xdr:from>
      <xdr:col>5</xdr:col>
      <xdr:colOff>474345</xdr:colOff>
      <xdr:row>51</xdr:row>
      <xdr:rowOff>63500</xdr:rowOff>
    </xdr:from>
    <xdr:to>
      <xdr:col>5</xdr:col>
      <xdr:colOff>1621790</xdr:colOff>
      <xdr:row>51</xdr:row>
      <xdr:rowOff>1677035</xdr:rowOff>
    </xdr:to>
    <xdr:pic>
      <xdr:nvPicPr>
        <xdr:cNvPr id="29" name="图片 1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5"/>
        <a:srcRect l="19231" t="7678" r="19447" b="1619"/>
        <a:stretch>
          <a:fillRect/>
        </a:stretch>
      </xdr:blipFill>
      <xdr:spPr>
        <a:xfrm>
          <a:off x="4139565" y="65049400"/>
          <a:ext cx="1147445" cy="1613535"/>
        </a:xfrm>
        <a:prstGeom prst="rect">
          <a:avLst/>
        </a:prstGeom>
        <a:noFill/>
        <a:ln w="9525">
          <a:noFill/>
        </a:ln>
      </xdr:spPr>
    </xdr:pic>
    <xdr:clientData/>
  </xdr:twoCellAnchor>
  <xdr:twoCellAnchor editAs="oneCell">
    <xdr:from>
      <xdr:col>5</xdr:col>
      <xdr:colOff>0</xdr:colOff>
      <xdr:row>54</xdr:row>
      <xdr:rowOff>0</xdr:rowOff>
    </xdr:from>
    <xdr:to>
      <xdr:col>5</xdr:col>
      <xdr:colOff>0</xdr:colOff>
      <xdr:row>54</xdr:row>
      <xdr:rowOff>0</xdr:rowOff>
    </xdr:to>
    <xdr:pic>
      <xdr:nvPicPr>
        <xdr:cNvPr id="30" name="图片 29">
          <a:extLst>
            <a:ext uri="{FF2B5EF4-FFF2-40B4-BE49-F238E27FC236}">
              <a16:creationId xmlns:a16="http://schemas.microsoft.com/office/drawing/2014/main" id="{00000000-0008-0000-0100-00001E000000}"/>
            </a:ext>
          </a:extLst>
        </xdr:cNvPr>
        <xdr:cNvPicPr>
          <a:picLocks noChangeAspect="1"/>
        </xdr:cNvPicPr>
      </xdr:nvPicPr>
      <xdr:blipFill>
        <a:stretch>
          <a:fillRect/>
        </a:stretch>
      </xdr:blipFill>
      <xdr:spPr>
        <a:xfrm>
          <a:off x="3665220" y="69138800"/>
          <a:ext cx="0" cy="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eci-laser.com/co&#8322;-laser-tube/co&#8322;-laser-tube-w-series/" TargetMode="External"/><Relationship Id="rId2" Type="http://schemas.openxmlformats.org/officeDocument/2006/relationships/hyperlink" Target="https://www.reci-laser.com/co&#8322;-laser-tube/co&#8322;-laser-tube-t-series/" TargetMode="External"/><Relationship Id="rId1" Type="http://schemas.openxmlformats.org/officeDocument/2006/relationships/hyperlink" Target="https://www.laserpower.cc/products/co2-laser-power-supply/13.html" TargetMode="External"/><Relationship Id="rId6" Type="http://schemas.openxmlformats.org/officeDocument/2006/relationships/drawing" Target="../drawings/drawing2.xml"/><Relationship Id="rId5" Type="http://schemas.openxmlformats.org/officeDocument/2006/relationships/hyperlink" Target="https://www.yl-laser.com/index.php/b/61.html" TargetMode="External"/><Relationship Id="rId4" Type="http://schemas.openxmlformats.org/officeDocument/2006/relationships/hyperlink" Target="https://www.yl-laser.net/products/40w-co2-laser-tub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84"/>
  <sheetViews>
    <sheetView tabSelected="1" topLeftCell="A2" zoomScale="220" zoomScaleNormal="220" workbookViewId="0">
      <pane ySplit="3" topLeftCell="A56" activePane="bottomLeft" state="frozen"/>
      <selection pane="bottomLeft" activeCell="G4" sqref="G1:G1048576"/>
    </sheetView>
  </sheetViews>
  <sheetFormatPr defaultColWidth="9" defaultRowHeight="8.6"/>
  <cols>
    <col min="1" max="1" width="0.765625" style="2" customWidth="1"/>
    <col min="2" max="2" width="3.3828125" style="2" customWidth="1"/>
    <col min="3" max="3" width="9.69140625" style="2" customWidth="1"/>
    <col min="4" max="4" width="8.4609375" style="3" customWidth="1"/>
    <col min="5" max="5" width="25.765625" style="2" customWidth="1"/>
    <col min="6" max="6" width="27.921875" style="4" customWidth="1"/>
    <col min="7" max="16384" width="9" style="2"/>
  </cols>
  <sheetData>
    <row r="1" spans="2:6" hidden="1"/>
    <row r="2" spans="2:6" ht="37" customHeight="1">
      <c r="B2" s="54"/>
      <c r="C2" s="54"/>
      <c r="D2" s="54"/>
      <c r="E2" s="54"/>
      <c r="F2" s="55"/>
    </row>
    <row r="3" spans="2:6" ht="12" customHeight="1">
      <c r="B3" s="57" t="s">
        <v>1</v>
      </c>
      <c r="C3" s="57"/>
      <c r="D3" s="57"/>
      <c r="E3" s="57"/>
      <c r="F3" s="58"/>
    </row>
    <row r="4" spans="2:6" s="1" customFormat="1" ht="36" customHeight="1">
      <c r="B4" s="6" t="s">
        <v>2</v>
      </c>
      <c r="C4" s="6" t="s">
        <v>3</v>
      </c>
      <c r="D4" s="6" t="s">
        <v>4</v>
      </c>
      <c r="E4" s="6" t="s">
        <v>5</v>
      </c>
      <c r="F4" s="6" t="s">
        <v>6</v>
      </c>
    </row>
    <row r="5" spans="2:6" ht="90" customHeight="1">
      <c r="B5" s="8">
        <v>1</v>
      </c>
      <c r="C5" s="9" t="s">
        <v>10</v>
      </c>
      <c r="D5" s="9" t="s">
        <v>11</v>
      </c>
      <c r="E5" s="9" t="s">
        <v>12</v>
      </c>
      <c r="F5" s="10"/>
    </row>
    <row r="6" spans="2:6" ht="90" customHeight="1">
      <c r="B6" s="8">
        <v>2</v>
      </c>
      <c r="C6" s="9" t="s">
        <v>10</v>
      </c>
      <c r="D6" s="9" t="s">
        <v>14</v>
      </c>
      <c r="E6" s="9" t="s">
        <v>15</v>
      </c>
      <c r="F6" s="10"/>
    </row>
    <row r="7" spans="2:6" ht="90" customHeight="1">
      <c r="B7" s="8">
        <v>3</v>
      </c>
      <c r="C7" s="9" t="s">
        <v>10</v>
      </c>
      <c r="D7" s="9" t="s">
        <v>17</v>
      </c>
      <c r="E7" s="9" t="s">
        <v>18</v>
      </c>
      <c r="F7" s="10"/>
    </row>
    <row r="8" spans="2:6" ht="90" customHeight="1">
      <c r="B8" s="13">
        <v>4</v>
      </c>
      <c r="C8" s="14" t="s">
        <v>20</v>
      </c>
      <c r="D8" s="14" t="s">
        <v>21</v>
      </c>
      <c r="E8" s="14" t="s">
        <v>22</v>
      </c>
      <c r="F8" s="15"/>
    </row>
    <row r="9" spans="2:6" ht="90" customHeight="1">
      <c r="B9" s="13">
        <v>5</v>
      </c>
      <c r="C9" s="14" t="s">
        <v>24</v>
      </c>
      <c r="D9" s="14" t="s">
        <v>25</v>
      </c>
      <c r="E9" s="14" t="s">
        <v>26</v>
      </c>
      <c r="F9" s="15"/>
    </row>
    <row r="10" spans="2:6" ht="90" customHeight="1">
      <c r="B10" s="13">
        <v>6</v>
      </c>
      <c r="C10" s="14" t="s">
        <v>27</v>
      </c>
      <c r="D10" s="14" t="s">
        <v>28</v>
      </c>
      <c r="E10" s="14" t="s">
        <v>29</v>
      </c>
      <c r="F10" s="15"/>
    </row>
    <row r="11" spans="2:6" ht="90" customHeight="1">
      <c r="B11" s="13">
        <v>7</v>
      </c>
      <c r="C11" s="14" t="s">
        <v>30</v>
      </c>
      <c r="D11" s="14" t="s">
        <v>31</v>
      </c>
      <c r="E11" s="14" t="s">
        <v>32</v>
      </c>
      <c r="F11" s="15"/>
    </row>
    <row r="12" spans="2:6" ht="90" customHeight="1">
      <c r="B12" s="13">
        <v>8</v>
      </c>
      <c r="C12" s="14" t="s">
        <v>33</v>
      </c>
      <c r="D12" s="14" t="s">
        <v>34</v>
      </c>
      <c r="E12" s="14" t="s">
        <v>35</v>
      </c>
      <c r="F12" s="15"/>
    </row>
    <row r="13" spans="2:6" ht="86.05" customHeight="1">
      <c r="B13" s="8">
        <v>9</v>
      </c>
      <c r="C13" s="9" t="s">
        <v>20</v>
      </c>
      <c r="D13" s="9" t="s">
        <v>36</v>
      </c>
      <c r="E13" s="9" t="s">
        <v>37</v>
      </c>
      <c r="F13" s="10"/>
    </row>
    <row r="14" spans="2:6" ht="86.05" customHeight="1">
      <c r="B14" s="8">
        <v>10</v>
      </c>
      <c r="C14" s="9" t="s">
        <v>24</v>
      </c>
      <c r="D14" s="9" t="s">
        <v>14</v>
      </c>
      <c r="E14" s="9" t="s">
        <v>39</v>
      </c>
      <c r="F14" s="10"/>
    </row>
    <row r="15" spans="2:6" ht="86.05" customHeight="1">
      <c r="B15" s="8">
        <v>11</v>
      </c>
      <c r="C15" s="9" t="s">
        <v>27</v>
      </c>
      <c r="D15" s="9" t="s">
        <v>41</v>
      </c>
      <c r="E15" s="9" t="s">
        <v>42</v>
      </c>
      <c r="F15" s="10"/>
    </row>
    <row r="16" spans="2:6" ht="86.05" customHeight="1">
      <c r="B16" s="8">
        <v>12</v>
      </c>
      <c r="C16" s="9" t="s">
        <v>30</v>
      </c>
      <c r="D16" s="9" t="s">
        <v>43</v>
      </c>
      <c r="E16" s="9" t="s">
        <v>44</v>
      </c>
      <c r="F16" s="10"/>
    </row>
    <row r="17" spans="2:6" ht="52" customHeight="1">
      <c r="B17" s="18">
        <v>13</v>
      </c>
      <c r="C17" s="19" t="s">
        <v>33</v>
      </c>
      <c r="D17" s="19" t="s">
        <v>45</v>
      </c>
      <c r="E17" s="20" t="s">
        <v>46</v>
      </c>
      <c r="F17" s="21"/>
    </row>
    <row r="18" spans="2:6" ht="98.05" customHeight="1">
      <c r="B18" s="13">
        <v>14</v>
      </c>
      <c r="C18" s="14" t="s">
        <v>47</v>
      </c>
      <c r="D18" s="13" t="s">
        <v>48</v>
      </c>
      <c r="E18" s="14" t="s">
        <v>49</v>
      </c>
      <c r="F18" s="15"/>
    </row>
    <row r="19" spans="2:6" ht="98.05" customHeight="1">
      <c r="B19" s="13">
        <v>15</v>
      </c>
      <c r="C19" s="14" t="s">
        <v>47</v>
      </c>
      <c r="D19" s="13" t="s">
        <v>51</v>
      </c>
      <c r="E19" s="14" t="s">
        <v>52</v>
      </c>
      <c r="F19" s="15"/>
    </row>
    <row r="20" spans="2:6" ht="98.05" customHeight="1">
      <c r="B20" s="13">
        <v>16</v>
      </c>
      <c r="C20" s="14" t="s">
        <v>47</v>
      </c>
      <c r="D20" s="13" t="s">
        <v>53</v>
      </c>
      <c r="E20" s="14" t="s">
        <v>54</v>
      </c>
      <c r="F20" s="15"/>
    </row>
    <row r="21" spans="2:6" ht="114" customHeight="1">
      <c r="B21" s="13">
        <v>17</v>
      </c>
      <c r="C21" s="14" t="s">
        <v>55</v>
      </c>
      <c r="D21" s="14" t="s">
        <v>56</v>
      </c>
      <c r="E21" s="14" t="s">
        <v>57</v>
      </c>
      <c r="F21" s="15"/>
    </row>
    <row r="22" spans="2:6" ht="125.05" customHeight="1">
      <c r="B22" s="13">
        <v>18</v>
      </c>
      <c r="C22" s="14" t="s">
        <v>58</v>
      </c>
      <c r="D22" s="14" t="s">
        <v>59</v>
      </c>
      <c r="E22" s="14" t="s">
        <v>60</v>
      </c>
      <c r="F22" s="15"/>
    </row>
    <row r="23" spans="2:6" ht="125.05" customHeight="1">
      <c r="B23" s="13">
        <v>19</v>
      </c>
      <c r="C23" s="14" t="s">
        <v>58</v>
      </c>
      <c r="D23" s="14" t="s">
        <v>61</v>
      </c>
      <c r="E23" s="14" t="s">
        <v>62</v>
      </c>
      <c r="F23" s="15"/>
    </row>
    <row r="24" spans="2:6" ht="125.05" customHeight="1">
      <c r="B24" s="13">
        <v>20</v>
      </c>
      <c r="C24" s="14" t="s">
        <v>58</v>
      </c>
      <c r="D24" s="14" t="s">
        <v>63</v>
      </c>
      <c r="E24" s="14" t="s">
        <v>64</v>
      </c>
      <c r="F24" s="15"/>
    </row>
    <row r="25" spans="2:6" ht="108" customHeight="1">
      <c r="B25" s="13">
        <v>21</v>
      </c>
      <c r="C25" s="14" t="s">
        <v>65</v>
      </c>
      <c r="D25" s="14">
        <v>4060</v>
      </c>
      <c r="E25" s="14" t="s">
        <v>66</v>
      </c>
      <c r="F25" s="15"/>
    </row>
    <row r="26" spans="2:6" ht="108" customHeight="1">
      <c r="B26" s="13">
        <v>22</v>
      </c>
      <c r="C26" s="14" t="s">
        <v>65</v>
      </c>
      <c r="D26" s="14">
        <v>6090</v>
      </c>
      <c r="E26" s="14" t="s">
        <v>67</v>
      </c>
      <c r="F26" s="15"/>
    </row>
    <row r="27" spans="2:6" ht="108" customHeight="1">
      <c r="B27" s="13">
        <v>23</v>
      </c>
      <c r="C27" s="14" t="s">
        <v>65</v>
      </c>
      <c r="D27" s="14">
        <v>1390</v>
      </c>
      <c r="E27" s="14" t="s">
        <v>68</v>
      </c>
      <c r="F27" s="15"/>
    </row>
    <row r="28" spans="2:6" ht="108" customHeight="1">
      <c r="B28" s="13">
        <v>24</v>
      </c>
      <c r="C28" s="14" t="s">
        <v>65</v>
      </c>
      <c r="D28" s="14">
        <v>1610</v>
      </c>
      <c r="E28" s="14" t="s">
        <v>69</v>
      </c>
      <c r="F28" s="15"/>
    </row>
    <row r="29" spans="2:6" ht="118" customHeight="1">
      <c r="B29" s="13">
        <v>25</v>
      </c>
      <c r="C29" s="14" t="s">
        <v>70</v>
      </c>
      <c r="D29" s="14"/>
      <c r="E29" s="14"/>
      <c r="F29" s="15"/>
    </row>
    <row r="30" spans="2:6" ht="118" customHeight="1">
      <c r="B30" s="13">
        <v>26</v>
      </c>
      <c r="C30" s="13" t="s">
        <v>71</v>
      </c>
      <c r="D30" s="51" t="s">
        <v>72</v>
      </c>
      <c r="E30" s="13" t="s">
        <v>73</v>
      </c>
      <c r="F30" s="24"/>
    </row>
    <row r="31" spans="2:6" ht="118" customHeight="1">
      <c r="B31" s="13">
        <v>27</v>
      </c>
      <c r="C31" s="13" t="s">
        <v>74</v>
      </c>
      <c r="D31" s="51"/>
      <c r="E31" s="13" t="s">
        <v>73</v>
      </c>
      <c r="F31" s="24"/>
    </row>
    <row r="32" spans="2:6" ht="118" customHeight="1">
      <c r="B32" s="13">
        <v>28</v>
      </c>
      <c r="C32" s="13" t="s">
        <v>75</v>
      </c>
      <c r="D32" s="52" t="s">
        <v>76</v>
      </c>
      <c r="E32" s="13" t="s">
        <v>77</v>
      </c>
      <c r="F32" s="24"/>
    </row>
    <row r="33" spans="2:6" ht="118" customHeight="1">
      <c r="B33" s="13">
        <v>29</v>
      </c>
      <c r="C33" s="13" t="s">
        <v>75</v>
      </c>
      <c r="D33" s="52"/>
      <c r="E33" s="13" t="s">
        <v>78</v>
      </c>
      <c r="F33" s="24"/>
    </row>
    <row r="34" spans="2:6" ht="108" customHeight="1">
      <c r="B34" s="13">
        <v>30</v>
      </c>
      <c r="C34" s="13" t="s">
        <v>75</v>
      </c>
      <c r="D34" s="52" t="s">
        <v>79</v>
      </c>
      <c r="E34" s="26" t="s">
        <v>80</v>
      </c>
      <c r="F34" s="53"/>
    </row>
    <row r="35" spans="2:6" ht="108" customHeight="1">
      <c r="B35" s="13">
        <v>31</v>
      </c>
      <c r="C35" s="13" t="s">
        <v>81</v>
      </c>
      <c r="D35" s="13"/>
      <c r="E35" s="13"/>
      <c r="F35" s="24"/>
    </row>
    <row r="36" spans="2:6" ht="138" customHeight="1">
      <c r="B36" s="13">
        <v>32</v>
      </c>
      <c r="C36" s="13" t="s">
        <v>82</v>
      </c>
      <c r="D36" s="13"/>
      <c r="E36" s="13" t="s">
        <v>83</v>
      </c>
      <c r="F36" s="24"/>
    </row>
    <row r="37" spans="2:6" ht="163" customHeight="1">
      <c r="B37" s="13">
        <v>33</v>
      </c>
      <c r="C37" s="14" t="s">
        <v>84</v>
      </c>
      <c r="D37" s="13"/>
      <c r="E37" s="14" t="s">
        <v>85</v>
      </c>
      <c r="F37" s="15"/>
    </row>
    <row r="38" spans="2:6" ht="141" customHeight="1">
      <c r="B38" s="13">
        <v>34</v>
      </c>
      <c r="C38" s="13" t="s">
        <v>86</v>
      </c>
      <c r="D38" s="13"/>
      <c r="E38" s="13" t="s">
        <v>87</v>
      </c>
      <c r="F38" s="24"/>
    </row>
    <row r="39" spans="2:6" ht="112" customHeight="1">
      <c r="B39" s="13">
        <v>35</v>
      </c>
      <c r="C39" s="13" t="s">
        <v>88</v>
      </c>
      <c r="D39" s="13" t="s">
        <v>89</v>
      </c>
      <c r="E39" s="13" t="s">
        <v>90</v>
      </c>
      <c r="F39" s="24"/>
    </row>
    <row r="40" spans="2:6" ht="119.05" customHeight="1">
      <c r="B40" s="13">
        <v>36</v>
      </c>
      <c r="C40" s="13" t="s">
        <v>91</v>
      </c>
      <c r="D40" s="13" t="s">
        <v>89</v>
      </c>
      <c r="E40" s="13" t="s">
        <v>92</v>
      </c>
      <c r="F40" s="24"/>
    </row>
    <row r="41" spans="2:6" ht="119.05" customHeight="1">
      <c r="B41" s="13">
        <v>37</v>
      </c>
      <c r="C41" s="13" t="s">
        <v>93</v>
      </c>
      <c r="D41" s="13"/>
      <c r="E41" s="13" t="s">
        <v>94</v>
      </c>
      <c r="F41" s="24"/>
    </row>
    <row r="42" spans="2:6" ht="108" customHeight="1">
      <c r="B42" s="13">
        <v>38</v>
      </c>
      <c r="C42" s="13" t="s">
        <v>88</v>
      </c>
      <c r="D42" s="13" t="s">
        <v>95</v>
      </c>
      <c r="E42" s="13" t="s">
        <v>96</v>
      </c>
      <c r="F42" s="24"/>
    </row>
    <row r="43" spans="2:6" ht="108" customHeight="1">
      <c r="B43" s="13">
        <v>39</v>
      </c>
      <c r="C43" s="13" t="s">
        <v>91</v>
      </c>
      <c r="D43" s="13"/>
      <c r="E43" s="13" t="s">
        <v>97</v>
      </c>
      <c r="F43" s="24"/>
    </row>
    <row r="44" spans="2:6" ht="108" customHeight="1">
      <c r="B44" s="13">
        <v>40</v>
      </c>
      <c r="C44" s="13" t="s">
        <v>98</v>
      </c>
      <c r="D44" s="13"/>
      <c r="E44" s="13" t="s">
        <v>99</v>
      </c>
      <c r="F44" s="24"/>
    </row>
    <row r="45" spans="2:6" ht="125.05" customHeight="1">
      <c r="B45" s="13">
        <v>41</v>
      </c>
      <c r="C45" s="13" t="s">
        <v>100</v>
      </c>
      <c r="D45" s="13" t="s">
        <v>101</v>
      </c>
      <c r="E45" s="13" t="s">
        <v>102</v>
      </c>
      <c r="F45" s="24"/>
    </row>
    <row r="46" spans="2:6" ht="125.05" customHeight="1">
      <c r="B46" s="13">
        <v>42</v>
      </c>
      <c r="C46" s="13" t="s">
        <v>103</v>
      </c>
      <c r="D46" s="13"/>
      <c r="E46" s="13" t="s">
        <v>104</v>
      </c>
      <c r="F46" s="24"/>
    </row>
    <row r="47" spans="2:6" ht="108" customHeight="1">
      <c r="B47" s="13">
        <v>43</v>
      </c>
      <c r="C47" s="13" t="s">
        <v>105</v>
      </c>
      <c r="D47" s="13" t="s">
        <v>106</v>
      </c>
      <c r="E47" s="13" t="s">
        <v>107</v>
      </c>
      <c r="F47" s="24"/>
    </row>
    <row r="48" spans="2:6" ht="126" customHeight="1">
      <c r="B48" s="13">
        <v>44</v>
      </c>
      <c r="C48" s="13" t="s">
        <v>105</v>
      </c>
      <c r="D48" s="13" t="s">
        <v>108</v>
      </c>
      <c r="E48" s="13" t="s">
        <v>109</v>
      </c>
      <c r="F48" s="24"/>
    </row>
    <row r="49" spans="2:6" ht="115" customHeight="1">
      <c r="B49" s="13">
        <v>45</v>
      </c>
      <c r="C49" s="13" t="s">
        <v>110</v>
      </c>
      <c r="D49" s="13" t="s">
        <v>111</v>
      </c>
      <c r="E49" s="59"/>
      <c r="F49" s="60"/>
    </row>
    <row r="50" spans="2:6" ht="115" customHeight="1">
      <c r="B50" s="13">
        <v>46</v>
      </c>
      <c r="C50" s="13" t="s">
        <v>112</v>
      </c>
      <c r="D50" s="13"/>
      <c r="E50" s="61" t="s">
        <v>113</v>
      </c>
      <c r="F50" s="62"/>
    </row>
    <row r="51" spans="2:6" ht="115" customHeight="1">
      <c r="B51" s="13">
        <v>47</v>
      </c>
      <c r="C51" s="13" t="s">
        <v>114</v>
      </c>
      <c r="D51" s="13"/>
      <c r="E51" s="61" t="s">
        <v>115</v>
      </c>
      <c r="F51" s="62"/>
    </row>
    <row r="52" spans="2:6" ht="115" customHeight="1">
      <c r="B52" s="13">
        <v>48</v>
      </c>
      <c r="C52" s="13" t="s">
        <v>116</v>
      </c>
      <c r="D52" s="13" t="s">
        <v>117</v>
      </c>
      <c r="E52" s="61" t="s">
        <v>118</v>
      </c>
      <c r="F52" s="62"/>
    </row>
    <row r="53" spans="2:6" ht="108" customHeight="1">
      <c r="B53" s="13">
        <v>49</v>
      </c>
      <c r="C53" s="27" t="s">
        <v>116</v>
      </c>
      <c r="D53" s="27" t="s">
        <v>119</v>
      </c>
      <c r="E53" s="63" t="s">
        <v>120</v>
      </c>
      <c r="F53" s="64"/>
    </row>
    <row r="54" spans="2:6" ht="115" customHeight="1">
      <c r="B54" s="13">
        <v>50</v>
      </c>
      <c r="C54" s="13" t="s">
        <v>121</v>
      </c>
      <c r="D54" s="13" t="s">
        <v>122</v>
      </c>
      <c r="E54" s="13"/>
      <c r="F54" s="24"/>
    </row>
    <row r="55" spans="2:6" ht="115" customHeight="1">
      <c r="B55" s="13">
        <v>51</v>
      </c>
      <c r="C55" s="13" t="s">
        <v>123</v>
      </c>
      <c r="D55" s="13"/>
      <c r="E55" s="13" t="s">
        <v>124</v>
      </c>
      <c r="F55" s="24"/>
    </row>
    <row r="56" spans="2:6" ht="115" customHeight="1">
      <c r="B56" s="13">
        <v>52</v>
      </c>
      <c r="C56" s="13" t="s">
        <v>125</v>
      </c>
      <c r="D56" s="13" t="s">
        <v>126</v>
      </c>
      <c r="E56" s="59"/>
      <c r="F56" s="60"/>
    </row>
    <row r="57" spans="2:6" ht="102" customHeight="1">
      <c r="B57" s="13">
        <v>53</v>
      </c>
      <c r="C57" s="13" t="s">
        <v>127</v>
      </c>
      <c r="D57" s="13" t="s">
        <v>128</v>
      </c>
      <c r="E57" s="14" t="s">
        <v>129</v>
      </c>
      <c r="F57" s="15"/>
    </row>
    <row r="58" spans="2:6" ht="102" customHeight="1">
      <c r="B58" s="13">
        <v>54</v>
      </c>
      <c r="C58" s="27" t="s">
        <v>127</v>
      </c>
      <c r="D58" s="27" t="s">
        <v>130</v>
      </c>
      <c r="E58" s="29" t="s">
        <v>131</v>
      </c>
      <c r="F58" s="30"/>
    </row>
    <row r="59" spans="2:6" ht="115" customHeight="1">
      <c r="B59" s="13">
        <v>55</v>
      </c>
      <c r="C59" s="13" t="s">
        <v>127</v>
      </c>
      <c r="D59" s="13" t="s">
        <v>132</v>
      </c>
      <c r="E59" s="14" t="s">
        <v>129</v>
      </c>
      <c r="F59" s="15"/>
    </row>
    <row r="60" spans="2:6" ht="115" customHeight="1">
      <c r="B60" s="13">
        <v>56</v>
      </c>
      <c r="C60" s="13" t="s">
        <v>133</v>
      </c>
      <c r="D60" s="13"/>
      <c r="E60" s="31" t="s">
        <v>134</v>
      </c>
      <c r="F60" s="24"/>
    </row>
    <row r="61" spans="2:6" ht="130" customHeight="1">
      <c r="B61" s="13">
        <v>57</v>
      </c>
      <c r="C61" s="27" t="s">
        <v>135</v>
      </c>
      <c r="D61" s="27" t="s">
        <v>136</v>
      </c>
      <c r="E61" s="32" t="s">
        <v>137</v>
      </c>
      <c r="F61" s="33"/>
    </row>
    <row r="62" spans="2:6" ht="130" customHeight="1">
      <c r="B62" s="13">
        <v>58</v>
      </c>
      <c r="C62" s="27" t="s">
        <v>135</v>
      </c>
      <c r="D62" s="27" t="s">
        <v>138</v>
      </c>
      <c r="E62" s="32" t="s">
        <v>139</v>
      </c>
      <c r="F62" s="33"/>
    </row>
    <row r="63" spans="2:6" ht="145" customHeight="1">
      <c r="B63" s="13">
        <v>59</v>
      </c>
      <c r="C63" s="13" t="s">
        <v>140</v>
      </c>
      <c r="D63" s="13"/>
      <c r="E63" s="13" t="s">
        <v>141</v>
      </c>
      <c r="F63" s="24"/>
    </row>
    <row r="64" spans="2:6" ht="202" customHeight="1">
      <c r="B64" s="13">
        <v>60</v>
      </c>
      <c r="C64" s="14" t="s">
        <v>142</v>
      </c>
      <c r="D64" s="13"/>
      <c r="E64" s="14" t="s">
        <v>143</v>
      </c>
      <c r="F64" s="15"/>
    </row>
    <row r="65" spans="2:6" ht="122.05" customHeight="1">
      <c r="B65" s="13">
        <v>61</v>
      </c>
      <c r="C65" s="9" t="s">
        <v>145</v>
      </c>
      <c r="D65" s="8"/>
      <c r="E65" s="9" t="s">
        <v>146</v>
      </c>
      <c r="F65" s="10"/>
    </row>
    <row r="66" spans="2:6" ht="122.05" customHeight="1">
      <c r="B66" s="13">
        <v>62</v>
      </c>
      <c r="C66" s="9" t="s">
        <v>148</v>
      </c>
      <c r="D66" s="8"/>
      <c r="E66" s="9" t="s">
        <v>149</v>
      </c>
      <c r="F66" s="10"/>
    </row>
    <row r="67" spans="2:6" ht="122.05" customHeight="1">
      <c r="B67" s="13">
        <v>63</v>
      </c>
      <c r="C67" s="9" t="s">
        <v>150</v>
      </c>
      <c r="D67" s="8"/>
      <c r="E67" s="9" t="s">
        <v>151</v>
      </c>
      <c r="F67" s="10"/>
    </row>
    <row r="68" spans="2:6" ht="105" customHeight="1">
      <c r="B68" s="13">
        <v>64</v>
      </c>
      <c r="C68" s="14" t="s">
        <v>152</v>
      </c>
      <c r="D68" s="13"/>
      <c r="E68" s="14"/>
      <c r="F68" s="15"/>
    </row>
    <row r="69" spans="2:6" ht="140.05000000000001" customHeight="1">
      <c r="B69" s="13">
        <v>65</v>
      </c>
      <c r="C69" s="9" t="s">
        <v>153</v>
      </c>
      <c r="D69" s="8" t="s">
        <v>154</v>
      </c>
      <c r="E69" s="36" t="s">
        <v>155</v>
      </c>
      <c r="F69" s="10"/>
    </row>
    <row r="70" spans="2:6" ht="100" customHeight="1">
      <c r="B70" s="13">
        <v>66</v>
      </c>
      <c r="C70" s="9" t="s">
        <v>157</v>
      </c>
      <c r="D70" s="8" t="s">
        <v>158</v>
      </c>
      <c r="E70" s="37" t="s">
        <v>159</v>
      </c>
      <c r="F70" s="65"/>
    </row>
    <row r="71" spans="2:6" ht="100" customHeight="1">
      <c r="B71" s="13">
        <v>67</v>
      </c>
      <c r="C71" s="9" t="s">
        <v>161</v>
      </c>
      <c r="D71" s="8" t="s">
        <v>162</v>
      </c>
      <c r="E71" s="37" t="s">
        <v>163</v>
      </c>
      <c r="F71" s="66"/>
    </row>
    <row r="72" spans="2:6" ht="90" customHeight="1">
      <c r="B72" s="13">
        <v>68</v>
      </c>
      <c r="C72" s="9" t="s">
        <v>161</v>
      </c>
      <c r="D72" s="8" t="s">
        <v>165</v>
      </c>
      <c r="E72" s="37" t="s">
        <v>166</v>
      </c>
      <c r="F72" s="10"/>
    </row>
    <row r="73" spans="2:6" ht="140.05000000000001" customHeight="1">
      <c r="B73" s="13">
        <v>69</v>
      </c>
      <c r="C73" s="38" t="s">
        <v>153</v>
      </c>
      <c r="D73" s="39" t="s">
        <v>168</v>
      </c>
      <c r="E73" s="40" t="s">
        <v>169</v>
      </c>
      <c r="F73" s="41"/>
    </row>
    <row r="74" spans="2:6" ht="80.05" customHeight="1">
      <c r="B74" s="13">
        <v>70</v>
      </c>
      <c r="C74" s="38" t="s">
        <v>170</v>
      </c>
      <c r="D74" s="39" t="s">
        <v>171</v>
      </c>
      <c r="E74" s="44" t="s">
        <v>172</v>
      </c>
      <c r="F74" s="67"/>
    </row>
    <row r="75" spans="2:6" ht="80.05" customHeight="1">
      <c r="B75" s="13">
        <v>71</v>
      </c>
      <c r="C75" s="38" t="s">
        <v>173</v>
      </c>
      <c r="D75" s="39" t="s">
        <v>174</v>
      </c>
      <c r="E75" s="44" t="s">
        <v>175</v>
      </c>
      <c r="F75" s="68"/>
    </row>
    <row r="76" spans="2:6" ht="80.05" customHeight="1">
      <c r="B76" s="13">
        <v>72</v>
      </c>
      <c r="C76" s="38" t="s">
        <v>173</v>
      </c>
      <c r="D76" s="39" t="s">
        <v>165</v>
      </c>
      <c r="E76" s="44" t="s">
        <v>176</v>
      </c>
      <c r="F76" s="41"/>
    </row>
    <row r="77" spans="2:6" ht="138" customHeight="1">
      <c r="B77" s="13">
        <v>73</v>
      </c>
      <c r="C77" s="9" t="s">
        <v>153</v>
      </c>
      <c r="D77" s="8" t="s">
        <v>177</v>
      </c>
      <c r="E77" s="36" t="s">
        <v>178</v>
      </c>
      <c r="F77" s="10"/>
    </row>
    <row r="78" spans="2:6" ht="102" customHeight="1">
      <c r="B78" s="13">
        <v>74</v>
      </c>
      <c r="C78" s="9" t="s">
        <v>179</v>
      </c>
      <c r="D78" s="8" t="s">
        <v>180</v>
      </c>
      <c r="E78" s="37" t="s">
        <v>179</v>
      </c>
      <c r="F78" s="45"/>
    </row>
    <row r="79" spans="2:6" ht="87" customHeight="1">
      <c r="B79" s="13">
        <v>75</v>
      </c>
      <c r="C79" s="9" t="s">
        <v>181</v>
      </c>
      <c r="D79" s="8"/>
      <c r="E79" s="37" t="s">
        <v>181</v>
      </c>
      <c r="F79" s="45"/>
    </row>
    <row r="80" spans="2:6" ht="41.05" customHeight="1">
      <c r="B80" s="13">
        <v>76</v>
      </c>
      <c r="C80" s="9" t="s">
        <v>182</v>
      </c>
      <c r="D80" s="8"/>
      <c r="E80" s="37" t="s">
        <v>183</v>
      </c>
      <c r="F80" s="10"/>
    </row>
    <row r="81" spans="2:6" ht="122.05" customHeight="1">
      <c r="B81" s="13">
        <v>77</v>
      </c>
      <c r="C81" s="14" t="s">
        <v>184</v>
      </c>
      <c r="D81" s="13"/>
      <c r="E81" s="14"/>
      <c r="F81" s="15"/>
    </row>
    <row r="82" spans="2:6" ht="109" customHeight="1">
      <c r="B82" s="13">
        <v>78</v>
      </c>
      <c r="C82" s="13" t="s">
        <v>185</v>
      </c>
      <c r="D82" s="13" t="s">
        <v>186</v>
      </c>
      <c r="E82" s="13" t="s">
        <v>187</v>
      </c>
      <c r="F82" s="24"/>
    </row>
    <row r="83" spans="2:6" ht="109" customHeight="1">
      <c r="B83" s="13">
        <v>79</v>
      </c>
      <c r="C83" s="13" t="s">
        <v>188</v>
      </c>
      <c r="D83" s="13" t="s">
        <v>189</v>
      </c>
      <c r="E83" s="13" t="s">
        <v>190</v>
      </c>
      <c r="F83" s="24"/>
    </row>
    <row r="84" spans="2:6" ht="109" customHeight="1">
      <c r="B84" s="13">
        <v>80</v>
      </c>
      <c r="C84" s="13" t="s">
        <v>191</v>
      </c>
      <c r="D84" s="13" t="s">
        <v>192</v>
      </c>
      <c r="E84" s="13" t="s">
        <v>193</v>
      </c>
      <c r="F84" s="24"/>
    </row>
  </sheetData>
  <mergeCells count="10">
    <mergeCell ref="E52:F52"/>
    <mergeCell ref="E53:F53"/>
    <mergeCell ref="E56:F56"/>
    <mergeCell ref="F70:F71"/>
    <mergeCell ref="F74:F75"/>
    <mergeCell ref="B2:F2"/>
    <mergeCell ref="B3:F3"/>
    <mergeCell ref="E49:F49"/>
    <mergeCell ref="E50:F50"/>
    <mergeCell ref="E51:F51"/>
  </mergeCells>
  <pageMargins left="0.118055555555556" right="0.118055555555556" top="0.118055555555556" bottom="0.11805555555555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8"/>
  <sheetViews>
    <sheetView topLeftCell="C2" zoomScale="115" zoomScaleNormal="115" workbookViewId="0">
      <pane ySplit="3" topLeftCell="A5" activePane="bottomLeft" state="frozen"/>
      <selection pane="bottomLeft" activeCell="I5" sqref="I5"/>
    </sheetView>
  </sheetViews>
  <sheetFormatPr defaultColWidth="9" defaultRowHeight="8.6"/>
  <cols>
    <col min="1" max="1" width="0.765625" style="2" customWidth="1"/>
    <col min="2" max="2" width="3.3828125" style="2" customWidth="1"/>
    <col min="3" max="3" width="9.69140625" style="2" customWidth="1"/>
    <col min="4" max="4" width="8.4609375" style="3" customWidth="1"/>
    <col min="5" max="5" width="25.765625" style="2" customWidth="1"/>
    <col min="6" max="6" width="27.921875" style="4" customWidth="1"/>
    <col min="7" max="8" width="8.23046875" style="5" customWidth="1"/>
    <col min="9" max="9" width="9.4609375" style="3" customWidth="1"/>
    <col min="10" max="16384" width="9" style="2"/>
  </cols>
  <sheetData>
    <row r="1" spans="2:9" hidden="1"/>
    <row r="2" spans="2:9" ht="37" customHeight="1">
      <c r="B2" s="54" t="s">
        <v>0</v>
      </c>
      <c r="C2" s="54"/>
      <c r="D2" s="54"/>
      <c r="E2" s="54"/>
      <c r="F2" s="55"/>
      <c r="G2" s="56"/>
      <c r="H2" s="56"/>
      <c r="I2" s="54"/>
    </row>
    <row r="3" spans="2:9" ht="12" customHeight="1">
      <c r="B3" s="57" t="s">
        <v>1</v>
      </c>
      <c r="C3" s="57"/>
      <c r="D3" s="57"/>
      <c r="E3" s="57"/>
      <c r="F3" s="58"/>
      <c r="G3" s="57"/>
      <c r="H3" s="57"/>
      <c r="I3" s="57"/>
    </row>
    <row r="4" spans="2:9" s="1" customFormat="1" ht="36" customHeight="1">
      <c r="B4" s="6" t="s">
        <v>2</v>
      </c>
      <c r="C4" s="6" t="s">
        <v>3</v>
      </c>
      <c r="D4" s="6" t="s">
        <v>4</v>
      </c>
      <c r="E4" s="6" t="s">
        <v>5</v>
      </c>
      <c r="F4" s="6" t="s">
        <v>6</v>
      </c>
      <c r="G4" s="7" t="s">
        <v>7</v>
      </c>
      <c r="H4" s="7" t="s">
        <v>8</v>
      </c>
      <c r="I4" s="6" t="s">
        <v>9</v>
      </c>
    </row>
    <row r="5" spans="2:9" ht="90" customHeight="1">
      <c r="B5" s="8">
        <v>1</v>
      </c>
      <c r="C5" s="9" t="s">
        <v>10</v>
      </c>
      <c r="D5" s="9" t="s">
        <v>11</v>
      </c>
      <c r="E5" s="9" t="s">
        <v>12</v>
      </c>
      <c r="F5" s="10"/>
      <c r="G5" s="11">
        <f>100*6.8/7.2</f>
        <v>94.4444444444444</v>
      </c>
      <c r="H5" s="12">
        <v>100</v>
      </c>
      <c r="I5" s="8" t="s">
        <v>13</v>
      </c>
    </row>
    <row r="6" spans="2:9" ht="90" customHeight="1">
      <c r="B6" s="8">
        <v>2</v>
      </c>
      <c r="C6" s="9" t="s">
        <v>10</v>
      </c>
      <c r="D6" s="9" t="s">
        <v>14</v>
      </c>
      <c r="E6" s="9" t="s">
        <v>15</v>
      </c>
      <c r="F6" s="10"/>
      <c r="G6" s="11">
        <f>1600/7.2</f>
        <v>222.222222222222</v>
      </c>
      <c r="H6" s="12">
        <f>1600/6.8</f>
        <v>235.29411764705901</v>
      </c>
      <c r="I6" s="8" t="s">
        <v>16</v>
      </c>
    </row>
    <row r="7" spans="2:9" ht="90" customHeight="1">
      <c r="B7" s="8">
        <v>3</v>
      </c>
      <c r="C7" s="9" t="s">
        <v>10</v>
      </c>
      <c r="D7" s="9" t="s">
        <v>17</v>
      </c>
      <c r="E7" s="9" t="s">
        <v>18</v>
      </c>
      <c r="F7" s="10"/>
      <c r="G7" s="11">
        <f>128*6.8/7.2</f>
        <v>120.888888888889</v>
      </c>
      <c r="H7" s="12">
        <v>128</v>
      </c>
      <c r="I7" s="8" t="s">
        <v>19</v>
      </c>
    </row>
    <row r="8" spans="2:9" ht="90" customHeight="1">
      <c r="B8" s="13">
        <v>4</v>
      </c>
      <c r="C8" s="14" t="s">
        <v>20</v>
      </c>
      <c r="D8" s="14" t="s">
        <v>21</v>
      </c>
      <c r="E8" s="14" t="s">
        <v>22</v>
      </c>
      <c r="F8" s="15"/>
      <c r="G8" s="16">
        <v>156</v>
      </c>
      <c r="H8" s="17">
        <v>171</v>
      </c>
      <c r="I8" s="8" t="s">
        <v>23</v>
      </c>
    </row>
    <row r="9" spans="2:9" ht="90" customHeight="1">
      <c r="B9" s="13">
        <v>5</v>
      </c>
      <c r="C9" s="14" t="s">
        <v>24</v>
      </c>
      <c r="D9" s="14" t="s">
        <v>25</v>
      </c>
      <c r="E9" s="14" t="s">
        <v>26</v>
      </c>
      <c r="F9" s="15"/>
      <c r="G9" s="16">
        <v>234</v>
      </c>
      <c r="H9" s="17">
        <v>243</v>
      </c>
      <c r="I9" s="13"/>
    </row>
    <row r="10" spans="2:9" ht="90" customHeight="1">
      <c r="B10" s="13">
        <v>6</v>
      </c>
      <c r="C10" s="14" t="s">
        <v>27</v>
      </c>
      <c r="D10" s="14" t="s">
        <v>28</v>
      </c>
      <c r="E10" s="14" t="s">
        <v>29</v>
      </c>
      <c r="F10" s="15"/>
      <c r="G10" s="16">
        <v>311</v>
      </c>
      <c r="H10" s="17">
        <v>329</v>
      </c>
      <c r="I10" s="13"/>
    </row>
    <row r="11" spans="2:9" ht="90" customHeight="1">
      <c r="B11" s="13">
        <v>7</v>
      </c>
      <c r="C11" s="14" t="s">
        <v>30</v>
      </c>
      <c r="D11" s="14" t="s">
        <v>31</v>
      </c>
      <c r="E11" s="14" t="s">
        <v>32</v>
      </c>
      <c r="F11" s="15"/>
      <c r="G11" s="16">
        <v>470</v>
      </c>
      <c r="H11" s="17">
        <v>480</v>
      </c>
      <c r="I11" s="13"/>
    </row>
    <row r="12" spans="2:9" ht="90" customHeight="1">
      <c r="B12" s="13">
        <v>8</v>
      </c>
      <c r="C12" s="14" t="s">
        <v>33</v>
      </c>
      <c r="D12" s="14" t="s">
        <v>34</v>
      </c>
      <c r="E12" s="14" t="s">
        <v>35</v>
      </c>
      <c r="F12" s="15"/>
      <c r="G12" s="16">
        <v>836</v>
      </c>
      <c r="H12" s="17">
        <v>929</v>
      </c>
      <c r="I12" s="13"/>
    </row>
    <row r="13" spans="2:9" ht="86.05" customHeight="1">
      <c r="B13" s="8">
        <v>9</v>
      </c>
      <c r="C13" s="9" t="s">
        <v>20</v>
      </c>
      <c r="D13" s="9" t="s">
        <v>36</v>
      </c>
      <c r="E13" s="9" t="s">
        <v>37</v>
      </c>
      <c r="F13" s="10"/>
      <c r="G13" s="11">
        <f>1000/7</f>
        <v>142.857142857143</v>
      </c>
      <c r="H13" s="12">
        <f t="shared" ref="H13:H16" si="0">G13*7.2/6.8</f>
        <v>151.26050420168099</v>
      </c>
      <c r="I13" s="47" t="s">
        <v>38</v>
      </c>
    </row>
    <row r="14" spans="2:9" ht="86.05" customHeight="1">
      <c r="B14" s="8">
        <v>10</v>
      </c>
      <c r="C14" s="9" t="s">
        <v>24</v>
      </c>
      <c r="D14" s="9" t="s">
        <v>14</v>
      </c>
      <c r="E14" s="9" t="s">
        <v>39</v>
      </c>
      <c r="F14" s="10"/>
      <c r="G14" s="11">
        <f>1100/7</f>
        <v>157.142857142857</v>
      </c>
      <c r="H14" s="12">
        <f t="shared" si="0"/>
        <v>166.386554621849</v>
      </c>
      <c r="I14" s="8" t="s">
        <v>40</v>
      </c>
    </row>
    <row r="15" spans="2:9" ht="86.05" customHeight="1">
      <c r="B15" s="8">
        <v>11</v>
      </c>
      <c r="C15" s="9" t="s">
        <v>27</v>
      </c>
      <c r="D15" s="9" t="s">
        <v>41</v>
      </c>
      <c r="E15" s="9" t="s">
        <v>42</v>
      </c>
      <c r="F15" s="10"/>
      <c r="G15" s="11">
        <f>1500/7</f>
        <v>214.28571428571399</v>
      </c>
      <c r="H15" s="12">
        <f t="shared" si="0"/>
        <v>226.890756302521</v>
      </c>
      <c r="I15" s="8" t="s">
        <v>40</v>
      </c>
    </row>
    <row r="16" spans="2:9" ht="86.05" customHeight="1">
      <c r="B16" s="8">
        <v>12</v>
      </c>
      <c r="C16" s="9" t="s">
        <v>30</v>
      </c>
      <c r="D16" s="9" t="s">
        <v>43</v>
      </c>
      <c r="E16" s="9" t="s">
        <v>44</v>
      </c>
      <c r="F16" s="10"/>
      <c r="G16" s="11">
        <f>1700/7</f>
        <v>242.857142857143</v>
      </c>
      <c r="H16" s="12">
        <f t="shared" si="0"/>
        <v>257.142857142857</v>
      </c>
      <c r="I16" s="8" t="s">
        <v>40</v>
      </c>
    </row>
    <row r="17" spans="2:9" ht="52" customHeight="1">
      <c r="B17" s="18">
        <v>13</v>
      </c>
      <c r="C17" s="19" t="s">
        <v>33</v>
      </c>
      <c r="D17" s="19" t="s">
        <v>45</v>
      </c>
      <c r="E17" s="20" t="s">
        <v>46</v>
      </c>
      <c r="F17" s="21"/>
      <c r="G17" s="22"/>
      <c r="H17" s="23"/>
      <c r="I17" s="18"/>
    </row>
    <row r="18" spans="2:9" ht="98.05" customHeight="1">
      <c r="B18" s="13">
        <v>14</v>
      </c>
      <c r="C18" s="14" t="s">
        <v>47</v>
      </c>
      <c r="D18" s="13" t="s">
        <v>48</v>
      </c>
      <c r="E18" s="14" t="s">
        <v>49</v>
      </c>
      <c r="F18" s="15"/>
      <c r="G18" s="16">
        <f>600/7</f>
        <v>85.714285714285694</v>
      </c>
      <c r="H18" s="17">
        <f t="shared" ref="H18:H22" si="1">G18*7.2/6.8</f>
        <v>90.756302521008394</v>
      </c>
      <c r="I18" s="48" t="s">
        <v>50</v>
      </c>
    </row>
    <row r="19" spans="2:9" ht="98.05" customHeight="1">
      <c r="B19" s="13">
        <v>15</v>
      </c>
      <c r="C19" s="14" t="s">
        <v>47</v>
      </c>
      <c r="D19" s="13" t="s">
        <v>51</v>
      </c>
      <c r="E19" s="14" t="s">
        <v>52</v>
      </c>
      <c r="F19" s="15"/>
      <c r="G19" s="16">
        <f>750/7</f>
        <v>107.142857142857</v>
      </c>
      <c r="H19" s="17">
        <f t="shared" si="1"/>
        <v>113.445378151261</v>
      </c>
      <c r="I19" s="13"/>
    </row>
    <row r="20" spans="2:9" ht="98.05" customHeight="1">
      <c r="B20" s="13">
        <v>16</v>
      </c>
      <c r="C20" s="14" t="s">
        <v>47</v>
      </c>
      <c r="D20" s="13" t="s">
        <v>53</v>
      </c>
      <c r="E20" s="14" t="s">
        <v>54</v>
      </c>
      <c r="F20" s="15"/>
      <c r="G20" s="16">
        <f>900/7</f>
        <v>128.57142857142901</v>
      </c>
      <c r="H20" s="17">
        <f t="shared" si="1"/>
        <v>136.134453781513</v>
      </c>
      <c r="I20" s="13"/>
    </row>
    <row r="21" spans="2:9" ht="114" customHeight="1">
      <c r="B21" s="13">
        <v>17</v>
      </c>
      <c r="C21" s="14" t="s">
        <v>55</v>
      </c>
      <c r="D21" s="14" t="s">
        <v>56</v>
      </c>
      <c r="E21" s="14" t="s">
        <v>57</v>
      </c>
      <c r="F21" s="15"/>
      <c r="G21" s="16">
        <v>115</v>
      </c>
      <c r="H21" s="17">
        <f t="shared" si="1"/>
        <v>121.764705882353</v>
      </c>
      <c r="I21" s="13"/>
    </row>
    <row r="22" spans="2:9" ht="125.05" customHeight="1">
      <c r="B22" s="13">
        <v>18</v>
      </c>
      <c r="C22" s="14" t="s">
        <v>58</v>
      </c>
      <c r="D22" s="14" t="s">
        <v>59</v>
      </c>
      <c r="E22" s="14" t="s">
        <v>60</v>
      </c>
      <c r="F22" s="15"/>
      <c r="G22" s="16">
        <f>750/7.2</f>
        <v>104.166666666667</v>
      </c>
      <c r="H22" s="17">
        <f t="shared" si="1"/>
        <v>110.294117647059</v>
      </c>
      <c r="I22" s="13"/>
    </row>
    <row r="23" spans="2:9" ht="125.05" customHeight="1">
      <c r="B23" s="13">
        <v>19</v>
      </c>
      <c r="C23" s="14" t="s">
        <v>58</v>
      </c>
      <c r="D23" s="14" t="s">
        <v>61</v>
      </c>
      <c r="E23" s="14" t="s">
        <v>62</v>
      </c>
      <c r="F23" s="15"/>
      <c r="G23" s="16">
        <v>223</v>
      </c>
      <c r="H23" s="17">
        <v>234</v>
      </c>
      <c r="I23" s="13"/>
    </row>
    <row r="24" spans="2:9" ht="125.05" customHeight="1">
      <c r="B24" s="13">
        <v>20</v>
      </c>
      <c r="C24" s="14" t="s">
        <v>58</v>
      </c>
      <c r="D24" s="14" t="s">
        <v>63</v>
      </c>
      <c r="E24" s="14" t="s">
        <v>64</v>
      </c>
      <c r="F24" s="15"/>
      <c r="G24" s="16">
        <v>430</v>
      </c>
      <c r="H24" s="17">
        <v>449</v>
      </c>
      <c r="I24" s="13"/>
    </row>
    <row r="25" spans="2:9" ht="108" customHeight="1">
      <c r="B25" s="13">
        <v>21</v>
      </c>
      <c r="C25" s="14" t="s">
        <v>65</v>
      </c>
      <c r="D25" s="14">
        <v>4060</v>
      </c>
      <c r="E25" s="14" t="s">
        <v>66</v>
      </c>
      <c r="F25" s="15"/>
      <c r="G25" s="16">
        <f>50*6.8/7.2</f>
        <v>47.2222222222222</v>
      </c>
      <c r="H25" s="17">
        <v>50</v>
      </c>
      <c r="I25" s="13"/>
    </row>
    <row r="26" spans="2:9" ht="108" customHeight="1">
      <c r="B26" s="13">
        <v>22</v>
      </c>
      <c r="C26" s="14" t="s">
        <v>65</v>
      </c>
      <c r="D26" s="14">
        <v>6090</v>
      </c>
      <c r="E26" s="14" t="s">
        <v>67</v>
      </c>
      <c r="F26" s="15"/>
      <c r="G26" s="16">
        <f>61*6.8/7.2</f>
        <v>57.6111111111111</v>
      </c>
      <c r="H26" s="17">
        <v>61</v>
      </c>
      <c r="I26" s="13"/>
    </row>
    <row r="27" spans="2:9" ht="108" customHeight="1">
      <c r="B27" s="13">
        <v>23</v>
      </c>
      <c r="C27" s="14" t="s">
        <v>65</v>
      </c>
      <c r="D27" s="14">
        <v>1390</v>
      </c>
      <c r="E27" s="14" t="s">
        <v>68</v>
      </c>
      <c r="F27" s="15"/>
      <c r="G27" s="16">
        <f>144*6.8/7.2</f>
        <v>136</v>
      </c>
      <c r="H27" s="17">
        <v>144</v>
      </c>
      <c r="I27" s="13"/>
    </row>
    <row r="28" spans="2:9" ht="108" customHeight="1">
      <c r="B28" s="13">
        <v>24</v>
      </c>
      <c r="C28" s="14" t="s">
        <v>65</v>
      </c>
      <c r="D28" s="14">
        <v>1610</v>
      </c>
      <c r="E28" s="14" t="s">
        <v>69</v>
      </c>
      <c r="F28" s="15"/>
      <c r="G28" s="16">
        <f>164*6.8/7.2</f>
        <v>154.888888888889</v>
      </c>
      <c r="H28" s="17">
        <v>164</v>
      </c>
      <c r="I28" s="13"/>
    </row>
    <row r="29" spans="2:9" ht="121" customHeight="1">
      <c r="B29" s="13">
        <v>25</v>
      </c>
      <c r="C29" s="13" t="s">
        <v>105</v>
      </c>
      <c r="D29" s="13" t="s">
        <v>106</v>
      </c>
      <c r="E29" s="13" t="s">
        <v>107</v>
      </c>
      <c r="F29" s="24"/>
      <c r="G29" s="25">
        <v>80</v>
      </c>
      <c r="H29" s="17">
        <f>G29*7.2/6.8</f>
        <v>84.705882352941202</v>
      </c>
      <c r="I29" s="13"/>
    </row>
    <row r="30" spans="2:9" ht="121" customHeight="1">
      <c r="B30" s="13">
        <v>26</v>
      </c>
      <c r="C30" s="13" t="s">
        <v>105</v>
      </c>
      <c r="D30" s="13" t="s">
        <v>108</v>
      </c>
      <c r="E30" s="13" t="s">
        <v>109</v>
      </c>
      <c r="F30" s="24"/>
      <c r="G30" s="25">
        <v>80</v>
      </c>
      <c r="H30" s="17">
        <f>G30*7.2/6.8</f>
        <v>84.705882352941202</v>
      </c>
      <c r="I30" s="13"/>
    </row>
    <row r="31" spans="2:9" ht="115" customHeight="1">
      <c r="B31" s="13">
        <v>27</v>
      </c>
      <c r="C31" s="13" t="s">
        <v>114</v>
      </c>
      <c r="D31" s="13"/>
      <c r="E31" s="61" t="s">
        <v>115</v>
      </c>
      <c r="F31" s="62"/>
      <c r="G31" s="25">
        <v>16</v>
      </c>
      <c r="H31" s="17">
        <v>18</v>
      </c>
      <c r="I31" s="49" t="s">
        <v>195</v>
      </c>
    </row>
    <row r="32" spans="2:9" ht="108" customHeight="1">
      <c r="B32" s="13">
        <v>29</v>
      </c>
      <c r="C32" s="27" t="s">
        <v>116</v>
      </c>
      <c r="D32" s="27" t="s">
        <v>119</v>
      </c>
      <c r="E32" s="63" t="s">
        <v>120</v>
      </c>
      <c r="F32" s="64"/>
      <c r="G32" s="28">
        <v>3.5</v>
      </c>
      <c r="H32" s="27">
        <v>5</v>
      </c>
      <c r="I32" s="50"/>
    </row>
    <row r="33" spans="2:9" ht="125.05" customHeight="1">
      <c r="B33" s="13">
        <v>30</v>
      </c>
      <c r="C33" s="13" t="s">
        <v>127</v>
      </c>
      <c r="D33" s="13" t="s">
        <v>128</v>
      </c>
      <c r="E33" s="14" t="s">
        <v>129</v>
      </c>
      <c r="F33" s="15"/>
      <c r="G33" s="16">
        <v>95</v>
      </c>
      <c r="H33" s="17">
        <v>104</v>
      </c>
      <c r="I33" s="13"/>
    </row>
    <row r="34" spans="2:9" ht="125.05" customHeight="1">
      <c r="B34" s="13">
        <v>31</v>
      </c>
      <c r="C34" s="27" t="s">
        <v>127</v>
      </c>
      <c r="D34" s="27" t="s">
        <v>130</v>
      </c>
      <c r="E34" s="29" t="s">
        <v>131</v>
      </c>
      <c r="F34" s="30"/>
      <c r="G34" s="16">
        <v>107</v>
      </c>
      <c r="H34" s="17">
        <v>117</v>
      </c>
      <c r="I34" s="13" t="s">
        <v>196</v>
      </c>
    </row>
    <row r="35" spans="2:9" ht="115" customHeight="1">
      <c r="B35" s="13">
        <v>32</v>
      </c>
      <c r="C35" s="13" t="s">
        <v>133</v>
      </c>
      <c r="D35" s="13"/>
      <c r="E35" s="31" t="s">
        <v>134</v>
      </c>
      <c r="F35" s="24"/>
      <c r="G35" s="25">
        <v>30</v>
      </c>
      <c r="H35" s="17">
        <f>G35*7.2/6.8</f>
        <v>31.764705882352899</v>
      </c>
      <c r="I35" s="13"/>
    </row>
    <row r="36" spans="2:9" ht="130" customHeight="1">
      <c r="B36" s="13">
        <v>33</v>
      </c>
      <c r="C36" s="27" t="s">
        <v>135</v>
      </c>
      <c r="D36" s="27" t="s">
        <v>136</v>
      </c>
      <c r="E36" s="32" t="s">
        <v>197</v>
      </c>
      <c r="F36" s="33"/>
      <c r="G36" s="25">
        <v>45</v>
      </c>
      <c r="H36" s="17">
        <v>50</v>
      </c>
      <c r="I36" s="13"/>
    </row>
    <row r="37" spans="2:9" ht="130" customHeight="1">
      <c r="B37" s="13">
        <v>34</v>
      </c>
      <c r="C37" s="27" t="s">
        <v>135</v>
      </c>
      <c r="D37" s="27" t="s">
        <v>138</v>
      </c>
      <c r="E37" s="32" t="s">
        <v>198</v>
      </c>
      <c r="F37" s="33"/>
      <c r="G37" s="25">
        <v>65</v>
      </c>
      <c r="H37" s="17">
        <v>72</v>
      </c>
      <c r="I37" s="13"/>
    </row>
    <row r="38" spans="2:9" ht="145" customHeight="1">
      <c r="B38" s="13">
        <v>35</v>
      </c>
      <c r="C38" s="13" t="s">
        <v>140</v>
      </c>
      <c r="D38" s="13"/>
      <c r="E38" s="13" t="s">
        <v>141</v>
      </c>
      <c r="F38" s="24"/>
      <c r="G38" s="25">
        <v>90</v>
      </c>
      <c r="H38" s="17">
        <f>G38*7.2/6.8</f>
        <v>95.294117647058798</v>
      </c>
      <c r="I38" s="13"/>
    </row>
    <row r="39" spans="2:9" ht="202" customHeight="1">
      <c r="B39" s="13">
        <v>36</v>
      </c>
      <c r="C39" s="14" t="s">
        <v>142</v>
      </c>
      <c r="D39" s="13"/>
      <c r="E39" s="14" t="s">
        <v>143</v>
      </c>
      <c r="F39" s="15"/>
      <c r="G39" s="16">
        <v>70</v>
      </c>
      <c r="H39" s="17">
        <v>77</v>
      </c>
      <c r="I39" s="13" t="s">
        <v>144</v>
      </c>
    </row>
    <row r="40" spans="2:9" ht="88" customHeight="1">
      <c r="B40" s="13">
        <v>37</v>
      </c>
      <c r="C40" s="14" t="s">
        <v>152</v>
      </c>
      <c r="D40" s="13"/>
      <c r="E40" s="14"/>
      <c r="F40" s="15"/>
      <c r="G40" s="16">
        <v>17</v>
      </c>
      <c r="H40" s="17">
        <f>G40*7.2/6.8</f>
        <v>18</v>
      </c>
      <c r="I40" s="13"/>
    </row>
    <row r="41" spans="2:9" ht="122.05" customHeight="1">
      <c r="B41" s="13">
        <v>38</v>
      </c>
      <c r="C41" s="29" t="s">
        <v>145</v>
      </c>
      <c r="D41" s="27"/>
      <c r="E41" s="29" t="s">
        <v>146</v>
      </c>
      <c r="F41" s="30"/>
      <c r="G41" s="34">
        <v>635</v>
      </c>
      <c r="H41" s="35">
        <v>753</v>
      </c>
      <c r="I41" s="27" t="s">
        <v>147</v>
      </c>
    </row>
    <row r="42" spans="2:9" ht="122.05" customHeight="1">
      <c r="B42" s="13">
        <v>39</v>
      </c>
      <c r="C42" s="29" t="s">
        <v>148</v>
      </c>
      <c r="D42" s="27"/>
      <c r="E42" s="29" t="s">
        <v>149</v>
      </c>
      <c r="F42" s="30"/>
      <c r="G42" s="34">
        <v>23</v>
      </c>
      <c r="H42" s="35">
        <v>25</v>
      </c>
      <c r="I42" s="27"/>
    </row>
    <row r="43" spans="2:9" ht="122.05" customHeight="1">
      <c r="B43" s="13">
        <v>40</v>
      </c>
      <c r="C43" s="29" t="s">
        <v>150</v>
      </c>
      <c r="D43" s="27"/>
      <c r="E43" s="29" t="s">
        <v>151</v>
      </c>
      <c r="F43" s="30"/>
      <c r="G43" s="34">
        <v>81</v>
      </c>
      <c r="H43" s="35">
        <v>89</v>
      </c>
      <c r="I43" s="27"/>
    </row>
    <row r="44" spans="2:9" ht="140.05000000000001" customHeight="1">
      <c r="B44" s="13">
        <v>41</v>
      </c>
      <c r="C44" s="9" t="s">
        <v>199</v>
      </c>
      <c r="D44" s="8" t="s">
        <v>154</v>
      </c>
      <c r="E44" s="36" t="s">
        <v>200</v>
      </c>
      <c r="F44" s="10"/>
      <c r="G44" s="11">
        <v>1180</v>
      </c>
      <c r="H44" s="12">
        <v>1250</v>
      </c>
      <c r="I44" s="8" t="s">
        <v>156</v>
      </c>
    </row>
    <row r="45" spans="2:9" ht="100" customHeight="1">
      <c r="B45" s="13">
        <v>42</v>
      </c>
      <c r="C45" s="9" t="s">
        <v>157</v>
      </c>
      <c r="D45" s="8" t="s">
        <v>158</v>
      </c>
      <c r="E45" s="37" t="s">
        <v>159</v>
      </c>
      <c r="F45" s="65"/>
      <c r="G45" s="11">
        <v>160</v>
      </c>
      <c r="H45" s="12">
        <v>170</v>
      </c>
      <c r="I45" s="8" t="s">
        <v>160</v>
      </c>
    </row>
    <row r="46" spans="2:9" ht="100" customHeight="1">
      <c r="B46" s="13">
        <v>43</v>
      </c>
      <c r="C46" s="9" t="s">
        <v>161</v>
      </c>
      <c r="D46" s="8" t="s">
        <v>162</v>
      </c>
      <c r="E46" s="37" t="s">
        <v>163</v>
      </c>
      <c r="F46" s="66"/>
      <c r="G46" s="11">
        <v>75</v>
      </c>
      <c r="H46" s="12">
        <v>80</v>
      </c>
      <c r="I46" s="8" t="s">
        <v>164</v>
      </c>
    </row>
    <row r="47" spans="2:9" ht="90" customHeight="1">
      <c r="B47" s="13">
        <v>44</v>
      </c>
      <c r="C47" s="9" t="s">
        <v>161</v>
      </c>
      <c r="D47" s="8" t="s">
        <v>165</v>
      </c>
      <c r="E47" s="37" t="s">
        <v>166</v>
      </c>
      <c r="F47" s="10"/>
      <c r="G47" s="11">
        <v>3</v>
      </c>
      <c r="H47" s="12">
        <f>G47*7.2/6.8</f>
        <v>3.1764705882352899</v>
      </c>
      <c r="I47" s="8" t="s">
        <v>167</v>
      </c>
    </row>
    <row r="48" spans="2:9" ht="140.05000000000001" customHeight="1">
      <c r="B48" s="13">
        <v>45</v>
      </c>
      <c r="C48" s="38" t="s">
        <v>201</v>
      </c>
      <c r="D48" s="39" t="s">
        <v>168</v>
      </c>
      <c r="E48" s="40" t="s">
        <v>169</v>
      </c>
      <c r="F48" s="41"/>
      <c r="G48" s="42">
        <v>1250</v>
      </c>
      <c r="H48" s="43">
        <v>1350</v>
      </c>
      <c r="I48" s="39" t="s">
        <v>156</v>
      </c>
    </row>
    <row r="49" spans="2:9" ht="80.05" customHeight="1">
      <c r="B49" s="13">
        <v>46</v>
      </c>
      <c r="C49" s="38" t="s">
        <v>170</v>
      </c>
      <c r="D49" s="39" t="s">
        <v>171</v>
      </c>
      <c r="E49" s="44" t="s">
        <v>172</v>
      </c>
      <c r="F49" s="67"/>
      <c r="G49" s="42">
        <v>188</v>
      </c>
      <c r="H49" s="43">
        <f>G49*7.2/6.8</f>
        <v>199.058823529412</v>
      </c>
      <c r="I49" s="39" t="s">
        <v>160</v>
      </c>
    </row>
    <row r="50" spans="2:9" ht="80.05" customHeight="1">
      <c r="B50" s="13">
        <v>47</v>
      </c>
      <c r="C50" s="38" t="s">
        <v>173</v>
      </c>
      <c r="D50" s="39" t="s">
        <v>174</v>
      </c>
      <c r="E50" s="44" t="s">
        <v>175</v>
      </c>
      <c r="F50" s="68"/>
      <c r="G50" s="42">
        <v>85</v>
      </c>
      <c r="H50" s="43">
        <f>G50*7.2/6.8</f>
        <v>90</v>
      </c>
      <c r="I50" s="39" t="s">
        <v>164</v>
      </c>
    </row>
    <row r="51" spans="2:9" ht="80.05" customHeight="1">
      <c r="B51" s="13">
        <v>48</v>
      </c>
      <c r="C51" s="38" t="s">
        <v>173</v>
      </c>
      <c r="D51" s="39" t="s">
        <v>165</v>
      </c>
      <c r="E51" s="44" t="s">
        <v>176</v>
      </c>
      <c r="F51" s="41"/>
      <c r="G51" s="42">
        <v>3</v>
      </c>
      <c r="H51" s="43">
        <f>G51*7.2/6.8</f>
        <v>3.1764705882352899</v>
      </c>
      <c r="I51" s="39" t="s">
        <v>167</v>
      </c>
    </row>
    <row r="52" spans="2:9" ht="138" customHeight="1">
      <c r="B52" s="13">
        <v>49</v>
      </c>
      <c r="C52" s="9" t="s">
        <v>153</v>
      </c>
      <c r="D52" s="8" t="s">
        <v>177</v>
      </c>
      <c r="E52" s="36" t="s">
        <v>178</v>
      </c>
      <c r="F52" s="10"/>
      <c r="G52" s="11">
        <v>1460</v>
      </c>
      <c r="H52" s="12">
        <v>1578</v>
      </c>
      <c r="I52" s="8"/>
    </row>
    <row r="53" spans="2:9" ht="102" customHeight="1">
      <c r="B53" s="13">
        <v>50</v>
      </c>
      <c r="C53" s="9" t="s">
        <v>179</v>
      </c>
      <c r="D53" s="8" t="s">
        <v>180</v>
      </c>
      <c r="E53" s="37" t="s">
        <v>179</v>
      </c>
      <c r="F53" s="45"/>
      <c r="G53" s="11">
        <v>110</v>
      </c>
      <c r="H53" s="12">
        <v>120</v>
      </c>
      <c r="I53" s="8"/>
    </row>
    <row r="54" spans="2:9" ht="87" customHeight="1">
      <c r="B54" s="13">
        <v>51</v>
      </c>
      <c r="C54" s="9" t="s">
        <v>181</v>
      </c>
      <c r="D54" s="8"/>
      <c r="E54" s="37" t="s">
        <v>181</v>
      </c>
      <c r="F54" s="45"/>
      <c r="G54" s="11">
        <v>145</v>
      </c>
      <c r="H54" s="12">
        <v>158</v>
      </c>
      <c r="I54" s="8"/>
    </row>
    <row r="55" spans="2:9" ht="41.05" customHeight="1">
      <c r="B55" s="13">
        <v>52</v>
      </c>
      <c r="C55" s="9" t="s">
        <v>182</v>
      </c>
      <c r="D55" s="8"/>
      <c r="E55" s="37" t="s">
        <v>183</v>
      </c>
      <c r="F55" s="10"/>
      <c r="G55" s="11">
        <v>3</v>
      </c>
      <c r="H55" s="12">
        <v>3</v>
      </c>
      <c r="I55" s="8"/>
    </row>
    <row r="56" spans="2:9" ht="122.05" customHeight="1">
      <c r="B56" s="13">
        <v>53</v>
      </c>
      <c r="C56" s="13" t="s">
        <v>185</v>
      </c>
      <c r="D56" s="13" t="s">
        <v>186</v>
      </c>
      <c r="E56" s="13" t="s">
        <v>187</v>
      </c>
      <c r="F56" s="24"/>
      <c r="G56" s="46">
        <v>159</v>
      </c>
      <c r="H56" s="17">
        <f>G56*7.2/6.8</f>
        <v>168.35294117647101</v>
      </c>
      <c r="I56" s="13"/>
    </row>
    <row r="57" spans="2:9" ht="122.05" customHeight="1">
      <c r="B57" s="13">
        <v>54</v>
      </c>
      <c r="C57" s="13" t="s">
        <v>188</v>
      </c>
      <c r="D57" s="13" t="s">
        <v>189</v>
      </c>
      <c r="E57" s="13" t="s">
        <v>190</v>
      </c>
      <c r="F57" s="24"/>
      <c r="G57" s="16">
        <v>184</v>
      </c>
      <c r="H57" s="17">
        <f>G57*7.2/6.8</f>
        <v>194.82352941176501</v>
      </c>
      <c r="I57" s="13"/>
    </row>
    <row r="58" spans="2:9" ht="122.05" customHeight="1">
      <c r="B58" s="13">
        <v>55</v>
      </c>
      <c r="C58" s="13" t="s">
        <v>191</v>
      </c>
      <c r="D58" s="13" t="s">
        <v>192</v>
      </c>
      <c r="E58" s="13" t="s">
        <v>193</v>
      </c>
      <c r="F58" s="24"/>
      <c r="G58" s="16">
        <v>336</v>
      </c>
      <c r="H58" s="17">
        <v>374</v>
      </c>
      <c r="I58" s="13" t="s">
        <v>194</v>
      </c>
    </row>
  </sheetData>
  <mergeCells count="6">
    <mergeCell ref="F49:F50"/>
    <mergeCell ref="B2:I2"/>
    <mergeCell ref="B3:I3"/>
    <mergeCell ref="E31:F31"/>
    <mergeCell ref="E32:F32"/>
    <mergeCell ref="F45:F46"/>
  </mergeCells>
  <hyperlinks>
    <hyperlink ref="I18" r:id="rId1" xr:uid="{00000000-0004-0000-0100-000000000000}"/>
    <hyperlink ref="I13" r:id="rId2" xr:uid="{00000000-0004-0000-0100-000001000000}"/>
    <hyperlink ref="I8" r:id="rId3" xr:uid="{00000000-0004-0000-0100-000002000000}"/>
    <hyperlink ref="I5" r:id="rId4" xr:uid="{00000000-0004-0000-0100-000003000000}"/>
    <hyperlink ref="I7" r:id="rId5" xr:uid="{00000000-0004-0000-0100-000004000000}"/>
  </hyperlinks>
  <pageMargins left="0.118055555555556" right="0.118055555555556" top="0.118055555555556" bottom="0.118055555555556" header="0" footer="0"/>
  <pageSetup paperSize="9" orientation="portrait"/>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List for all parts</vt:lpstr>
      <vt:lpstr>Parts recommended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Maz Niroomand</cp:lastModifiedBy>
  <dcterms:created xsi:type="dcterms:W3CDTF">2022-10-27T10:34:00Z</dcterms:created>
  <dcterms:modified xsi:type="dcterms:W3CDTF">2024-12-10T21:10:37Z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ICV" pid="2">
    <vt:lpwstr>9C4838CDA5704D1793A155A7ACE24C85_13</vt:lpwstr>
  </property>
  <property fmtid="{D5CDD505-2E9C-101B-9397-08002B2CF9AE}" name="KSOProductBuildVer" pid="3">
    <vt:lpwstr>2052-12.1.0.16120</vt:lpwstr>
  </property>
  <property fmtid="{D5CDD505-2E9C-101B-9397-08002B2CF9AE}" name="NXPowerLiteLastOptimized" pid="4">
    <vt:lpwstr>978772</vt:lpwstr>
  </property>
  <property fmtid="{D5CDD505-2E9C-101B-9397-08002B2CF9AE}" name="NXPowerLiteSettings" pid="5">
    <vt:lpwstr>C7000400038000</vt:lpwstr>
  </property>
  <property fmtid="{D5CDD505-2E9C-101B-9397-08002B2CF9AE}" name="NXPowerLiteVersion" pid="6">
    <vt:lpwstr>S10.3.1</vt:lpwstr>
  </property>
</Properties>
</file>