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sd\Documents\Shaydra Personal\Links\"/>
    </mc:Choice>
  </mc:AlternateContent>
  <xr:revisionPtr revIDLastSave="0" documentId="13_ncr:1_{F9690760-1048-4CA8-BCBF-EB775BDE61B3}" xr6:coauthVersionLast="46" xr6:coauthVersionMax="46" xr10:uidLastSave="{00000000-0000-0000-0000-000000000000}"/>
  <bookViews>
    <workbookView xWindow="390" yWindow="390" windowWidth="17115" windowHeight="10515" xr2:uid="{44416913-94B3-4E5B-9769-A02CA1DBE763}"/>
  </bookViews>
  <sheets>
    <sheet name="Operating Budget" sheetId="1" r:id="rId1"/>
    <sheet name="Programs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44" i="1" l="1"/>
  <c r="B44" i="1"/>
  <c r="D44" i="1" s="1"/>
  <c r="B10" i="1" s="1"/>
  <c r="B6" i="1"/>
  <c r="B8" i="1" s="1"/>
  <c r="B22" i="2" l="1"/>
  <c r="B23" i="2" s="1"/>
  <c r="B11" i="1"/>
  <c r="B45" i="1" s="1"/>
</calcChain>
</file>

<file path=xl/sharedStrings.xml><?xml version="1.0" encoding="utf-8"?>
<sst xmlns="http://schemas.openxmlformats.org/spreadsheetml/2006/main" count="59" uniqueCount="54">
  <si>
    <t>Columbia MD Chapter of The Links, Inc.</t>
  </si>
  <si>
    <t>Operating (Unrestricted Account)</t>
  </si>
  <si>
    <t>Income</t>
  </si>
  <si>
    <t>Chapter Dues @ $200 (52 members)</t>
  </si>
  <si>
    <t>Hostess Fees - Chapter Meeting Expenses</t>
  </si>
  <si>
    <t>Total FY'22 Receipts</t>
  </si>
  <si>
    <t>Total Funds Available for FY'22</t>
  </si>
  <si>
    <t>Expenses</t>
  </si>
  <si>
    <t>Delegate National Assembly/Area Conference</t>
  </si>
  <si>
    <t>Alternate Delegate National Assembly/Area Conference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</si>
  <si>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</si>
  <si>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</si>
  <si>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</si>
  <si>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</si>
  <si>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</si>
  <si>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</si>
  <si>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</si>
  <si>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Finance Committee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</si>
  <si>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</si>
  <si>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</si>
  <si>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</si>
  <si>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</si>
  <si>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</si>
  <si>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</si>
  <si>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</si>
  <si>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</si>
  <si>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</si>
  <si>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</si>
  <si>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</si>
  <si>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</si>
  <si>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**Friendship Activity</t>
  </si>
  <si>
    <t>Conferences or Programming</t>
  </si>
  <si>
    <t>Marketing</t>
  </si>
  <si>
    <t>Chapter Website</t>
  </si>
  <si>
    <t>**Conference and Assembly</t>
  </si>
  <si>
    <t>Total Expenses</t>
  </si>
  <si>
    <t>Net Surplus/(Deficit)</t>
  </si>
  <si>
    <t>Final Budget</t>
  </si>
  <si>
    <t>Final Budget - FY 2022</t>
  </si>
  <si>
    <t>Accounting QuickBooks/annual</t>
  </si>
  <si>
    <t>Columbia MD Chapter of the Links, Inc.</t>
  </si>
  <si>
    <t>Assessment</t>
  </si>
  <si>
    <t>Arts Facet</t>
  </si>
  <si>
    <t>Health and Human Services Facet</t>
  </si>
  <si>
    <t>International Trends Facet</t>
  </si>
  <si>
    <t>National Trends Facet</t>
  </si>
  <si>
    <t>Peabody Donation</t>
  </si>
  <si>
    <t>**Peabody Concert Expenses</t>
  </si>
  <si>
    <t>Scholarships (this fiscal year*)</t>
  </si>
  <si>
    <t>Services to Youth Facet</t>
  </si>
  <si>
    <t>Total Expense</t>
  </si>
  <si>
    <t>Programming-Regular Restricted</t>
  </si>
  <si>
    <t>Retained Funds from FY'21</t>
  </si>
  <si>
    <t>Available Funds from 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</si>
</sst>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3" fontId="2" fillId="0" borderId="0" xfId="0" applyNumberFormat="1" applyFont="1"/>
    <xf numFmtId="41" fontId="6" fillId="0" borderId="0" xfId="0" applyNumberFormat="1" applyFont="1"/>
    <xf numFmtId="43" fontId="6" fillId="0" borderId="0" xfId="0" applyNumberFormat="1" applyFont="1"/>
    <xf numFmtId="4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2" xfId="0" applyNumberFormat="1" applyFont="1" applyBorder="1"/>
    <xf numFmtId="0" fontId="3" fillId="0" borderId="3" xfId="0" applyFont="1" applyBorder="1"/>
    <xf numFmtId="43" fontId="2" fillId="0" borderId="4" xfId="0" applyNumberFormat="1" applyFont="1" applyBorder="1"/>
    <xf numFmtId="49" fontId="4" fillId="0" borderId="3" xfId="0" applyNumberFormat="1" applyFont="1" applyBorder="1"/>
    <xf numFmtId="0" fontId="1" fillId="0" borderId="3" xfId="0" applyFont="1" applyBorder="1"/>
    <xf numFmtId="43" fontId="2" fillId="0" borderId="7" xfId="0" applyNumberFormat="1" applyFont="1" applyBorder="1"/>
    <xf numFmtId="0" fontId="4" fillId="0" borderId="3" xfId="0" applyFont="1" applyBorder="1"/>
    <xf numFmtId="0" fontId="2" fillId="0" borderId="3" xfId="0" applyFont="1" applyBorder="1"/>
    <xf numFmtId="49" fontId="2" fillId="0" borderId="3" xfId="0" applyNumberFormat="1" applyFont="1" applyBorder="1"/>
    <xf numFmtId="49" fontId="5" fillId="0" borderId="3" xfId="0" applyNumberFormat="1" applyFont="1" applyBorder="1"/>
    <xf numFmtId="44" fontId="1" fillId="0" borderId="9" xfId="0" applyNumberFormat="1" applyFont="1" applyBorder="1"/>
    <xf numFmtId="0" fontId="5" fillId="0" borderId="3" xfId="0" applyFont="1" applyBorder="1"/>
    <xf numFmtId="0" fontId="5" fillId="0" borderId="5" xfId="0" applyFont="1" applyBorder="1"/>
    <xf numFmtId="43" fontId="2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43" fontId="2" fillId="0" borderId="4" xfId="0" applyNumberFormat="1" applyFont="1" applyBorder="1" applyAlignment="1">
      <alignment horizontal="center" wrapText="1"/>
    </xf>
    <xf numFmtId="43" fontId="4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44" fontId="2" fillId="0" borderId="10" xfId="0" applyNumberFormat="1" applyFont="1" applyBorder="1"/>
    <xf numFmtId="43" fontId="2" fillId="0" borderId="4" xfId="0" applyNumberFormat="1" applyFont="1" applyBorder="1" applyAlignment="1"/>
    <xf numFmtId="44" fontId="1" fillId="0" borderId="8" xfId="0" applyNumberFormat="1" applyFont="1" applyBorder="1" applyAlignment="1"/>
    <xf numFmtId="44" fontId="2" fillId="0" borderId="11" xfId="0" applyNumberFormat="1" applyFont="1" applyBorder="1" applyAlignment="1"/>
    <xf numFmtId="44" fontId="3" fillId="0" borderId="7" xfId="0" applyNumberFormat="1" applyFont="1" applyBorder="1" applyAlignment="1"/>
    <xf numFmtId="44" fontId="3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A9B0-A1DC-4EC2-98AB-D4E21E927C15}">
  <dimension ref="A1:I964"/>
  <sheetViews>
    <sheetView tabSelected="1" workbookViewId="0">
      <pane ySplit="3" topLeftCell="A4" activePane="bottomLeft" state="frozen"/>
      <selection pane="bottomLeft" activeCell="A11" sqref="A11"/>
    </sheetView>
  </sheetViews>
  <sheetFormatPr defaultColWidth="14.42578125" defaultRowHeight="12.75" x14ac:dyDescent="0.2"/>
  <cols>
    <col min="1" max="1" width="47.28515625" style="1" customWidth="1"/>
    <col min="2" max="2" width="14.7109375" style="1" customWidth="1"/>
    <col min="3" max="3" width="8.85546875" style="1" customWidth="1"/>
    <col min="4" max="4" width="10.42578125" style="1" customWidth="1"/>
    <col min="5" max="5" width="8.85546875" style="1" customWidth="1"/>
    <col min="6" max="16384" width="14.42578125" style="1"/>
  </cols>
  <sheetData>
    <row r="1" spans="1:8" ht="12.75" customHeight="1" x14ac:dyDescent="0.2">
      <c r="A1" s="6" t="s">
        <v>0</v>
      </c>
      <c r="B1" s="7"/>
    </row>
    <row r="2" spans="1:8" ht="12.75" customHeight="1" x14ac:dyDescent="0.2">
      <c r="A2" s="8" t="s">
        <v>38</v>
      </c>
      <c r="B2" s="9"/>
    </row>
    <row r="3" spans="1:8" ht="12.75" customHeight="1" thickBot="1" x14ac:dyDescent="0.25">
      <c r="A3" s="10" t="s">
        <v>1</v>
      </c>
      <c r="B3" s="11"/>
    </row>
    <row r="4" spans="1:8" ht="12.75" customHeight="1" x14ac:dyDescent="0.2">
      <c r="A4" s="12"/>
      <c r="B4" s="13"/>
      <c r="C4" s="2"/>
    </row>
    <row r="5" spans="1:8" ht="12.75" customHeight="1" x14ac:dyDescent="0.2">
      <c r="A5" s="14" t="s">
        <v>2</v>
      </c>
      <c r="B5" s="15"/>
      <c r="C5" s="2"/>
    </row>
    <row r="6" spans="1:8" ht="12.75" customHeight="1" x14ac:dyDescent="0.2">
      <c r="A6" s="16" t="s">
        <v>3</v>
      </c>
      <c r="B6" s="15">
        <f>200*52</f>
        <v>10400</v>
      </c>
      <c r="C6" s="2"/>
    </row>
    <row r="7" spans="1:8" ht="12.75" customHeight="1" x14ac:dyDescent="0.2">
      <c r="A7" s="16" t="s">
        <v>4</v>
      </c>
      <c r="B7" s="15">
        <v>0</v>
      </c>
      <c r="C7" s="2"/>
    </row>
    <row r="8" spans="1:8" ht="12.75" customHeight="1" x14ac:dyDescent="0.2">
      <c r="A8" s="17" t="s">
        <v>5</v>
      </c>
      <c r="B8" s="18">
        <f>+B7+B6</f>
        <v>10400</v>
      </c>
      <c r="C8" s="2"/>
    </row>
    <row r="9" spans="1:8" ht="12.75" customHeight="1" x14ac:dyDescent="0.2">
      <c r="A9" s="19"/>
      <c r="B9" s="15"/>
      <c r="C9" s="2"/>
    </row>
    <row r="10" spans="1:8" ht="12.75" customHeight="1" x14ac:dyDescent="0.2">
      <c r="A10" s="19" t="s">
        <v>52</v>
      </c>
      <c r="B10" s="15">
        <f>+D44</f>
        <v>12675</v>
      </c>
      <c r="C10" s="2"/>
    </row>
    <row r="11" spans="1:8" ht="12.75" customHeight="1" thickBot="1" x14ac:dyDescent="0.25">
      <c r="A11" s="17" t="s">
        <v>6</v>
      </c>
      <c r="B11" s="42">
        <f>+B10+B8</f>
        <v>23075</v>
      </c>
      <c r="C11" s="2"/>
    </row>
    <row r="12" spans="1:8" ht="12.75" customHeight="1" x14ac:dyDescent="0.2">
      <c r="A12" s="20"/>
      <c r="B12" s="15"/>
      <c r="C12" s="2"/>
    </row>
    <row r="13" spans="1:8" ht="12.75" customHeight="1" x14ac:dyDescent="0.2">
      <c r="A13" s="20"/>
      <c r="B13" s="15"/>
      <c r="C13" s="2"/>
    </row>
    <row r="14" spans="1:8" ht="12.75" customHeight="1" x14ac:dyDescent="0.2">
      <c r="A14" s="14" t="s">
        <v>7</v>
      </c>
      <c r="B14" s="15"/>
      <c r="C14" s="2"/>
    </row>
    <row r="15" spans="1:8" ht="12.75" customHeight="1" x14ac:dyDescent="0.2">
      <c r="A15" s="21" t="s">
        <v>8</v>
      </c>
      <c r="B15" s="15">
        <v>2000</v>
      </c>
      <c r="C15" s="2"/>
      <c r="D15" s="2"/>
      <c r="E15" s="2"/>
      <c r="F15" s="2"/>
      <c r="G15" s="2"/>
      <c r="H15" s="2"/>
    </row>
    <row r="16" spans="1:8" ht="12.75" customHeight="1" x14ac:dyDescent="0.2">
      <c r="A16" s="21" t="s">
        <v>9</v>
      </c>
      <c r="B16" s="15">
        <v>2000</v>
      </c>
      <c r="C16" s="2"/>
      <c r="D16" s="2"/>
      <c r="E16" s="2"/>
      <c r="F16" s="2"/>
      <c r="G16" s="2"/>
      <c r="H16" s="2"/>
    </row>
    <row r="17" spans="1:8" ht="12.75" customHeight="1" x14ac:dyDescent="0.2">
      <c r="A17" s="21" t="s">
        <v>10</v>
      </c>
      <c r="B17" s="15">
        <v>0</v>
      </c>
      <c r="C17" s="2"/>
      <c r="D17" s="2"/>
      <c r="E17" s="2"/>
      <c r="F17" s="2"/>
      <c r="G17" s="2"/>
      <c r="H17" s="2"/>
    </row>
    <row r="18" spans="1:8" ht="12.75" customHeight="1" x14ac:dyDescent="0.2">
      <c r="A18" s="21" t="s">
        <v>11</v>
      </c>
      <c r="B18" s="15">
        <v>100</v>
      </c>
      <c r="C18" s="2"/>
      <c r="D18" s="2"/>
      <c r="E18" s="2"/>
      <c r="F18" s="2"/>
      <c r="G18" s="2"/>
      <c r="H18" s="2"/>
    </row>
    <row r="19" spans="1:8" ht="12.75" customHeight="1" x14ac:dyDescent="0.2">
      <c r="A19" s="21" t="s">
        <v>12</v>
      </c>
      <c r="B19" s="15">
        <v>200</v>
      </c>
      <c r="C19" s="2"/>
      <c r="D19" s="2"/>
      <c r="E19" s="2"/>
      <c r="F19" s="2"/>
      <c r="G19" s="2"/>
      <c r="H19" s="2"/>
    </row>
    <row r="20" spans="1:8" ht="12.75" customHeight="1" x14ac:dyDescent="0.2">
      <c r="A20" s="21" t="s">
        <v>13</v>
      </c>
      <c r="B20" s="15">
        <v>100</v>
      </c>
      <c r="C20" s="2"/>
      <c r="D20" s="2"/>
      <c r="E20" s="2"/>
      <c r="F20" s="2"/>
      <c r="G20" s="2"/>
      <c r="H20" s="2"/>
    </row>
    <row r="21" spans="1:8" ht="12.75" customHeight="1" x14ac:dyDescent="0.2">
      <c r="A21" s="21" t="s">
        <v>14</v>
      </c>
      <c r="B21" s="15">
        <v>440</v>
      </c>
      <c r="C21" s="2"/>
      <c r="D21" s="2"/>
      <c r="E21" s="2"/>
      <c r="F21" s="2"/>
      <c r="G21" s="2"/>
      <c r="H21" s="2"/>
    </row>
    <row r="22" spans="1:8" ht="12.75" customHeight="1" x14ac:dyDescent="0.2">
      <c r="A22" s="21" t="s">
        <v>15</v>
      </c>
      <c r="B22" s="15">
        <v>500</v>
      </c>
      <c r="C22" s="2"/>
      <c r="D22" s="2"/>
      <c r="E22" s="2"/>
      <c r="F22" s="2"/>
      <c r="G22" s="2"/>
      <c r="H22" s="2"/>
    </row>
    <row r="23" spans="1:8" ht="12.75" customHeight="1" x14ac:dyDescent="0.2">
      <c r="A23" s="21" t="s">
        <v>16</v>
      </c>
      <c r="B23" s="15">
        <v>6000</v>
      </c>
      <c r="C23" s="2"/>
      <c r="D23" s="2"/>
      <c r="E23" s="2"/>
      <c r="F23" s="2"/>
      <c r="G23" s="2"/>
      <c r="H23" s="2"/>
    </row>
    <row r="24" spans="1:8" ht="12.75" customHeight="1" x14ac:dyDescent="0.2">
      <c r="A24" s="21" t="s">
        <v>17</v>
      </c>
      <c r="B24" s="15">
        <v>35</v>
      </c>
      <c r="C24" s="2"/>
      <c r="D24" s="2"/>
      <c r="E24" s="2"/>
      <c r="F24" s="2"/>
      <c r="G24" s="2"/>
      <c r="H24" s="2"/>
    </row>
    <row r="25" spans="1:8" ht="12.75" customHeight="1" x14ac:dyDescent="0.2">
      <c r="A25" s="21" t="s">
        <v>18</v>
      </c>
      <c r="B25" s="15">
        <v>100</v>
      </c>
      <c r="C25" s="2"/>
      <c r="D25" s="2"/>
      <c r="E25" s="2"/>
      <c r="F25" s="2"/>
      <c r="G25" s="2"/>
      <c r="H25" s="2"/>
    </row>
    <row r="26" spans="1:8" ht="12.75" customHeight="1" x14ac:dyDescent="0.2">
      <c r="A26" s="21" t="s">
        <v>19</v>
      </c>
      <c r="B26" s="15">
        <v>500</v>
      </c>
      <c r="C26" s="2"/>
      <c r="D26" s="2"/>
      <c r="E26" s="2"/>
      <c r="F26" s="2"/>
      <c r="G26" s="2"/>
      <c r="H26" s="2"/>
    </row>
    <row r="27" spans="1:8" ht="12.75" customHeight="1" x14ac:dyDescent="0.2">
      <c r="A27" s="21" t="s">
        <v>20</v>
      </c>
      <c r="B27" s="15">
        <v>1000</v>
      </c>
      <c r="C27" s="2"/>
      <c r="D27" s="2"/>
      <c r="E27" s="2"/>
      <c r="F27" s="2"/>
      <c r="G27" s="2"/>
      <c r="H27" s="2"/>
    </row>
    <row r="28" spans="1:8" ht="12.75" customHeight="1" x14ac:dyDescent="0.2">
      <c r="A28" s="21" t="s">
        <v>21</v>
      </c>
      <c r="B28" s="15">
        <v>150</v>
      </c>
      <c r="C28" s="2"/>
      <c r="D28" s="2"/>
      <c r="E28" s="2"/>
      <c r="F28" s="2"/>
      <c r="G28" s="2"/>
      <c r="H28" s="2"/>
    </row>
    <row r="29" spans="1:8" ht="12.75" customHeight="1" x14ac:dyDescent="0.2">
      <c r="A29" s="21" t="s">
        <v>22</v>
      </c>
      <c r="B29" s="15">
        <v>750</v>
      </c>
      <c r="C29" s="2"/>
      <c r="D29" s="2"/>
      <c r="E29" s="2"/>
      <c r="F29" s="2"/>
      <c r="G29" s="2"/>
      <c r="H29" s="2"/>
    </row>
    <row r="30" spans="1:8" ht="12.75" customHeight="1" x14ac:dyDescent="0.2">
      <c r="A30" s="21" t="s">
        <v>23</v>
      </c>
      <c r="B30" s="15">
        <v>250</v>
      </c>
      <c r="C30" s="2"/>
      <c r="D30" s="2"/>
      <c r="E30" s="2"/>
      <c r="F30" s="2"/>
      <c r="G30" s="2"/>
      <c r="H30" s="2"/>
    </row>
    <row r="31" spans="1:8" ht="12.75" customHeight="1" x14ac:dyDescent="0.2">
      <c r="A31" s="21" t="s">
        <v>24</v>
      </c>
      <c r="B31" s="15">
        <v>200</v>
      </c>
      <c r="C31" s="2"/>
      <c r="D31" s="2"/>
      <c r="E31" s="2"/>
      <c r="F31" s="2"/>
      <c r="G31" s="2"/>
      <c r="H31" s="2"/>
    </row>
    <row r="32" spans="1:8" ht="12.75" customHeight="1" x14ac:dyDescent="0.2">
      <c r="A32" s="21" t="s">
        <v>25</v>
      </c>
      <c r="B32" s="15">
        <v>0</v>
      </c>
      <c r="C32" s="2"/>
      <c r="D32" s="2"/>
      <c r="E32" s="2"/>
      <c r="F32" s="2"/>
      <c r="G32" s="2"/>
      <c r="H32" s="2"/>
    </row>
    <row r="33" spans="1:8" ht="12.75" customHeight="1" x14ac:dyDescent="0.2">
      <c r="A33" s="21" t="s">
        <v>26</v>
      </c>
      <c r="B33" s="15">
        <v>100</v>
      </c>
      <c r="C33" s="2"/>
      <c r="D33" s="2"/>
      <c r="E33" s="2"/>
      <c r="F33" s="2"/>
      <c r="G33" s="2"/>
      <c r="H33" s="2"/>
    </row>
    <row r="34" spans="1:8" ht="12.75" customHeight="1" x14ac:dyDescent="0.2">
      <c r="A34" s="21" t="s">
        <v>27</v>
      </c>
      <c r="B34" s="15">
        <v>650</v>
      </c>
      <c r="C34" s="2"/>
      <c r="D34" s="2"/>
      <c r="E34" s="2"/>
      <c r="F34" s="2"/>
      <c r="G34" s="2"/>
      <c r="H34" s="2"/>
    </row>
    <row r="35" spans="1:8" ht="12.75" customHeight="1" x14ac:dyDescent="0.2">
      <c r="A35" s="21" t="s">
        <v>28</v>
      </c>
      <c r="B35" s="15">
        <v>100</v>
      </c>
      <c r="C35" s="2"/>
      <c r="D35" s="2"/>
      <c r="E35" s="2"/>
      <c r="F35" s="2"/>
      <c r="G35" s="2"/>
      <c r="H35" s="2"/>
    </row>
    <row r="36" spans="1:8" ht="12.75" customHeight="1" x14ac:dyDescent="0.2">
      <c r="A36" s="21" t="s">
        <v>29</v>
      </c>
      <c r="B36" s="15">
        <v>3000</v>
      </c>
      <c r="C36" s="2"/>
      <c r="D36" s="2"/>
      <c r="E36" s="2"/>
      <c r="F36" s="2"/>
      <c r="G36" s="2"/>
      <c r="H36" s="2"/>
    </row>
    <row r="37" spans="1:8" ht="13.5" customHeight="1" x14ac:dyDescent="0.2">
      <c r="A37" s="21" t="s">
        <v>39</v>
      </c>
      <c r="B37" s="15">
        <v>800</v>
      </c>
      <c r="C37" s="2"/>
      <c r="D37" s="2"/>
      <c r="E37" s="2"/>
      <c r="F37" s="2"/>
      <c r="G37" s="2"/>
      <c r="H37" s="2"/>
    </row>
    <row r="38" spans="1:8" ht="13.5" customHeight="1" x14ac:dyDescent="0.2">
      <c r="A38" s="21" t="s">
        <v>30</v>
      </c>
      <c r="B38" s="15">
        <v>2100</v>
      </c>
      <c r="C38" s="2"/>
      <c r="D38" s="2"/>
      <c r="E38" s="2"/>
      <c r="F38" s="2"/>
      <c r="G38" s="2"/>
      <c r="H38" s="2"/>
    </row>
    <row r="39" spans="1:8" ht="12.75" customHeight="1" x14ac:dyDescent="0.2">
      <c r="A39" s="21" t="s">
        <v>31</v>
      </c>
      <c r="B39" s="15">
        <v>0</v>
      </c>
      <c r="C39" s="2"/>
      <c r="D39" s="2"/>
      <c r="E39" s="2"/>
      <c r="F39" s="2"/>
      <c r="G39" s="2"/>
      <c r="H39" s="2"/>
    </row>
    <row r="40" spans="1:8" ht="12" customHeight="1" x14ac:dyDescent="0.2">
      <c r="A40" s="21" t="s">
        <v>32</v>
      </c>
      <c r="B40" s="15">
        <v>500</v>
      </c>
      <c r="C40" s="2"/>
      <c r="D40" s="2"/>
      <c r="E40" s="2"/>
      <c r="F40" s="2"/>
      <c r="G40" s="2"/>
      <c r="H40" s="2"/>
    </row>
    <row r="41" spans="1:8" ht="12" customHeight="1" x14ac:dyDescent="0.2">
      <c r="A41" s="21" t="s">
        <v>33</v>
      </c>
      <c r="B41" s="15">
        <v>500</v>
      </c>
      <c r="C41" s="2"/>
      <c r="D41" s="2"/>
      <c r="E41" s="2"/>
      <c r="F41" s="2"/>
      <c r="G41" s="2"/>
      <c r="H41" s="2"/>
    </row>
    <row r="42" spans="1:8" ht="12" customHeight="1" x14ac:dyDescent="0.2">
      <c r="A42" s="21" t="s">
        <v>34</v>
      </c>
      <c r="B42" s="15">
        <v>1000</v>
      </c>
      <c r="C42" s="2"/>
      <c r="D42" s="2"/>
      <c r="E42" s="2"/>
      <c r="F42" s="2"/>
      <c r="G42" s="2"/>
      <c r="H42" s="2"/>
    </row>
    <row r="43" spans="1:8" ht="12.75" customHeight="1" x14ac:dyDescent="0.2">
      <c r="A43" s="20"/>
      <c r="B43" s="15"/>
      <c r="C43" s="2"/>
      <c r="D43" s="2"/>
      <c r="E43" s="2"/>
      <c r="F43" s="2"/>
      <c r="G43" s="2"/>
      <c r="H43" s="2"/>
    </row>
    <row r="44" spans="1:8" ht="12.75" customHeight="1" x14ac:dyDescent="0.2">
      <c r="A44" s="22" t="s">
        <v>35</v>
      </c>
      <c r="B44" s="23">
        <f t="shared" ref="B44" si="0">SUBTOTAL(9,B15:B43)</f>
        <v>23075</v>
      </c>
      <c r="C44" s="3">
        <f>52*200</f>
        <v>10400</v>
      </c>
      <c r="D44" s="4">
        <f>+B44-C44</f>
        <v>12675</v>
      </c>
      <c r="E44" s="2"/>
      <c r="F44" s="2"/>
      <c r="G44" s="2"/>
      <c r="H44" s="2"/>
    </row>
    <row r="45" spans="1:8" ht="15" customHeight="1" thickBot="1" x14ac:dyDescent="0.25">
      <c r="A45" s="24" t="s">
        <v>36</v>
      </c>
      <c r="B45" s="37">
        <f>+B11-B44</f>
        <v>0</v>
      </c>
      <c r="C45" s="2"/>
      <c r="D45" s="2"/>
      <c r="E45" s="2"/>
      <c r="F45" s="2"/>
      <c r="G45" s="2"/>
      <c r="H45" s="2"/>
    </row>
    <row r="46" spans="1:8" ht="15" customHeight="1" thickTop="1" thickBot="1" x14ac:dyDescent="0.25">
      <c r="A46" s="25"/>
      <c r="B46" s="26"/>
      <c r="C46" s="2"/>
      <c r="D46" s="2"/>
      <c r="E46" s="2"/>
      <c r="F46" s="2"/>
      <c r="G46" s="2"/>
      <c r="H46" s="2"/>
    </row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1C46-1933-4E9D-9BD3-7D40FF837261}">
  <dimension ref="A1:F997"/>
  <sheetViews>
    <sheetView workbookViewId="0">
      <pane ySplit="3" topLeftCell="A4" activePane="bottomLeft" state="frozen"/>
      <selection pane="bottomLeft" activeCell="D7" sqref="D7"/>
    </sheetView>
  </sheetViews>
  <sheetFormatPr defaultColWidth="14.42578125" defaultRowHeight="12.75" x14ac:dyDescent="0.2"/>
  <cols>
    <col min="1" max="1" width="45" style="1" customWidth="1"/>
    <col min="2" max="2" width="12.7109375" style="1" customWidth="1"/>
    <col min="3" max="3" width="8.85546875" style="1" customWidth="1"/>
    <col min="4" max="4" width="12.140625" style="1" customWidth="1"/>
    <col min="5" max="5" width="11.5703125" style="1" customWidth="1"/>
    <col min="6" max="6" width="11.85546875" style="1" customWidth="1"/>
    <col min="7" max="8" width="8.85546875" style="1" customWidth="1"/>
    <col min="9" max="16384" width="14.42578125" style="1"/>
  </cols>
  <sheetData>
    <row r="1" spans="1:2" ht="15.75" customHeight="1" x14ac:dyDescent="0.2">
      <c r="A1" s="27" t="s">
        <v>40</v>
      </c>
      <c r="B1" s="28"/>
    </row>
    <row r="2" spans="1:2" ht="15.75" customHeight="1" x14ac:dyDescent="0.2">
      <c r="A2" s="8" t="s">
        <v>37</v>
      </c>
      <c r="B2" s="9"/>
    </row>
    <row r="3" spans="1:2" ht="15.75" customHeight="1" thickBot="1" x14ac:dyDescent="0.25">
      <c r="A3" s="10" t="s">
        <v>51</v>
      </c>
      <c r="B3" s="11"/>
    </row>
    <row r="4" spans="1:2" x14ac:dyDescent="0.2">
      <c r="A4" s="29"/>
      <c r="B4" s="30"/>
    </row>
    <row r="5" spans="1:2" x14ac:dyDescent="0.2">
      <c r="A5" s="31" t="s">
        <v>2</v>
      </c>
      <c r="B5" s="32"/>
    </row>
    <row r="6" spans="1:2" x14ac:dyDescent="0.2">
      <c r="A6" s="16" t="s">
        <v>41</v>
      </c>
      <c r="B6" s="33">
        <v>0</v>
      </c>
    </row>
    <row r="7" spans="1:2" x14ac:dyDescent="0.2">
      <c r="A7" s="19" t="s">
        <v>52</v>
      </c>
      <c r="B7" s="38">
        <v>13400</v>
      </c>
    </row>
    <row r="8" spans="1:2" x14ac:dyDescent="0.2">
      <c r="A8" s="19" t="s">
        <v>53</v>
      </c>
      <c r="B8" s="38">
        <v>7950</v>
      </c>
    </row>
    <row r="9" spans="1:2" x14ac:dyDescent="0.2">
      <c r="A9" s="17" t="s">
        <v>6</v>
      </c>
      <c r="B9" s="41">
        <f>+B8+B7</f>
        <v>21350</v>
      </c>
    </row>
    <row r="10" spans="1:2" ht="15" customHeight="1" x14ac:dyDescent="0.2">
      <c r="A10" s="20"/>
      <c r="B10" s="15"/>
    </row>
    <row r="11" spans="1:2" ht="15" customHeight="1" x14ac:dyDescent="0.2">
      <c r="A11" s="20"/>
      <c r="B11" s="15"/>
    </row>
    <row r="12" spans="1:2" ht="15" customHeight="1" x14ac:dyDescent="0.2">
      <c r="A12" s="14" t="s">
        <v>7</v>
      </c>
      <c r="B12" s="15"/>
    </row>
    <row r="13" spans="1:2" ht="15" customHeight="1" x14ac:dyDescent="0.2">
      <c r="A13" s="21" t="s">
        <v>42</v>
      </c>
      <c r="B13" s="15">
        <v>1625</v>
      </c>
    </row>
    <row r="14" spans="1:2" ht="15" customHeight="1" x14ac:dyDescent="0.2">
      <c r="A14" s="21" t="s">
        <v>43</v>
      </c>
      <c r="B14" s="15">
        <v>1787.5</v>
      </c>
    </row>
    <row r="15" spans="1:2" ht="15" customHeight="1" x14ac:dyDescent="0.2">
      <c r="A15" s="21" t="s">
        <v>44</v>
      </c>
      <c r="B15" s="15">
        <v>1300</v>
      </c>
    </row>
    <row r="16" spans="1:2" ht="15" customHeight="1" x14ac:dyDescent="0.2">
      <c r="A16" s="21" t="s">
        <v>45</v>
      </c>
      <c r="B16" s="15">
        <v>1250</v>
      </c>
    </row>
    <row r="17" spans="1:6" ht="15" customHeight="1" x14ac:dyDescent="0.2">
      <c r="A17" s="21" t="s">
        <v>46</v>
      </c>
      <c r="B17" s="15">
        <v>1000</v>
      </c>
    </row>
    <row r="18" spans="1:6" ht="15" customHeight="1" x14ac:dyDescent="0.2">
      <c r="A18" s="21" t="s">
        <v>47</v>
      </c>
      <c r="B18" s="15">
        <v>0</v>
      </c>
    </row>
    <row r="19" spans="1:6" ht="15" customHeight="1" x14ac:dyDescent="0.2">
      <c r="A19" s="21" t="s">
        <v>48</v>
      </c>
      <c r="B19" s="34">
        <v>10000</v>
      </c>
    </row>
    <row r="20" spans="1:6" ht="15" customHeight="1" x14ac:dyDescent="0.2">
      <c r="A20" s="21" t="s">
        <v>49</v>
      </c>
      <c r="B20" s="15">
        <v>4387.5</v>
      </c>
    </row>
    <row r="21" spans="1:6" ht="15" customHeight="1" x14ac:dyDescent="0.2">
      <c r="A21" s="21"/>
      <c r="B21" s="15"/>
    </row>
    <row r="22" spans="1:6" ht="15" customHeight="1" thickBot="1" x14ac:dyDescent="0.25">
      <c r="A22" s="20" t="s">
        <v>50</v>
      </c>
      <c r="B22" s="39">
        <f>SUM(B13:B20)</f>
        <v>21350</v>
      </c>
    </row>
    <row r="23" spans="1:6" ht="15" customHeight="1" thickBot="1" x14ac:dyDescent="0.25">
      <c r="A23" s="24" t="s">
        <v>36</v>
      </c>
      <c r="B23" s="40">
        <f>+B9-B22</f>
        <v>0</v>
      </c>
      <c r="E23" s="5"/>
      <c r="F23" s="5"/>
    </row>
    <row r="24" spans="1:6" ht="15" customHeight="1" thickTop="1" thickBot="1" x14ac:dyDescent="0.25">
      <c r="A24" s="35"/>
      <c r="B24" s="36"/>
    </row>
    <row r="25" spans="1:6" ht="15" customHeight="1" x14ac:dyDescent="0.2"/>
    <row r="26" spans="1:6" ht="15" customHeight="1" x14ac:dyDescent="0.2"/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3" ht="1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Operating Budget</vt:lpstr>
      <vt:lpstr>Programs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stisd</dc:creator>
  <cp:lastModifiedBy>stisd</cp:lastModifiedBy>
  <dcterms:created xsi:type="dcterms:W3CDTF">2021-03-13T02:33:49Z</dcterms:created>
  <dcterms:modified xsi:type="dcterms:W3CDTF">2021-03-13T04:01:08Z</dcterms:modified>
</cp:coreProperties>
</file>