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ITS/"/>
    </mc:Choice>
  </mc:AlternateContent>
  <xr:revisionPtr revIDLastSave="7" documentId="8_{5C84E547-9ED5-4A5D-8969-46509D6BDE3B}" xr6:coauthVersionLast="47" xr6:coauthVersionMax="47" xr10:uidLastSave="{3DDBE388-A0FC-4264-92BE-4C972AE05112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G24" i="1"/>
  <c r="F24" i="1"/>
  <c r="G18" i="1"/>
  <c r="F15" i="1"/>
  <c r="G9" i="1"/>
  <c r="F9" i="1"/>
  <c r="D4" i="1"/>
  <c r="D9" i="1" s="1"/>
  <c r="D34" i="1"/>
  <c r="D35" i="1" s="1"/>
  <c r="D28" i="1"/>
  <c r="D27" i="1"/>
  <c r="D26" i="1"/>
  <c r="D23" i="1"/>
  <c r="D22" i="1"/>
  <c r="D21" i="1"/>
  <c r="D20" i="1"/>
  <c r="D11" i="1"/>
  <c r="D13" i="1"/>
  <c r="D12" i="1"/>
  <c r="D17" i="1"/>
  <c r="F17" i="1" s="1"/>
  <c r="D16" i="1"/>
  <c r="D15" i="1"/>
  <c r="D14" i="1"/>
  <c r="H35" i="1"/>
  <c r="F18" i="1" l="1"/>
  <c r="F37" i="1" s="1"/>
  <c r="G37" i="1"/>
  <c r="D30" i="1"/>
  <c r="D24" i="1"/>
  <c r="D18" i="1"/>
  <c r="D37" i="1" s="1"/>
</calcChain>
</file>

<file path=xl/sharedStrings.xml><?xml version="1.0" encoding="utf-8"?>
<sst xmlns="http://schemas.openxmlformats.org/spreadsheetml/2006/main" count="47" uniqueCount="41">
  <si>
    <t>Amount (number of attendees, etc)</t>
  </si>
  <si>
    <t>Cost Per</t>
  </si>
  <si>
    <t>Justification/Explanation</t>
  </si>
  <si>
    <t>Facilities/Room Rental Fees</t>
  </si>
  <si>
    <t>Printed Materials (Flyers,  poster &amp; signs)</t>
  </si>
  <si>
    <t>Subtotal</t>
  </si>
  <si>
    <t>Programming</t>
  </si>
  <si>
    <t xml:space="preserve">TOTAL </t>
  </si>
  <si>
    <t>FY26 Budget</t>
  </si>
  <si>
    <t>FY27 Total</t>
  </si>
  <si>
    <t xml:space="preserve"> </t>
  </si>
  <si>
    <t>Other items (?)</t>
  </si>
  <si>
    <t>Misc (?)</t>
  </si>
  <si>
    <t>Other Items(?)</t>
  </si>
  <si>
    <t>FY27 Event, Activity , Program or Committee Name: ITS</t>
  </si>
  <si>
    <t>Liberia Project</t>
  </si>
  <si>
    <t>Computer and Technology Use</t>
  </si>
  <si>
    <t>Facilitator Fees</t>
  </si>
  <si>
    <t>Food (include taxes and tips if applicable)</t>
  </si>
  <si>
    <t>Supplies</t>
  </si>
  <si>
    <t>Marketing and Communications</t>
  </si>
  <si>
    <t>Economic Hardship</t>
  </si>
  <si>
    <t>Donation</t>
  </si>
  <si>
    <t>Marketing and Communications (Awareness Campaign)</t>
  </si>
  <si>
    <t>Fueling the Dragon</t>
  </si>
  <si>
    <t>Purchase Food For International Students</t>
  </si>
  <si>
    <t>Miscellaneous</t>
  </si>
  <si>
    <t>Umbrella Program</t>
  </si>
  <si>
    <t>Total cost for Umbrella Program</t>
  </si>
  <si>
    <t>attend and support all progrm for the umbrella progrm</t>
  </si>
  <si>
    <t>President's Recommended Changes 1/24/2026</t>
  </si>
  <si>
    <t>Changes Made During the Programming Meeting 1/26/2026</t>
  </si>
  <si>
    <t>VOTE Needed</t>
  </si>
  <si>
    <t>30 students at$10 each</t>
  </si>
  <si>
    <t>50 items at $20 each</t>
  </si>
  <si>
    <t>1 facilitator</t>
  </si>
  <si>
    <t>1 time computer fee</t>
  </si>
  <si>
    <t>1 room rental (in Liberia)</t>
  </si>
  <si>
    <t>Same as Umbrella program 50 students at $20 per student; but after the 1/14 and 1/26 meeting put dollars in umbrella program and zero'ed out here</t>
  </si>
  <si>
    <t>after 1/24 and 1/26 meetings removed any unjustified funds</t>
  </si>
  <si>
    <t>Not sure why this is different than Fueling the Dragon entry below, so put the Fueling the Dragon dollars for the umbrella program here in 1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</si>
</sst>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0" xfId="0" applyFill="1"/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B1" workbookViewId="0">
      <selection activeCell="F9" sqref="F9"/>
    </sheetView>
  </sheetViews>
  <sheetFormatPr defaultColWidth="8.88671875" defaultRowHeight="14.4" x14ac:dyDescent="0.3"/>
  <cols>
    <col min="1" max="1" width="36.44140625" style="28" customWidth="1"/>
    <col min="2" max="2" width="19.88671875" style="1" customWidth="1"/>
    <col min="3" max="3" width="22.5546875" style="1" customWidth="1"/>
    <col min="4" max="4" width="23.5546875" style="1" customWidth="1"/>
    <col min="5" max="5" width="27.5546875" style="45" customWidth="1"/>
    <col min="6" max="6" width="18.33203125" style="6" customWidth="1"/>
    <col min="7" max="7" width="19.77734375" style="6" customWidth="1"/>
    <col min="8" max="8" width="23.5546875" style="1" customWidth="1"/>
  </cols>
  <sheetData>
    <row r="1" spans="1:8" ht="18" x14ac:dyDescent="0.35">
      <c r="A1" s="30" t="s">
        <v>14</v>
      </c>
      <c r="B1" s="31"/>
      <c r="C1" s="32"/>
      <c r="D1" s="3"/>
      <c r="E1" s="43"/>
      <c r="F1" s="4"/>
      <c r="G1" s="4"/>
      <c r="H1" s="3"/>
    </row>
    <row r="2" spans="1:8" ht="90" x14ac:dyDescent="0.35">
      <c r="A2" s="21"/>
      <c r="B2" s="4" t="s">
        <v>0</v>
      </c>
      <c r="C2" s="3" t="s">
        <v>1</v>
      </c>
      <c r="D2" s="3" t="s">
        <v>9</v>
      </c>
      <c r="E2" s="44" t="s">
        <v>2</v>
      </c>
      <c r="F2" s="4" t="s">
        <v>30</v>
      </c>
      <c r="G2" s="4" t="s">
        <v>31</v>
      </c>
      <c r="H2" s="3" t="s">
        <v>8</v>
      </c>
    </row>
    <row r="3" spans="1:8" ht="18" x14ac:dyDescent="0.35">
      <c r="A3" s="22" t="s">
        <v>27</v>
      </c>
      <c r="B3" s="4"/>
      <c r="C3" s="3"/>
      <c r="D3" s="3"/>
      <c r="E3" s="43"/>
      <c r="F3" s="46" t="s">
        <v>32</v>
      </c>
      <c r="G3" s="4"/>
      <c r="H3" s="3"/>
    </row>
    <row r="4" spans="1:8" ht="126" x14ac:dyDescent="0.35">
      <c r="A4" s="23" t="s">
        <v>29</v>
      </c>
      <c r="B4" s="5">
        <v>1</v>
      </c>
      <c r="C4" s="36">
        <v>1000</v>
      </c>
      <c r="D4" s="2">
        <f>+B4*C4</f>
        <v>1000</v>
      </c>
      <c r="E4" s="43" t="s">
        <v>40</v>
      </c>
      <c r="F4" s="39">
        <v>500</v>
      </c>
      <c r="G4" s="52">
        <v>500</v>
      </c>
      <c r="H4" s="3"/>
    </row>
    <row r="5" spans="1:8" ht="18" x14ac:dyDescent="0.35">
      <c r="A5" s="22"/>
      <c r="B5" s="4"/>
      <c r="C5" s="3"/>
      <c r="D5" s="3"/>
      <c r="E5" s="43"/>
      <c r="F5" s="37"/>
      <c r="G5" s="37"/>
      <c r="H5" s="3"/>
    </row>
    <row r="6" spans="1:8" ht="18" x14ac:dyDescent="0.35">
      <c r="A6" s="22"/>
      <c r="B6" s="4"/>
      <c r="C6" s="3"/>
      <c r="D6" s="3"/>
      <c r="E6" s="43"/>
      <c r="F6" s="37"/>
      <c r="G6" s="37"/>
      <c r="H6" s="3"/>
    </row>
    <row r="7" spans="1:8" ht="18" x14ac:dyDescent="0.35">
      <c r="A7" s="22"/>
      <c r="B7" s="4"/>
      <c r="C7" s="3"/>
      <c r="D7" s="3"/>
      <c r="E7" s="43"/>
      <c r="F7" s="37"/>
      <c r="G7" s="37"/>
      <c r="H7" s="3"/>
    </row>
    <row r="8" spans="1:8" ht="18" x14ac:dyDescent="0.35">
      <c r="A8" s="22"/>
      <c r="B8" s="4"/>
      <c r="C8" s="3"/>
      <c r="D8" s="3"/>
      <c r="E8" s="43"/>
      <c r="F8" s="37"/>
      <c r="G8" s="37"/>
      <c r="H8" s="3"/>
    </row>
    <row r="9" spans="1:8" ht="18" x14ac:dyDescent="0.35">
      <c r="A9" s="47" t="s">
        <v>28</v>
      </c>
      <c r="B9" s="48"/>
      <c r="C9" s="49"/>
      <c r="D9" s="50">
        <f>SUM(D4:D8)</f>
        <v>1000</v>
      </c>
      <c r="E9" s="51"/>
      <c r="F9" s="53">
        <f>SUM(F4:F8)</f>
        <v>500</v>
      </c>
      <c r="G9" s="40">
        <f>SUM(G4:G8)</f>
        <v>500</v>
      </c>
      <c r="H9" s="3"/>
    </row>
    <row r="10" spans="1:8" x14ac:dyDescent="0.3">
      <c r="A10" s="22" t="s">
        <v>15</v>
      </c>
      <c r="B10" s="2"/>
      <c r="C10" s="2"/>
      <c r="D10" s="2"/>
      <c r="E10" s="37"/>
      <c r="F10" s="37"/>
      <c r="G10" s="37"/>
      <c r="H10" s="2"/>
    </row>
    <row r="11" spans="1:8" x14ac:dyDescent="0.3">
      <c r="A11" s="23" t="s">
        <v>3</v>
      </c>
      <c r="B11" s="2">
        <v>1</v>
      </c>
      <c r="C11" s="2">
        <v>500</v>
      </c>
      <c r="D11" s="2">
        <f>+B11*C11</f>
        <v>500</v>
      </c>
      <c r="E11" s="37" t="s">
        <v>37</v>
      </c>
      <c r="F11" s="2">
        <v>500</v>
      </c>
      <c r="G11" s="37">
        <v>0</v>
      </c>
      <c r="H11" s="2"/>
    </row>
    <row r="12" spans="1:8" x14ac:dyDescent="0.3">
      <c r="A12" s="23" t="s">
        <v>16</v>
      </c>
      <c r="B12" s="2">
        <v>1</v>
      </c>
      <c r="C12" s="2">
        <v>500</v>
      </c>
      <c r="D12" s="2">
        <f>+B12*C12</f>
        <v>500</v>
      </c>
      <c r="E12" s="37" t="s">
        <v>36</v>
      </c>
      <c r="F12" s="2">
        <v>500</v>
      </c>
      <c r="G12" s="37">
        <v>0</v>
      </c>
      <c r="H12" s="2"/>
    </row>
    <row r="13" spans="1:8" x14ac:dyDescent="0.3">
      <c r="A13" s="23" t="s">
        <v>17</v>
      </c>
      <c r="B13" s="2">
        <v>1</v>
      </c>
      <c r="C13" s="2">
        <v>200</v>
      </c>
      <c r="D13" s="2">
        <f>+B13*C13</f>
        <v>200</v>
      </c>
      <c r="E13" s="37" t="s">
        <v>35</v>
      </c>
      <c r="F13" s="2">
        <v>200</v>
      </c>
      <c r="G13" s="37">
        <v>0</v>
      </c>
      <c r="H13" s="2"/>
    </row>
    <row r="14" spans="1:8" x14ac:dyDescent="0.3">
      <c r="A14" s="23" t="s">
        <v>18</v>
      </c>
      <c r="B14" s="2">
        <v>30</v>
      </c>
      <c r="C14" s="7">
        <v>10</v>
      </c>
      <c r="D14" s="2">
        <f t="shared" ref="D14:F17" si="0">+B14*C14</f>
        <v>300</v>
      </c>
      <c r="E14" s="37" t="s">
        <v>33</v>
      </c>
      <c r="F14" s="2">
        <v>300</v>
      </c>
      <c r="G14" s="37">
        <v>0</v>
      </c>
      <c r="H14" s="2"/>
    </row>
    <row r="15" spans="1:8" x14ac:dyDescent="0.3">
      <c r="A15" s="23" t="s">
        <v>20</v>
      </c>
      <c r="B15" s="2">
        <v>0</v>
      </c>
      <c r="C15" s="2">
        <v>0</v>
      </c>
      <c r="D15" s="2">
        <f t="shared" si="0"/>
        <v>0</v>
      </c>
      <c r="E15" s="37"/>
      <c r="F15" s="2">
        <f t="shared" si="0"/>
        <v>0</v>
      </c>
      <c r="G15" s="37">
        <v>0</v>
      </c>
      <c r="H15" s="2"/>
    </row>
    <row r="16" spans="1:8" x14ac:dyDescent="0.3">
      <c r="A16" s="24" t="s">
        <v>19</v>
      </c>
      <c r="B16" s="2">
        <v>50</v>
      </c>
      <c r="C16" s="2">
        <v>20</v>
      </c>
      <c r="D16" s="2">
        <f t="shared" si="0"/>
        <v>1000</v>
      </c>
      <c r="E16" s="37" t="s">
        <v>34</v>
      </c>
      <c r="F16" s="2">
        <v>1000</v>
      </c>
      <c r="G16" s="37">
        <v>0</v>
      </c>
      <c r="H16" s="2"/>
    </row>
    <row r="17" spans="1:8" x14ac:dyDescent="0.3">
      <c r="A17" s="25" t="s">
        <v>13</v>
      </c>
      <c r="B17" s="2"/>
      <c r="C17" s="2"/>
      <c r="D17" s="2">
        <f t="shared" si="0"/>
        <v>0</v>
      </c>
      <c r="E17" s="37"/>
      <c r="F17" s="2">
        <f t="shared" si="0"/>
        <v>0</v>
      </c>
      <c r="G17" s="37">
        <v>0</v>
      </c>
      <c r="H17" s="2"/>
    </row>
    <row r="18" spans="1:8" s="10" customFormat="1" x14ac:dyDescent="0.3">
      <c r="A18" s="26" t="s">
        <v>5</v>
      </c>
      <c r="B18" s="11"/>
      <c r="C18" s="11"/>
      <c r="D18" s="12">
        <f>SUM(D11:D17)</f>
        <v>2500</v>
      </c>
      <c r="E18" s="38"/>
      <c r="F18" s="38">
        <f>SUM(F11:F17)</f>
        <v>2500</v>
      </c>
      <c r="G18" s="38">
        <f>SUM(G11:G17)</f>
        <v>0</v>
      </c>
      <c r="H18" s="12"/>
    </row>
    <row r="19" spans="1:8" x14ac:dyDescent="0.3">
      <c r="A19" s="22" t="s">
        <v>21</v>
      </c>
      <c r="B19" s="2"/>
      <c r="C19" s="2"/>
      <c r="D19" s="2"/>
      <c r="E19" s="37"/>
      <c r="F19" s="37"/>
      <c r="G19" s="37"/>
      <c r="H19" s="2"/>
    </row>
    <row r="20" spans="1:8" x14ac:dyDescent="0.3">
      <c r="A20" s="23" t="s">
        <v>22</v>
      </c>
      <c r="B20" s="2">
        <v>1</v>
      </c>
      <c r="C20" s="2">
        <v>1000</v>
      </c>
      <c r="D20" s="2">
        <f t="shared" ref="D20:D23" si="1">+B20*C20</f>
        <v>1000</v>
      </c>
      <c r="E20" s="37"/>
      <c r="F20" s="37">
        <v>1000</v>
      </c>
      <c r="G20" s="37">
        <v>1000</v>
      </c>
      <c r="H20" s="2"/>
    </row>
    <row r="21" spans="1:8" ht="28.8" x14ac:dyDescent="0.3">
      <c r="A21" s="23" t="s">
        <v>23</v>
      </c>
      <c r="B21" s="2">
        <v>0</v>
      </c>
      <c r="C21" s="2">
        <v>0</v>
      </c>
      <c r="D21" s="2">
        <f t="shared" si="1"/>
        <v>0</v>
      </c>
      <c r="E21" s="37"/>
      <c r="F21" s="37">
        <v>0</v>
      </c>
      <c r="G21" s="37">
        <v>0</v>
      </c>
      <c r="H21" s="2"/>
    </row>
    <row r="22" spans="1:8" x14ac:dyDescent="0.3">
      <c r="A22" s="23" t="s">
        <v>4</v>
      </c>
      <c r="B22" s="2"/>
      <c r="C22" s="2"/>
      <c r="D22" s="2">
        <f t="shared" si="1"/>
        <v>0</v>
      </c>
      <c r="E22" s="37"/>
      <c r="F22" s="37">
        <v>0</v>
      </c>
      <c r="G22" s="37">
        <v>0</v>
      </c>
      <c r="H22" s="2"/>
    </row>
    <row r="23" spans="1:8" x14ac:dyDescent="0.3">
      <c r="A23" s="23" t="s">
        <v>11</v>
      </c>
      <c r="B23" s="2"/>
      <c r="C23" s="2"/>
      <c r="D23" s="2">
        <f t="shared" si="1"/>
        <v>0</v>
      </c>
      <c r="E23" s="37"/>
      <c r="F23" s="37">
        <v>0</v>
      </c>
      <c r="G23" s="37">
        <v>0</v>
      </c>
      <c r="H23" s="2"/>
    </row>
    <row r="24" spans="1:8" s="10" customFormat="1" x14ac:dyDescent="0.3">
      <c r="A24" s="26" t="s">
        <v>5</v>
      </c>
      <c r="B24" s="11"/>
      <c r="C24" s="11"/>
      <c r="D24" s="12">
        <f>SUM(D20:D23)</f>
        <v>1000</v>
      </c>
      <c r="E24" s="38"/>
      <c r="F24" s="38">
        <f>SUM(F20:F23)</f>
        <v>1000</v>
      </c>
      <c r="G24" s="38">
        <f>SUM(G20:G23)</f>
        <v>1000</v>
      </c>
      <c r="H24" s="17">
        <v>0</v>
      </c>
    </row>
    <row r="25" spans="1:8" x14ac:dyDescent="0.3">
      <c r="A25" s="22" t="s">
        <v>24</v>
      </c>
      <c r="B25" s="2"/>
      <c r="C25" s="2"/>
      <c r="D25" s="2"/>
      <c r="E25" s="37"/>
      <c r="F25" s="37"/>
      <c r="G25" s="37"/>
      <c r="H25" s="2"/>
    </row>
    <row r="26" spans="1:8" ht="72" x14ac:dyDescent="0.3">
      <c r="A26" s="23" t="s">
        <v>25</v>
      </c>
      <c r="B26" s="2">
        <v>50</v>
      </c>
      <c r="C26" s="2">
        <v>20</v>
      </c>
      <c r="D26" s="2">
        <f t="shared" ref="D26:D28" si="2">+B26*C26</f>
        <v>1000</v>
      </c>
      <c r="E26" s="37" t="s">
        <v>38</v>
      </c>
      <c r="F26" s="37">
        <v>0</v>
      </c>
      <c r="G26" s="37">
        <v>0</v>
      </c>
      <c r="H26" s="2"/>
    </row>
    <row r="27" spans="1:8" x14ac:dyDescent="0.3">
      <c r="A27" s="23" t="s">
        <v>20</v>
      </c>
      <c r="B27" s="2">
        <v>0</v>
      </c>
      <c r="C27" s="2">
        <v>0</v>
      </c>
      <c r="D27" s="2">
        <f t="shared" si="2"/>
        <v>0</v>
      </c>
      <c r="E27" s="37"/>
      <c r="F27" s="37"/>
      <c r="G27" s="37"/>
      <c r="H27" s="2"/>
    </row>
    <row r="28" spans="1:8" x14ac:dyDescent="0.3">
      <c r="A28" s="23" t="s">
        <v>19</v>
      </c>
      <c r="B28" s="2">
        <v>1</v>
      </c>
      <c r="C28" s="2">
        <v>0</v>
      </c>
      <c r="D28" s="2">
        <f t="shared" si="2"/>
        <v>0</v>
      </c>
      <c r="E28" s="37"/>
      <c r="F28" s="37"/>
      <c r="G28" s="37"/>
      <c r="H28" s="2"/>
    </row>
    <row r="29" spans="1:8" x14ac:dyDescent="0.3">
      <c r="A29" s="24" t="s">
        <v>12</v>
      </c>
      <c r="B29" s="9"/>
      <c r="C29" s="9" t="s">
        <v>10</v>
      </c>
      <c r="D29" s="13" t="s">
        <v>10</v>
      </c>
      <c r="E29" s="34"/>
      <c r="F29" s="34"/>
      <c r="G29" s="34"/>
      <c r="H29" s="13"/>
    </row>
    <row r="30" spans="1:8" s="10" customFormat="1" x14ac:dyDescent="0.3">
      <c r="A30" s="26" t="s">
        <v>5</v>
      </c>
      <c r="B30" s="11"/>
      <c r="C30" s="11"/>
      <c r="D30" s="12">
        <f>SUM(D26:D29)</f>
        <v>1000</v>
      </c>
      <c r="E30" s="38"/>
      <c r="F30" s="38">
        <f>SUM(F26:F29)</f>
        <v>0</v>
      </c>
      <c r="G30" s="38">
        <f>SUM(G26:G29)</f>
        <v>0</v>
      </c>
      <c r="H30" s="18"/>
    </row>
    <row r="31" spans="1:8" x14ac:dyDescent="0.3">
      <c r="A31" s="23"/>
      <c r="B31" s="2"/>
      <c r="C31" s="2"/>
      <c r="D31" s="16"/>
      <c r="E31" s="39"/>
      <c r="F31" s="39"/>
      <c r="G31" s="39"/>
      <c r="H31" s="16"/>
    </row>
    <row r="32" spans="1:8" x14ac:dyDescent="0.3">
      <c r="A32" s="23"/>
      <c r="B32" s="2"/>
      <c r="C32" s="2"/>
      <c r="D32" s="2"/>
      <c r="E32" s="37"/>
      <c r="F32" s="37"/>
      <c r="G32" s="37"/>
      <c r="H32" s="2"/>
    </row>
    <row r="33" spans="1:8" x14ac:dyDescent="0.3">
      <c r="A33" s="22" t="s">
        <v>6</v>
      </c>
      <c r="B33" s="2"/>
      <c r="C33" s="2"/>
      <c r="D33" s="2"/>
      <c r="E33" s="37"/>
      <c r="F33" s="37"/>
      <c r="G33" s="37"/>
      <c r="H33" s="2"/>
    </row>
    <row r="34" spans="1:8" ht="28.8" x14ac:dyDescent="0.3">
      <c r="A34" s="23" t="s">
        <v>26</v>
      </c>
      <c r="B34" s="2">
        <v>1</v>
      </c>
      <c r="C34" s="2">
        <v>500</v>
      </c>
      <c r="D34" s="2">
        <f t="shared" ref="D34" si="3">+B34*C34</f>
        <v>500</v>
      </c>
      <c r="E34" s="37" t="s">
        <v>39</v>
      </c>
      <c r="F34" s="37">
        <v>0</v>
      </c>
      <c r="G34" s="37">
        <v>0</v>
      </c>
      <c r="H34" s="2"/>
    </row>
    <row r="35" spans="1:8" s="19" customFormat="1" x14ac:dyDescent="0.3">
      <c r="A35" s="27" t="s">
        <v>5</v>
      </c>
      <c r="B35" s="17"/>
      <c r="C35" s="17"/>
      <c r="D35" s="17">
        <f>SUM(D34)</f>
        <v>500</v>
      </c>
      <c r="E35" s="40"/>
      <c r="F35" s="40"/>
      <c r="G35" s="40"/>
      <c r="H35" s="17">
        <f>SUM(H34:H34)</f>
        <v>0</v>
      </c>
    </row>
    <row r="36" spans="1:8" x14ac:dyDescent="0.3">
      <c r="B36" s="20"/>
      <c r="C36" s="20"/>
      <c r="D36" s="20"/>
      <c r="E36" s="41"/>
      <c r="F36" s="41"/>
      <c r="G36" s="41"/>
      <c r="H36" s="20"/>
    </row>
    <row r="37" spans="1:8" x14ac:dyDescent="0.3">
      <c r="A37" s="29" t="s">
        <v>7</v>
      </c>
      <c r="B37" s="8"/>
      <c r="C37" s="8"/>
      <c r="D37" s="15">
        <f>+D9+D18+D24+D30+D35</f>
        <v>6000</v>
      </c>
      <c r="E37" s="42"/>
      <c r="F37" s="15">
        <f>+F9+F18+F24+F30+F35</f>
        <v>4000</v>
      </c>
      <c r="G37" s="15">
        <f>+G9+G18+G24+G30+G35</f>
        <v>1500</v>
      </c>
      <c r="H37" s="15">
        <v>2000</v>
      </c>
    </row>
    <row r="38" spans="1:8" x14ac:dyDescent="0.3">
      <c r="A38" s="33"/>
      <c r="B38" s="33"/>
      <c r="C38" s="33"/>
      <c r="D38" s="33"/>
      <c r="E38" s="35"/>
      <c r="F38" s="35"/>
      <c r="G38" s="35"/>
      <c r="H38" s="14"/>
    </row>
  </sheetData>
  <mergeCells count="2">
    <mergeCell ref="A1:C1"/>
    <mergeCell ref="A38:D3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9D2A13-F993-4B49-A9B7-8F82CE35C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BC5E4F-3B33-4F8A-AA39-A1404A3E5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2B438F-B6D7-4BEB-A4A1-BD999AF2BD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2026-01-27T10:10:51Z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