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50_GAP W&amp;I\"/>
    </mc:Choice>
  </mc:AlternateContent>
  <xr:revisionPtr revIDLastSave="0" documentId="13_ncr:1_{97CD5F74-B6AF-4C40-ABEB-934F2C5FE6FF}" xr6:coauthVersionLast="47" xr6:coauthVersionMax="47" xr10:uidLastSave="{00000000-0000-0000-0000-000000000000}"/>
  <bookViews>
    <workbookView xWindow="-108" yWindow="-108" windowWidth="23256" windowHeight="13896" xr2:uid="{00000000-000D-0000-FFFF-FFFF00000000}"/>
  </bookViews>
  <sheets>
    <sheet name="Notice" sheetId="1" r:id="rId1"/>
    <sheet name="Grille GAP" sheetId="2" r:id="rId2"/>
    <sheet name="Calculateur exposition" sheetId="3" r:id="rId3"/>
    <sheet name="Escrow vs W&amp;I" sheetId="4" r:id="rId4"/>
    <sheet name="Cas 1 GAP FR" sheetId="5" r:id="rId5"/>
    <sheet name="Cas 2 W&amp;I CH"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 l="1"/>
  <c r="B9" i="6"/>
  <c r="B11" i="6" s="1"/>
  <c r="B13" i="5"/>
  <c r="B12" i="5"/>
  <c r="B11" i="5"/>
  <c r="B10" i="5"/>
  <c r="B22" i="3"/>
  <c r="B21" i="3"/>
  <c r="B23" i="3" s="1"/>
  <c r="B15" i="3"/>
  <c r="B14" i="3"/>
  <c r="B13" i="3"/>
  <c r="B12" i="3"/>
</calcChain>
</file>

<file path=xl/sharedStrings.xml><?xml version="1.0" encoding="utf-8"?>
<sst xmlns="http://schemas.openxmlformats.org/spreadsheetml/2006/main" count="157" uniqueCount="112">
  <si>
    <t>Hectelion SA  |  Garantie d'actif et de passif (GAP) &amp; assurance W&amp;I</t>
  </si>
  <si>
    <t>Grille de parametres, calculateur d'exposition et comparatif escrow vs assurance de garantie</t>
  </si>
  <si>
    <t>Objet</t>
  </si>
  <si>
    <t>Ce classeur accompagne la publication Hectelion sur la garantie d'actif et de passif (GAP) et l'assurance W&amp;I. Il comprend une grille des parametres types, un calculateur d'exposition du vendeur, un comparatif escrow vs assurance W&amp;I et deux cas chiffres.</t>
  </si>
  <si>
    <t>Comment l'utiliser</t>
  </si>
  <si>
    <t>Les cellules de saisie sont surlignees en beige. Renseignez le prix de cession et les pourcentages negocies : le plafond, le seuil, la retenue de garantie et, le cas echeant, les parametres de la police W&amp;I se calculent automatiquement en montants.</t>
  </si>
  <si>
    <t>La grille</t>
  </si>
  <si>
    <t>Les fourchettes de la feuille Grille GAP sont des reperes de marche indicatifs (France et Suisse, societes non cotees). Chaque deal se calibre sur son prix, son profil de risque et la due diligence, jamais sur un bareme applique mecaniquement.</t>
  </si>
  <si>
    <t>L'assurance W&amp;I</t>
  </si>
  <si>
    <t>La prime et la franchise sont des ordres de grandeur. La prime tourne autour de 1 % du montant assure, la franchise de l'ordre de 0,5 a 1 % du prix. Ces niveaux varient selon le risque et la concurrence entre assureurs.</t>
  </si>
  <si>
    <t>Avertissement</t>
  </si>
  <si>
    <t>Document pedagogique et illustratif, ne constituant ni un conseil juridique, ni fiscal, ni en assurance. Les chiffres sont des hypotheses. Hectelion n'est ni avocat, ni courtier en assurance, n'est pas agreee FINMA et n'intervient pas sur les societes cotees.</t>
  </si>
  <si>
    <t>Contact</t>
  </si>
  <si>
    <t>Hectelion SA  -  www.hectelion.com  -  Rendez-vous : https://calendly.com/aristide-ruot-hectelion-dcc/30min?month=2</t>
  </si>
  <si>
    <t>Grille des parametres types d'une GAP</t>
  </si>
  <si>
    <t>Reperes de marche indicatifs pour une societe non cotee (France / Suisse)</t>
  </si>
  <si>
    <t>Parametre</t>
  </si>
  <si>
    <t>Fourchette usuelle</t>
  </si>
  <si>
    <t>Note</t>
  </si>
  <si>
    <t>Plafond, garanties generales</t>
  </si>
  <si>
    <t>10 % a 30 % du prix</t>
  </si>
  <si>
    <t>le cap total du vendeur</t>
  </si>
  <si>
    <t>Plafond, garanties fondamentales et fiscales</t>
  </si>
  <si>
    <t>jusqu'a 100 % du prix</t>
  </si>
  <si>
    <t>propriete des titres, fiscal</t>
  </si>
  <si>
    <t>Seuil de declenchement (panier)</t>
  </si>
  <si>
    <t>0,5 % a 1 % du prix</t>
  </si>
  <si>
    <t>en deca, pas d'indemnisation</t>
  </si>
  <si>
    <t>De minimis (par reclamation)</t>
  </si>
  <si>
    <t>0,05 % a 0,1 % du prix</t>
  </si>
  <si>
    <t>ecarte les litiges mineurs</t>
  </si>
  <si>
    <t>Duree, garanties generales</t>
  </si>
  <si>
    <t>12 a 24 mois</t>
  </si>
  <si>
    <t>fenetre de reclamation</t>
  </si>
  <si>
    <t>Duree, fiscal et social</t>
  </si>
  <si>
    <t>delai de prescription</t>
  </si>
  <si>
    <t>souvent 3 a 6 ans</t>
  </si>
  <si>
    <t>Duree, environnement</t>
  </si>
  <si>
    <t>jusqu'a 10 ans ou plus</t>
  </si>
  <si>
    <t>risque lent a se reveler</t>
  </si>
  <si>
    <t>Retenue de garantie (escrow)</t>
  </si>
  <si>
    <t>5 % a 15 % du prix</t>
  </si>
  <si>
    <t>sequestre, libere par tranches</t>
  </si>
  <si>
    <t>Assurance W&amp;I, montant assure</t>
  </si>
  <si>
    <t>limite de la police</t>
  </si>
  <si>
    <t>Assurance W&amp;I, franchise (retention)</t>
  </si>
  <si>
    <t>a la charge de l'acheteur</t>
  </si>
  <si>
    <t>Assurance W&amp;I, prime</t>
  </si>
  <si>
    <t>environ 1 % du montant assure</t>
  </si>
  <si>
    <t>paiement unique</t>
  </si>
  <si>
    <t>Calculateur d'exposition de la garantie</t>
  </si>
  <si>
    <t>Cellules beige = saisie ; les montants se calculent automatiquement</t>
  </si>
  <si>
    <t>Valeur</t>
  </si>
  <si>
    <t>Unite / note</t>
  </si>
  <si>
    <t>Prix de cession (P)</t>
  </si>
  <si>
    <t>devise (saisie)</t>
  </si>
  <si>
    <t>Plafond garanties generales</t>
  </si>
  <si>
    <t>% du prix (saisie)</t>
  </si>
  <si>
    <t>De minimis par reclamation</t>
  </si>
  <si>
    <t>Montants de la garantie contractuelle</t>
  </si>
  <si>
    <t>Plafond en montant</t>
  </si>
  <si>
    <t>exposition max. du vendeur</t>
  </si>
  <si>
    <t>Seuil de declenchement en montant</t>
  </si>
  <si>
    <t>reclamations cumulees mini</t>
  </si>
  <si>
    <t>De minimis en montant</t>
  </si>
  <si>
    <t>par reclamation</t>
  </si>
  <si>
    <t>Escrow en montant</t>
  </si>
  <si>
    <t>part securisee pour l'acheteur</t>
  </si>
  <si>
    <t>Option assurance W&amp;I</t>
  </si>
  <si>
    <t>Montant assure (limite)</t>
  </si>
  <si>
    <t>Franchise (retention)</t>
  </si>
  <si>
    <t>Taux de prime</t>
  </si>
  <si>
    <t>% du montant assure (saisie)</t>
  </si>
  <si>
    <t>Limite assuree en montant</t>
  </si>
  <si>
    <t>couverture max. de la police</t>
  </si>
  <si>
    <t>Franchise en montant</t>
  </si>
  <si>
    <t>Prime en montant</t>
  </si>
  <si>
    <t>Lecture : sans W&amp;I, le vendeur est expose jusqu'au plafond (ex. 1 800 000). Avec une police W&amp;I, l'acheteur se retourne vers l'assureur au-dela de la franchise, et le vendeur vise un clean exit.</t>
  </si>
  <si>
    <t>Escrow (retenue de garantie) ou assurance W&amp;I</t>
  </si>
  <si>
    <t>Deux facons de securiser la garantie, deux logiques</t>
  </si>
  <si>
    <t>Critere</t>
  </si>
  <si>
    <t>Escrow / retenue de garantie</t>
  </si>
  <si>
    <t>Assurance W&amp;I</t>
  </si>
  <si>
    <t>Nature</t>
  </si>
  <si>
    <t>Fraction du prix sequestree sur compte bloque</t>
  </si>
  <si>
    <t>Police d'assurance qui couvre la violation des declarations</t>
  </si>
  <si>
    <t>Cout</t>
  </si>
  <si>
    <t>Cout d'opportunite du prix immobilise</t>
  </si>
  <si>
    <t>Prime unique, franchise et audit de l'assureur</t>
  </si>
  <si>
    <t>Exposition du vendeur</t>
  </si>
  <si>
    <t>Reste expose au-dela de l'escrow, jusqu'au plafond</t>
  </si>
  <si>
    <t>Reduite a un montant symbolique, clean exit</t>
  </si>
  <si>
    <t>Contrepartie de l'acheteur</t>
  </si>
  <si>
    <t>Le vendeur, dans la limite du sequestre</t>
  </si>
  <si>
    <t>L'assureur, solvable et perenne</t>
  </si>
  <si>
    <t>Duree</t>
  </si>
  <si>
    <t>Libere par tranches, souvent 12 a 24 mois</t>
  </si>
  <si>
    <t>Couverture 2 a 3 ans, fiscal jusqu'a 7 ans</t>
  </si>
  <si>
    <t>Ideal pour</t>
  </si>
  <si>
    <t>Petites et moyennes cessions, risque limite</t>
  </si>
  <si>
    <t>Fonds, dirigeant sortant, deal bloque sur la garantie</t>
  </si>
  <si>
    <t>Cas 1 : PME industrielle francaise cedee 12 M EUR</t>
  </si>
  <si>
    <t>GAP plafonnee a 15 % et retenue de garantie de 10 %</t>
  </si>
  <si>
    <t>Seuil de declenchement</t>
  </si>
  <si>
    <t>Seuil en montant</t>
  </si>
  <si>
    <t>reclamations cumulees</t>
  </si>
  <si>
    <t>part securisee acheteur</t>
  </si>
  <si>
    <t>Lecture : plafond 1 800 000 EUR (15 %), seuil 120 000 EUR (1 %), de minimis 12 000 EUR, escrow 1 200 000 EUR (10 %) sequestre et libere par tranches (moitie a 12 mois, solde a 24 mois).</t>
  </si>
  <si>
    <t>Cas 2 : PME suisse cedee 20 MCHF avec assurance W&amp;I</t>
  </si>
  <si>
    <t>Police W&amp;I et clean exit du vendeur</t>
  </si>
  <si>
    <t>CHF (saisie)</t>
  </si>
  <si>
    <t>Lecture : limite assuree 4 000 000 CHF (20 %), franchise 100 000 CHF (0,5 %), prime environ 40 000 CHF (1 % du montant assure). Le vendeur limite son engagement a un montant symbolique, l'acheteur se retourne vers l'assureur.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</si>
</sst>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b/>
      <sz val="10.5"/>
      <color rgb="FF182E4E"/>
      <name val="Cardo"/>
      <family val="1"/>
    </font>
    <font>
      <sz val="9.5"/>
      <color rgb="FF555555"/>
      <name val="Cardo"/>
      <family val="1"/>
    </font>
    <font>
      <b/>
      <sz val="11.5"/>
      <color rgb="FF182E4E"/>
      <name val="Cardo"/>
      <family val="1"/>
    </font>
    <font>
      <b/>
      <sz val="10.5"/>
      <color rgb="FF000000"/>
      <name val="Cardo"/>
      <family val="1"/>
    </font>
  </fonts>
  <fills count="5">
    <fill>
      <patternFill patternType="none"/>
    </fill>
    <fill>
      <patternFill patternType="gray125"/>
    </fill>
    <fill>
      <patternFill patternType="solid">
        <fgColor rgb="FF182E4E"/>
      </patternFill>
    </fill>
    <fill>
      <patternFill patternType="solid">
        <fgColor rgb="FFF4F6F9"/>
      </patternFill>
    </fill>
    <fill>
      <patternFill patternType="solid">
        <fgColor rgb="FFFFF7E6"/>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5">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3" fontId="4" fillId="4" borderId="1" xfId="0" applyNumberFormat="1" applyFont="1" applyFill="1" applyBorder="1" applyAlignment="1">
      <alignment horizontal="right" vertical="center"/>
    </xf>
    <xf numFmtId="164" fontId="4" fillId="4" borderId="1" xfId="0" applyNumberFormat="1" applyFont="1" applyFill="1" applyBorder="1" applyAlignment="1">
      <alignment horizontal="right" vertical="center"/>
    </xf>
    <xf numFmtId="10" fontId="4" fillId="4" borderId="1" xfId="0" applyNumberFormat="1" applyFont="1" applyFill="1" applyBorder="1" applyAlignment="1">
      <alignment horizontal="right" vertical="center"/>
    </xf>
    <xf numFmtId="0" fontId="8" fillId="0" borderId="0" xfId="0" applyFont="1" applyAlignment="1">
      <alignment vertical="center"/>
    </xf>
    <xf numFmtId="0" fontId="9" fillId="3" borderId="1" xfId="0" applyFont="1" applyFill="1" applyBorder="1" applyAlignment="1">
      <alignment horizontal="right" vertical="center"/>
    </xf>
    <xf numFmtId="0" fontId="4" fillId="3" borderId="1" xfId="0" applyFont="1" applyFill="1" applyBorder="1" applyAlignment="1">
      <alignment horizontal="right" vertical="center"/>
    </xf>
    <xf numFmtId="0" fontId="6" fillId="0" borderId="1" xfId="0" applyFont="1" applyBorder="1" applyAlignment="1">
      <alignment vertical="center" wrapText="1"/>
    </xf>
    <xf numFmtId="0" fontId="4" fillId="0" borderId="1" xfId="0" applyFont="1" applyBorder="1" applyAlignment="1">
      <alignment vertical="center" wrapText="1"/>
    </xf>
    <xf numFmtId="0" fontId="6" fillId="3" borderId="1" xfId="0" applyFont="1" applyFill="1" applyBorder="1" applyAlignment="1">
      <alignmen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AR Capital - Thème - Template">
  <a:themeElements>
    <a:clrScheme name="AR Capital">
      <a:dk1>
        <a:sysClr val="windowText" lastClr="000000"/>
      </a:dk1>
      <a:lt1>
        <a:sysClr val="window" lastClr="FFFFFF"/>
      </a:lt1>
      <a:dk2>
        <a:srgbClr val="0E2841"/>
      </a:dk2>
      <a:lt2>
        <a:srgbClr val="E8E8E8"/>
      </a:lt2>
      <a:accent1>
        <a:srgbClr val="182E4E"/>
      </a:accent1>
      <a:accent2>
        <a:srgbClr val="559AED"/>
      </a:accent2>
      <a:accent3>
        <a:srgbClr val="0052BF"/>
      </a:accent3>
      <a:accent4>
        <a:srgbClr val="722A92"/>
      </a:accent4>
      <a:accent5>
        <a:srgbClr val="6FCF9A"/>
      </a:accent5>
      <a:accent6>
        <a:srgbClr val="6EC2E8"/>
      </a:accent6>
      <a:hlink>
        <a:srgbClr val="4D94D8"/>
      </a:hlink>
      <a:folHlink>
        <a:srgbClr val="215E9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AR Capital - Thème - Template" id="{365F522F-6B5E-40EF-957C-F6533AC27562}" vid="{E9F54E07-5A84-4DF6-A288-186814657B6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F9"/>
  <sheetViews>
    <sheetView showGridLines="0" tabSelected="1" view="pageBreakPreview" workbookViewId="0">
      <selection sqref="A1:F1"/>
    </sheetView>
  </sheetViews>
  <sheetFormatPr defaultRowHeight="14.4" x14ac:dyDescent="0.3"/>
  <cols>
    <col min="1" max="1" width="21.8984375" customWidth="1"/>
    <col min="2" max="6" width="19.8984375" customWidth="1"/>
  </cols>
  <sheetData>
    <row r="1" spans="1:6" ht="25.95" customHeight="1" x14ac:dyDescent="0.3">
      <c r="A1" s="22" t="s">
        <v>0</v>
      </c>
      <c r="B1" s="22"/>
      <c r="C1" s="22"/>
      <c r="D1" s="22"/>
      <c r="E1" s="22"/>
      <c r="F1" s="22"/>
    </row>
    <row r="2" spans="1:6" x14ac:dyDescent="0.3">
      <c r="A2" s="23" t="s">
        <v>1</v>
      </c>
      <c r="B2" s="21"/>
      <c r="C2" s="21"/>
      <c r="D2" s="21"/>
      <c r="E2" s="1"/>
      <c r="F2" s="1"/>
    </row>
    <row r="3" spans="1:6" x14ac:dyDescent="0.3">
      <c r="A3" s="1"/>
      <c r="B3" s="1"/>
      <c r="C3" s="1"/>
      <c r="D3" s="1"/>
      <c r="E3" s="1"/>
      <c r="F3" s="1"/>
    </row>
    <row r="4" spans="1:6" ht="70.05" customHeight="1" x14ac:dyDescent="0.3">
      <c r="A4" s="2" t="s">
        <v>2</v>
      </c>
      <c r="B4" s="20" t="s">
        <v>3</v>
      </c>
      <c r="C4" s="21"/>
      <c r="D4" s="21"/>
      <c r="E4" s="21"/>
      <c r="F4" s="21"/>
    </row>
    <row r="5" spans="1:6" ht="70.05" customHeight="1" x14ac:dyDescent="0.3">
      <c r="A5" s="2" t="s">
        <v>4</v>
      </c>
      <c r="B5" s="20" t="s">
        <v>5</v>
      </c>
      <c r="C5" s="21"/>
      <c r="D5" s="21"/>
      <c r="E5" s="21"/>
      <c r="F5" s="21"/>
    </row>
    <row r="6" spans="1:6" ht="70.05" customHeight="1" x14ac:dyDescent="0.3">
      <c r="A6" s="2" t="s">
        <v>6</v>
      </c>
      <c r="B6" s="20" t="s">
        <v>7</v>
      </c>
      <c r="C6" s="21"/>
      <c r="D6" s="21"/>
      <c r="E6" s="21"/>
      <c r="F6" s="21"/>
    </row>
    <row r="7" spans="1:6" ht="70.05" customHeight="1" x14ac:dyDescent="0.3">
      <c r="A7" s="2" t="s">
        <v>8</v>
      </c>
      <c r="B7" s="20" t="s">
        <v>9</v>
      </c>
      <c r="C7" s="21"/>
      <c r="D7" s="21"/>
      <c r="E7" s="21"/>
      <c r="F7" s="21"/>
    </row>
    <row r="8" spans="1:6" ht="70.05" customHeight="1" x14ac:dyDescent="0.3">
      <c r="A8" s="2" t="s">
        <v>10</v>
      </c>
      <c r="B8" s="20" t="s">
        <v>11</v>
      </c>
      <c r="C8" s="21"/>
      <c r="D8" s="21"/>
      <c r="E8" s="21"/>
      <c r="F8" s="21"/>
    </row>
    <row r="9" spans="1:6" ht="70.05" customHeight="1" x14ac:dyDescent="0.3">
      <c r="A9" s="2" t="s">
        <v>12</v>
      </c>
      <c r="B9" s="20" t="s">
        <v>13</v>
      </c>
      <c r="C9" s="21"/>
      <c r="D9" s="21"/>
      <c r="E9" s="21"/>
      <c r="F9" s="21"/>
    </row>
  </sheetData>
  <mergeCells count="8">
    <mergeCell ref="B8:F8"/>
    <mergeCell ref="B9:F9"/>
    <mergeCell ref="A1:F1"/>
    <mergeCell ref="B4:F4"/>
    <mergeCell ref="B7:F7"/>
    <mergeCell ref="B6:F6"/>
    <mergeCell ref="B5:F5"/>
    <mergeCell ref="A2:D2"/>
  </mergeCells>
  <pageMargins left="0.75" right="0.75" top="1" bottom="1" header="0.5" footer="0.5"/>
  <pageSetup paperSize="9" scale="6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15"/>
  <sheetViews>
    <sheetView showGridLines="0" view="pageBreakPreview" workbookViewId="0">
      <selection sqref="A1:D1"/>
    </sheetView>
  </sheetViews>
  <sheetFormatPr defaultRowHeight="14.4" x14ac:dyDescent="0.3"/>
  <cols>
    <col min="1" max="1" width="41.8984375" customWidth="1"/>
    <col min="2" max="2" width="25.8984375" customWidth="1"/>
    <col min="3" max="3" width="31.8984375" customWidth="1"/>
  </cols>
  <sheetData>
    <row r="1" spans="1:4" ht="25.95" customHeight="1" x14ac:dyDescent="0.3">
      <c r="A1" s="22" t="s">
        <v>14</v>
      </c>
      <c r="B1" s="21"/>
      <c r="C1" s="21"/>
      <c r="D1" s="21"/>
    </row>
    <row r="2" spans="1:4" x14ac:dyDescent="0.3">
      <c r="A2" s="23" t="s">
        <v>15</v>
      </c>
      <c r="B2" s="21"/>
      <c r="C2" s="21"/>
      <c r="D2" s="21"/>
    </row>
    <row r="3" spans="1:4" x14ac:dyDescent="0.3">
      <c r="A3" s="1"/>
      <c r="B3" s="1"/>
      <c r="C3" s="1"/>
      <c r="D3" s="1"/>
    </row>
    <row r="4" spans="1:4" ht="15.6" x14ac:dyDescent="0.3">
      <c r="A4" s="3" t="s">
        <v>16</v>
      </c>
      <c r="B4" s="3" t="s">
        <v>17</v>
      </c>
      <c r="C4" s="3" t="s">
        <v>18</v>
      </c>
      <c r="D4" s="1"/>
    </row>
    <row r="5" spans="1:4" ht="25.95" customHeight="1" x14ac:dyDescent="0.3">
      <c r="A5" s="4" t="s">
        <v>19</v>
      </c>
      <c r="B5" s="5" t="s">
        <v>20</v>
      </c>
      <c r="C5" s="6" t="s">
        <v>21</v>
      </c>
      <c r="D5" s="1"/>
    </row>
    <row r="6" spans="1:4" ht="25.95" customHeight="1" x14ac:dyDescent="0.3">
      <c r="A6" s="7" t="s">
        <v>22</v>
      </c>
      <c r="B6" s="8" t="s">
        <v>23</v>
      </c>
      <c r="C6" s="9" t="s">
        <v>24</v>
      </c>
      <c r="D6" s="1"/>
    </row>
    <row r="7" spans="1:4" ht="25.95" customHeight="1" x14ac:dyDescent="0.3">
      <c r="A7" s="4" t="s">
        <v>25</v>
      </c>
      <c r="B7" s="5" t="s">
        <v>26</v>
      </c>
      <c r="C7" s="6" t="s">
        <v>27</v>
      </c>
      <c r="D7" s="1"/>
    </row>
    <row r="8" spans="1:4" ht="25.95" customHeight="1" x14ac:dyDescent="0.3">
      <c r="A8" s="7" t="s">
        <v>28</v>
      </c>
      <c r="B8" s="8" t="s">
        <v>29</v>
      </c>
      <c r="C8" s="9" t="s">
        <v>30</v>
      </c>
      <c r="D8" s="1"/>
    </row>
    <row r="9" spans="1:4" ht="25.95" customHeight="1" x14ac:dyDescent="0.3">
      <c r="A9" s="4" t="s">
        <v>31</v>
      </c>
      <c r="B9" s="5" t="s">
        <v>32</v>
      </c>
      <c r="C9" s="6" t="s">
        <v>33</v>
      </c>
      <c r="D9" s="1"/>
    </row>
    <row r="10" spans="1:4" ht="25.95" customHeight="1" x14ac:dyDescent="0.3">
      <c r="A10" s="7" t="s">
        <v>34</v>
      </c>
      <c r="B10" s="8" t="s">
        <v>35</v>
      </c>
      <c r="C10" s="9" t="s">
        <v>36</v>
      </c>
      <c r="D10" s="1"/>
    </row>
    <row r="11" spans="1:4" ht="25.95" customHeight="1" x14ac:dyDescent="0.3">
      <c r="A11" s="4" t="s">
        <v>37</v>
      </c>
      <c r="B11" s="5" t="s">
        <v>38</v>
      </c>
      <c r="C11" s="6" t="s">
        <v>39</v>
      </c>
      <c r="D11" s="1"/>
    </row>
    <row r="12" spans="1:4" ht="25.95" customHeight="1" x14ac:dyDescent="0.3">
      <c r="A12" s="7" t="s">
        <v>40</v>
      </c>
      <c r="B12" s="8" t="s">
        <v>41</v>
      </c>
      <c r="C12" s="9" t="s">
        <v>42</v>
      </c>
      <c r="D12" s="1"/>
    </row>
    <row r="13" spans="1:4" ht="25.95" customHeight="1" x14ac:dyDescent="0.3">
      <c r="A13" s="4" t="s">
        <v>43</v>
      </c>
      <c r="B13" s="5" t="s">
        <v>20</v>
      </c>
      <c r="C13" s="6" t="s">
        <v>44</v>
      </c>
      <c r="D13" s="1"/>
    </row>
    <row r="14" spans="1:4" ht="25.95" customHeight="1" x14ac:dyDescent="0.3">
      <c r="A14" s="7" t="s">
        <v>45</v>
      </c>
      <c r="B14" s="8" t="s">
        <v>26</v>
      </c>
      <c r="C14" s="9" t="s">
        <v>46</v>
      </c>
      <c r="D14" s="1"/>
    </row>
    <row r="15" spans="1:4" ht="25.95" customHeight="1" x14ac:dyDescent="0.3">
      <c r="A15" s="4" t="s">
        <v>47</v>
      </c>
      <c r="B15" s="5" t="s">
        <v>48</v>
      </c>
      <c r="C15" s="6" t="s">
        <v>49</v>
      </c>
      <c r="D15" s="1"/>
    </row>
  </sheetData>
  <mergeCells count="2">
    <mergeCell ref="A1:D1"/>
    <mergeCell ref="A2:D2"/>
  </mergeCells>
  <pageMargins left="0.75" right="0.75" top="1" bottom="1" header="0.5" footer="0.5"/>
  <pageSetup paperSize="9" scale="76"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D25"/>
  <sheetViews>
    <sheetView showGridLines="0" view="pageBreakPreview" workbookViewId="0">
      <selection sqref="A1:D1"/>
    </sheetView>
  </sheetViews>
  <sheetFormatPr defaultRowHeight="14.4" x14ac:dyDescent="0.3"/>
  <cols>
    <col min="1" max="1" width="35.8984375" customWidth="1"/>
    <col min="2" max="2" width="17.8984375" customWidth="1"/>
    <col min="3" max="3" width="33.8984375" customWidth="1"/>
  </cols>
  <sheetData>
    <row r="1" spans="1:4" ht="25.95" customHeight="1" x14ac:dyDescent="0.3">
      <c r="A1" s="22" t="s">
        <v>50</v>
      </c>
      <c r="B1" s="21"/>
      <c r="C1" s="21"/>
      <c r="D1" s="21"/>
    </row>
    <row r="2" spans="1:4" x14ac:dyDescent="0.3">
      <c r="A2" s="23" t="s">
        <v>51</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12000000</v>
      </c>
      <c r="C5" s="6" t="s">
        <v>55</v>
      </c>
      <c r="D5" s="1"/>
    </row>
    <row r="6" spans="1:4" ht="15.6" x14ac:dyDescent="0.3">
      <c r="A6" s="5" t="s">
        <v>56</v>
      </c>
      <c r="B6" s="11">
        <v>0.15</v>
      </c>
      <c r="C6" s="6" t="s">
        <v>57</v>
      </c>
      <c r="D6" s="1"/>
    </row>
    <row r="7" spans="1:4" ht="15.6" x14ac:dyDescent="0.3">
      <c r="A7" s="5" t="s">
        <v>25</v>
      </c>
      <c r="B7" s="12">
        <v>0.01</v>
      </c>
      <c r="C7" s="6" t="s">
        <v>57</v>
      </c>
      <c r="D7" s="1"/>
    </row>
    <row r="8" spans="1:4" ht="15.6" x14ac:dyDescent="0.3">
      <c r="A8" s="5" t="s">
        <v>58</v>
      </c>
      <c r="B8" s="12">
        <v>1E-3</v>
      </c>
      <c r="C8" s="6" t="s">
        <v>57</v>
      </c>
      <c r="D8" s="1"/>
    </row>
    <row r="9" spans="1:4" ht="15.6" x14ac:dyDescent="0.3">
      <c r="A9" s="5" t="s">
        <v>40</v>
      </c>
      <c r="B9" s="11">
        <v>0.1</v>
      </c>
      <c r="C9" s="6" t="s">
        <v>57</v>
      </c>
      <c r="D9" s="1"/>
    </row>
    <row r="10" spans="1:4" x14ac:dyDescent="0.3">
      <c r="A10" s="1"/>
      <c r="B10" s="1"/>
      <c r="C10" s="1"/>
      <c r="D10" s="1"/>
    </row>
    <row r="11" spans="1:4" ht="16.2" x14ac:dyDescent="0.3">
      <c r="A11" s="13" t="s">
        <v>59</v>
      </c>
      <c r="B11" s="1"/>
      <c r="C11" s="1"/>
      <c r="D11" s="1"/>
    </row>
    <row r="12" spans="1:4" ht="15.6" x14ac:dyDescent="0.3">
      <c r="A12" s="4" t="s">
        <v>60</v>
      </c>
      <c r="B12" s="14">
        <f>B5*B6</f>
        <v>1800000</v>
      </c>
      <c r="C12" s="6" t="s">
        <v>61</v>
      </c>
      <c r="D12" s="1"/>
    </row>
    <row r="13" spans="1:4" ht="15.6" x14ac:dyDescent="0.3">
      <c r="A13" s="5" t="s">
        <v>62</v>
      </c>
      <c r="B13" s="15">
        <f>B5*B7</f>
        <v>120000</v>
      </c>
      <c r="C13" s="6" t="s">
        <v>63</v>
      </c>
      <c r="D13" s="1"/>
    </row>
    <row r="14" spans="1:4" ht="15.6" x14ac:dyDescent="0.3">
      <c r="A14" s="5" t="s">
        <v>64</v>
      </c>
      <c r="B14" s="15">
        <f>B5*B8</f>
        <v>12000</v>
      </c>
      <c r="C14" s="6" t="s">
        <v>65</v>
      </c>
      <c r="D14" s="1"/>
    </row>
    <row r="15" spans="1:4" ht="15.6" x14ac:dyDescent="0.3">
      <c r="A15" s="4" t="s">
        <v>66</v>
      </c>
      <c r="B15" s="14">
        <f>B5*B9</f>
        <v>1200000</v>
      </c>
      <c r="C15" s="6" t="s">
        <v>67</v>
      </c>
      <c r="D15" s="1"/>
    </row>
    <row r="16" spans="1:4" x14ac:dyDescent="0.3">
      <c r="A16" s="1"/>
      <c r="B16" s="1"/>
      <c r="C16" s="1"/>
      <c r="D16" s="1"/>
    </row>
    <row r="17" spans="1:4" ht="16.2" x14ac:dyDescent="0.3">
      <c r="A17" s="13" t="s">
        <v>68</v>
      </c>
      <c r="B17" s="1"/>
      <c r="C17" s="1"/>
      <c r="D17" s="1"/>
    </row>
    <row r="18" spans="1:4" ht="15.6" x14ac:dyDescent="0.3">
      <c r="A18" s="5" t="s">
        <v>69</v>
      </c>
      <c r="B18" s="11">
        <v>0.2</v>
      </c>
      <c r="C18" s="6" t="s">
        <v>57</v>
      </c>
      <c r="D18" s="1"/>
    </row>
    <row r="19" spans="1:4" ht="15.6" x14ac:dyDescent="0.3">
      <c r="A19" s="5" t="s">
        <v>70</v>
      </c>
      <c r="B19" s="12">
        <v>5.0000000000000001E-3</v>
      </c>
      <c r="C19" s="6" t="s">
        <v>57</v>
      </c>
      <c r="D19" s="1"/>
    </row>
    <row r="20" spans="1:4" ht="15.6" x14ac:dyDescent="0.3">
      <c r="A20" s="5" t="s">
        <v>71</v>
      </c>
      <c r="B20" s="12">
        <v>0.01</v>
      </c>
      <c r="C20" s="6" t="s">
        <v>72</v>
      </c>
      <c r="D20" s="1"/>
    </row>
    <row r="21" spans="1:4" ht="15.6" x14ac:dyDescent="0.3">
      <c r="A21" s="4" t="s">
        <v>73</v>
      </c>
      <c r="B21" s="14">
        <f>B5*B18</f>
        <v>2400000</v>
      </c>
      <c r="C21" s="6" t="s">
        <v>74</v>
      </c>
      <c r="D21" s="1"/>
    </row>
    <row r="22" spans="1:4" ht="15.6" x14ac:dyDescent="0.3">
      <c r="A22" s="5" t="s">
        <v>75</v>
      </c>
      <c r="B22" s="15">
        <f>B5*B19</f>
        <v>60000</v>
      </c>
      <c r="C22" s="6" t="s">
        <v>46</v>
      </c>
      <c r="D22" s="1"/>
    </row>
    <row r="23" spans="1:4" ht="15.6" x14ac:dyDescent="0.3">
      <c r="A23" s="4" t="s">
        <v>76</v>
      </c>
      <c r="B23" s="14">
        <f>B21*B20</f>
        <v>24000</v>
      </c>
      <c r="C23" s="6" t="s">
        <v>49</v>
      </c>
      <c r="D23" s="1"/>
    </row>
    <row r="24" spans="1:4" x14ac:dyDescent="0.3">
      <c r="A24" s="1"/>
      <c r="B24" s="1"/>
      <c r="C24" s="1"/>
      <c r="D24" s="1"/>
    </row>
    <row r="25" spans="1:4" ht="42" customHeight="1" x14ac:dyDescent="0.3">
      <c r="A25" s="24" t="s">
        <v>77</v>
      </c>
      <c r="B25" s="21"/>
      <c r="C25" s="21"/>
      <c r="D25" s="1"/>
    </row>
  </sheetData>
  <mergeCells count="3">
    <mergeCell ref="A1:D1"/>
    <mergeCell ref="A25:C25"/>
    <mergeCell ref="A2:D2"/>
  </mergeCells>
  <pageMargins left="0.75" right="0.75" top="1" bottom="1" header="0.5" footer="0.5"/>
  <pageSetup paperSize="9" scale="8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D10"/>
  <sheetViews>
    <sheetView showGridLines="0" view="pageBreakPreview" workbookViewId="0">
      <selection sqref="A1:D1"/>
    </sheetView>
  </sheetViews>
  <sheetFormatPr defaultRowHeight="14.4" x14ac:dyDescent="0.3"/>
  <cols>
    <col min="1" max="1" width="23.8984375" customWidth="1"/>
    <col min="2" max="3" width="43.8984375" customWidth="1"/>
  </cols>
  <sheetData>
    <row r="1" spans="1:4" ht="25.95" customHeight="1" x14ac:dyDescent="0.3">
      <c r="A1" s="22" t="s">
        <v>78</v>
      </c>
      <c r="B1" s="21"/>
      <c r="C1" s="21"/>
      <c r="D1" s="21"/>
    </row>
    <row r="2" spans="1:4" x14ac:dyDescent="0.3">
      <c r="A2" s="23" t="s">
        <v>79</v>
      </c>
      <c r="B2" s="21"/>
      <c r="C2" s="21"/>
      <c r="D2" s="21"/>
    </row>
    <row r="3" spans="1:4" x14ac:dyDescent="0.3">
      <c r="A3" s="1"/>
      <c r="B3" s="1"/>
      <c r="C3" s="1"/>
      <c r="D3" s="1"/>
    </row>
    <row r="4" spans="1:4" ht="15.6" x14ac:dyDescent="0.3">
      <c r="A4" s="3" t="s">
        <v>80</v>
      </c>
      <c r="B4" s="3" t="s">
        <v>81</v>
      </c>
      <c r="C4" s="3" t="s">
        <v>82</v>
      </c>
      <c r="D4" s="1"/>
    </row>
    <row r="5" spans="1:4" ht="37.950000000000003" customHeight="1" x14ac:dyDescent="0.3">
      <c r="A5" s="16" t="s">
        <v>83</v>
      </c>
      <c r="B5" s="17" t="s">
        <v>84</v>
      </c>
      <c r="C5" s="17" t="s">
        <v>85</v>
      </c>
      <c r="D5" s="1"/>
    </row>
    <row r="6" spans="1:4" ht="37.950000000000003" customHeight="1" x14ac:dyDescent="0.3">
      <c r="A6" s="18" t="s">
        <v>86</v>
      </c>
      <c r="B6" s="19" t="s">
        <v>87</v>
      </c>
      <c r="C6" s="19" t="s">
        <v>88</v>
      </c>
      <c r="D6" s="1"/>
    </row>
    <row r="7" spans="1:4" ht="37.950000000000003" customHeight="1" x14ac:dyDescent="0.3">
      <c r="A7" s="16" t="s">
        <v>89</v>
      </c>
      <c r="B7" s="17" t="s">
        <v>90</v>
      </c>
      <c r="C7" s="17" t="s">
        <v>91</v>
      </c>
      <c r="D7" s="1"/>
    </row>
    <row r="8" spans="1:4" ht="37.950000000000003" customHeight="1" x14ac:dyDescent="0.3">
      <c r="A8" s="18" t="s">
        <v>92</v>
      </c>
      <c r="B8" s="19" t="s">
        <v>93</v>
      </c>
      <c r="C8" s="19" t="s">
        <v>94</v>
      </c>
      <c r="D8" s="1"/>
    </row>
    <row r="9" spans="1:4" ht="37.950000000000003" customHeight="1" x14ac:dyDescent="0.3">
      <c r="A9" s="16" t="s">
        <v>95</v>
      </c>
      <c r="B9" s="17" t="s">
        <v>96</v>
      </c>
      <c r="C9" s="17" t="s">
        <v>97</v>
      </c>
      <c r="D9" s="1"/>
    </row>
    <row r="10" spans="1:4" ht="37.950000000000003" customHeight="1" x14ac:dyDescent="0.3">
      <c r="A10" s="18" t="s">
        <v>98</v>
      </c>
      <c r="B10" s="19" t="s">
        <v>99</v>
      </c>
      <c r="C10" s="19" t="s">
        <v>100</v>
      </c>
      <c r="D10" s="1"/>
    </row>
  </sheetData>
  <mergeCells count="2">
    <mergeCell ref="A1:D1"/>
    <mergeCell ref="A2:D2"/>
  </mergeCells>
  <pageMargins left="0.75" right="0.75" top="1" bottom="1" header="0.5" footer="0.5"/>
  <pageSetup paperSize="9" scale="68"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D15"/>
  <sheetViews>
    <sheetView showGridLines="0" view="pageBreakPreview" workbookViewId="0">
      <selection sqref="A1:D1"/>
    </sheetView>
  </sheetViews>
  <sheetFormatPr defaultRowHeight="14.4" x14ac:dyDescent="0.3"/>
  <cols>
    <col min="1" max="1" width="33.8984375" customWidth="1"/>
    <col min="2" max="2" width="17.8984375" customWidth="1"/>
    <col min="3" max="3" width="31.8984375" customWidth="1"/>
  </cols>
  <sheetData>
    <row r="1" spans="1:4" ht="25.95" customHeight="1" x14ac:dyDescent="0.3">
      <c r="A1" s="22" t="s">
        <v>101</v>
      </c>
      <c r="B1" s="21"/>
      <c r="C1" s="21"/>
      <c r="D1" s="21"/>
    </row>
    <row r="2" spans="1:4" x14ac:dyDescent="0.3">
      <c r="A2" s="23" t="s">
        <v>102</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12000000</v>
      </c>
      <c r="C5" s="6" t="s">
        <v>55</v>
      </c>
      <c r="D5" s="1"/>
    </row>
    <row r="6" spans="1:4" ht="15.6" x14ac:dyDescent="0.3">
      <c r="A6" s="5" t="s">
        <v>56</v>
      </c>
      <c r="B6" s="11">
        <v>0.15</v>
      </c>
      <c r="C6" s="6" t="s">
        <v>57</v>
      </c>
      <c r="D6" s="1"/>
    </row>
    <row r="7" spans="1:4" ht="15.6" x14ac:dyDescent="0.3">
      <c r="A7" s="5" t="s">
        <v>103</v>
      </c>
      <c r="B7" s="12">
        <v>0.01</v>
      </c>
      <c r="C7" s="6" t="s">
        <v>57</v>
      </c>
      <c r="D7" s="1"/>
    </row>
    <row r="8" spans="1:4" ht="15.6" x14ac:dyDescent="0.3">
      <c r="A8" s="5" t="s">
        <v>58</v>
      </c>
      <c r="B8" s="12">
        <v>1E-3</v>
      </c>
      <c r="C8" s="6" t="s">
        <v>57</v>
      </c>
      <c r="D8" s="1"/>
    </row>
    <row r="9" spans="1:4" ht="15.6" x14ac:dyDescent="0.3">
      <c r="A9" s="5" t="s">
        <v>40</v>
      </c>
      <c r="B9" s="11">
        <v>0.1</v>
      </c>
      <c r="C9" s="6" t="s">
        <v>57</v>
      </c>
      <c r="D9" s="1"/>
    </row>
    <row r="10" spans="1:4" ht="15.6" x14ac:dyDescent="0.3">
      <c r="A10" s="4" t="s">
        <v>60</v>
      </c>
      <c r="B10" s="14">
        <f>B5*B6</f>
        <v>1800000</v>
      </c>
      <c r="C10" s="6" t="s">
        <v>61</v>
      </c>
      <c r="D10" s="1"/>
    </row>
    <row r="11" spans="1:4" ht="15.6" x14ac:dyDescent="0.3">
      <c r="A11" s="5" t="s">
        <v>104</v>
      </c>
      <c r="B11" s="15">
        <f>B5*B7</f>
        <v>120000</v>
      </c>
      <c r="C11" s="6" t="s">
        <v>105</v>
      </c>
      <c r="D11" s="1"/>
    </row>
    <row r="12" spans="1:4" ht="15.6" x14ac:dyDescent="0.3">
      <c r="A12" s="5" t="s">
        <v>64</v>
      </c>
      <c r="B12" s="15">
        <f>B5*B8</f>
        <v>12000</v>
      </c>
      <c r="C12" s="6" t="s">
        <v>65</v>
      </c>
      <c r="D12" s="1"/>
    </row>
    <row r="13" spans="1:4" ht="15.6" x14ac:dyDescent="0.3">
      <c r="A13" s="4" t="s">
        <v>66</v>
      </c>
      <c r="B13" s="14">
        <f>B5*B9</f>
        <v>1200000</v>
      </c>
      <c r="C13" s="6" t="s">
        <v>106</v>
      </c>
      <c r="D13" s="1"/>
    </row>
    <row r="14" spans="1:4" x14ac:dyDescent="0.3">
      <c r="A14" s="1"/>
      <c r="B14" s="1"/>
      <c r="C14" s="1"/>
      <c r="D14" s="1"/>
    </row>
    <row r="15" spans="1:4" ht="42" customHeight="1" x14ac:dyDescent="0.3">
      <c r="A15" s="24" t="s">
        <v>107</v>
      </c>
      <c r="B15" s="21"/>
      <c r="C15" s="21"/>
      <c r="D15" s="1"/>
    </row>
  </sheetData>
  <mergeCells count="3">
    <mergeCell ref="A15:C15"/>
    <mergeCell ref="A1:D1"/>
    <mergeCell ref="A2:D2"/>
  </mergeCells>
  <pageMargins left="0.75" right="0.75" top="1" bottom="1" header="0.5" footer="0.5"/>
  <pageSetup paperSize="9" scale="8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D13"/>
  <sheetViews>
    <sheetView showGridLines="0" view="pageBreakPreview" workbookViewId="0">
      <selection sqref="A1:D1"/>
    </sheetView>
  </sheetViews>
  <sheetFormatPr defaultRowHeight="14.4" x14ac:dyDescent="0.3"/>
  <cols>
    <col min="1" max="1" width="33.8984375" customWidth="1"/>
    <col min="2" max="2" width="17.8984375" customWidth="1"/>
    <col min="3" max="3" width="33.8984375" customWidth="1"/>
  </cols>
  <sheetData>
    <row r="1" spans="1:4" ht="25.95" customHeight="1" x14ac:dyDescent="0.3">
      <c r="A1" s="22" t="s">
        <v>108</v>
      </c>
      <c r="B1" s="21"/>
      <c r="C1" s="21"/>
      <c r="D1" s="21"/>
    </row>
    <row r="2" spans="1:4" x14ac:dyDescent="0.3">
      <c r="A2" s="23" t="s">
        <v>109</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20000000</v>
      </c>
      <c r="C5" s="6" t="s">
        <v>110</v>
      </c>
      <c r="D5" s="1"/>
    </row>
    <row r="6" spans="1:4" ht="15.6" x14ac:dyDescent="0.3">
      <c r="A6" s="5" t="s">
        <v>69</v>
      </c>
      <c r="B6" s="11">
        <v>0.2</v>
      </c>
      <c r="C6" s="6" t="s">
        <v>57</v>
      </c>
      <c r="D6" s="1"/>
    </row>
    <row r="7" spans="1:4" ht="15.6" x14ac:dyDescent="0.3">
      <c r="A7" s="5" t="s">
        <v>70</v>
      </c>
      <c r="B7" s="12">
        <v>5.0000000000000001E-3</v>
      </c>
      <c r="C7" s="6" t="s">
        <v>57</v>
      </c>
      <c r="D7" s="1"/>
    </row>
    <row r="8" spans="1:4" ht="15.6" x14ac:dyDescent="0.3">
      <c r="A8" s="5" t="s">
        <v>71</v>
      </c>
      <c r="B8" s="12">
        <v>0.01</v>
      </c>
      <c r="C8" s="6" t="s">
        <v>72</v>
      </c>
      <c r="D8" s="1"/>
    </row>
    <row r="9" spans="1:4" ht="15.6" x14ac:dyDescent="0.3">
      <c r="A9" s="4" t="s">
        <v>73</v>
      </c>
      <c r="B9" s="14">
        <f>B5*B6</f>
        <v>4000000</v>
      </c>
      <c r="C9" s="6" t="s">
        <v>74</v>
      </c>
      <c r="D9" s="1"/>
    </row>
    <row r="10" spans="1:4" ht="15.6" x14ac:dyDescent="0.3">
      <c r="A10" s="5" t="s">
        <v>75</v>
      </c>
      <c r="B10" s="15">
        <f>B5*B7</f>
        <v>100000</v>
      </c>
      <c r="C10" s="6" t="s">
        <v>46</v>
      </c>
      <c r="D10" s="1"/>
    </row>
    <row r="11" spans="1:4" ht="15.6" x14ac:dyDescent="0.3">
      <c r="A11" s="4" t="s">
        <v>76</v>
      </c>
      <c r="B11" s="14">
        <f>B9*B8</f>
        <v>40000</v>
      </c>
      <c r="C11" s="6" t="s">
        <v>49</v>
      </c>
      <c r="D11" s="1"/>
    </row>
    <row r="12" spans="1:4" x14ac:dyDescent="0.3">
      <c r="A12" s="1"/>
      <c r="B12" s="1"/>
      <c r="C12" s="1"/>
      <c r="D12" s="1"/>
    </row>
    <row r="13" spans="1:4" ht="43.95" customHeight="1" x14ac:dyDescent="0.3">
      <c r="A13" s="24" t="s">
        <v>111</v>
      </c>
      <c r="B13" s="21"/>
      <c r="C13" s="21"/>
      <c r="D13" s="1"/>
    </row>
  </sheetData>
  <mergeCells count="3">
    <mergeCell ref="A1:D1"/>
    <mergeCell ref="A13:C13"/>
    <mergeCell ref="A2:D2"/>
  </mergeCells>
  <pageMargins left="0.75" right="0.75" top="1" bottom="1" header="0.5" footer="0.5"/>
  <pageSetup paperSize="9" scale="8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Notice</vt:lpstr>
      <vt:lpstr>Grille GAP</vt:lpstr>
      <vt:lpstr>Calculateur exposition</vt:lpstr>
      <vt:lpstr>Escrow vs W&amp;I</vt:lpstr>
      <vt:lpstr>Cas 1 GAP FR</vt:lpstr>
      <vt:lpstr>Cas 2 W&amp;I 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2026-07-18T06:05:17Z</dcterms:created>
  <dcterms:modified xsi:type="dcterms:W3CDTF">2026-07-18T06:14:35Z</dcterms:modified>
</cp:coreProperties>
</file>