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Hectelion\01_Admin\08_Marketing\11_Publications gratuites\Matériel\50_GAP W&amp;I\"/>
    </mc:Choice>
  </mc:AlternateContent>
  <xr:revisionPtr revIDLastSave="0" documentId="13_ncr:1_{789E5D46-718C-49C0-AB09-81DA55FB67E6}" xr6:coauthVersionLast="47" xr6:coauthVersionMax="47" xr10:uidLastSave="{00000000-0000-0000-0000-000000000000}"/>
  <bookViews>
    <workbookView xWindow="-108" yWindow="-108" windowWidth="23256" windowHeight="13896" xr2:uid="{00000000-000D-0000-FFFF-FFFF00000000}"/>
  </bookViews>
  <sheets>
    <sheet name="Notice" sheetId="1" r:id="rId1"/>
    <sheet name="GAP Grid" sheetId="2" r:id="rId2"/>
    <sheet name="Exposure calculator" sheetId="3" r:id="rId3"/>
    <sheet name="Escrow vs W&amp;I" sheetId="4" r:id="rId4"/>
    <sheet name="Case 1 GAP FR" sheetId="5" r:id="rId5"/>
    <sheet name="Case 2 W&amp;I CH" sheetId="6" r:id="rId6"/>
  </sheets>
  <definedNames>
    <definedName name="_xlnm.Print_Area" localSheetId="3">'Escrow vs W&amp;I'!$A$1:$D$11</definedName>
    <definedName name="_xlnm.Print_Area" localSheetId="1">'GAP Grid'!$A$1:$D$16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6" l="1"/>
  <c r="B9" i="6"/>
  <c r="B11" i="6" s="1"/>
  <c r="B13" i="5"/>
  <c r="B12" i="5"/>
  <c r="B11" i="5"/>
  <c r="B10" i="5"/>
  <c r="B22" i="3"/>
  <c r="B21" i="3"/>
  <c r="B23" i="3" s="1"/>
  <c r="B15" i="3"/>
  <c r="B14" i="3"/>
  <c r="B13" i="3"/>
  <c r="B12" i="3"/>
</calcChain>
</file>

<file path=xl/sharedStrings.xml><?xml version="1.0" encoding="utf-8"?>
<sst xmlns="http://schemas.openxmlformats.org/spreadsheetml/2006/main" count="157" uniqueCount="110">
  <si>
    <t>Hectelion SA  |  Asset and Liability Warranty (GAP) &amp; W&amp;I insurance</t>
  </si>
  <si>
    <t>Parameter grid, seller exposure calculator and escrow vs warranty insurance comparison</t>
  </si>
  <si>
    <t>Purpose</t>
  </si>
  <si>
    <t>This workbook accompanies the Hectelion publication on the asset and liability warranty (GAP) and W&amp;I insurance. It includes a grid of typical parameters, a seller exposure calculator, an escrow vs W&amp;I insurance comparison and two quantified cases.</t>
  </si>
  <si>
    <t>How to use it</t>
  </si>
  <si>
    <t>Input cells are highlighted in beige. Enter the sale price and the negotiated percentages: the cap, the threshold, the escrow and, where relevant, the W&amp;I policy parameters are computed automatically into amounts.</t>
  </si>
  <si>
    <t>The grid</t>
  </si>
  <si>
    <t>The ranges on the GAP Grid sheet are indicative market benchmarks (France and Switzerland, unlisted companies). Each deal is calibrated on its price, its risk profile and the due diligence, never on a grid applied mechanically.</t>
  </si>
  <si>
    <t>W&amp;I insurance</t>
  </si>
  <si>
    <t>The premium and retention are orders of magnitude. The premium is around 1% of the insured amount, the retention of the order of 0.5% to 1% of the price. These levels vary with the risk and competition between insurers.</t>
  </si>
  <si>
    <t>Disclaimer</t>
  </si>
  <si>
    <t>Educational and illustrative document, constituting neither legal, tax nor insurance advice. The figures are assumptions. Hectelion is neither a lawyer nor an insurance broker, is not FINMA-authorised and does not act on listed companies.</t>
  </si>
  <si>
    <t>Contact</t>
  </si>
  <si>
    <t>Hectelion SA  -  www.hectelion.com  -  Booking: https://calendly.com/aristide-ruot-hectelion-dcc/30min?month=2</t>
  </si>
  <si>
    <t>Grid of typical GAP parameters</t>
  </si>
  <si>
    <t>Indicative market benchmarks for an unlisted company (France / Switzerland)</t>
  </si>
  <si>
    <t>Parameter</t>
  </si>
  <si>
    <t>Usual range</t>
  </si>
  <si>
    <t>Note</t>
  </si>
  <si>
    <t>Cap, general warranties</t>
  </si>
  <si>
    <t>10% to 30% of the price</t>
  </si>
  <si>
    <t>the seller's total cap</t>
  </si>
  <si>
    <t>Cap, fundamental and tax warranties</t>
  </si>
  <si>
    <t>up to 100% of the price</t>
  </si>
  <si>
    <t>title to the shares, tax</t>
  </si>
  <si>
    <t>Trigger threshold (basket)</t>
  </si>
  <si>
    <t>0.5% to 1% of the price</t>
  </si>
  <si>
    <t>below it, no indemnification</t>
  </si>
  <si>
    <t>De minimis (per claim)</t>
  </si>
  <si>
    <t>0.05% to 0.1% of the price</t>
  </si>
  <si>
    <t>rules out minor disputes</t>
  </si>
  <si>
    <t>Duration, general warranties</t>
  </si>
  <si>
    <t>12 to 24 months</t>
  </si>
  <si>
    <t>claim window</t>
  </si>
  <si>
    <t>Duration, tax and employment</t>
  </si>
  <si>
    <t>limitation period</t>
  </si>
  <si>
    <t>often 3 to 6 years</t>
  </si>
  <si>
    <t>Duration, environment</t>
  </si>
  <si>
    <t>up to 10 years or more</t>
  </si>
  <si>
    <t>risk slow to surface</t>
  </si>
  <si>
    <t>Escrow (holdback)</t>
  </si>
  <si>
    <t>5% to 15% of the price</t>
  </si>
  <si>
    <t>held, released in tranches</t>
  </si>
  <si>
    <t>W&amp;I insurance, insured amount</t>
  </si>
  <si>
    <t>policy limit</t>
  </si>
  <si>
    <t>W&amp;I insurance, retention</t>
  </si>
  <si>
    <t>borne by the buyer</t>
  </si>
  <si>
    <t>W&amp;I insurance, premium</t>
  </si>
  <si>
    <t>about 1% of the insured amount</t>
  </si>
  <si>
    <t>one-off payment</t>
  </si>
  <si>
    <t>Warranty exposure calculator</t>
  </si>
  <si>
    <t>Beige cells = input; the amounts are computed automatically</t>
  </si>
  <si>
    <t>Value</t>
  </si>
  <si>
    <t>Unit / note</t>
  </si>
  <si>
    <t>Sale price (P)</t>
  </si>
  <si>
    <t>currency (input)</t>
  </si>
  <si>
    <t>% of price (input)</t>
  </si>
  <si>
    <t>De minimis per claim</t>
  </si>
  <si>
    <t>Contractual warranty amounts</t>
  </si>
  <si>
    <t>Cap in amount</t>
  </si>
  <si>
    <t>seller's max. exposure</t>
  </si>
  <si>
    <t>Trigger threshold in amount</t>
  </si>
  <si>
    <t>min. cumulative claims</t>
  </si>
  <si>
    <t>De minimis in amount</t>
  </si>
  <si>
    <t>per claim</t>
  </si>
  <si>
    <t>Escrow in amount</t>
  </si>
  <si>
    <t>secured share for the buyer</t>
  </si>
  <si>
    <t>W&amp;I insurance option</t>
  </si>
  <si>
    <t>Insured amount (limit)</t>
  </si>
  <si>
    <t>Retention</t>
  </si>
  <si>
    <t>Premium rate</t>
  </si>
  <si>
    <t>% of insured amount (input)</t>
  </si>
  <si>
    <t>Insured limit in amount</t>
  </si>
  <si>
    <t>policy max. cover</t>
  </si>
  <si>
    <t>Retention in amount</t>
  </si>
  <si>
    <t>Premium in amount</t>
  </si>
  <si>
    <t>Reading: without W&amp;I, the seller is exposed up to the cap (e.g. 1,800,000). With a W&amp;I policy, the buyer turns to the insurer beyond the retention, and the seller aims for a clean exit.</t>
  </si>
  <si>
    <t>Escrow (holdback) or W&amp;I insurance</t>
  </si>
  <si>
    <t>Two ways to secure the warranty, two logics</t>
  </si>
  <si>
    <t>Criterion</t>
  </si>
  <si>
    <t>Escrow / holdback</t>
  </si>
  <si>
    <t>Nature</t>
  </si>
  <si>
    <t>Fraction of the price held in a blocked account</t>
  </si>
  <si>
    <t>Insurance policy covering the breach of representations</t>
  </si>
  <si>
    <t>Cost</t>
  </si>
  <si>
    <t>Opportunity cost of the locked-up price</t>
  </si>
  <si>
    <t>One-off premium, retention and insurer's audit</t>
  </si>
  <si>
    <t>Seller's exposure</t>
  </si>
  <si>
    <t>Remains exposed beyond the escrow, up to the cap</t>
  </si>
  <si>
    <t>Reduced to a symbolic amount, clean exit</t>
  </si>
  <si>
    <t>Buyer's counterparty</t>
  </si>
  <si>
    <t>The seller, within the limit of the escrow</t>
  </si>
  <si>
    <t>The insurer, solvent and lasting</t>
  </si>
  <si>
    <t>Duration</t>
  </si>
  <si>
    <t>Released in tranches, often 12 to 24 months</t>
  </si>
  <si>
    <t>Cover 2 to 3 years, tax up to 7 years</t>
  </si>
  <si>
    <t>Ideal for</t>
  </si>
  <si>
    <t>Small and mid-size sales, limited risk</t>
  </si>
  <si>
    <t>Funds, exiting owner, deal stuck on the warranty</t>
  </si>
  <si>
    <t>Case 1: French industrial SME sold for 12M EUR</t>
  </si>
  <si>
    <t>Warranty capped at 15% and escrow of 10%</t>
  </si>
  <si>
    <t>Trigger threshold</t>
  </si>
  <si>
    <t>Threshold in amount</t>
  </si>
  <si>
    <t>cumulative claims</t>
  </si>
  <si>
    <t>buyer's secured share</t>
  </si>
  <si>
    <t>Reading: cap 1,800,000 EUR (15%), threshold 120,000 EUR (1%), de minimis 12,000 EUR, escrow 1,200,000 EUR (10%) held and released in tranches (half at 12 months, balance at 24 months).</t>
  </si>
  <si>
    <t>Case 2: Swiss SME sold for 20 MCHF with W&amp;I insurance</t>
  </si>
  <si>
    <t>W&amp;I policy and seller's clean exit</t>
  </si>
  <si>
    <t>CHF (input)</t>
  </si>
  <si>
    <t>Reading: insured limit 4,000,000 CHF (20%), retention 100,000 CHF (0.5%), premium about 40,000 CHF (1% of the insured amount). The seller limits their commitment to a symbolic amount, the buyer turns to the insurer.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</si>
</sst>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6"/>
      <color rgb="FF182E4E"/>
      <name val="Cardo"/>
      <family val="1"/>
    </font>
    <font>
      <sz val="10.5"/>
      <color rgb="FF444444"/>
      <name val="Cardo"/>
      <family val="1"/>
    </font>
    <font>
      <b/>
      <sz val="11"/>
      <color rgb="FF182E4E"/>
      <name val="Cardo"/>
      <family val="1"/>
    </font>
    <font>
      <sz val="10.5"/>
      <color rgb="FF000000"/>
      <name val="Cardo"/>
      <family val="1"/>
    </font>
    <font>
      <b/>
      <sz val="11"/>
      <color rgb="FFFFFFFF"/>
      <name val="Cardo"/>
      <family val="1"/>
    </font>
    <font>
      <b/>
      <sz val="10.5"/>
      <color rgb="FF182E4E"/>
      <name val="Cardo"/>
      <family val="1"/>
    </font>
    <font>
      <sz val="9.5"/>
      <color rgb="FF555555"/>
      <name val="Cardo"/>
      <family val="1"/>
    </font>
    <font>
      <b/>
      <sz val="11.5"/>
      <color rgb="FF182E4E"/>
      <name val="Cardo"/>
      <family val="1"/>
    </font>
    <font>
      <b/>
      <sz val="10.5"/>
      <color rgb="FF000000"/>
      <name val="Cardo"/>
      <family val="1"/>
    </font>
  </fonts>
  <fills count="5">
    <fill>
      <patternFill patternType="none"/>
    </fill>
    <fill>
      <patternFill patternType="gray125"/>
    </fill>
    <fill>
      <patternFill patternType="solid">
        <fgColor rgb="FF182E4E"/>
      </patternFill>
    </fill>
    <fill>
      <patternFill patternType="solid">
        <fgColor rgb="FFF4F6F9"/>
      </patternFill>
    </fill>
    <fill>
      <patternFill patternType="solid">
        <fgColor rgb="FFFFF7E6"/>
      </patternFill>
    </fill>
  </fills>
  <borders count="2">
    <border>
      <left/>
      <right/>
      <top/>
      <bottom/>
      <diagonal/>
    </border>
    <border>
      <left style="thin">
        <color rgb="FFD6DCE5"/>
      </left>
      <right style="thin">
        <color rgb="FFD6DCE5"/>
      </right>
      <top style="thin">
        <color rgb="FFD6DCE5"/>
      </top>
      <bottom style="thin">
        <color rgb="FFD6DCE5"/>
      </bottom>
      <diagonal/>
    </border>
  </borders>
  <cellStyleXfs count="1">
    <xf numFmtId="0" fontId="0" fillId="0" borderId="0"/>
  </cellStyleXfs>
  <cellXfs count="25">
    <xf numFmtId="0" fontId="0" fillId="0" borderId="0" xfId="0"/>
    <xf numFmtId="0" fontId="0" fillId="0" borderId="0" xfId="0" applyAlignment="1">
      <alignment vertical="center"/>
    </xf>
    <xf numFmtId="0" fontId="3" fillId="0" borderId="0" xfId="0" applyFont="1" applyAlignment="1">
      <alignment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3" fontId="4" fillId="4" borderId="1" xfId="0" applyNumberFormat="1" applyFont="1" applyFill="1" applyBorder="1" applyAlignment="1">
      <alignment horizontal="right" vertical="center"/>
    </xf>
    <xf numFmtId="164" fontId="4" fillId="4" borderId="1" xfId="0" applyNumberFormat="1" applyFont="1" applyFill="1" applyBorder="1" applyAlignment="1">
      <alignment horizontal="right" vertical="center"/>
    </xf>
    <xf numFmtId="10" fontId="4" fillId="4" borderId="1" xfId="0" applyNumberFormat="1" applyFont="1" applyFill="1" applyBorder="1" applyAlignment="1">
      <alignment horizontal="right" vertical="center"/>
    </xf>
    <xf numFmtId="0" fontId="8" fillId="0" borderId="0" xfId="0" applyFont="1" applyAlignment="1">
      <alignment vertical="center"/>
    </xf>
    <xf numFmtId="0" fontId="9" fillId="3" borderId="1" xfId="0" applyFont="1" applyFill="1" applyBorder="1" applyAlignment="1">
      <alignment horizontal="right" vertical="center"/>
    </xf>
    <xf numFmtId="0" fontId="4" fillId="3" borderId="1" xfId="0" applyFont="1" applyFill="1" applyBorder="1" applyAlignment="1">
      <alignment horizontal="right" vertical="center"/>
    </xf>
    <xf numFmtId="0" fontId="6" fillId="0" borderId="1" xfId="0" applyFont="1" applyBorder="1" applyAlignment="1">
      <alignment vertical="center" wrapText="1"/>
    </xf>
    <xf numFmtId="0" fontId="4" fillId="0" borderId="1" xfId="0" applyFont="1" applyBorder="1" applyAlignment="1">
      <alignment vertical="center" wrapText="1"/>
    </xf>
    <xf numFmtId="0" fontId="6" fillId="3" borderId="1" xfId="0" applyFont="1" applyFill="1" applyBorder="1" applyAlignment="1">
      <alignment vertical="center" wrapText="1"/>
    </xf>
    <xf numFmtId="0" fontId="4" fillId="3" borderId="1" xfId="0" applyFont="1" applyFill="1" applyBorder="1" applyAlignment="1">
      <alignment vertical="center" wrapText="1"/>
    </xf>
    <xf numFmtId="0" fontId="4" fillId="0" borderId="0" xfId="0" applyFont="1" applyAlignment="1">
      <alignment vertical="center" wrapText="1"/>
    </xf>
    <xf numFmtId="0" fontId="0" fillId="0" borderId="0" xfId="0"/>
    <xf numFmtId="0" fontId="1" fillId="0" borderId="0" xfId="0" applyFont="1" applyAlignment="1">
      <alignment horizontal="left" vertical="center" wrapText="1"/>
    </xf>
    <xf numFmtId="0" fontId="2" fillId="0" borderId="0" xfId="0" applyFont="1" applyAlignment="1">
      <alignment horizontal="left" vertical="center" wrapText="1"/>
    </xf>
    <xf numFmtId="0" fontId="7"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Hectelion - Thème - Templat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F9"/>
  <sheetViews>
    <sheetView showGridLines="0" tabSelected="1" view="pageBreakPreview" workbookViewId="0">
      <selection sqref="A1:F1"/>
    </sheetView>
  </sheetViews>
  <sheetFormatPr defaultRowHeight="14.4" x14ac:dyDescent="0.3"/>
  <cols>
    <col min="1" max="1" width="22" customWidth="1"/>
    <col min="2" max="6" width="20" customWidth="1"/>
  </cols>
  <sheetData>
    <row r="1" spans="1:6" ht="25.95" customHeight="1" x14ac:dyDescent="0.3">
      <c r="A1" s="22" t="s">
        <v>0</v>
      </c>
      <c r="B1" s="22"/>
      <c r="C1" s="22"/>
      <c r="D1" s="22"/>
      <c r="E1" s="22"/>
      <c r="F1" s="22"/>
    </row>
    <row r="2" spans="1:6" x14ac:dyDescent="0.3">
      <c r="A2" s="23" t="s">
        <v>1</v>
      </c>
      <c r="B2" s="21"/>
      <c r="C2" s="21"/>
      <c r="D2" s="21"/>
      <c r="E2" s="1"/>
      <c r="F2" s="1"/>
    </row>
    <row r="3" spans="1:6" x14ac:dyDescent="0.3">
      <c r="A3" s="1"/>
      <c r="B3" s="1"/>
      <c r="C3" s="1"/>
      <c r="D3" s="1"/>
      <c r="E3" s="1"/>
      <c r="F3" s="1"/>
    </row>
    <row r="4" spans="1:6" ht="70.05" customHeight="1" x14ac:dyDescent="0.3">
      <c r="A4" s="2" t="s">
        <v>2</v>
      </c>
      <c r="B4" s="20" t="s">
        <v>3</v>
      </c>
      <c r="C4" s="21"/>
      <c r="D4" s="21"/>
      <c r="E4" s="21"/>
      <c r="F4" s="21"/>
    </row>
    <row r="5" spans="1:6" ht="70.05" customHeight="1" x14ac:dyDescent="0.3">
      <c r="A5" s="2" t="s">
        <v>4</v>
      </c>
      <c r="B5" s="20" t="s">
        <v>5</v>
      </c>
      <c r="C5" s="21"/>
      <c r="D5" s="21"/>
      <c r="E5" s="21"/>
      <c r="F5" s="21"/>
    </row>
    <row r="6" spans="1:6" ht="70.05" customHeight="1" x14ac:dyDescent="0.3">
      <c r="A6" s="2" t="s">
        <v>6</v>
      </c>
      <c r="B6" s="20" t="s">
        <v>7</v>
      </c>
      <c r="C6" s="21"/>
      <c r="D6" s="21"/>
      <c r="E6" s="21"/>
      <c r="F6" s="21"/>
    </row>
    <row r="7" spans="1:6" ht="70.05" customHeight="1" x14ac:dyDescent="0.3">
      <c r="A7" s="2" t="s">
        <v>8</v>
      </c>
      <c r="B7" s="20" t="s">
        <v>9</v>
      </c>
      <c r="C7" s="21"/>
      <c r="D7" s="21"/>
      <c r="E7" s="21"/>
      <c r="F7" s="21"/>
    </row>
    <row r="8" spans="1:6" ht="70.05" customHeight="1" x14ac:dyDescent="0.3">
      <c r="A8" s="2" t="s">
        <v>10</v>
      </c>
      <c r="B8" s="20" t="s">
        <v>11</v>
      </c>
      <c r="C8" s="21"/>
      <c r="D8" s="21"/>
      <c r="E8" s="21"/>
      <c r="F8" s="21"/>
    </row>
    <row r="9" spans="1:6" ht="70.05" customHeight="1" x14ac:dyDescent="0.3">
      <c r="A9" s="2" t="s">
        <v>12</v>
      </c>
      <c r="B9" s="20" t="s">
        <v>13</v>
      </c>
      <c r="C9" s="21"/>
      <c r="D9" s="21"/>
      <c r="E9" s="21"/>
      <c r="F9" s="21"/>
    </row>
  </sheetData>
  <mergeCells count="8">
    <mergeCell ref="B8:F8"/>
    <mergeCell ref="B9:F9"/>
    <mergeCell ref="A1:F1"/>
    <mergeCell ref="B4:F4"/>
    <mergeCell ref="B7:F7"/>
    <mergeCell ref="B6:F6"/>
    <mergeCell ref="B5:F5"/>
    <mergeCell ref="A2:D2"/>
  </mergeCells>
  <pageMargins left="0.75" right="0.75" top="1" bottom="1" header="0.5" footer="0.5"/>
  <pageSetup paperSize="9" scale="7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D15"/>
  <sheetViews>
    <sheetView showGridLines="0" view="pageBreakPreview" workbookViewId="0">
      <selection sqref="A1:F1"/>
    </sheetView>
  </sheetViews>
  <sheetFormatPr defaultRowHeight="14.4" x14ac:dyDescent="0.3"/>
  <cols>
    <col min="1" max="1" width="42" customWidth="1"/>
    <col min="2" max="2" width="26" customWidth="1"/>
    <col min="3" max="3" width="32" customWidth="1"/>
  </cols>
  <sheetData>
    <row r="1" spans="1:4" ht="25.95" customHeight="1" x14ac:dyDescent="0.3">
      <c r="A1" s="22" t="s">
        <v>14</v>
      </c>
      <c r="B1" s="21"/>
      <c r="C1" s="21"/>
      <c r="D1" s="21"/>
    </row>
    <row r="2" spans="1:4" x14ac:dyDescent="0.3">
      <c r="A2" s="23" t="s">
        <v>15</v>
      </c>
      <c r="B2" s="21"/>
      <c r="C2" s="21"/>
      <c r="D2" s="21"/>
    </row>
    <row r="3" spans="1:4" x14ac:dyDescent="0.3">
      <c r="A3" s="1"/>
      <c r="B3" s="1"/>
      <c r="C3" s="1"/>
      <c r="D3" s="1"/>
    </row>
    <row r="4" spans="1:4" ht="15.6" x14ac:dyDescent="0.3">
      <c r="A4" s="3" t="s">
        <v>16</v>
      </c>
      <c r="B4" s="3" t="s">
        <v>17</v>
      </c>
      <c r="C4" s="3" t="s">
        <v>18</v>
      </c>
      <c r="D4" s="1"/>
    </row>
    <row r="5" spans="1:4" ht="25.95" customHeight="1" x14ac:dyDescent="0.3">
      <c r="A5" s="4" t="s">
        <v>19</v>
      </c>
      <c r="B5" s="5" t="s">
        <v>20</v>
      </c>
      <c r="C5" s="6" t="s">
        <v>21</v>
      </c>
      <c r="D5" s="1"/>
    </row>
    <row r="6" spans="1:4" ht="25.95" customHeight="1" x14ac:dyDescent="0.3">
      <c r="A6" s="7" t="s">
        <v>22</v>
      </c>
      <c r="B6" s="8" t="s">
        <v>23</v>
      </c>
      <c r="C6" s="9" t="s">
        <v>24</v>
      </c>
      <c r="D6" s="1"/>
    </row>
    <row r="7" spans="1:4" ht="25.95" customHeight="1" x14ac:dyDescent="0.3">
      <c r="A7" s="4" t="s">
        <v>25</v>
      </c>
      <c r="B7" s="5" t="s">
        <v>26</v>
      </c>
      <c r="C7" s="6" t="s">
        <v>27</v>
      </c>
      <c r="D7" s="1"/>
    </row>
    <row r="8" spans="1:4" ht="25.95" customHeight="1" x14ac:dyDescent="0.3">
      <c r="A8" s="7" t="s">
        <v>28</v>
      </c>
      <c r="B8" s="8" t="s">
        <v>29</v>
      </c>
      <c r="C8" s="9" t="s">
        <v>30</v>
      </c>
      <c r="D8" s="1"/>
    </row>
    <row r="9" spans="1:4" ht="25.95" customHeight="1" x14ac:dyDescent="0.3">
      <c r="A9" s="4" t="s">
        <v>31</v>
      </c>
      <c r="B9" s="5" t="s">
        <v>32</v>
      </c>
      <c r="C9" s="6" t="s">
        <v>33</v>
      </c>
      <c r="D9" s="1"/>
    </row>
    <row r="10" spans="1:4" ht="25.95" customHeight="1" x14ac:dyDescent="0.3">
      <c r="A10" s="7" t="s">
        <v>34</v>
      </c>
      <c r="B10" s="8" t="s">
        <v>35</v>
      </c>
      <c r="C10" s="9" t="s">
        <v>36</v>
      </c>
      <c r="D10" s="1"/>
    </row>
    <row r="11" spans="1:4" ht="25.95" customHeight="1" x14ac:dyDescent="0.3">
      <c r="A11" s="4" t="s">
        <v>37</v>
      </c>
      <c r="B11" s="5" t="s">
        <v>38</v>
      </c>
      <c r="C11" s="6" t="s">
        <v>39</v>
      </c>
      <c r="D11" s="1"/>
    </row>
    <row r="12" spans="1:4" ht="25.95" customHeight="1" x14ac:dyDescent="0.3">
      <c r="A12" s="7" t="s">
        <v>40</v>
      </c>
      <c r="B12" s="8" t="s">
        <v>41</v>
      </c>
      <c r="C12" s="9" t="s">
        <v>42</v>
      </c>
      <c r="D12" s="1"/>
    </row>
    <row r="13" spans="1:4" ht="25.95" customHeight="1" x14ac:dyDescent="0.3">
      <c r="A13" s="4" t="s">
        <v>43</v>
      </c>
      <c r="B13" s="5" t="s">
        <v>20</v>
      </c>
      <c r="C13" s="6" t="s">
        <v>44</v>
      </c>
      <c r="D13" s="1"/>
    </row>
    <row r="14" spans="1:4" ht="25.95" customHeight="1" x14ac:dyDescent="0.3">
      <c r="A14" s="7" t="s">
        <v>45</v>
      </c>
      <c r="B14" s="8" t="s">
        <v>26</v>
      </c>
      <c r="C14" s="9" t="s">
        <v>46</v>
      </c>
      <c r="D14" s="1"/>
    </row>
    <row r="15" spans="1:4" ht="25.95" customHeight="1" x14ac:dyDescent="0.3">
      <c r="A15" s="4" t="s">
        <v>47</v>
      </c>
      <c r="B15" s="5" t="s">
        <v>48</v>
      </c>
      <c r="C15" s="6" t="s">
        <v>49</v>
      </c>
      <c r="D15" s="1"/>
    </row>
  </sheetData>
  <mergeCells count="2">
    <mergeCell ref="A1:D1"/>
    <mergeCell ref="A2:D2"/>
  </mergeCells>
  <pageMargins left="0.75" right="0.75" top="1" bottom="1" header="0.5" footer="0.5"/>
  <pageSetup paperSize="9" scale="7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sheetPr>
  <dimension ref="A1:D25"/>
  <sheetViews>
    <sheetView showGridLines="0" view="pageBreakPreview" workbookViewId="0">
      <selection sqref="A1:F1"/>
    </sheetView>
  </sheetViews>
  <sheetFormatPr defaultRowHeight="14.4" x14ac:dyDescent="0.3"/>
  <cols>
    <col min="1" max="1" width="36" customWidth="1"/>
    <col min="2" max="2" width="18" customWidth="1"/>
    <col min="3" max="3" width="34" customWidth="1"/>
  </cols>
  <sheetData>
    <row r="1" spans="1:4" ht="25.95" customHeight="1" x14ac:dyDescent="0.3">
      <c r="A1" s="22" t="s">
        <v>50</v>
      </c>
      <c r="B1" s="21"/>
      <c r="C1" s="21"/>
      <c r="D1" s="21"/>
    </row>
    <row r="2" spans="1:4" x14ac:dyDescent="0.3">
      <c r="A2" s="23" t="s">
        <v>51</v>
      </c>
      <c r="B2" s="21"/>
      <c r="C2" s="21"/>
      <c r="D2" s="21"/>
    </row>
    <row r="3" spans="1:4" x14ac:dyDescent="0.3">
      <c r="A3" s="1"/>
      <c r="B3" s="1"/>
      <c r="C3" s="1"/>
      <c r="D3" s="1"/>
    </row>
    <row r="4" spans="1:4" ht="15.6" x14ac:dyDescent="0.3">
      <c r="A4" s="3" t="s">
        <v>16</v>
      </c>
      <c r="B4" s="3" t="s">
        <v>52</v>
      </c>
      <c r="C4" s="3" t="s">
        <v>53</v>
      </c>
      <c r="D4" s="1"/>
    </row>
    <row r="5" spans="1:4" ht="15.6" x14ac:dyDescent="0.3">
      <c r="A5" s="5" t="s">
        <v>54</v>
      </c>
      <c r="B5" s="10">
        <v>12000000</v>
      </c>
      <c r="C5" s="6" t="s">
        <v>55</v>
      </c>
      <c r="D5" s="1"/>
    </row>
    <row r="6" spans="1:4" ht="15.6" x14ac:dyDescent="0.3">
      <c r="A6" s="5" t="s">
        <v>19</v>
      </c>
      <c r="B6" s="11">
        <v>0.15</v>
      </c>
      <c r="C6" s="6" t="s">
        <v>56</v>
      </c>
      <c r="D6" s="1"/>
    </row>
    <row r="7" spans="1:4" ht="15.6" x14ac:dyDescent="0.3">
      <c r="A7" s="5" t="s">
        <v>25</v>
      </c>
      <c r="B7" s="12">
        <v>0.01</v>
      </c>
      <c r="C7" s="6" t="s">
        <v>56</v>
      </c>
      <c r="D7" s="1"/>
    </row>
    <row r="8" spans="1:4" ht="15.6" x14ac:dyDescent="0.3">
      <c r="A8" s="5" t="s">
        <v>57</v>
      </c>
      <c r="B8" s="12">
        <v>1E-3</v>
      </c>
      <c r="C8" s="6" t="s">
        <v>56</v>
      </c>
      <c r="D8" s="1"/>
    </row>
    <row r="9" spans="1:4" ht="15.6" x14ac:dyDescent="0.3">
      <c r="A9" s="5" t="s">
        <v>40</v>
      </c>
      <c r="B9" s="11">
        <v>0.1</v>
      </c>
      <c r="C9" s="6" t="s">
        <v>56</v>
      </c>
      <c r="D9" s="1"/>
    </row>
    <row r="10" spans="1:4" x14ac:dyDescent="0.3">
      <c r="A10" s="1"/>
      <c r="B10" s="1"/>
      <c r="C10" s="1"/>
      <c r="D10" s="1"/>
    </row>
    <row r="11" spans="1:4" ht="16.2" x14ac:dyDescent="0.3">
      <c r="A11" s="13" t="s">
        <v>58</v>
      </c>
      <c r="B11" s="1"/>
      <c r="C11" s="1"/>
      <c r="D11" s="1"/>
    </row>
    <row r="12" spans="1:4" ht="15.6" x14ac:dyDescent="0.3">
      <c r="A12" s="4" t="s">
        <v>59</v>
      </c>
      <c r="B12" s="14">
        <f>B5*B6</f>
        <v>1800000</v>
      </c>
      <c r="C12" s="6" t="s">
        <v>60</v>
      </c>
      <c r="D12" s="1"/>
    </row>
    <row r="13" spans="1:4" ht="15.6" x14ac:dyDescent="0.3">
      <c r="A13" s="5" t="s">
        <v>61</v>
      </c>
      <c r="B13" s="15">
        <f>B5*B7</f>
        <v>120000</v>
      </c>
      <c r="C13" s="6" t="s">
        <v>62</v>
      </c>
      <c r="D13" s="1"/>
    </row>
    <row r="14" spans="1:4" ht="15.6" x14ac:dyDescent="0.3">
      <c r="A14" s="5" t="s">
        <v>63</v>
      </c>
      <c r="B14" s="15">
        <f>B5*B8</f>
        <v>12000</v>
      </c>
      <c r="C14" s="6" t="s">
        <v>64</v>
      </c>
      <c r="D14" s="1"/>
    </row>
    <row r="15" spans="1:4" ht="15.6" x14ac:dyDescent="0.3">
      <c r="A15" s="4" t="s">
        <v>65</v>
      </c>
      <c r="B15" s="14">
        <f>B5*B9</f>
        <v>1200000</v>
      </c>
      <c r="C15" s="6" t="s">
        <v>66</v>
      </c>
      <c r="D15" s="1"/>
    </row>
    <row r="16" spans="1:4" x14ac:dyDescent="0.3">
      <c r="A16" s="1"/>
      <c r="B16" s="1"/>
      <c r="C16" s="1"/>
      <c r="D16" s="1"/>
    </row>
    <row r="17" spans="1:4" ht="16.2" x14ac:dyDescent="0.3">
      <c r="A17" s="13" t="s">
        <v>67</v>
      </c>
      <c r="B17" s="1"/>
      <c r="C17" s="1"/>
      <c r="D17" s="1"/>
    </row>
    <row r="18" spans="1:4" ht="15.6" x14ac:dyDescent="0.3">
      <c r="A18" s="5" t="s">
        <v>68</v>
      </c>
      <c r="B18" s="11">
        <v>0.2</v>
      </c>
      <c r="C18" s="6" t="s">
        <v>56</v>
      </c>
      <c r="D18" s="1"/>
    </row>
    <row r="19" spans="1:4" ht="15.6" x14ac:dyDescent="0.3">
      <c r="A19" s="5" t="s">
        <v>69</v>
      </c>
      <c r="B19" s="12">
        <v>5.0000000000000001E-3</v>
      </c>
      <c r="C19" s="6" t="s">
        <v>56</v>
      </c>
      <c r="D19" s="1"/>
    </row>
    <row r="20" spans="1:4" ht="15.6" x14ac:dyDescent="0.3">
      <c r="A20" s="5" t="s">
        <v>70</v>
      </c>
      <c r="B20" s="12">
        <v>0.01</v>
      </c>
      <c r="C20" s="6" t="s">
        <v>71</v>
      </c>
      <c r="D20" s="1"/>
    </row>
    <row r="21" spans="1:4" ht="15.6" x14ac:dyDescent="0.3">
      <c r="A21" s="4" t="s">
        <v>72</v>
      </c>
      <c r="B21" s="14">
        <f>B5*B18</f>
        <v>2400000</v>
      </c>
      <c r="C21" s="6" t="s">
        <v>73</v>
      </c>
      <c r="D21" s="1"/>
    </row>
    <row r="22" spans="1:4" ht="15.6" x14ac:dyDescent="0.3">
      <c r="A22" s="5" t="s">
        <v>74</v>
      </c>
      <c r="B22" s="15">
        <f>B5*B19</f>
        <v>60000</v>
      </c>
      <c r="C22" s="6" t="s">
        <v>46</v>
      </c>
      <c r="D22" s="1"/>
    </row>
    <row r="23" spans="1:4" ht="15.6" x14ac:dyDescent="0.3">
      <c r="A23" s="4" t="s">
        <v>75</v>
      </c>
      <c r="B23" s="14">
        <f>B21*B20</f>
        <v>24000</v>
      </c>
      <c r="C23" s="6" t="s">
        <v>49</v>
      </c>
      <c r="D23" s="1"/>
    </row>
    <row r="24" spans="1:4" x14ac:dyDescent="0.3">
      <c r="A24" s="1"/>
      <c r="B24" s="1"/>
      <c r="C24" s="1"/>
      <c r="D24" s="1"/>
    </row>
    <row r="25" spans="1:4" ht="42" customHeight="1" x14ac:dyDescent="0.3">
      <c r="A25" s="24" t="s">
        <v>76</v>
      </c>
      <c r="B25" s="21"/>
      <c r="C25" s="21"/>
      <c r="D25" s="1"/>
    </row>
  </sheetData>
  <mergeCells count="3">
    <mergeCell ref="A1:D1"/>
    <mergeCell ref="A25:C25"/>
    <mergeCell ref="A2:D2"/>
  </mergeCells>
  <pageMargins left="0.75" right="0.75" top="1" bottom="1" header="0.5" footer="0.5"/>
  <pageSetup paperSize="9" scale="88"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sheetPr>
  <dimension ref="A1:D10"/>
  <sheetViews>
    <sheetView showGridLines="0" view="pageBreakPreview" workbookViewId="0">
      <selection sqref="A1:F1"/>
    </sheetView>
  </sheetViews>
  <sheetFormatPr defaultRowHeight="14.4" x14ac:dyDescent="0.3"/>
  <cols>
    <col min="1" max="1" width="24" customWidth="1"/>
    <col min="2" max="3" width="44" customWidth="1"/>
  </cols>
  <sheetData>
    <row r="1" spans="1:4" ht="25.95" customHeight="1" x14ac:dyDescent="0.3">
      <c r="A1" s="22" t="s">
        <v>77</v>
      </c>
      <c r="B1" s="21"/>
      <c r="C1" s="21"/>
      <c r="D1" s="21"/>
    </row>
    <row r="2" spans="1:4" x14ac:dyDescent="0.3">
      <c r="A2" s="23" t="s">
        <v>78</v>
      </c>
      <c r="B2" s="21"/>
      <c r="C2" s="21"/>
      <c r="D2" s="21"/>
    </row>
    <row r="3" spans="1:4" x14ac:dyDescent="0.3">
      <c r="A3" s="1"/>
      <c r="B3" s="1"/>
      <c r="C3" s="1"/>
      <c r="D3" s="1"/>
    </row>
    <row r="4" spans="1:4" ht="15.6" x14ac:dyDescent="0.3">
      <c r="A4" s="3" t="s">
        <v>79</v>
      </c>
      <c r="B4" s="3" t="s">
        <v>80</v>
      </c>
      <c r="C4" s="3" t="s">
        <v>8</v>
      </c>
      <c r="D4" s="1"/>
    </row>
    <row r="5" spans="1:4" ht="37.950000000000003" customHeight="1" x14ac:dyDescent="0.3">
      <c r="A5" s="16" t="s">
        <v>81</v>
      </c>
      <c r="B5" s="17" t="s">
        <v>82</v>
      </c>
      <c r="C5" s="17" t="s">
        <v>83</v>
      </c>
      <c r="D5" s="1"/>
    </row>
    <row r="6" spans="1:4" ht="37.950000000000003" customHeight="1" x14ac:dyDescent="0.3">
      <c r="A6" s="18" t="s">
        <v>84</v>
      </c>
      <c r="B6" s="19" t="s">
        <v>85</v>
      </c>
      <c r="C6" s="19" t="s">
        <v>86</v>
      </c>
      <c r="D6" s="1"/>
    </row>
    <row r="7" spans="1:4" ht="37.950000000000003" customHeight="1" x14ac:dyDescent="0.3">
      <c r="A7" s="16" t="s">
        <v>87</v>
      </c>
      <c r="B7" s="17" t="s">
        <v>88</v>
      </c>
      <c r="C7" s="17" t="s">
        <v>89</v>
      </c>
      <c r="D7" s="1"/>
    </row>
    <row r="8" spans="1:4" ht="37.950000000000003" customHeight="1" x14ac:dyDescent="0.3">
      <c r="A8" s="18" t="s">
        <v>90</v>
      </c>
      <c r="B8" s="19" t="s">
        <v>91</v>
      </c>
      <c r="C8" s="19" t="s">
        <v>92</v>
      </c>
      <c r="D8" s="1"/>
    </row>
    <row r="9" spans="1:4" ht="37.950000000000003" customHeight="1" x14ac:dyDescent="0.3">
      <c r="A9" s="16" t="s">
        <v>93</v>
      </c>
      <c r="B9" s="17" t="s">
        <v>94</v>
      </c>
      <c r="C9" s="17" t="s">
        <v>95</v>
      </c>
      <c r="D9" s="1"/>
    </row>
    <row r="10" spans="1:4" ht="37.950000000000003" customHeight="1" x14ac:dyDescent="0.3">
      <c r="A10" s="18" t="s">
        <v>96</v>
      </c>
      <c r="B10" s="19" t="s">
        <v>97</v>
      </c>
      <c r="C10" s="19" t="s">
        <v>98</v>
      </c>
      <c r="D10" s="1"/>
    </row>
  </sheetData>
  <mergeCells count="2">
    <mergeCell ref="A1:D1"/>
    <mergeCell ref="A2:D2"/>
  </mergeCells>
  <pageMargins left="0.75" right="0.75" top="1" bottom="1" header="0.5" footer="0.5"/>
  <pageSetup paperSize="9" scale="71"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sheetPr>
  <dimension ref="A1:D15"/>
  <sheetViews>
    <sheetView showGridLines="0" view="pageBreakPreview" workbookViewId="0">
      <selection sqref="A1:F1"/>
    </sheetView>
  </sheetViews>
  <sheetFormatPr defaultRowHeight="14.4" x14ac:dyDescent="0.3"/>
  <cols>
    <col min="1" max="1" width="34" customWidth="1"/>
    <col min="2" max="2" width="18" customWidth="1"/>
    <col min="3" max="3" width="32" customWidth="1"/>
  </cols>
  <sheetData>
    <row r="1" spans="1:4" ht="25.95" customHeight="1" x14ac:dyDescent="0.3">
      <c r="A1" s="22" t="s">
        <v>99</v>
      </c>
      <c r="B1" s="21"/>
      <c r="C1" s="21"/>
      <c r="D1" s="21"/>
    </row>
    <row r="2" spans="1:4" x14ac:dyDescent="0.3">
      <c r="A2" s="23" t="s">
        <v>100</v>
      </c>
      <c r="B2" s="21"/>
      <c r="C2" s="21"/>
      <c r="D2" s="21"/>
    </row>
    <row r="3" spans="1:4" x14ac:dyDescent="0.3">
      <c r="A3" s="1"/>
      <c r="B3" s="1"/>
      <c r="C3" s="1"/>
      <c r="D3" s="1"/>
    </row>
    <row r="4" spans="1:4" ht="15.6" x14ac:dyDescent="0.3">
      <c r="A4" s="3" t="s">
        <v>16</v>
      </c>
      <c r="B4" s="3" t="s">
        <v>52</v>
      </c>
      <c r="C4" s="3" t="s">
        <v>53</v>
      </c>
      <c r="D4" s="1"/>
    </row>
    <row r="5" spans="1:4" ht="15.6" x14ac:dyDescent="0.3">
      <c r="A5" s="5" t="s">
        <v>54</v>
      </c>
      <c r="B5" s="10">
        <v>12000000</v>
      </c>
      <c r="C5" s="6" t="s">
        <v>55</v>
      </c>
      <c r="D5" s="1"/>
    </row>
    <row r="6" spans="1:4" ht="15.6" x14ac:dyDescent="0.3">
      <c r="A6" s="5" t="s">
        <v>19</v>
      </c>
      <c r="B6" s="11">
        <v>0.15</v>
      </c>
      <c r="C6" s="6" t="s">
        <v>56</v>
      </c>
      <c r="D6" s="1"/>
    </row>
    <row r="7" spans="1:4" ht="15.6" x14ac:dyDescent="0.3">
      <c r="A7" s="5" t="s">
        <v>101</v>
      </c>
      <c r="B7" s="12">
        <v>0.01</v>
      </c>
      <c r="C7" s="6" t="s">
        <v>56</v>
      </c>
      <c r="D7" s="1"/>
    </row>
    <row r="8" spans="1:4" ht="15.6" x14ac:dyDescent="0.3">
      <c r="A8" s="5" t="s">
        <v>57</v>
      </c>
      <c r="B8" s="12">
        <v>1E-3</v>
      </c>
      <c r="C8" s="6" t="s">
        <v>56</v>
      </c>
      <c r="D8" s="1"/>
    </row>
    <row r="9" spans="1:4" ht="15.6" x14ac:dyDescent="0.3">
      <c r="A9" s="5" t="s">
        <v>40</v>
      </c>
      <c r="B9" s="11">
        <v>0.1</v>
      </c>
      <c r="C9" s="6" t="s">
        <v>56</v>
      </c>
      <c r="D9" s="1"/>
    </row>
    <row r="10" spans="1:4" ht="15.6" x14ac:dyDescent="0.3">
      <c r="A10" s="4" t="s">
        <v>59</v>
      </c>
      <c r="B10" s="14">
        <f>B5*B6</f>
        <v>1800000</v>
      </c>
      <c r="C10" s="6" t="s">
        <v>60</v>
      </c>
      <c r="D10" s="1"/>
    </row>
    <row r="11" spans="1:4" ht="15.6" x14ac:dyDescent="0.3">
      <c r="A11" s="5" t="s">
        <v>102</v>
      </c>
      <c r="B11" s="15">
        <f>B5*B7</f>
        <v>120000</v>
      </c>
      <c r="C11" s="6" t="s">
        <v>103</v>
      </c>
      <c r="D11" s="1"/>
    </row>
    <row r="12" spans="1:4" ht="15.6" x14ac:dyDescent="0.3">
      <c r="A12" s="5" t="s">
        <v>63</v>
      </c>
      <c r="B12" s="15">
        <f>B5*B8</f>
        <v>12000</v>
      </c>
      <c r="C12" s="6" t="s">
        <v>64</v>
      </c>
      <c r="D12" s="1"/>
    </row>
    <row r="13" spans="1:4" ht="15.6" x14ac:dyDescent="0.3">
      <c r="A13" s="4" t="s">
        <v>65</v>
      </c>
      <c r="B13" s="14">
        <f>B5*B9</f>
        <v>1200000</v>
      </c>
      <c r="C13" s="6" t="s">
        <v>104</v>
      </c>
      <c r="D13" s="1"/>
    </row>
    <row r="14" spans="1:4" x14ac:dyDescent="0.3">
      <c r="A14" s="1"/>
      <c r="B14" s="1"/>
      <c r="C14" s="1"/>
      <c r="D14" s="1"/>
    </row>
    <row r="15" spans="1:4" ht="42" customHeight="1" x14ac:dyDescent="0.3">
      <c r="A15" s="24" t="s">
        <v>105</v>
      </c>
      <c r="B15" s="21"/>
      <c r="C15" s="21"/>
      <c r="D15" s="1"/>
    </row>
  </sheetData>
  <mergeCells count="3">
    <mergeCell ref="A15:C15"/>
    <mergeCell ref="A1:D1"/>
    <mergeCell ref="A2:D2"/>
  </mergeCells>
  <pageMargins left="0.75" right="0.75" top="1" bottom="1" header="0.5" footer="0.5"/>
  <pageSetup paperSize="9" scale="92"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sheetPr>
  <dimension ref="A1:D13"/>
  <sheetViews>
    <sheetView showGridLines="0" view="pageBreakPreview" workbookViewId="0">
      <selection sqref="A1:F1"/>
    </sheetView>
  </sheetViews>
  <sheetFormatPr defaultRowHeight="14.4" x14ac:dyDescent="0.3"/>
  <cols>
    <col min="1" max="1" width="34" customWidth="1"/>
    <col min="2" max="2" width="18" customWidth="1"/>
    <col min="3" max="3" width="34" customWidth="1"/>
  </cols>
  <sheetData>
    <row r="1" spans="1:4" ht="25.95" customHeight="1" x14ac:dyDescent="0.3">
      <c r="A1" s="22" t="s">
        <v>106</v>
      </c>
      <c r="B1" s="21"/>
      <c r="C1" s="21"/>
      <c r="D1" s="21"/>
    </row>
    <row r="2" spans="1:4" x14ac:dyDescent="0.3">
      <c r="A2" s="23" t="s">
        <v>107</v>
      </c>
      <c r="B2" s="21"/>
      <c r="C2" s="21"/>
      <c r="D2" s="21"/>
    </row>
    <row r="3" spans="1:4" x14ac:dyDescent="0.3">
      <c r="A3" s="1"/>
      <c r="B3" s="1"/>
      <c r="C3" s="1"/>
      <c r="D3" s="1"/>
    </row>
    <row r="4" spans="1:4" ht="15.6" x14ac:dyDescent="0.3">
      <c r="A4" s="3" t="s">
        <v>16</v>
      </c>
      <c r="B4" s="3" t="s">
        <v>52</v>
      </c>
      <c r="C4" s="3" t="s">
        <v>53</v>
      </c>
      <c r="D4" s="1"/>
    </row>
    <row r="5" spans="1:4" ht="15.6" x14ac:dyDescent="0.3">
      <c r="A5" s="5" t="s">
        <v>54</v>
      </c>
      <c r="B5" s="10">
        <v>20000000</v>
      </c>
      <c r="C5" s="6" t="s">
        <v>108</v>
      </c>
      <c r="D5" s="1"/>
    </row>
    <row r="6" spans="1:4" ht="15.6" x14ac:dyDescent="0.3">
      <c r="A6" s="5" t="s">
        <v>68</v>
      </c>
      <c r="B6" s="11">
        <v>0.2</v>
      </c>
      <c r="C6" s="6" t="s">
        <v>56</v>
      </c>
      <c r="D6" s="1"/>
    </row>
    <row r="7" spans="1:4" ht="15.6" x14ac:dyDescent="0.3">
      <c r="A7" s="5" t="s">
        <v>69</v>
      </c>
      <c r="B7" s="12">
        <v>5.0000000000000001E-3</v>
      </c>
      <c r="C7" s="6" t="s">
        <v>56</v>
      </c>
      <c r="D7" s="1"/>
    </row>
    <row r="8" spans="1:4" ht="15.6" x14ac:dyDescent="0.3">
      <c r="A8" s="5" t="s">
        <v>70</v>
      </c>
      <c r="B8" s="12">
        <v>0.01</v>
      </c>
      <c r="C8" s="6" t="s">
        <v>71</v>
      </c>
      <c r="D8" s="1"/>
    </row>
    <row r="9" spans="1:4" ht="15.6" x14ac:dyDescent="0.3">
      <c r="A9" s="4" t="s">
        <v>72</v>
      </c>
      <c r="B9" s="14">
        <f>B5*B6</f>
        <v>4000000</v>
      </c>
      <c r="C9" s="6" t="s">
        <v>73</v>
      </c>
      <c r="D9" s="1"/>
    </row>
    <row r="10" spans="1:4" ht="15.6" x14ac:dyDescent="0.3">
      <c r="A10" s="5" t="s">
        <v>74</v>
      </c>
      <c r="B10" s="15">
        <f>B5*B7</f>
        <v>100000</v>
      </c>
      <c r="C10" s="6" t="s">
        <v>46</v>
      </c>
      <c r="D10" s="1"/>
    </row>
    <row r="11" spans="1:4" ht="15.6" x14ac:dyDescent="0.3">
      <c r="A11" s="4" t="s">
        <v>75</v>
      </c>
      <c r="B11" s="14">
        <f>B9*B8</f>
        <v>40000</v>
      </c>
      <c r="C11" s="6" t="s">
        <v>49</v>
      </c>
      <c r="D11" s="1"/>
    </row>
    <row r="12" spans="1:4" x14ac:dyDescent="0.3">
      <c r="A12" s="1"/>
      <c r="B12" s="1"/>
      <c r="C12" s="1"/>
      <c r="D12" s="1"/>
    </row>
    <row r="13" spans="1:4" ht="43.95" customHeight="1" x14ac:dyDescent="0.3">
      <c r="A13" s="24" t="s">
        <v>109</v>
      </c>
      <c r="B13" s="21"/>
      <c r="C13" s="21"/>
      <c r="D13" s="1"/>
    </row>
  </sheetData>
  <mergeCells count="3">
    <mergeCell ref="A1:D1"/>
    <mergeCell ref="A13:C13"/>
    <mergeCell ref="A2:D2"/>
  </mergeCells>
  <pageMargins left="0.75" right="0.75" top="1" bottom="1" header="0.5" footer="0.5"/>
  <pageSetup paperSize="9" scale="9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Notice</vt:lpstr>
      <vt:lpstr>GAP Grid</vt:lpstr>
      <vt:lpstr>Exposure calculator</vt:lpstr>
      <vt:lpstr>Escrow vs W&amp;I</vt:lpstr>
      <vt:lpstr>Case 1 GAP FR</vt:lpstr>
      <vt:lpstr>Case 2 W&amp;I CH</vt:lpstr>
      <vt:lpstr>'Escrow vs W&amp;I'!Print_Area</vt:lpstr>
      <vt:lpstr>'GAP Grid'!Print_Area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Aristide Ruot</cp:lastModifiedBy>
  <dcterms:created xsi:type="dcterms:W3CDTF">2026-07-18T06:58:19Z</dcterms:created>
  <dcterms:modified xsi:type="dcterms:W3CDTF">2026-07-19T04:06:09Z</dcterms:modified>
</cp:coreProperties>
</file>