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C:\Users\SayanBanerjee\Downloads\"/>
    </mc:Choice>
  </mc:AlternateContent>
  <xr:revisionPtr revIDLastSave="0" documentId="8_{67A48C66-2B8A-40C6-88F5-454B37F31531}" xr6:coauthVersionLast="47" xr6:coauthVersionMax="47" xr10:uidLastSave="{00000000-0000-0000-0000-000000000000}"/>
  <bookViews>
    <workbookView xWindow="28680" yWindow="-120" windowWidth="29040" windowHeight="15720" tabRatio="500" xr2:uid="{00000000-000D-0000-FFFF-FFFF00000000}"/>
  </bookViews>
  <sheets>
    <sheet name="Instructions" sheetId="1" r:id="rId1"/>
    <sheet name="Shareholder Register" sheetId="2" r:id="rId2"/>
    <sheet name="Transfer Log" sheetId="3" r:id="rId3"/>
    <sheet name="Summary" sheetId="4" r:id="rId4"/>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13" i="4" l="1"/>
  <c r="B12" i="4"/>
  <c r="B11" i="4"/>
  <c r="B10" i="4"/>
  <c r="B9" i="4"/>
  <c r="B8" i="4"/>
  <c r="B7" i="4"/>
  <c r="B6" i="4"/>
  <c r="B5" i="4"/>
  <c r="B4" i="4"/>
  <c r="B3" i="4"/>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14" i="2"/>
  <c r="L13" i="2"/>
  <c r="L12" i="2"/>
  <c r="L11" i="2"/>
  <c r="L10" i="2"/>
  <c r="L9" i="2"/>
  <c r="L8" i="2"/>
  <c r="L7" i="2"/>
  <c r="L6" i="2"/>
  <c r="L5" i="2"/>
</calcChain>
</file>

<file path=xl/sharedStrings.xml><?xml version="1.0" encoding="utf-8"?>
<sst xmlns="http://schemas.openxmlformats.org/spreadsheetml/2006/main" count="59" uniqueCount="58">
  <si>
    <t>Shareholder Register Template</t>
  </si>
  <si>
    <t>How to use this template</t>
  </si>
  <si>
    <t>1. Go to the "Shareholder Register" tab. Row 5 onward is blank and ready for your data column formatting, dropdowns, and formulas are already built in.</t>
  </si>
  <si>
    <t>2. Add one row per shareholder (or former shareholder), starting at row 5. Do not skip rows or leave blanks between entries the Summary tab's formulas assume a continuous range.</t>
  </si>
  <si>
    <t>3. Columns with a dropdown (Status, Share Class, Ownership Type, Paid Status) restrict entries to a fixed list, click the cell and choose from the arrow.</t>
  </si>
  <si>
    <t>4. "Total Consideration ($)" calculates automatically from Shares Held × Price Paid/Share, do not type over this formula column. "Unpaid Amount ($)" is entered manually, since it reflects what's actually still owed, not a fixed formula.</t>
  </si>
  <si>
    <t>5. Keep shareholders in alphabetical order by last name. When someone ceases to be a shareholder (a full transfer or buyback), do not delete their row, set Status to "Ceased" and fill in Date Ceased instead.</t>
  </si>
  <si>
    <t>6. Log every share transfer, allotment, or buyback on the "Transfer Log" tab as it happens. This is what most jurisdictions mean by keeping the register "current" the register tab shows the resulting position; the log shows how it got there.</t>
  </si>
  <si>
    <t>7. The "Summary" tab totals automatically from the Shareholder Register tab, no manual updates needed as you add rows, as long as new rows stay inside the formatted range (rows 5-45).</t>
  </si>
  <si>
    <t>A note on the purple-shaded columns</t>
  </si>
  <si>
    <t>Email/Phone and Occupation are marked with a darker header because they are common but NOT statutory requirements in most jurisdictions they're useful for your own records, but should generally be left out of any copy of the register you hand to an inspecting shareholder or non-shareholder. Keep the disclosure copy limited to name, address, share class, shares held, and dates.</t>
  </si>
  <si>
    <t>What this template covers</t>
  </si>
  <si>
    <t>Every field regulators and company-law statutes commonly require: legal name and address, the date someone became a member and the date they ceased to be one, share class and count, certificate/folio number, issuance date, and paid status — plus a transfer log for transaction history, and beneficial vs. non-beneficial (trustee) ownership for more complete due-diligence readiness.</t>
  </si>
  <si>
    <t>Disclaimer</t>
  </si>
  <si>
    <t>This template is provided for reference purposes only and does not constitute legal, financial, or tax advice. Requirements for statutory registers vary by jurisdiction and entity type. Qapita is not responsible for how this template is used. Consult qualified counsel to confirm the record-keeping requirements that apply to your company.</t>
  </si>
  <si>
    <t>Shareholder Register</t>
  </si>
  <si>
    <t>Company: [Company Name]      As of: [Date]      * = supplementary field, not statutory — see Instructions tab</t>
  </si>
  <si>
    <t>Shareholder Name</t>
  </si>
  <si>
    <t>Address</t>
  </si>
  <si>
    <t>Email / Phone*</t>
  </si>
  <si>
    <t>Occupation*</t>
  </si>
  <si>
    <t>Status</t>
  </si>
  <si>
    <t>Member Since</t>
  </si>
  <si>
    <t>Date Ceased</t>
  </si>
  <si>
    <t>Share Class</t>
  </si>
  <si>
    <t>Ownership Type</t>
  </si>
  <si>
    <t>Shares Held</t>
  </si>
  <si>
    <t>Price Paid / Share ($)</t>
  </si>
  <si>
    <t>Total Consideration ($)</t>
  </si>
  <si>
    <t>Paid Status</t>
  </si>
  <si>
    <t>Unpaid Amount ($)</t>
  </si>
  <si>
    <t>Folio / Cert. No.</t>
  </si>
  <si>
    <t>Issuance Date</t>
  </si>
  <si>
    <t>Transfer Restrictions</t>
  </si>
  <si>
    <t>Share Transfer Log</t>
  </si>
  <si>
    <t>Log every allotment, transfer, or buyback here — this is the transaction history behind the Shareholder Register tab.</t>
  </si>
  <si>
    <t>#</t>
  </si>
  <si>
    <t>Date</t>
  </si>
  <si>
    <t>Transferor (From)</t>
  </si>
  <si>
    <t>Transferee (To)</t>
  </si>
  <si>
    <t>Shares Transferred</t>
  </si>
  <si>
    <t>Transaction Type</t>
  </si>
  <si>
    <t>Old Cert. No.</t>
  </si>
  <si>
    <t>New Cert. No.</t>
  </si>
  <si>
    <t>Notes</t>
  </si>
  <si>
    <t>Register Summary</t>
  </si>
  <si>
    <t>Total entries on register (active + ceased)</t>
  </si>
  <si>
    <t>Active shareholders</t>
  </si>
  <si>
    <t>Ceased (former) shareholders</t>
  </si>
  <si>
    <t>Total shares held (active shareholders only)</t>
  </si>
  <si>
    <t>Shares Common</t>
  </si>
  <si>
    <t>Shares Preferred A</t>
  </si>
  <si>
    <t>Shares Preferred B</t>
  </si>
  <si>
    <t>Shares Preferred C</t>
  </si>
  <si>
    <t>Shares held by non-beneficial (trustee) holders</t>
  </si>
  <si>
    <t>Shareholders Unpaid or Partly Paid</t>
  </si>
  <si>
    <t>Total unpaid amount ($)</t>
  </si>
  <si>
    <t>Figures update automatically as rows are added to the Shareholder Register tab, provided new entries stay within the formatted range (rows 5-45). Extend the range if your shareholder count grows beyond row 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</si>
</sst>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0"/>
  </numFmts>
  <fonts count="12">
    <font>
      <sz val="11"/>
      <color theme="1"/>
      <name val="Calibri"/>
      <family val="2"/>
      <charset val="1"/>
    </font>
    <font>
      <sz val="11"/>
      <color theme="1"/>
      <name val="Open Sauce One"/>
    </font>
    <font>
      <b/>
      <sz val="13"/>
      <color rgb="FF292876"/>
      <name val="Open Sauce One"/>
    </font>
    <font>
      <sz val="11"/>
      <color rgb="FF2B1F45"/>
      <name val="Open Sauce One"/>
    </font>
    <font>
      <b/>
      <sz val="22"/>
      <color rgb="FFFFCE5F"/>
      <name val="Open Sauce One"/>
    </font>
    <font>
      <b/>
      <sz val="10"/>
      <color rgb="FFFF0000"/>
      <name val="Open Sauce One"/>
    </font>
    <font>
      <sz val="10"/>
      <color rgb="FFFF0000"/>
      <name val="Open Sauce One"/>
    </font>
    <font>
      <i/>
      <sz val="10"/>
      <color rgb="FF6E6E85"/>
      <name val="Open Sauce One"/>
    </font>
    <font>
      <b/>
      <sz val="10.5"/>
      <color rgb="FFFFFFFF"/>
      <name val="Open Sauce One"/>
    </font>
    <font>
      <sz val="10.5"/>
      <color rgb="FF2B1F45"/>
      <name val="Open Sauce One"/>
    </font>
    <font>
      <b/>
      <sz val="11"/>
      <color rgb="FF633DA5"/>
      <name val="Open Sauce One"/>
    </font>
    <font>
      <i/>
      <sz val="9.5"/>
      <color rgb="FF6E6E85"/>
      <name val="Open Sauce One"/>
    </font>
  </fonts>
  <fills count="8">
    <fill>
      <patternFill patternType="none"/>
    </fill>
    <fill>
      <patternFill patternType="gray125"/>
    </fill>
    <fill>
      <patternFill patternType="solid">
        <fgColor rgb="FF292876"/>
        <bgColor rgb="FF2B1F45"/>
      </patternFill>
    </fill>
    <fill>
      <patternFill patternType="solid">
        <fgColor rgb="FF633DA5"/>
        <bgColor rgb="FF993366"/>
      </patternFill>
    </fill>
    <fill>
      <patternFill patternType="solid">
        <fgColor rgb="FFFBFAFD"/>
        <bgColor rgb="FFFFFFFF"/>
      </patternFill>
    </fill>
    <fill>
      <patternFill patternType="solid">
        <fgColor rgb="FFFFFFFF"/>
        <bgColor rgb="FFFBFAFD"/>
      </patternFill>
    </fill>
    <fill>
      <patternFill patternType="solid">
        <fgColor rgb="FF292876"/>
        <bgColor indexed="64"/>
      </patternFill>
    </fill>
    <fill>
      <patternFill patternType="solid">
        <fgColor rgb="FF633DA5"/>
        <bgColor rgb="FF6E6E85"/>
      </patternFill>
    </fill>
  </fills>
  <borders count="2">
    <border>
      <left/>
      <right/>
      <top/>
      <bottom/>
      <diagonal/>
    </border>
    <border>
      <left style="thin">
        <color rgb="FFD9D2EA"/>
      </left>
      <right style="thin">
        <color rgb="FFD9D2EA"/>
      </right>
      <top style="thin">
        <color rgb="FFD9D2EA"/>
      </top>
      <bottom style="thin">
        <color rgb="FFD9D2EA"/>
      </bottom>
      <diagonal/>
    </border>
  </borders>
  <cellStyleXfs count="1">
    <xf numFmtId="0" fontId="0" fillId="0" borderId="0"/>
  </cellStyleXfs>
  <cellXfs count="24">
    <xf numFmtId="0" fontId="0" fillId="0" borderId="0" xfId="0"/>
    <xf numFmtId="0" fontId="1" fillId="6" borderId="0" xfId="0" applyFont="1" applyFill="1"/>
    <xf numFmtId="0" fontId="1" fillId="0" borderId="0" xfId="0" applyFont="1"/>
    <xf numFmtId="0" fontId="2" fillId="0" borderId="0" xfId="0" applyFont="1"/>
    <xf numFmtId="0" fontId="3" fillId="0" borderId="0" xfId="0" applyFont="1" applyAlignment="1">
      <alignment vertical="top" wrapText="1"/>
    </xf>
    <xf numFmtId="0" fontId="4" fillId="6" borderId="0" xfId="0" applyFont="1" applyFill="1" applyAlignment="1">
      <alignment vertical="top"/>
    </xf>
    <xf numFmtId="0" fontId="5" fillId="0" borderId="0" xfId="0" applyFont="1"/>
    <xf numFmtId="0" fontId="6" fillId="0" borderId="0" xfId="0" applyFont="1" applyAlignment="1">
      <alignment vertical="top" wrapText="1"/>
    </xf>
    <xf numFmtId="0" fontId="8" fillId="3"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9" fillId="4" borderId="1" xfId="0" applyFont="1" applyFill="1" applyBorder="1" applyAlignment="1">
      <alignment horizontal="left" vertical="center"/>
    </xf>
    <xf numFmtId="0" fontId="9" fillId="4" borderId="1" xfId="0" applyFont="1" applyFill="1" applyBorder="1" applyAlignment="1">
      <alignment horizontal="center" vertical="center"/>
    </xf>
    <xf numFmtId="164" fontId="9" fillId="4" borderId="1" xfId="0" applyNumberFormat="1" applyFont="1" applyFill="1" applyBorder="1" applyAlignment="1">
      <alignment horizontal="center" vertical="center"/>
    </xf>
    <xf numFmtId="165" fontId="9" fillId="4" borderId="1" xfId="0" applyNumberFormat="1" applyFont="1" applyFill="1" applyBorder="1" applyAlignment="1">
      <alignment horizontal="center" vertical="center"/>
    </xf>
    <xf numFmtId="0" fontId="9" fillId="5" borderId="1" xfId="0" applyFont="1" applyFill="1" applyBorder="1" applyAlignment="1">
      <alignment horizontal="left" vertical="center"/>
    </xf>
    <xf numFmtId="0" fontId="9" fillId="5" borderId="1" xfId="0" applyFont="1" applyFill="1" applyBorder="1" applyAlignment="1">
      <alignment horizontal="center" vertical="center"/>
    </xf>
    <xf numFmtId="164" fontId="9" fillId="5" borderId="1" xfId="0" applyNumberFormat="1" applyFont="1" applyFill="1" applyBorder="1" applyAlignment="1">
      <alignment horizontal="center" vertical="center"/>
    </xf>
    <xf numFmtId="165" fontId="9" fillId="5" borderId="1" xfId="0" applyNumberFormat="1" applyFont="1" applyFill="1" applyBorder="1" applyAlignment="1">
      <alignment horizontal="center" vertical="center"/>
    </xf>
    <xf numFmtId="0" fontId="3" fillId="0" borderId="0" xfId="0" applyFont="1" applyAlignment="1">
      <alignment vertical="center" wrapText="1"/>
    </xf>
    <xf numFmtId="3" fontId="10" fillId="0" borderId="0" xfId="0" applyNumberFormat="1" applyFont="1" applyAlignment="1">
      <alignment vertical="center"/>
    </xf>
    <xf numFmtId="165" fontId="10" fillId="0" borderId="0" xfId="0" applyNumberFormat="1" applyFont="1" applyAlignment="1">
      <alignment vertical="center"/>
    </xf>
    <xf numFmtId="0" fontId="4" fillId="2" borderId="0" xfId="0" applyFont="1" applyFill="1" applyAlignment="1">
      <alignment horizontal="left" vertical="center" indent="1"/>
    </xf>
    <xf numFmtId="0" fontId="11" fillId="0" borderId="0" xfId="0" applyFont="1" applyAlignment="1">
      <alignment vertical="top" wrapText="1"/>
    </xf>
    <xf numFmtId="0" fontId="7" fillId="0" borderId="0" xfId="0" applyFont="1" applyAlignme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B6BB8"/>
      <rgbColor rgb="FF9999FF"/>
      <rgbColor rgb="FF633DA5"/>
      <rgbColor rgb="FFFBFAFD"/>
      <rgbColor rgb="FFCCFFFF"/>
      <rgbColor rgb="FF660066"/>
      <rgbColor rgb="FFFF8080"/>
      <rgbColor rgb="FF0066CC"/>
      <rgbColor rgb="FFD9D2EA"/>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E6E85"/>
      <rgbColor rgb="FF969696"/>
      <rgbColor rgb="FF003366"/>
      <rgbColor rgb="FF339966"/>
      <rgbColor rgb="FF003300"/>
      <rgbColor rgb="FF333300"/>
      <rgbColor rgb="FF993300"/>
      <rgbColor rgb="FF993366"/>
      <rgbColor rgb="FF292876"/>
      <rgbColor rgb="FF2B1F45"/>
      <rgbColor rgb="00003366"/>
      <rgbColor rgb="00339966"/>
      <rgbColor rgb="00003300"/>
      <rgbColor rgb="00333300"/>
      <rgbColor rgb="00993300"/>
      <rgbColor rgb="00993366"/>
      <rgbColor rgb="00333399"/>
      <rgbColor rgb="00333333"/>
    </indexedColors>
    <mruColors>
      <color rgb="FF292876"/>
      <color rgb="FF633DA5"/>
      <color rgb="FFFFCE5F"/>
      <color rgb="FFE6E6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9315451</xdr:colOff>
      <xdr:row>0</xdr:row>
      <xdr:rowOff>53975</xdr:rowOff>
    </xdr:from>
    <xdr:to>
      <xdr:col>2</xdr:col>
      <xdr:colOff>1</xdr:colOff>
      <xdr:row>1</xdr:row>
      <xdr:rowOff>485117</xdr:rowOff>
    </xdr:to>
    <xdr:pic>
      <xdr:nvPicPr>
        <xdr:cNvPr id="3" name="Picture 2">
          <a:extLst>
            <a:ext uri="{FF2B5EF4-FFF2-40B4-BE49-F238E27FC236}">
              <a16:creationId xmlns:a16="http://schemas.microsoft.com/office/drawing/2014/main" id="{1CD94A34-2DBD-2AEE-329B-3A906A519B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91676" y="53975"/>
          <a:ext cx="1676400" cy="6121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1405949</xdr:colOff>
      <xdr:row>0</xdr:row>
      <xdr:rowOff>69273</xdr:rowOff>
    </xdr:from>
    <xdr:to>
      <xdr:col>16</xdr:col>
      <xdr:colOff>1482726</xdr:colOff>
      <xdr:row>0</xdr:row>
      <xdr:rowOff>687740</xdr:rowOff>
    </xdr:to>
    <xdr:pic>
      <xdr:nvPicPr>
        <xdr:cNvPr id="2" name="Picture 1">
          <a:extLst>
            <a:ext uri="{FF2B5EF4-FFF2-40B4-BE49-F238E27FC236}">
              <a16:creationId xmlns:a16="http://schemas.microsoft.com/office/drawing/2014/main" id="{6FE4ABA0-7B54-4969-B91A-631F6F1B71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395585" y="69273"/>
          <a:ext cx="1670050" cy="6184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377825</xdr:colOff>
      <xdr:row>0</xdr:row>
      <xdr:rowOff>47625</xdr:rowOff>
    </xdr:from>
    <xdr:to>
      <xdr:col>10</xdr:col>
      <xdr:colOff>0</xdr:colOff>
      <xdr:row>0</xdr:row>
      <xdr:rowOff>666092</xdr:rowOff>
    </xdr:to>
    <xdr:pic>
      <xdr:nvPicPr>
        <xdr:cNvPr id="2" name="Picture 1">
          <a:extLst>
            <a:ext uri="{FF2B5EF4-FFF2-40B4-BE49-F238E27FC236}">
              <a16:creationId xmlns:a16="http://schemas.microsoft.com/office/drawing/2014/main" id="{298613CD-7205-4B5B-AC7E-DC5F845E4D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55275" y="47625"/>
          <a:ext cx="1679575" cy="6184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219075</xdr:colOff>
      <xdr:row>0</xdr:row>
      <xdr:rowOff>76200</xdr:rowOff>
    </xdr:from>
    <xdr:to>
      <xdr:col>4</xdr:col>
      <xdr:colOff>1905000</xdr:colOff>
      <xdr:row>0</xdr:row>
      <xdr:rowOff>694667</xdr:rowOff>
    </xdr:to>
    <xdr:pic>
      <xdr:nvPicPr>
        <xdr:cNvPr id="2" name="Picture 1">
          <a:extLst>
            <a:ext uri="{FF2B5EF4-FFF2-40B4-BE49-F238E27FC236}">
              <a16:creationId xmlns:a16="http://schemas.microsoft.com/office/drawing/2014/main" id="{455D56BB-DDFB-4C9C-809B-05F3FE97D6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43600" y="76200"/>
          <a:ext cx="1682750" cy="621642"/>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showGridLines="0" tabSelected="1" zoomScaleNormal="100" workbookViewId="0">
      <selection activeCell="E9" sqref="E9"/>
    </sheetView>
  </sheetViews>
  <sheetFormatPr defaultColWidth="8.5703125" defaultRowHeight="14.1"/>
  <cols>
    <col min="1" max="1" width="4" style="2" customWidth="1"/>
    <col min="2" max="2" width="158.42578125" style="2" customWidth="1"/>
    <col min="3" max="16384" width="8.5703125" style="2"/>
  </cols>
  <sheetData>
    <row r="1" spans="1:2">
      <c r="A1" s="1"/>
      <c r="B1" s="1"/>
    </row>
    <row r="2" spans="1:2" ht="44.1" customHeight="1">
      <c r="A2" s="1"/>
      <c r="B2" s="5" t="s">
        <v>0</v>
      </c>
    </row>
    <row r="4" spans="1:2" ht="16.5">
      <c r="B4" s="3" t="s">
        <v>1</v>
      </c>
    </row>
    <row r="5" spans="1:2" ht="20.100000000000001" customHeight="1">
      <c r="B5" s="4" t="s">
        <v>2</v>
      </c>
    </row>
    <row r="6" spans="1:2" ht="33.75" customHeight="1">
      <c r="B6" s="4" t="s">
        <v>3</v>
      </c>
    </row>
    <row r="7" spans="1:2" ht="20.100000000000001" customHeight="1">
      <c r="B7" s="4" t="s">
        <v>4</v>
      </c>
    </row>
    <row r="8" spans="1:2" ht="33.75" customHeight="1">
      <c r="B8" s="4" t="s">
        <v>5</v>
      </c>
    </row>
    <row r="9" spans="1:2" ht="33.75" customHeight="1">
      <c r="B9" s="4" t="s">
        <v>6</v>
      </c>
    </row>
    <row r="10" spans="1:2" ht="33.75" customHeight="1">
      <c r="B10" s="4" t="s">
        <v>7</v>
      </c>
    </row>
    <row r="11" spans="1:2" ht="33.75" customHeight="1">
      <c r="B11" s="4" t="s">
        <v>8</v>
      </c>
    </row>
    <row r="12" spans="1:2" ht="18" customHeight="1">
      <c r="B12" s="4"/>
    </row>
    <row r="13" spans="1:2" ht="16.5">
      <c r="B13" s="3" t="s">
        <v>9</v>
      </c>
    </row>
    <row r="14" spans="1:2" ht="45.6" customHeight="1">
      <c r="B14" s="4" t="s">
        <v>10</v>
      </c>
    </row>
    <row r="15" spans="1:2" ht="18" customHeight="1">
      <c r="B15" s="4"/>
    </row>
    <row r="16" spans="1:2" ht="16.5">
      <c r="B16" s="3" t="s">
        <v>11</v>
      </c>
    </row>
    <row r="17" spans="2:2" ht="44.1" customHeight="1">
      <c r="B17" s="4" t="s">
        <v>12</v>
      </c>
    </row>
    <row r="18" spans="2:2" ht="18" customHeight="1">
      <c r="B18" s="4"/>
    </row>
    <row r="19" spans="2:2">
      <c r="B19" s="6" t="s">
        <v>13</v>
      </c>
    </row>
    <row r="20" spans="2:2" ht="47.1" customHeight="1">
      <c r="B20" s="7" t="s">
        <v>14</v>
      </c>
    </row>
  </sheetData>
  <sheetProtection algorithmName="SHA-512" hashValue="LJw8cHa/VgZg+QjFsrew7bKL/G89ynMBgvZTkewEyxxRULIWN9GTriWZmxuVAZuOqGAbSolKRGkslkQhFwLAKQ==" saltValue="hDg1662eiwskjwD5FKB0Hg==" spinCount="100000" sheet="1" objects="1" scenarios="1"/>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5"/>
  <sheetViews>
    <sheetView showGridLines="0" zoomScale="55" zoomScaleNormal="55" workbookViewId="0">
      <pane ySplit="4" topLeftCell="A5" activePane="bottomLeft" state="frozen"/>
      <selection pane="bottomLeft" activeCell="S3" sqref="S3"/>
    </sheetView>
  </sheetViews>
  <sheetFormatPr defaultColWidth="22.85546875" defaultRowHeight="14.1"/>
  <cols>
    <col min="1" max="2" width="22.85546875" style="2"/>
    <col min="3" max="3" width="20.42578125" style="2" customWidth="1"/>
    <col min="4" max="4" width="17.140625" style="2" customWidth="1"/>
    <col min="5" max="5" width="15.85546875" style="2" customWidth="1"/>
    <col min="6" max="6" width="19.42578125" style="2" customWidth="1"/>
    <col min="7" max="7" width="18.5703125" style="2" customWidth="1"/>
    <col min="8" max="8" width="18.140625" style="2" customWidth="1"/>
    <col min="9" max="9" width="22.85546875" style="2"/>
    <col min="10" max="10" width="15.28515625" style="2" customWidth="1"/>
    <col min="11" max="11" width="27.7109375" style="2" customWidth="1"/>
    <col min="12" max="12" width="29.7109375" style="2" customWidth="1"/>
    <col min="13" max="13" width="14.7109375" style="2" customWidth="1"/>
    <col min="14" max="16" width="22.85546875" style="2"/>
    <col min="17" max="17" width="28.28515625" style="2" customWidth="1"/>
    <col min="18" max="16384" width="22.85546875" style="2"/>
  </cols>
  <sheetData>
    <row r="1" spans="1:17" ht="58.5" customHeight="1">
      <c r="A1" s="21" t="s">
        <v>15</v>
      </c>
      <c r="B1" s="21"/>
      <c r="C1" s="21"/>
      <c r="D1" s="21"/>
      <c r="E1" s="21"/>
      <c r="F1" s="21"/>
      <c r="G1" s="21"/>
      <c r="H1" s="21"/>
      <c r="I1" s="21"/>
      <c r="J1" s="21"/>
      <c r="K1" s="21"/>
      <c r="L1" s="21"/>
      <c r="M1" s="21"/>
      <c r="N1" s="21"/>
      <c r="O1" s="21"/>
      <c r="P1" s="21"/>
      <c r="Q1" s="21"/>
    </row>
    <row r="2" spans="1:17" ht="18" customHeight="1">
      <c r="A2" s="23" t="s">
        <v>16</v>
      </c>
      <c r="B2" s="23"/>
      <c r="C2" s="23"/>
      <c r="D2" s="23"/>
      <c r="E2" s="23"/>
      <c r="F2" s="23"/>
      <c r="G2" s="23"/>
      <c r="H2" s="23"/>
      <c r="I2" s="23"/>
      <c r="J2" s="23"/>
      <c r="K2" s="23"/>
      <c r="L2" s="23"/>
      <c r="M2" s="23"/>
      <c r="N2" s="23"/>
      <c r="O2" s="23"/>
      <c r="P2" s="23"/>
      <c r="Q2" s="23"/>
    </row>
    <row r="4" spans="1:17" ht="31.5" customHeight="1">
      <c r="A4" s="8" t="s">
        <v>17</v>
      </c>
      <c r="B4" s="8" t="s">
        <v>18</v>
      </c>
      <c r="C4" s="9" t="s">
        <v>19</v>
      </c>
      <c r="D4" s="9" t="s">
        <v>20</v>
      </c>
      <c r="E4" s="8" t="s">
        <v>21</v>
      </c>
      <c r="F4" s="8" t="s">
        <v>22</v>
      </c>
      <c r="G4" s="8" t="s">
        <v>23</v>
      </c>
      <c r="H4" s="8" t="s">
        <v>24</v>
      </c>
      <c r="I4" s="8" t="s">
        <v>25</v>
      </c>
      <c r="J4" s="8" t="s">
        <v>26</v>
      </c>
      <c r="K4" s="8" t="s">
        <v>27</v>
      </c>
      <c r="L4" s="8" t="s">
        <v>28</v>
      </c>
      <c r="M4" s="8" t="s">
        <v>29</v>
      </c>
      <c r="N4" s="8" t="s">
        <v>30</v>
      </c>
      <c r="O4" s="8" t="s">
        <v>31</v>
      </c>
      <c r="P4" s="8" t="s">
        <v>32</v>
      </c>
      <c r="Q4" s="8" t="s">
        <v>33</v>
      </c>
    </row>
    <row r="5" spans="1:17">
      <c r="A5" s="10"/>
      <c r="B5" s="10"/>
      <c r="C5" s="10"/>
      <c r="D5" s="10"/>
      <c r="E5" s="11"/>
      <c r="F5" s="12"/>
      <c r="G5" s="12"/>
      <c r="H5" s="11"/>
      <c r="I5" s="11"/>
      <c r="J5" s="11"/>
      <c r="K5" s="13"/>
      <c r="L5" s="13" t="str">
        <f t="shared" ref="L5:L45" si="0">IF(J5="","",J5*K5)</f>
        <v/>
      </c>
      <c r="M5" s="11"/>
      <c r="N5" s="13"/>
      <c r="O5" s="11"/>
      <c r="P5" s="12"/>
      <c r="Q5" s="10"/>
    </row>
    <row r="6" spans="1:17">
      <c r="A6" s="14"/>
      <c r="B6" s="14"/>
      <c r="C6" s="14"/>
      <c r="D6" s="14"/>
      <c r="E6" s="15"/>
      <c r="F6" s="16"/>
      <c r="G6" s="16"/>
      <c r="H6" s="15"/>
      <c r="I6" s="15"/>
      <c r="J6" s="15"/>
      <c r="K6" s="17"/>
      <c r="L6" s="17" t="str">
        <f t="shared" si="0"/>
        <v/>
      </c>
      <c r="M6" s="15"/>
      <c r="N6" s="17"/>
      <c r="O6" s="15"/>
      <c r="P6" s="16"/>
      <c r="Q6" s="14"/>
    </row>
    <row r="7" spans="1:17">
      <c r="A7" s="10"/>
      <c r="B7" s="10"/>
      <c r="C7" s="10"/>
      <c r="D7" s="10"/>
      <c r="E7" s="11"/>
      <c r="F7" s="12"/>
      <c r="G7" s="12"/>
      <c r="H7" s="11"/>
      <c r="I7" s="11"/>
      <c r="J7" s="11"/>
      <c r="K7" s="13"/>
      <c r="L7" s="13" t="str">
        <f t="shared" si="0"/>
        <v/>
      </c>
      <c r="M7" s="11"/>
      <c r="N7" s="13"/>
      <c r="O7" s="11"/>
      <c r="P7" s="12"/>
      <c r="Q7" s="10"/>
    </row>
    <row r="8" spans="1:17">
      <c r="A8" s="14"/>
      <c r="B8" s="14"/>
      <c r="C8" s="14"/>
      <c r="D8" s="14"/>
      <c r="E8" s="15"/>
      <c r="F8" s="16"/>
      <c r="G8" s="16"/>
      <c r="H8" s="15"/>
      <c r="I8" s="15"/>
      <c r="J8" s="15"/>
      <c r="K8" s="17"/>
      <c r="L8" s="17" t="str">
        <f t="shared" si="0"/>
        <v/>
      </c>
      <c r="M8" s="15"/>
      <c r="N8" s="17"/>
      <c r="O8" s="15"/>
      <c r="P8" s="16"/>
      <c r="Q8" s="14"/>
    </row>
    <row r="9" spans="1:17">
      <c r="A9" s="10"/>
      <c r="B9" s="10"/>
      <c r="C9" s="10"/>
      <c r="D9" s="10"/>
      <c r="E9" s="11"/>
      <c r="F9" s="12"/>
      <c r="G9" s="12"/>
      <c r="H9" s="11"/>
      <c r="I9" s="11"/>
      <c r="J9" s="11"/>
      <c r="K9" s="13"/>
      <c r="L9" s="13" t="str">
        <f t="shared" si="0"/>
        <v/>
      </c>
      <c r="M9" s="11"/>
      <c r="N9" s="13"/>
      <c r="O9" s="11"/>
      <c r="P9" s="12"/>
      <c r="Q9" s="10"/>
    </row>
    <row r="10" spans="1:17">
      <c r="A10" s="14"/>
      <c r="B10" s="14"/>
      <c r="C10" s="14"/>
      <c r="D10" s="14"/>
      <c r="E10" s="15"/>
      <c r="F10" s="16"/>
      <c r="G10" s="16"/>
      <c r="H10" s="15"/>
      <c r="I10" s="15"/>
      <c r="J10" s="15"/>
      <c r="K10" s="17"/>
      <c r="L10" s="17" t="str">
        <f t="shared" si="0"/>
        <v/>
      </c>
      <c r="M10" s="15"/>
      <c r="N10" s="17"/>
      <c r="O10" s="15"/>
      <c r="P10" s="16"/>
      <c r="Q10" s="14"/>
    </row>
    <row r="11" spans="1:17">
      <c r="A11" s="10"/>
      <c r="B11" s="10"/>
      <c r="C11" s="10"/>
      <c r="D11" s="10"/>
      <c r="E11" s="11"/>
      <c r="F11" s="12"/>
      <c r="G11" s="12"/>
      <c r="H11" s="11"/>
      <c r="I11" s="11"/>
      <c r="J11" s="11"/>
      <c r="K11" s="13"/>
      <c r="L11" s="13" t="str">
        <f t="shared" si="0"/>
        <v/>
      </c>
      <c r="M11" s="11"/>
      <c r="N11" s="13"/>
      <c r="O11" s="11"/>
      <c r="P11" s="12"/>
      <c r="Q11" s="10"/>
    </row>
    <row r="12" spans="1:17">
      <c r="A12" s="14"/>
      <c r="B12" s="14"/>
      <c r="C12" s="14"/>
      <c r="D12" s="14"/>
      <c r="E12" s="15"/>
      <c r="F12" s="16"/>
      <c r="G12" s="16"/>
      <c r="H12" s="15"/>
      <c r="I12" s="15"/>
      <c r="J12" s="15"/>
      <c r="K12" s="17"/>
      <c r="L12" s="17" t="str">
        <f t="shared" si="0"/>
        <v/>
      </c>
      <c r="M12" s="15"/>
      <c r="N12" s="17"/>
      <c r="O12" s="15"/>
      <c r="P12" s="16"/>
      <c r="Q12" s="14"/>
    </row>
    <row r="13" spans="1:17">
      <c r="A13" s="10"/>
      <c r="B13" s="10"/>
      <c r="C13" s="10"/>
      <c r="D13" s="10"/>
      <c r="E13" s="11"/>
      <c r="F13" s="12"/>
      <c r="G13" s="12"/>
      <c r="H13" s="11"/>
      <c r="I13" s="11"/>
      <c r="J13" s="11"/>
      <c r="K13" s="13"/>
      <c r="L13" s="13" t="str">
        <f t="shared" si="0"/>
        <v/>
      </c>
      <c r="M13" s="11"/>
      <c r="N13" s="13"/>
      <c r="O13" s="11"/>
      <c r="P13" s="12"/>
      <c r="Q13" s="10"/>
    </row>
    <row r="14" spans="1:17">
      <c r="A14" s="14"/>
      <c r="B14" s="14"/>
      <c r="C14" s="14"/>
      <c r="D14" s="14"/>
      <c r="E14" s="15"/>
      <c r="F14" s="16"/>
      <c r="G14" s="16"/>
      <c r="H14" s="15"/>
      <c r="I14" s="15"/>
      <c r="J14" s="15"/>
      <c r="K14" s="17"/>
      <c r="L14" s="17" t="str">
        <f t="shared" si="0"/>
        <v/>
      </c>
      <c r="M14" s="15"/>
      <c r="N14" s="17"/>
      <c r="O14" s="15"/>
      <c r="P14" s="16"/>
      <c r="Q14" s="14"/>
    </row>
    <row r="15" spans="1:17">
      <c r="A15" s="10"/>
      <c r="B15" s="10"/>
      <c r="C15" s="10"/>
      <c r="D15" s="10"/>
      <c r="E15" s="11"/>
      <c r="F15" s="12"/>
      <c r="G15" s="12"/>
      <c r="H15" s="11"/>
      <c r="I15" s="11"/>
      <c r="J15" s="11"/>
      <c r="K15" s="13"/>
      <c r="L15" s="13" t="str">
        <f t="shared" si="0"/>
        <v/>
      </c>
      <c r="M15" s="11"/>
      <c r="N15" s="13"/>
      <c r="O15" s="11"/>
      <c r="P15" s="12"/>
      <c r="Q15" s="10"/>
    </row>
    <row r="16" spans="1:17">
      <c r="A16" s="14"/>
      <c r="B16" s="14"/>
      <c r="C16" s="14"/>
      <c r="D16" s="14"/>
      <c r="E16" s="15"/>
      <c r="F16" s="16"/>
      <c r="G16" s="16"/>
      <c r="H16" s="15"/>
      <c r="I16" s="15"/>
      <c r="J16" s="15"/>
      <c r="K16" s="17"/>
      <c r="L16" s="17" t="str">
        <f t="shared" si="0"/>
        <v/>
      </c>
      <c r="M16" s="15"/>
      <c r="N16" s="17"/>
      <c r="O16" s="15"/>
      <c r="P16" s="16"/>
      <c r="Q16" s="14"/>
    </row>
    <row r="17" spans="1:17">
      <c r="A17" s="10"/>
      <c r="B17" s="10"/>
      <c r="C17" s="10"/>
      <c r="D17" s="10"/>
      <c r="E17" s="11"/>
      <c r="F17" s="12"/>
      <c r="G17" s="12"/>
      <c r="H17" s="11"/>
      <c r="I17" s="11"/>
      <c r="J17" s="11"/>
      <c r="K17" s="13"/>
      <c r="L17" s="13" t="str">
        <f t="shared" si="0"/>
        <v/>
      </c>
      <c r="M17" s="11"/>
      <c r="N17" s="13"/>
      <c r="O17" s="11"/>
      <c r="P17" s="12"/>
      <c r="Q17" s="10"/>
    </row>
    <row r="18" spans="1:17">
      <c r="A18" s="14"/>
      <c r="B18" s="14"/>
      <c r="C18" s="14"/>
      <c r="D18" s="14"/>
      <c r="E18" s="15"/>
      <c r="F18" s="16"/>
      <c r="G18" s="16"/>
      <c r="H18" s="15"/>
      <c r="I18" s="15"/>
      <c r="J18" s="15"/>
      <c r="K18" s="17"/>
      <c r="L18" s="17" t="str">
        <f t="shared" si="0"/>
        <v/>
      </c>
      <c r="M18" s="15"/>
      <c r="N18" s="17"/>
      <c r="O18" s="15"/>
      <c r="P18" s="16"/>
      <c r="Q18" s="14"/>
    </row>
    <row r="19" spans="1:17">
      <c r="A19" s="10"/>
      <c r="B19" s="10"/>
      <c r="C19" s="10"/>
      <c r="D19" s="10"/>
      <c r="E19" s="11"/>
      <c r="F19" s="12"/>
      <c r="G19" s="12"/>
      <c r="H19" s="11"/>
      <c r="I19" s="11"/>
      <c r="J19" s="11"/>
      <c r="K19" s="13"/>
      <c r="L19" s="13" t="str">
        <f t="shared" si="0"/>
        <v/>
      </c>
      <c r="M19" s="11"/>
      <c r="N19" s="13"/>
      <c r="O19" s="11"/>
      <c r="P19" s="12"/>
      <c r="Q19" s="10"/>
    </row>
    <row r="20" spans="1:17">
      <c r="A20" s="14"/>
      <c r="B20" s="14"/>
      <c r="C20" s="14"/>
      <c r="D20" s="14"/>
      <c r="E20" s="15"/>
      <c r="F20" s="16"/>
      <c r="G20" s="16"/>
      <c r="H20" s="15"/>
      <c r="I20" s="15"/>
      <c r="J20" s="15"/>
      <c r="K20" s="17"/>
      <c r="L20" s="17" t="str">
        <f t="shared" si="0"/>
        <v/>
      </c>
      <c r="M20" s="15"/>
      <c r="N20" s="17"/>
      <c r="O20" s="15"/>
      <c r="P20" s="16"/>
      <c r="Q20" s="14"/>
    </row>
    <row r="21" spans="1:17">
      <c r="A21" s="10"/>
      <c r="B21" s="10"/>
      <c r="C21" s="10"/>
      <c r="D21" s="10"/>
      <c r="E21" s="11"/>
      <c r="F21" s="12"/>
      <c r="G21" s="12"/>
      <c r="H21" s="11"/>
      <c r="I21" s="11"/>
      <c r="J21" s="11"/>
      <c r="K21" s="13"/>
      <c r="L21" s="13" t="str">
        <f t="shared" si="0"/>
        <v/>
      </c>
      <c r="M21" s="11"/>
      <c r="N21" s="13"/>
      <c r="O21" s="11"/>
      <c r="P21" s="12"/>
      <c r="Q21" s="10"/>
    </row>
    <row r="22" spans="1:17">
      <c r="A22" s="14"/>
      <c r="B22" s="14"/>
      <c r="C22" s="14"/>
      <c r="D22" s="14"/>
      <c r="E22" s="15"/>
      <c r="F22" s="16"/>
      <c r="G22" s="16"/>
      <c r="H22" s="15"/>
      <c r="I22" s="15"/>
      <c r="J22" s="15"/>
      <c r="K22" s="17"/>
      <c r="L22" s="17" t="str">
        <f t="shared" si="0"/>
        <v/>
      </c>
      <c r="M22" s="15"/>
      <c r="N22" s="17"/>
      <c r="O22" s="15"/>
      <c r="P22" s="16"/>
      <c r="Q22" s="14"/>
    </row>
    <row r="23" spans="1:17">
      <c r="A23" s="10"/>
      <c r="B23" s="10"/>
      <c r="C23" s="10"/>
      <c r="D23" s="10"/>
      <c r="E23" s="11"/>
      <c r="F23" s="12"/>
      <c r="G23" s="12"/>
      <c r="H23" s="11"/>
      <c r="I23" s="11"/>
      <c r="J23" s="11"/>
      <c r="K23" s="13"/>
      <c r="L23" s="13" t="str">
        <f t="shared" si="0"/>
        <v/>
      </c>
      <c r="M23" s="11"/>
      <c r="N23" s="13"/>
      <c r="O23" s="11"/>
      <c r="P23" s="12"/>
      <c r="Q23" s="10"/>
    </row>
    <row r="24" spans="1:17">
      <c r="A24" s="14"/>
      <c r="B24" s="14"/>
      <c r="C24" s="14"/>
      <c r="D24" s="14"/>
      <c r="E24" s="15"/>
      <c r="F24" s="16"/>
      <c r="G24" s="16"/>
      <c r="H24" s="15"/>
      <c r="I24" s="15"/>
      <c r="J24" s="15"/>
      <c r="K24" s="17"/>
      <c r="L24" s="17" t="str">
        <f t="shared" si="0"/>
        <v/>
      </c>
      <c r="M24" s="15"/>
      <c r="N24" s="17"/>
      <c r="O24" s="15"/>
      <c r="P24" s="16"/>
      <c r="Q24" s="14"/>
    </row>
    <row r="25" spans="1:17">
      <c r="A25" s="10"/>
      <c r="B25" s="10"/>
      <c r="C25" s="10"/>
      <c r="D25" s="10"/>
      <c r="E25" s="11"/>
      <c r="F25" s="12"/>
      <c r="G25" s="12"/>
      <c r="H25" s="11"/>
      <c r="I25" s="11"/>
      <c r="J25" s="11"/>
      <c r="K25" s="13"/>
      <c r="L25" s="13" t="str">
        <f t="shared" si="0"/>
        <v/>
      </c>
      <c r="M25" s="11"/>
      <c r="N25" s="13"/>
      <c r="O25" s="11"/>
      <c r="P25" s="12"/>
      <c r="Q25" s="10"/>
    </row>
    <row r="26" spans="1:17">
      <c r="A26" s="14"/>
      <c r="B26" s="14"/>
      <c r="C26" s="14"/>
      <c r="D26" s="14"/>
      <c r="E26" s="15"/>
      <c r="F26" s="16"/>
      <c r="G26" s="16"/>
      <c r="H26" s="15"/>
      <c r="I26" s="15"/>
      <c r="J26" s="15"/>
      <c r="K26" s="17"/>
      <c r="L26" s="17" t="str">
        <f t="shared" si="0"/>
        <v/>
      </c>
      <c r="M26" s="15"/>
      <c r="N26" s="17"/>
      <c r="O26" s="15"/>
      <c r="P26" s="16"/>
      <c r="Q26" s="14"/>
    </row>
    <row r="27" spans="1:17">
      <c r="A27" s="10"/>
      <c r="B27" s="10"/>
      <c r="C27" s="10"/>
      <c r="D27" s="10"/>
      <c r="E27" s="11"/>
      <c r="F27" s="12"/>
      <c r="G27" s="12"/>
      <c r="H27" s="11"/>
      <c r="I27" s="11"/>
      <c r="J27" s="11"/>
      <c r="K27" s="13"/>
      <c r="L27" s="13" t="str">
        <f t="shared" si="0"/>
        <v/>
      </c>
      <c r="M27" s="11"/>
      <c r="N27" s="13"/>
      <c r="O27" s="11"/>
      <c r="P27" s="12"/>
      <c r="Q27" s="10"/>
    </row>
    <row r="28" spans="1:17">
      <c r="A28" s="14"/>
      <c r="B28" s="14"/>
      <c r="C28" s="14"/>
      <c r="D28" s="14"/>
      <c r="E28" s="15"/>
      <c r="F28" s="16"/>
      <c r="G28" s="16"/>
      <c r="H28" s="15"/>
      <c r="I28" s="15"/>
      <c r="J28" s="15"/>
      <c r="K28" s="17"/>
      <c r="L28" s="17" t="str">
        <f t="shared" si="0"/>
        <v/>
      </c>
      <c r="M28" s="15"/>
      <c r="N28" s="17"/>
      <c r="O28" s="15"/>
      <c r="P28" s="16"/>
      <c r="Q28" s="14"/>
    </row>
    <row r="29" spans="1:17">
      <c r="A29" s="10"/>
      <c r="B29" s="10"/>
      <c r="C29" s="10"/>
      <c r="D29" s="10"/>
      <c r="E29" s="11"/>
      <c r="F29" s="12"/>
      <c r="G29" s="12"/>
      <c r="H29" s="11"/>
      <c r="I29" s="11"/>
      <c r="J29" s="11"/>
      <c r="K29" s="13"/>
      <c r="L29" s="13" t="str">
        <f t="shared" si="0"/>
        <v/>
      </c>
      <c r="M29" s="11"/>
      <c r="N29" s="13"/>
      <c r="O29" s="11"/>
      <c r="P29" s="12"/>
      <c r="Q29" s="10"/>
    </row>
    <row r="30" spans="1:17">
      <c r="A30" s="14"/>
      <c r="B30" s="14"/>
      <c r="C30" s="14"/>
      <c r="D30" s="14"/>
      <c r="E30" s="15"/>
      <c r="F30" s="16"/>
      <c r="G30" s="16"/>
      <c r="H30" s="15"/>
      <c r="I30" s="15"/>
      <c r="J30" s="15"/>
      <c r="K30" s="17"/>
      <c r="L30" s="17" t="str">
        <f t="shared" si="0"/>
        <v/>
      </c>
      <c r="M30" s="15"/>
      <c r="N30" s="17"/>
      <c r="O30" s="15"/>
      <c r="P30" s="16"/>
      <c r="Q30" s="14"/>
    </row>
    <row r="31" spans="1:17">
      <c r="A31" s="10"/>
      <c r="B31" s="10"/>
      <c r="C31" s="10"/>
      <c r="D31" s="10"/>
      <c r="E31" s="11"/>
      <c r="F31" s="12"/>
      <c r="G31" s="12"/>
      <c r="H31" s="11"/>
      <c r="I31" s="11"/>
      <c r="J31" s="11"/>
      <c r="K31" s="13"/>
      <c r="L31" s="13" t="str">
        <f t="shared" si="0"/>
        <v/>
      </c>
      <c r="M31" s="11"/>
      <c r="N31" s="13"/>
      <c r="O31" s="11"/>
      <c r="P31" s="12"/>
      <c r="Q31" s="10"/>
    </row>
    <row r="32" spans="1:17">
      <c r="A32" s="14"/>
      <c r="B32" s="14"/>
      <c r="C32" s="14"/>
      <c r="D32" s="14"/>
      <c r="E32" s="15"/>
      <c r="F32" s="16"/>
      <c r="G32" s="16"/>
      <c r="H32" s="15"/>
      <c r="I32" s="15"/>
      <c r="J32" s="15"/>
      <c r="K32" s="17"/>
      <c r="L32" s="17" t="str">
        <f t="shared" si="0"/>
        <v/>
      </c>
      <c r="M32" s="15"/>
      <c r="N32" s="17"/>
      <c r="O32" s="15"/>
      <c r="P32" s="16"/>
      <c r="Q32" s="14"/>
    </row>
    <row r="33" spans="1:17">
      <c r="A33" s="10"/>
      <c r="B33" s="10"/>
      <c r="C33" s="10"/>
      <c r="D33" s="10"/>
      <c r="E33" s="11"/>
      <c r="F33" s="12"/>
      <c r="G33" s="12"/>
      <c r="H33" s="11"/>
      <c r="I33" s="11"/>
      <c r="J33" s="11"/>
      <c r="K33" s="13"/>
      <c r="L33" s="13" t="str">
        <f t="shared" si="0"/>
        <v/>
      </c>
      <c r="M33" s="11"/>
      <c r="N33" s="13"/>
      <c r="O33" s="11"/>
      <c r="P33" s="12"/>
      <c r="Q33" s="10"/>
    </row>
    <row r="34" spans="1:17">
      <c r="A34" s="14"/>
      <c r="B34" s="14"/>
      <c r="C34" s="14"/>
      <c r="D34" s="14"/>
      <c r="E34" s="15"/>
      <c r="F34" s="16"/>
      <c r="G34" s="16"/>
      <c r="H34" s="15"/>
      <c r="I34" s="15"/>
      <c r="J34" s="15"/>
      <c r="K34" s="17"/>
      <c r="L34" s="17" t="str">
        <f t="shared" si="0"/>
        <v/>
      </c>
      <c r="M34" s="15"/>
      <c r="N34" s="17"/>
      <c r="O34" s="15"/>
      <c r="P34" s="16"/>
      <c r="Q34" s="14"/>
    </row>
    <row r="35" spans="1:17">
      <c r="A35" s="10"/>
      <c r="B35" s="10"/>
      <c r="C35" s="10"/>
      <c r="D35" s="10"/>
      <c r="E35" s="11"/>
      <c r="F35" s="12"/>
      <c r="G35" s="12"/>
      <c r="H35" s="11"/>
      <c r="I35" s="11"/>
      <c r="J35" s="11"/>
      <c r="K35" s="13"/>
      <c r="L35" s="13" t="str">
        <f t="shared" si="0"/>
        <v/>
      </c>
      <c r="M35" s="11"/>
      <c r="N35" s="13"/>
      <c r="O35" s="11"/>
      <c r="P35" s="12"/>
      <c r="Q35" s="10"/>
    </row>
    <row r="36" spans="1:17">
      <c r="A36" s="14"/>
      <c r="B36" s="14"/>
      <c r="C36" s="14"/>
      <c r="D36" s="14"/>
      <c r="E36" s="15"/>
      <c r="F36" s="16"/>
      <c r="G36" s="16"/>
      <c r="H36" s="15"/>
      <c r="I36" s="15"/>
      <c r="J36" s="15"/>
      <c r="K36" s="17"/>
      <c r="L36" s="17" t="str">
        <f t="shared" si="0"/>
        <v/>
      </c>
      <c r="M36" s="15"/>
      <c r="N36" s="17"/>
      <c r="O36" s="15"/>
      <c r="P36" s="16"/>
      <c r="Q36" s="14"/>
    </row>
    <row r="37" spans="1:17">
      <c r="A37" s="10"/>
      <c r="B37" s="10"/>
      <c r="C37" s="10"/>
      <c r="D37" s="10"/>
      <c r="E37" s="11"/>
      <c r="F37" s="12"/>
      <c r="G37" s="12"/>
      <c r="H37" s="11"/>
      <c r="I37" s="11"/>
      <c r="J37" s="11"/>
      <c r="K37" s="13"/>
      <c r="L37" s="13" t="str">
        <f t="shared" si="0"/>
        <v/>
      </c>
      <c r="M37" s="11"/>
      <c r="N37" s="13"/>
      <c r="O37" s="11"/>
      <c r="P37" s="12"/>
      <c r="Q37" s="10"/>
    </row>
    <row r="38" spans="1:17">
      <c r="A38" s="14"/>
      <c r="B38" s="14"/>
      <c r="C38" s="14"/>
      <c r="D38" s="14"/>
      <c r="E38" s="15"/>
      <c r="F38" s="16"/>
      <c r="G38" s="16"/>
      <c r="H38" s="15"/>
      <c r="I38" s="15"/>
      <c r="J38" s="15"/>
      <c r="K38" s="17"/>
      <c r="L38" s="17" t="str">
        <f t="shared" si="0"/>
        <v/>
      </c>
      <c r="M38" s="15"/>
      <c r="N38" s="17"/>
      <c r="O38" s="15"/>
      <c r="P38" s="16"/>
      <c r="Q38" s="14"/>
    </row>
    <row r="39" spans="1:17">
      <c r="A39" s="10"/>
      <c r="B39" s="10"/>
      <c r="C39" s="10"/>
      <c r="D39" s="10"/>
      <c r="E39" s="11"/>
      <c r="F39" s="12"/>
      <c r="G39" s="12"/>
      <c r="H39" s="11"/>
      <c r="I39" s="11"/>
      <c r="J39" s="11"/>
      <c r="K39" s="13"/>
      <c r="L39" s="13" t="str">
        <f t="shared" si="0"/>
        <v/>
      </c>
      <c r="M39" s="11"/>
      <c r="N39" s="13"/>
      <c r="O39" s="11"/>
      <c r="P39" s="12"/>
      <c r="Q39" s="10"/>
    </row>
    <row r="40" spans="1:17">
      <c r="A40" s="14"/>
      <c r="B40" s="14"/>
      <c r="C40" s="14"/>
      <c r="D40" s="14"/>
      <c r="E40" s="15"/>
      <c r="F40" s="16"/>
      <c r="G40" s="16"/>
      <c r="H40" s="15"/>
      <c r="I40" s="15"/>
      <c r="J40" s="15"/>
      <c r="K40" s="17"/>
      <c r="L40" s="17" t="str">
        <f t="shared" si="0"/>
        <v/>
      </c>
      <c r="M40" s="15"/>
      <c r="N40" s="17"/>
      <c r="O40" s="15"/>
      <c r="P40" s="16"/>
      <c r="Q40" s="14"/>
    </row>
    <row r="41" spans="1:17">
      <c r="A41" s="10"/>
      <c r="B41" s="10"/>
      <c r="C41" s="10"/>
      <c r="D41" s="10"/>
      <c r="E41" s="11"/>
      <c r="F41" s="12"/>
      <c r="G41" s="12"/>
      <c r="H41" s="11"/>
      <c r="I41" s="11"/>
      <c r="J41" s="11"/>
      <c r="K41" s="13"/>
      <c r="L41" s="13" t="str">
        <f t="shared" si="0"/>
        <v/>
      </c>
      <c r="M41" s="11"/>
      <c r="N41" s="13"/>
      <c r="O41" s="11"/>
      <c r="P41" s="12"/>
      <c r="Q41" s="10"/>
    </row>
    <row r="42" spans="1:17">
      <c r="A42" s="14"/>
      <c r="B42" s="14"/>
      <c r="C42" s="14"/>
      <c r="D42" s="14"/>
      <c r="E42" s="15"/>
      <c r="F42" s="16"/>
      <c r="G42" s="16"/>
      <c r="H42" s="15"/>
      <c r="I42" s="15"/>
      <c r="J42" s="15"/>
      <c r="K42" s="17"/>
      <c r="L42" s="17" t="str">
        <f t="shared" si="0"/>
        <v/>
      </c>
      <c r="M42" s="15"/>
      <c r="N42" s="17"/>
      <c r="O42" s="15"/>
      <c r="P42" s="16"/>
      <c r="Q42" s="14"/>
    </row>
    <row r="43" spans="1:17">
      <c r="A43" s="10"/>
      <c r="B43" s="10"/>
      <c r="C43" s="10"/>
      <c r="D43" s="10"/>
      <c r="E43" s="11"/>
      <c r="F43" s="12"/>
      <c r="G43" s="12"/>
      <c r="H43" s="11"/>
      <c r="I43" s="11"/>
      <c r="J43" s="11"/>
      <c r="K43" s="13"/>
      <c r="L43" s="13" t="str">
        <f t="shared" si="0"/>
        <v/>
      </c>
      <c r="M43" s="11"/>
      <c r="N43" s="13"/>
      <c r="O43" s="11"/>
      <c r="P43" s="12"/>
      <c r="Q43" s="10"/>
    </row>
    <row r="44" spans="1:17">
      <c r="A44" s="14"/>
      <c r="B44" s="14"/>
      <c r="C44" s="14"/>
      <c r="D44" s="14"/>
      <c r="E44" s="15"/>
      <c r="F44" s="16"/>
      <c r="G44" s="16"/>
      <c r="H44" s="15"/>
      <c r="I44" s="15"/>
      <c r="J44" s="15"/>
      <c r="K44" s="17"/>
      <c r="L44" s="17" t="str">
        <f t="shared" si="0"/>
        <v/>
      </c>
      <c r="M44" s="15"/>
      <c r="N44" s="17"/>
      <c r="O44" s="15"/>
      <c r="P44" s="16"/>
      <c r="Q44" s="14"/>
    </row>
    <row r="45" spans="1:17">
      <c r="A45" s="10"/>
      <c r="B45" s="10"/>
      <c r="C45" s="10"/>
      <c r="D45" s="10"/>
      <c r="E45" s="11"/>
      <c r="F45" s="12"/>
      <c r="G45" s="12"/>
      <c r="H45" s="11"/>
      <c r="I45" s="11"/>
      <c r="J45" s="11"/>
      <c r="K45" s="13"/>
      <c r="L45" s="13" t="str">
        <f t="shared" si="0"/>
        <v/>
      </c>
      <c r="M45" s="11"/>
      <c r="N45" s="13"/>
      <c r="O45" s="11"/>
      <c r="P45" s="12"/>
      <c r="Q45" s="10"/>
    </row>
  </sheetData>
  <mergeCells count="2">
    <mergeCell ref="A1:Q1"/>
    <mergeCell ref="A2:Q2"/>
  </mergeCells>
  <dataValidations count="4">
    <dataValidation type="list" allowBlank="1" sqref="E5:E45" xr:uid="{00000000-0002-0000-0100-000000000000}">
      <formula1>"Active,Ceased"</formula1>
      <formula2>0</formula2>
    </dataValidation>
    <dataValidation type="list" allowBlank="1" errorTitle="Invalid entry" error="Choose a share class from the list." sqref="H5:H45" xr:uid="{00000000-0002-0000-0100-000001000000}">
      <formula1>"Common,Preferred A,Preferred B,Preferred C,Other"</formula1>
      <formula2>0</formula2>
    </dataValidation>
    <dataValidation type="list" allowBlank="1" sqref="I5:I45" xr:uid="{00000000-0002-0000-0100-000002000000}">
      <formula1>"Beneficial,Non-Beneficial (Trustee)"</formula1>
      <formula2>0</formula2>
    </dataValidation>
    <dataValidation type="list" allowBlank="1" sqref="M5:M45" xr:uid="{00000000-0002-0000-0100-000003000000}">
      <formula1>"Fully Paid,Partly Paid,Unpaid"</formula1>
      <formula2>0</formula2>
    </dataValidation>
  </dataValidations>
  <pageMargins left="0.75" right="0.75" top="1" bottom="1"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9"/>
  <sheetViews>
    <sheetView showGridLines="0" zoomScaleNormal="100" workbookViewId="0">
      <pane ySplit="4" topLeftCell="A5" activePane="bottomLeft" state="frozen"/>
      <selection pane="bottomLeft" activeCell="F18" sqref="F18"/>
    </sheetView>
  </sheetViews>
  <sheetFormatPr defaultColWidth="8.5703125" defaultRowHeight="14.1"/>
  <cols>
    <col min="1" max="1" width="4" style="2" customWidth="1"/>
    <col min="2" max="2" width="12" style="2" customWidth="1"/>
    <col min="3" max="4" width="22" style="2" customWidth="1"/>
    <col min="5" max="5" width="13" style="2" customWidth="1"/>
    <col min="6" max="6" width="20.28515625" style="2" customWidth="1"/>
    <col min="7" max="7" width="21.42578125" style="2" customWidth="1"/>
    <col min="8" max="8" width="13" style="2" customWidth="1"/>
    <col min="9" max="9" width="16.7109375" style="2" customWidth="1"/>
    <col min="10" max="10" width="30" style="2" customWidth="1"/>
    <col min="11" max="16384" width="8.5703125" style="2"/>
  </cols>
  <sheetData>
    <row r="1" spans="1:10" ht="55.5" customHeight="1">
      <c r="A1" s="21" t="s">
        <v>34</v>
      </c>
      <c r="B1" s="21"/>
      <c r="C1" s="21"/>
      <c r="D1" s="21"/>
      <c r="E1" s="21"/>
      <c r="F1" s="21"/>
      <c r="G1" s="21"/>
      <c r="H1" s="21"/>
      <c r="I1" s="21"/>
      <c r="J1" s="21"/>
    </row>
    <row r="2" spans="1:10" ht="18" customHeight="1">
      <c r="A2" s="23" t="s">
        <v>35</v>
      </c>
      <c r="B2" s="23"/>
      <c r="C2" s="23"/>
      <c r="D2" s="23"/>
      <c r="E2" s="23"/>
      <c r="F2" s="23"/>
      <c r="G2" s="23"/>
      <c r="H2" s="23"/>
      <c r="I2" s="23"/>
      <c r="J2" s="23"/>
    </row>
    <row r="4" spans="1:10" ht="30" customHeight="1">
      <c r="A4" s="8" t="s">
        <v>36</v>
      </c>
      <c r="B4" s="8" t="s">
        <v>37</v>
      </c>
      <c r="C4" s="8" t="s">
        <v>38</v>
      </c>
      <c r="D4" s="8" t="s">
        <v>39</v>
      </c>
      <c r="E4" s="8" t="s">
        <v>24</v>
      </c>
      <c r="F4" s="8" t="s">
        <v>40</v>
      </c>
      <c r="G4" s="8" t="s">
        <v>41</v>
      </c>
      <c r="H4" s="8" t="s">
        <v>42</v>
      </c>
      <c r="I4" s="8" t="s">
        <v>43</v>
      </c>
      <c r="J4" s="8" t="s">
        <v>44</v>
      </c>
    </row>
    <row r="5" spans="1:10">
      <c r="A5" s="11"/>
      <c r="B5" s="12"/>
      <c r="C5" s="10"/>
      <c r="D5" s="10"/>
      <c r="E5" s="11"/>
      <c r="F5" s="11"/>
      <c r="G5" s="11"/>
      <c r="H5" s="11"/>
      <c r="I5" s="11"/>
      <c r="J5" s="10"/>
    </row>
    <row r="6" spans="1:10">
      <c r="A6" s="15"/>
      <c r="B6" s="16"/>
      <c r="C6" s="14"/>
      <c r="D6" s="14"/>
      <c r="E6" s="15"/>
      <c r="F6" s="15"/>
      <c r="G6" s="15"/>
      <c r="H6" s="15"/>
      <c r="I6" s="15"/>
      <c r="J6" s="14"/>
    </row>
    <row r="7" spans="1:10">
      <c r="A7" s="11"/>
      <c r="B7" s="12"/>
      <c r="C7" s="10"/>
      <c r="D7" s="10"/>
      <c r="E7" s="11"/>
      <c r="F7" s="11"/>
      <c r="G7" s="11"/>
      <c r="H7" s="11"/>
      <c r="I7" s="11"/>
      <c r="J7" s="10"/>
    </row>
    <row r="8" spans="1:10">
      <c r="A8" s="15"/>
      <c r="B8" s="16"/>
      <c r="C8" s="14"/>
      <c r="D8" s="14"/>
      <c r="E8" s="15"/>
      <c r="F8" s="15"/>
      <c r="G8" s="15"/>
      <c r="H8" s="15"/>
      <c r="I8" s="15"/>
      <c r="J8" s="14"/>
    </row>
    <row r="9" spans="1:10">
      <c r="A9" s="11"/>
      <c r="B9" s="12"/>
      <c r="C9" s="10"/>
      <c r="D9" s="10"/>
      <c r="E9" s="11"/>
      <c r="F9" s="11"/>
      <c r="G9" s="11"/>
      <c r="H9" s="11"/>
      <c r="I9" s="11"/>
      <c r="J9" s="10"/>
    </row>
    <row r="10" spans="1:10">
      <c r="A10" s="15"/>
      <c r="B10" s="16"/>
      <c r="C10" s="14"/>
      <c r="D10" s="14"/>
      <c r="E10" s="15"/>
      <c r="F10" s="15"/>
      <c r="G10" s="15"/>
      <c r="H10" s="15"/>
      <c r="I10" s="15"/>
      <c r="J10" s="14"/>
    </row>
    <row r="11" spans="1:10">
      <c r="A11" s="11"/>
      <c r="B11" s="12"/>
      <c r="C11" s="10"/>
      <c r="D11" s="10"/>
      <c r="E11" s="11"/>
      <c r="F11" s="11"/>
      <c r="G11" s="11"/>
      <c r="H11" s="11"/>
      <c r="I11" s="11"/>
      <c r="J11" s="10"/>
    </row>
    <row r="12" spans="1:10">
      <c r="A12" s="15"/>
      <c r="B12" s="16"/>
      <c r="C12" s="14"/>
      <c r="D12" s="14"/>
      <c r="E12" s="15"/>
      <c r="F12" s="15"/>
      <c r="G12" s="15"/>
      <c r="H12" s="15"/>
      <c r="I12" s="15"/>
      <c r="J12" s="14"/>
    </row>
    <row r="13" spans="1:10">
      <c r="A13" s="11"/>
      <c r="B13" s="12"/>
      <c r="C13" s="10"/>
      <c r="D13" s="10"/>
      <c r="E13" s="11"/>
      <c r="F13" s="11"/>
      <c r="G13" s="11"/>
      <c r="H13" s="11"/>
      <c r="I13" s="11"/>
      <c r="J13" s="10"/>
    </row>
    <row r="14" spans="1:10">
      <c r="A14" s="15"/>
      <c r="B14" s="16"/>
      <c r="C14" s="14"/>
      <c r="D14" s="14"/>
      <c r="E14" s="15"/>
      <c r="F14" s="15"/>
      <c r="G14" s="15"/>
      <c r="H14" s="15"/>
      <c r="I14" s="15"/>
      <c r="J14" s="14"/>
    </row>
    <row r="15" spans="1:10">
      <c r="A15" s="11"/>
      <c r="B15" s="12"/>
      <c r="C15" s="10"/>
      <c r="D15" s="10"/>
      <c r="E15" s="11"/>
      <c r="F15" s="11"/>
      <c r="G15" s="11"/>
      <c r="H15" s="11"/>
      <c r="I15" s="11"/>
      <c r="J15" s="10"/>
    </row>
    <row r="16" spans="1:10">
      <c r="A16" s="15"/>
      <c r="B16" s="16"/>
      <c r="C16" s="14"/>
      <c r="D16" s="14"/>
      <c r="E16" s="15"/>
      <c r="F16" s="15"/>
      <c r="G16" s="15"/>
      <c r="H16" s="15"/>
      <c r="I16" s="15"/>
      <c r="J16" s="14"/>
    </row>
    <row r="17" spans="1:10">
      <c r="A17" s="11"/>
      <c r="B17" s="12"/>
      <c r="C17" s="10"/>
      <c r="D17" s="10"/>
      <c r="E17" s="11"/>
      <c r="F17" s="11"/>
      <c r="G17" s="11"/>
      <c r="H17" s="11"/>
      <c r="I17" s="11"/>
      <c r="J17" s="10"/>
    </row>
    <row r="18" spans="1:10">
      <c r="A18" s="15"/>
      <c r="B18" s="16"/>
      <c r="C18" s="14"/>
      <c r="D18" s="14"/>
      <c r="E18" s="15"/>
      <c r="F18" s="15"/>
      <c r="G18" s="15"/>
      <c r="H18" s="15"/>
      <c r="I18" s="15"/>
      <c r="J18" s="14"/>
    </row>
    <row r="19" spans="1:10">
      <c r="A19" s="11"/>
      <c r="B19" s="12"/>
      <c r="C19" s="10"/>
      <c r="D19" s="10"/>
      <c r="E19" s="11"/>
      <c r="F19" s="11"/>
      <c r="G19" s="11"/>
      <c r="H19" s="11"/>
      <c r="I19" s="11"/>
      <c r="J19" s="10"/>
    </row>
    <row r="20" spans="1:10">
      <c r="A20" s="15"/>
      <c r="B20" s="16"/>
      <c r="C20" s="14"/>
      <c r="D20" s="14"/>
      <c r="E20" s="15"/>
      <c r="F20" s="15"/>
      <c r="G20" s="15"/>
      <c r="H20" s="15"/>
      <c r="I20" s="15"/>
      <c r="J20" s="14"/>
    </row>
    <row r="21" spans="1:10">
      <c r="A21" s="11"/>
      <c r="B21" s="12"/>
      <c r="C21" s="10"/>
      <c r="D21" s="10"/>
      <c r="E21" s="11"/>
      <c r="F21" s="11"/>
      <c r="G21" s="11"/>
      <c r="H21" s="11"/>
      <c r="I21" s="11"/>
      <c r="J21" s="10"/>
    </row>
    <row r="22" spans="1:10">
      <c r="A22" s="15"/>
      <c r="B22" s="16"/>
      <c r="C22" s="14"/>
      <c r="D22" s="14"/>
      <c r="E22" s="15"/>
      <c r="F22" s="15"/>
      <c r="G22" s="15"/>
      <c r="H22" s="15"/>
      <c r="I22" s="15"/>
      <c r="J22" s="14"/>
    </row>
    <row r="23" spans="1:10">
      <c r="A23" s="11"/>
      <c r="B23" s="12"/>
      <c r="C23" s="10"/>
      <c r="D23" s="10"/>
      <c r="E23" s="11"/>
      <c r="F23" s="11"/>
      <c r="G23" s="11"/>
      <c r="H23" s="11"/>
      <c r="I23" s="11"/>
      <c r="J23" s="10"/>
    </row>
    <row r="24" spans="1:10">
      <c r="A24" s="15"/>
      <c r="B24" s="16"/>
      <c r="C24" s="14"/>
      <c r="D24" s="14"/>
      <c r="E24" s="15"/>
      <c r="F24" s="15"/>
      <c r="G24" s="15"/>
      <c r="H24" s="15"/>
      <c r="I24" s="15"/>
      <c r="J24" s="14"/>
    </row>
    <row r="25" spans="1:10">
      <c r="A25" s="11"/>
      <c r="B25" s="12"/>
      <c r="C25" s="10"/>
      <c r="D25" s="10"/>
      <c r="E25" s="11"/>
      <c r="F25" s="11"/>
      <c r="G25" s="11"/>
      <c r="H25" s="11"/>
      <c r="I25" s="11"/>
      <c r="J25" s="10"/>
    </row>
    <row r="26" spans="1:10">
      <c r="A26" s="15"/>
      <c r="B26" s="16"/>
      <c r="C26" s="14"/>
      <c r="D26" s="14"/>
      <c r="E26" s="15"/>
      <c r="F26" s="15"/>
      <c r="G26" s="15"/>
      <c r="H26" s="15"/>
      <c r="I26" s="15"/>
      <c r="J26" s="14"/>
    </row>
    <row r="27" spans="1:10">
      <c r="A27" s="11"/>
      <c r="B27" s="12"/>
      <c r="C27" s="10"/>
      <c r="D27" s="10"/>
      <c r="E27" s="11"/>
      <c r="F27" s="11"/>
      <c r="G27" s="11"/>
      <c r="H27" s="11"/>
      <c r="I27" s="11"/>
      <c r="J27" s="10"/>
    </row>
    <row r="28" spans="1:10">
      <c r="A28" s="15"/>
      <c r="B28" s="16"/>
      <c r="C28" s="14"/>
      <c r="D28" s="14"/>
      <c r="E28" s="15"/>
      <c r="F28" s="15"/>
      <c r="G28" s="15"/>
      <c r="H28" s="15"/>
      <c r="I28" s="15"/>
      <c r="J28" s="14"/>
    </row>
    <row r="29" spans="1:10">
      <c r="A29" s="11"/>
      <c r="B29" s="12"/>
      <c r="C29" s="10"/>
      <c r="D29" s="10"/>
      <c r="E29" s="11"/>
      <c r="F29" s="11"/>
      <c r="G29" s="11"/>
      <c r="H29" s="11"/>
      <c r="I29" s="11"/>
      <c r="J29" s="10"/>
    </row>
  </sheetData>
  <mergeCells count="2">
    <mergeCell ref="A1:J1"/>
    <mergeCell ref="A2:J2"/>
  </mergeCells>
  <dataValidations count="1">
    <dataValidation type="list" allowBlank="1" sqref="G5:G30" xr:uid="{00000000-0002-0000-0200-000000000000}">
      <formula1>"Allotment,Transfer,Buyback,Conversion"</formula1>
      <formula2>0</formula2>
    </dataValidation>
  </dataValidations>
  <pageMargins left="0.75" right="0.75" top="1" bottom="1"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5"/>
  <sheetViews>
    <sheetView showGridLines="0" zoomScaleNormal="100" workbookViewId="0">
      <selection activeCell="D19" sqref="D19"/>
    </sheetView>
  </sheetViews>
  <sheetFormatPr defaultColWidth="8.5703125" defaultRowHeight="14.1"/>
  <cols>
    <col min="1" max="1" width="50.5703125" style="2" customWidth="1"/>
    <col min="2" max="2" width="20" style="2" customWidth="1"/>
    <col min="3" max="3" width="4" style="2" customWidth="1"/>
    <col min="4" max="4" width="24" style="2" customWidth="1"/>
    <col min="5" max="5" width="29" style="2" customWidth="1"/>
    <col min="6" max="16384" width="8.5703125" style="2"/>
  </cols>
  <sheetData>
    <row r="1" spans="1:5" ht="58.5" customHeight="1">
      <c r="A1" s="21" t="s">
        <v>45</v>
      </c>
      <c r="B1" s="21"/>
      <c r="C1" s="21"/>
      <c r="D1" s="21"/>
      <c r="E1" s="21"/>
    </row>
    <row r="3" spans="1:5" ht="25.5" customHeight="1">
      <c r="A3" s="18" t="s">
        <v>46</v>
      </c>
      <c r="B3" s="19">
        <f>COUNTIF('Shareholder Register'!$A$5:$A$45,"&lt;&gt;")</f>
        <v>0</v>
      </c>
    </row>
    <row r="4" spans="1:5" ht="25.5" customHeight="1">
      <c r="A4" s="18" t="s">
        <v>47</v>
      </c>
      <c r="B4" s="19">
        <f>COUNTIF('Shareholder Register'!$E$5:$E$45,"Active")</f>
        <v>0</v>
      </c>
    </row>
    <row r="5" spans="1:5" ht="25.5" customHeight="1">
      <c r="A5" s="18" t="s">
        <v>48</v>
      </c>
      <c r="B5" s="19">
        <f>COUNTIF('Shareholder Register'!$E$5:$E$45,"Ceased")</f>
        <v>0</v>
      </c>
    </row>
    <row r="6" spans="1:5" ht="25.5" customHeight="1">
      <c r="A6" s="18" t="s">
        <v>49</v>
      </c>
      <c r="B6" s="19">
        <f>SUMIFS('Shareholder Register'!$J$5:$J$45,'Shareholder Register'!$E$5:$E$45,"Active")</f>
        <v>0</v>
      </c>
    </row>
    <row r="7" spans="1:5" ht="25.5" customHeight="1">
      <c r="A7" s="18" t="s">
        <v>50</v>
      </c>
      <c r="B7" s="19">
        <f>SUMIFS('Shareholder Register'!$J$5:$J$45,'Shareholder Register'!$H$5:$H$45,"Common",'Shareholder Register'!$E$5:$E$45,"Active")</f>
        <v>0</v>
      </c>
    </row>
    <row r="8" spans="1:5" ht="25.5" customHeight="1">
      <c r="A8" s="18" t="s">
        <v>51</v>
      </c>
      <c r="B8" s="19">
        <f>SUMIFS('Shareholder Register'!$J$5:$J$45,'Shareholder Register'!$H$5:$H$45,"Preferred A",'Shareholder Register'!$E$5:$E$45,"Active")</f>
        <v>0</v>
      </c>
    </row>
    <row r="9" spans="1:5" ht="25.5" customHeight="1">
      <c r="A9" s="18" t="s">
        <v>52</v>
      </c>
      <c r="B9" s="19">
        <f>SUMIFS('Shareholder Register'!$J$5:$J$45,'Shareholder Register'!$H$5:$H$45,"Preferred B",'Shareholder Register'!$E$5:$E$45,"Active")</f>
        <v>0</v>
      </c>
    </row>
    <row r="10" spans="1:5" ht="25.5" customHeight="1">
      <c r="A10" s="18" t="s">
        <v>53</v>
      </c>
      <c r="B10" s="19">
        <f>SUMIFS('Shareholder Register'!$J$5:$J$45,'Shareholder Register'!$H$5:$H$45,"Preferred C",'Shareholder Register'!$E$5:$E$45,"Active")</f>
        <v>0</v>
      </c>
    </row>
    <row r="11" spans="1:5" ht="25.5" customHeight="1">
      <c r="A11" s="18" t="s">
        <v>54</v>
      </c>
      <c r="B11" s="19">
        <f>SUMIFS('Shareholder Register'!$J$5:$J$45,'Shareholder Register'!$I$5:$I$45,"Non-Beneficial (Trustee)")</f>
        <v>0</v>
      </c>
    </row>
    <row r="12" spans="1:5" ht="25.5" customHeight="1">
      <c r="A12" s="18" t="s">
        <v>55</v>
      </c>
      <c r="B12" s="19">
        <f>COUNTIF('Shareholder Register'!$M$5:$M$45,"Unpaid")+COUNTIF('Shareholder Register'!$M$5:$M$45,"Partly Paid")</f>
        <v>0</v>
      </c>
    </row>
    <row r="13" spans="1:5" ht="25.5" customHeight="1">
      <c r="A13" s="18" t="s">
        <v>56</v>
      </c>
      <c r="B13" s="20">
        <f>SUM('Shareholder Register'!$N$5:$N$45)</f>
        <v>0</v>
      </c>
    </row>
    <row r="15" spans="1:5" ht="30" customHeight="1">
      <c r="A15" s="22" t="s">
        <v>57</v>
      </c>
      <c r="B15" s="22"/>
      <c r="C15" s="22"/>
      <c r="D15" s="22"/>
      <c r="E15" s="22"/>
    </row>
  </sheetData>
  <mergeCells count="2">
    <mergeCell ref="A1:E1"/>
    <mergeCell ref="A15:E15"/>
  </mergeCells>
  <pageMargins left="0.75" right="0.75" top="1" bottom="1" header="0.511811023622047" footer="0.511811023622047"/>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WizId xmlns="07e3052f-dd80-493e-b073-5a9267ae3764" xsi:nil="true"/>
    <MigrationWizIdPermissionLevels xmlns="07e3052f-dd80-493e-b073-5a9267ae3764" xsi:nil="true"/>
    <_ip_UnifiedCompliancePolicyUIAction xmlns="http://schemas.microsoft.com/sharepoint/v3" xsi:nil="true"/>
    <lcf76f155ced4ddcb4097134ff3c332f1 xmlns="07e3052f-dd80-493e-b073-5a9267ae3764" xsi:nil="true"/>
    <lcf76f155ced4ddcb4097134ff3c332f0 xmlns="07e3052f-dd80-493e-b073-5a9267ae3764" xsi:nil="true"/>
    <MigrationWizIdSecurityGroups xmlns="07e3052f-dd80-493e-b073-5a9267ae3764" xsi:nil="true"/>
    <TaxCatchAll xmlns="0483de9d-17be-4fea-8983-d8f042caf2ff" xsi:nil="true"/>
    <MigrationWizIdVersion xmlns="07e3052f-dd80-493e-b073-5a9267ae3764" xsi:nil="true"/>
    <MigrationWizIdPermissions xmlns="07e3052f-dd80-493e-b073-5a9267ae3764" xsi:nil="true"/>
    <MigrationWizIdDocumentLibraryPermissions xmlns="07e3052f-dd80-493e-b073-5a9267ae3764" xsi:nil="true"/>
    <_ip_UnifiedCompliancePolicyProperties xmlns="http://schemas.microsoft.com/sharepoint/v3" xsi:nil="true"/>
    <lcf76f155ced4ddcb4097134ff3c332f xmlns="07e3052f-dd80-493e-b073-5a9267ae376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31DD586C3C1D4E900F32054B159C17" ma:contentTypeVersion="26" ma:contentTypeDescription="Create a new document." ma:contentTypeScope="" ma:versionID="d6824156a1794f5786e227717aa7136a">
  <xsd:schema xmlns:xsd="http://www.w3.org/2001/XMLSchema" xmlns:xs="http://www.w3.org/2001/XMLSchema" xmlns:p="http://schemas.microsoft.com/office/2006/metadata/properties" xmlns:ns1="http://schemas.microsoft.com/sharepoint/v3" xmlns:ns2="07e3052f-dd80-493e-b073-5a9267ae3764" xmlns:ns3="0483de9d-17be-4fea-8983-d8f042caf2ff" targetNamespace="http://schemas.microsoft.com/office/2006/metadata/properties" ma:root="true" ma:fieldsID="097424cf2a0ce2eb3fa73ead4348c854" ns1:_="" ns2:_="" ns3:_="">
    <xsd:import namespace="http://schemas.microsoft.com/sharepoint/v3"/>
    <xsd:import namespace="07e3052f-dd80-493e-b073-5a9267ae3764"/>
    <xsd:import namespace="0483de9d-17be-4fea-8983-d8f042caf2ff"/>
    <xsd:element name="properties">
      <xsd:complexType>
        <xsd:sequence>
          <xsd:element name="documentManagement">
            <xsd:complexType>
              <xsd:all>
                <xsd:element ref="ns2:MigrationWizId" minOccurs="0"/>
                <xsd:element ref="ns2:MigrationWizIdPermissions" minOccurs="0"/>
                <xsd:element ref="ns2:MigrationWizIdVersion" minOccurs="0"/>
                <xsd:element ref="ns2:MigrationWizIdPermissionLevels" minOccurs="0"/>
                <xsd:element ref="ns2:MigrationWizIdDocumentLibraryPermissions" minOccurs="0"/>
                <xsd:element ref="ns2:MigrationWizIdSecurityGroups" minOccurs="0"/>
                <xsd:element ref="ns2:lcf76f155ced4ddcb4097134ff3c332f0" minOccurs="0"/>
                <xsd:element ref="ns2:lcf76f155ced4ddcb4097134ff3c332f1"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e3052f-dd80-493e-b073-5a9267ae3764"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igrationWizIdPermissionLevels" ma:index="11" nillable="true" ma:displayName="MigrationWizIdPermissionLevels" ma:internalName="MigrationWizIdPermissionLevels">
      <xsd:simpleType>
        <xsd:restriction base="dms:Text"/>
      </xsd:simpleType>
    </xsd:element>
    <xsd:element name="MigrationWizIdDocumentLibraryPermissions" ma:index="12" nillable="true" ma:displayName="MigrationWizIdDocumentLibraryPermissions" ma:internalName="MigrationWizIdDocumentLibraryPermissions">
      <xsd:simpleType>
        <xsd:restriction base="dms:Text"/>
      </xsd:simpleType>
    </xsd:element>
    <xsd:element name="MigrationWizIdSecurityGroups" ma:index="13" nillable="true" ma:displayName="MigrationWizIdSecurityGroups" ma:internalName="MigrationWizIdSecurityGroups">
      <xsd:simpleType>
        <xsd:restriction base="dms:Text"/>
      </xsd:simpleType>
    </xsd:element>
    <xsd:element name="lcf76f155ced4ddcb4097134ff3c332f0" ma:index="14" nillable="true" ma:displayName="Image Tags_0" ma:hidden="true" ma:internalName="lcf76f155ced4ddcb4097134ff3c332f0" ma:readOnly="false">
      <xsd:simpleType>
        <xsd:restriction base="dms:Note"/>
      </xsd:simpleType>
    </xsd:element>
    <xsd:element name="lcf76f155ced4ddcb4097134ff3c332f1" ma:index="15" nillable="true" ma:displayName="Image Tags_0" ma:hidden="true" ma:internalName="lcf76f155ced4ddcb4097134ff3c332f1" ma:readOnly="false">
      <xsd:simpleType>
        <xsd:restriction base="dms:Not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1de680-0493-46ce-a329-1c3c79de96f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indexed="true" ma:internalName="MediaServiceLocation"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83de9d-17be-4fea-8983-d8f042caf2ff"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8eb097ad-acef-429e-b202-e38ca9c68dac}" ma:internalName="TaxCatchAll" ma:showField="CatchAllData" ma:web="0483de9d-17be-4fea-8983-d8f042caf2ff">
      <xsd:complexType>
        <xsd:complexContent>
          <xsd:extension base="dms:MultiChoiceLookup">
            <xsd:sequence>
              <xsd:element name="Value" type="dms:Lookup" maxOccurs="unbounded" minOccurs="0" nillable="true"/>
            </xsd:sequence>
          </xsd:extension>
        </xsd:complexContent>
      </xsd:complex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144A97-A1EE-455F-B7F2-544598B808F7}"/>
</file>

<file path=customXml/itemProps2.xml><?xml version="1.0" encoding="utf-8"?>
<ds:datastoreItem xmlns:ds="http://schemas.openxmlformats.org/officeDocument/2006/customXml" ds:itemID="{8D7405CA-F2F0-4A12-90E6-6F76A1C5492A}"/>
</file>

<file path=customXml/itemProps3.xml><?xml version="1.0" encoding="utf-8"?>
<ds:datastoreItem xmlns:ds="http://schemas.openxmlformats.org/officeDocument/2006/customXml" ds:itemID="{7D51BD16-601D-4B54-8C92-C7A9F95142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0</cp:revision>
  <dcterms:created xsi:type="dcterms:W3CDTF">2026-07-23T06:33:17Z</dcterms:created>
  <dcterms:modified xsi:type="dcterms:W3CDTF">2026-08-18T06:05:49Z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0x0101008031DD586C3C1D4E900F32054B159C17</vt:lpwstr>
  </property>
  <property fmtid="{D5CDD505-2E9C-101B-9397-08002B2CF9AE}" pid="3" name="MediaServiceImageTags">
    <vt:lpwstr/>
  </property>
</Properties>
</file>