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gin &amp; ACoS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<sst xmlns="http://schemas.openxmlformats.org/spreadsheetml/2006/main" count="25" uniqueCount="25">
  <si>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Olifant Digital — Margin &amp; Break-Even ACoS Calculator</t>
  </si>
  <si>
    <t xml:space="preserve">Enter your per-unit numbers in the blue cells. Everything else recalculates automatically.</t>
  </si>
  <si>
    <t xml:space="preserve">INPUTS (edit blue cells)</t>
  </si>
  <si>
    <t xml:space="preserve">Retail Price (P)</t>
  </si>
  <si>
    <t xml:space="preserve">Cost of Goods Sold (COGS)</t>
  </si>
  <si>
    <t xml:space="preserve">FBA Fees (F)</t>
  </si>
  <si>
    <t xml:space="preserve">Referral Fee %</t>
  </si>
  <si>
    <t xml:space="preserve">Inbound Shipping (S)</t>
  </si>
  <si>
    <t xml:space="preserve">Returns Reserve %</t>
  </si>
  <si>
    <t xml:space="preserve">Other Per-Unit Cost (O)</t>
  </si>
  <si>
    <t xml:space="preserve">Desired Net Margin % (after ad spend)</t>
  </si>
  <si>
    <t xml:space="preserve">CALCULATED RESULTS</t>
  </si>
  <si>
    <t xml:space="preserve">Referral Fee ($)</t>
  </si>
  <si>
    <t xml:space="preserve">Returns Reserve ($)</t>
  </si>
  <si>
    <t xml:space="preserve">Total Per-Unit Cost</t>
  </si>
  <si>
    <t xml:space="preserve">Contribution Margin per Unit</t>
  </si>
  <si>
    <t xml:space="preserve">Contribution Margin %</t>
  </si>
  <si>
    <t xml:space="preserve">Break-Even ACoS</t>
  </si>
  <si>
    <t xml:space="preserve">Target ACoS (at Desired Net Margin)</t>
  </si>
  <si>
    <t xml:space="preserve">Net Margin $ per Unit at Target ACoS</t>
  </si>
  <si>
    <t xml:space="preserve">HOW TO READ THIS</t>
  </si>
  <si>
    <t xml:space="preserve">• Break-Even ACoS: the ACoS at which ad spend fully consumes contribution margin. Zero profit, zero loss.</t>
  </si>
  <si>
    <t xml:space="preserve">• Target ACoS: the ACoS you need to hit your desired net margin after ad spend — use this as your bidding ceiling.</t>
  </si>
  <si>
    <t xml:space="preserve">• If your current ACoS is above Break-Even ACoS, every ad-attributed sale is currently losing money at the unit level.</t>
  </si>
  <si>
    <t xml:space="preserve">• Re-run this per ASIN. Margin varies by SKU, so break-even ACoS will too.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</si>
</sst>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0B6E4F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333333"/>
      </patternFill>
    </fill>
    <fill>
      <patternFill patternType="solid">
        <fgColor rgb="FFC9A227"/>
        <bgColor rgb="FF99CC00"/>
      </patternFill>
    </fill>
    <fill>
      <patternFill patternType="solid">
        <fgColor rgb="FFFFF9E6"/>
        <bgColor rgb="FFFFFFFF"/>
      </patternFill>
    </fill>
    <fill>
      <patternFill patternType="solid">
        <fgColor rgb="FFE9F5EE"/>
        <bgColor rgb="FFFFF9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6E4F"/>
      <rgbColor rgb="FFCCCCCC"/>
      <rgbColor rgb="FF808080"/>
      <rgbColor rgb="FF9999FF"/>
      <rgbColor rgb="FF993366"/>
      <rgbColor rgb="FFFFF9E6"/>
      <rgbColor rgb="FFE9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66"/>
      <rgbColor rgb="FF969696"/>
      <rgbColor rgb="FF1F2A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32"/>
    <col collapsed="false" customWidth="true" hidden="false" outlineLevel="0" max="5" min="5" style="0" width="1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4" customFormat="false" ht="19.5" hidden="false" customHeight="true" outlineLevel="0" collapsed="false">
      <c r="A4" s="3" t="s">
        <v>2</v>
      </c>
      <c r="B4" s="3"/>
    </row>
    <row r="5" customFormat="false" ht="15" hidden="false" customHeight="false" outlineLevel="0" collapsed="false">
      <c r="A5" s="4" t="s">
        <v>3</v>
      </c>
      <c r="B5" s="5" t="n">
        <v>40</v>
      </c>
    </row>
    <row r="6" customFormat="false" ht="15" hidden="false" customHeight="false" outlineLevel="0" collapsed="false">
      <c r="A6" s="4" t="s">
        <v>4</v>
      </c>
      <c r="B6" s="5" t="n">
        <v>10.5</v>
      </c>
    </row>
    <row r="7" customFormat="false" ht="15" hidden="false" customHeight="false" outlineLevel="0" collapsed="false">
      <c r="A7" s="4" t="s">
        <v>5</v>
      </c>
      <c r="B7" s="5" t="n">
        <v>6.4</v>
      </c>
    </row>
    <row r="8" customFormat="false" ht="15" hidden="false" customHeight="false" outlineLevel="0" collapsed="false">
      <c r="A8" s="4" t="s">
        <v>6</v>
      </c>
      <c r="B8" s="6" t="n">
        <v>0.15</v>
      </c>
    </row>
    <row r="9" customFormat="false" ht="15" hidden="false" customHeight="false" outlineLevel="0" collapsed="false">
      <c r="A9" s="4" t="s">
        <v>7</v>
      </c>
      <c r="B9" s="5" t="n">
        <v>0.5</v>
      </c>
    </row>
    <row r="10" customFormat="false" ht="15" hidden="false" customHeight="false" outlineLevel="0" collapsed="false">
      <c r="A10" s="4" t="s">
        <v>8</v>
      </c>
      <c r="B10" s="6" t="n">
        <v>0.02</v>
      </c>
    </row>
    <row r="11" customFormat="false" ht="15" hidden="false" customHeight="false" outlineLevel="0" collapsed="false">
      <c r="A11" s="4" t="s">
        <v>9</v>
      </c>
      <c r="B11" s="5" t="n">
        <v>0.3</v>
      </c>
    </row>
    <row r="12" customFormat="false" ht="15" hidden="false" customHeight="false" outlineLevel="0" collapsed="false">
      <c r="A12" s="4" t="s">
        <v>10</v>
      </c>
      <c r="B12" s="6" t="n">
        <v>0.1</v>
      </c>
    </row>
    <row r="14" customFormat="false" ht="19.5" hidden="false" customHeight="true" outlineLevel="0" collapsed="false">
      <c r="A14" s="3" t="s">
        <v>11</v>
      </c>
      <c r="B14" s="3"/>
    </row>
    <row r="16" customFormat="false" ht="15" hidden="false" customHeight="false" outlineLevel="0" collapsed="false">
      <c r="A16" s="4" t="s">
        <v>12</v>
      </c>
      <c r="B16" s="7" t="n">
        <f aca="false">B8*B5</f>
        <v>6</v>
      </c>
    </row>
    <row r="17" customFormat="false" ht="15" hidden="false" customHeight="false" outlineLevel="0" collapsed="false">
      <c r="A17" s="4" t="s">
        <v>13</v>
      </c>
      <c r="B17" s="7" t="n">
        <f aca="false">B10*B5</f>
        <v>0.8</v>
      </c>
    </row>
    <row r="18" customFormat="false" ht="15" hidden="false" customHeight="false" outlineLevel="0" collapsed="false">
      <c r="A18" s="4" t="s">
        <v>14</v>
      </c>
      <c r="B18" s="8" t="n">
        <f aca="false">B6+B7+B16+B9+B17+B11</f>
        <v>24.5</v>
      </c>
    </row>
    <row r="19" customFormat="false" ht="15" hidden="false" customHeight="false" outlineLevel="0" collapsed="false">
      <c r="A19" s="4" t="s">
        <v>15</v>
      </c>
      <c r="B19" s="8" t="n">
        <f aca="false">B5-B18</f>
        <v>15.5</v>
      </c>
    </row>
    <row r="20" customFormat="false" ht="15" hidden="false" customHeight="false" outlineLevel="0" collapsed="false">
      <c r="A20" s="4" t="s">
        <v>16</v>
      </c>
      <c r="B20" s="9" t="n">
        <f aca="false">B19/B5</f>
        <v>0.3875</v>
      </c>
    </row>
    <row r="21" customFormat="false" ht="15" hidden="false" customHeight="false" outlineLevel="0" collapsed="false">
      <c r="A21" s="4" t="s">
        <v>17</v>
      </c>
      <c r="B21" s="10" t="n">
        <f aca="false">B19/B5</f>
        <v>0.3875</v>
      </c>
    </row>
    <row r="22" customFormat="false" ht="15" hidden="false" customHeight="false" outlineLevel="0" collapsed="false">
      <c r="A22" s="4" t="s">
        <v>18</v>
      </c>
      <c r="B22" s="10" t="n">
        <f aca="false">(B19-B12*B5)/B5</f>
        <v>0.2875</v>
      </c>
    </row>
    <row r="23" customFormat="false" ht="15" hidden="false" customHeight="false" outlineLevel="0" collapsed="false">
      <c r="A23" s="4" t="s">
        <v>19</v>
      </c>
      <c r="B23" s="7" t="n">
        <f aca="false">B19-(B22*B5)-B12*B5</f>
        <v>0</v>
      </c>
    </row>
    <row r="25" customFormat="false" ht="15" hidden="false" customHeight="false" outlineLevel="0" collapsed="false">
      <c r="A25" s="3" t="s">
        <v>20</v>
      </c>
      <c r="B25" s="3"/>
    </row>
    <row r="26" customFormat="false" ht="15" hidden="false" customHeight="true" outlineLevel="0" collapsed="false">
      <c r="A26" s="11" t="s">
        <v>21</v>
      </c>
      <c r="B26" s="11"/>
      <c r="C26" s="11"/>
      <c r="D26" s="11"/>
      <c r="E26" s="11"/>
    </row>
    <row r="27" customFormat="false" ht="15" hidden="false" customHeight="true" outlineLevel="0" collapsed="false">
      <c r="A27" s="11" t="s">
        <v>22</v>
      </c>
      <c r="B27" s="11"/>
      <c r="C27" s="11"/>
      <c r="D27" s="11"/>
      <c r="E27" s="11"/>
    </row>
    <row r="28" customFormat="false" ht="15" hidden="false" customHeight="true" outlineLevel="0" collapsed="false">
      <c r="A28" s="11" t="s">
        <v>23</v>
      </c>
      <c r="B28" s="11"/>
      <c r="C28" s="11"/>
      <c r="D28" s="11"/>
      <c r="E28" s="11"/>
    </row>
    <row r="29" customFormat="false" ht="15" hidden="false" customHeight="true" outlineLevel="0" collapsed="false">
      <c r="A29" s="11" t="s">
        <v>24</v>
      </c>
      <c r="B29" s="11"/>
      <c r="C29" s="11"/>
      <c r="D29" s="11"/>
      <c r="E29" s="11"/>
    </row>
  </sheetData>
  <mergeCells count="9">
    <mergeCell ref="A1:E1"/>
    <mergeCell ref="A2:E2"/>
    <mergeCell ref="A4:B4"/>
    <mergeCell ref="A14:B14"/>
    <mergeCell ref="A25:B25"/>
    <mergeCell ref="A26:E26"/>
    <mergeCell ref="A27:E27"/>
    <mergeCell ref="A28:E28"/>
    <mergeCell ref="A29:E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2026-07-06T14:36:00Z</dcterms:created>
  <dc:creator>openpyxl</dc:creator>
  <dc:description/>
  <dc:language>en-US</dc:language>
  <cp:lastModifiedBy/>
  <dcterms:modified xsi:type="dcterms:W3CDTF">2026-07-06T14:36:00Z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