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ownloads/"/>
    </mc:Choice>
  </mc:AlternateContent>
  <xr:revisionPtr revIDLastSave="0" documentId="13_ncr:1_{4C900189-962E-C548-8FE6-1F71ACC0EBFF}" xr6:coauthVersionLast="47" xr6:coauthVersionMax="47" xr10:uidLastSave="{00000000-0000-0000-0000-000000000000}"/>
  <bookViews>
    <workbookView xWindow="5340" yWindow="1480" windowWidth="24560" windowHeight="16620" activeTab="2" xr2:uid="{00000000-000D-0000-FFFF-FFFF00000000}"/>
  </bookViews>
  <sheets>
    <sheet name="Debt Tracker" sheetId="1" r:id="rId1"/>
    <sheet name="Monthly Summary" sheetId="2" r:id="rId2"/>
    <sheet name="Personal Overview" sheetId="3" r:id="rId3"/>
    <sheet name="Notes &amp; Reflectio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E3" i="2" l="1"/>
  <c r="D3" i="2"/>
</calcChain>
</file>

<file path=xl/sharedStrings.xml><?xml version="1.0" encoding="utf-8"?>
<sst xmlns="http://schemas.openxmlformats.org/spreadsheetml/2006/main" count="39" uniqueCount="36">
  <si>
    <t>S/N</t>
  </si>
  <si>
    <t>Lender Name</t>
  </si>
  <si>
    <t>Type of Debt</t>
  </si>
  <si>
    <t>Amount Owed (₦)</t>
  </si>
  <si>
    <t>Monthly Payment (₦)</t>
  </si>
  <si>
    <t>Due Date</t>
  </si>
  <si>
    <t>Status</t>
  </si>
  <si>
    <t>Payment Source</t>
  </si>
  <si>
    <t>Notes</t>
  </si>
  <si>
    <t>[Insert name]</t>
  </si>
  <si>
    <t>Personal Loan</t>
  </si>
  <si>
    <t>28th</t>
  </si>
  <si>
    <t>Active</t>
  </si>
  <si>
    <t>Salary</t>
  </si>
  <si>
    <t>Refinance in April</t>
  </si>
  <si>
    <t>Informal</t>
  </si>
  <si>
    <t>10th</t>
  </si>
  <si>
    <t>Freelance</t>
  </si>
  <si>
    <t>Partial paid</t>
  </si>
  <si>
    <t>Month</t>
  </si>
  <si>
    <t>Total Paid (₦)</t>
  </si>
  <si>
    <t>Outstanding Balance (₦)</t>
  </si>
  <si>
    <t>Remarks</t>
  </si>
  <si>
    <t>April</t>
  </si>
  <si>
    <t>May</t>
  </si>
  <si>
    <t>June</t>
  </si>
  <si>
    <t>July</t>
  </si>
  <si>
    <t>Personal Debt Overview</t>
  </si>
  <si>
    <t>Full Name</t>
  </si>
  <si>
    <t>Month of Tracking</t>
  </si>
  <si>
    <t>Tracking Start Date</t>
  </si>
  <si>
    <t>Total Number of Loans</t>
  </si>
  <si>
    <t>Total Amount Owed (₦)</t>
  </si>
  <si>
    <t>Reflections</t>
  </si>
  <si>
    <t>What is working well with my repayments?</t>
  </si>
  <si>
    <t>Where do I need to adjust my strategy?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</si>
</sst>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₦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b/>
      <sz val="14"/>
      <color theme="1"/>
      <name val="Poppins"/>
    </font>
    <font>
      <b/>
      <sz val="16"/>
      <color theme="1"/>
      <name val="Poppins"/>
    </font>
    <font>
      <b/>
      <sz val="11"/>
      <color rgb="FF000000"/>
      <name val="Poppins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C88CD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2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0" borderId="0" xfId="0" applyFont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C88CD"/>
      <color rgb="FF08A2F5"/>
      <color rgb="FF0F7E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65345</xdr:colOff>
      <xdr:row>1</xdr:row>
      <xdr:rowOff>130256</xdr:rowOff>
    </xdr:from>
    <xdr:to>
      <xdr:col>2</xdr:col>
      <xdr:colOff>1687626</xdr:colOff>
      <xdr:row>2</xdr:row>
      <xdr:rowOff>21926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E9E3CD-5711-6815-EE92-A696AB7DD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2354" y="336495"/>
          <a:ext cx="1622281" cy="315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0</xdr:row>
      <xdr:rowOff>114300</xdr:rowOff>
    </xdr:from>
    <xdr:to>
      <xdr:col>2</xdr:col>
      <xdr:colOff>1572490</xdr:colOff>
      <xdr:row>0</xdr:row>
      <xdr:rowOff>738844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EEC26-E2DE-B848-B9AC-75137481E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499" y="114300"/>
          <a:ext cx="3248891" cy="624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203199</xdr:colOff>
      <xdr:row>0</xdr:row>
      <xdr:rowOff>215900</xdr:rowOff>
    </xdr:from>
    <xdr:to>
      <xdr:col>1</xdr:col>
      <xdr:colOff>2779760</xdr:colOff>
      <xdr:row>0</xdr:row>
      <xdr:rowOff>711200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91827E-8CF1-C742-B09E-F5747F8B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3899" y="215900"/>
          <a:ext cx="2576561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177799</xdr:colOff>
      <xdr:row>0</xdr:row>
      <xdr:rowOff>444500</xdr:rowOff>
    </xdr:from>
    <xdr:to>
      <xdr:col>1</xdr:col>
      <xdr:colOff>3018622</xdr:colOff>
      <xdr:row>0</xdr:row>
      <xdr:rowOff>990600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331F86-226C-8F4E-B06C-32CE4F54F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4699" y="444500"/>
          <a:ext cx="2840823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6"/>
  <sheetViews>
    <sheetView zoomScale="84" zoomScaleNormal="84" workbookViewId="0">
      <selection activeCell="C14" sqref="C14"/>
    </sheetView>
  </sheetViews>
  <sheetFormatPr baseColWidth="10" defaultColWidth="9.1640625" defaultRowHeight="16" x14ac:dyDescent="0.2"/>
  <cols>
    <col min="1" max="1" width="18.83203125" style="1" customWidth="1"/>
    <col min="2" max="2" width="5.6640625" style="1" customWidth="1"/>
    <col min="3" max="10" width="22.6640625" style="1" customWidth="1"/>
    <col min="11" max="16384" width="9.1640625" style="1"/>
  </cols>
  <sheetData>
    <row r="2" spans="2:10" ht="33" customHeight="1" x14ac:dyDescent="0.2"/>
    <row r="4" spans="2:10" ht="28" customHeight="1" x14ac:dyDescent="0.2">
      <c r="B4" s="11" t="s">
        <v>0</v>
      </c>
      <c r="C4" s="11" t="s">
        <v>1</v>
      </c>
      <c r="D4" s="11" t="s">
        <v>2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</row>
    <row r="5" spans="2:10" ht="24" customHeight="1" x14ac:dyDescent="0.2">
      <c r="B5" s="1">
        <v>1</v>
      </c>
      <c r="C5" s="1" t="s">
        <v>9</v>
      </c>
      <c r="D5" s="1" t="s">
        <v>10</v>
      </c>
      <c r="E5" s="2">
        <v>200000</v>
      </c>
      <c r="F5" s="2">
        <v>25000</v>
      </c>
      <c r="G5" s="1" t="s">
        <v>11</v>
      </c>
      <c r="H5" s="1" t="s">
        <v>12</v>
      </c>
      <c r="I5" s="1" t="s">
        <v>13</v>
      </c>
      <c r="J5" s="1" t="s">
        <v>14</v>
      </c>
    </row>
    <row r="6" spans="2:10" ht="30" customHeight="1" x14ac:dyDescent="0.2">
      <c r="B6" s="1">
        <v>2</v>
      </c>
      <c r="C6" s="1" t="s">
        <v>9</v>
      </c>
      <c r="D6" s="1" t="s">
        <v>15</v>
      </c>
      <c r="E6" s="2">
        <v>50000</v>
      </c>
      <c r="F6" s="2">
        <v>10000</v>
      </c>
      <c r="G6" s="1" t="s">
        <v>16</v>
      </c>
      <c r="H6" s="1" t="s">
        <v>12</v>
      </c>
      <c r="I6" s="1" t="s">
        <v>17</v>
      </c>
      <c r="J6" s="1" t="s">
        <v>18</v>
      </c>
    </row>
  </sheetData>
  <conditionalFormatting sqref="H5:H103">
    <cfRule type="containsText" dxfId="0" priority="1" operator="containsText" text="Delayed">
      <formula>NOT(ISERROR(SEARCH("Delayed",H5)))</formula>
    </cfRule>
  </conditionalFormatting>
  <dataValidations count="2">
    <dataValidation type="list" allowBlank="1" showInputMessage="1" showErrorMessage="1" sqref="H5:H103" xr:uid="{00000000-0002-0000-0000-000000000000}">
      <formula1>"Active,Cleared,Delayed,Restructured"</formula1>
    </dataValidation>
    <dataValidation type="list" allowBlank="1" showInputMessage="1" showErrorMessage="1" sqref="I5:I103" xr:uid="{00000000-0002-0000-0000-000001000000}">
      <formula1>"Salary,Freelance,Business,Other"</formula1>
    </dataValidation>
  </dataValidations>
  <pageMargins left="0.7" right="0.7" top="0.75" bottom="0.75" header="0.3" footer="0.3"/>
  <headerFooter>
    <oddHeader>&amp;L&amp;"Calibri"&amp;12&amp;K000000 PUBLIC&amp;1#_x000D_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6"/>
  <sheetViews>
    <sheetView workbookViewId="0">
      <selection activeCell="E16" sqref="E16"/>
    </sheetView>
  </sheetViews>
  <sheetFormatPr baseColWidth="10" defaultColWidth="9.1640625" defaultRowHeight="16" x14ac:dyDescent="0.2"/>
  <cols>
    <col min="1" max="1" width="18.5" style="1" customWidth="1"/>
    <col min="2" max="3" width="22.6640625" style="1" customWidth="1"/>
    <col min="4" max="4" width="29.5" style="1" customWidth="1"/>
    <col min="5" max="10" width="22.6640625" style="1" customWidth="1"/>
    <col min="11" max="16384" width="9.1640625" style="1"/>
  </cols>
  <sheetData>
    <row r="1" spans="2:6" ht="59" customHeight="1" x14ac:dyDescent="0.2"/>
    <row r="2" spans="2:6" s="3" customFormat="1" ht="29" customHeight="1" x14ac:dyDescent="0.2">
      <c r="B2" s="9" t="s">
        <v>19</v>
      </c>
      <c r="C2" s="9" t="s">
        <v>20</v>
      </c>
      <c r="D2" s="9" t="s">
        <v>21</v>
      </c>
      <c r="E2" s="9" t="s">
        <v>22</v>
      </c>
      <c r="F2" s="10" t="s">
        <v>6</v>
      </c>
    </row>
    <row r="3" spans="2:6" x14ac:dyDescent="0.2">
      <c r="B3" s="1" t="s">
        <v>23</v>
      </c>
      <c r="C3" s="2">
        <f>SUM('Debt Tracker'!F5:F6)</f>
        <v>35000</v>
      </c>
      <c r="D3" s="2">
        <f>SUM('Debt Tracker'!E5:E6)-C3</f>
        <v>215000</v>
      </c>
      <c r="E3" s="1" t="str">
        <f>IF(C3&gt;=50000,"On track","Review")</f>
        <v>Review</v>
      </c>
    </row>
    <row r="4" spans="2:6" x14ac:dyDescent="0.2">
      <c r="B4" s="1" t="s">
        <v>24</v>
      </c>
    </row>
    <row r="5" spans="2:6" x14ac:dyDescent="0.2">
      <c r="B5" s="1" t="s">
        <v>25</v>
      </c>
    </row>
    <row r="6" spans="2:6" x14ac:dyDescent="0.2">
      <c r="B6" s="1" t="s">
        <v>26</v>
      </c>
    </row>
  </sheetData>
  <pageMargins left="0.7" right="0.7" top="0.75" bottom="0.75" header="0.3" footer="0.3"/>
  <headerFooter>
    <oddHeader>&amp;L&amp;"Calibri"&amp;12&amp;K000000 PUBLIC&amp;1#_x000D_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8"/>
  <sheetViews>
    <sheetView tabSelected="1" workbookViewId="0">
      <selection activeCell="B4" sqref="B4"/>
    </sheetView>
  </sheetViews>
  <sheetFormatPr baseColWidth="10" defaultColWidth="37.6640625" defaultRowHeight="16" x14ac:dyDescent="0.2"/>
  <cols>
    <col min="1" max="1" width="23.5" style="1" customWidth="1"/>
    <col min="2" max="16384" width="37.6640625" style="1"/>
  </cols>
  <sheetData>
    <row r="1" spans="2:4" ht="66" customHeight="1" x14ac:dyDescent="0.2"/>
    <row r="2" spans="2:4" ht="20" x14ac:dyDescent="0.25">
      <c r="B2" s="6" t="s">
        <v>27</v>
      </c>
      <c r="C2" s="6"/>
      <c r="D2" s="6"/>
    </row>
    <row r="4" spans="2:4" s="15" customFormat="1" ht="26" customHeight="1" x14ac:dyDescent="0.2">
      <c r="B4" s="12" t="s">
        <v>28</v>
      </c>
      <c r="C4" s="13"/>
      <c r="D4" s="14"/>
    </row>
    <row r="5" spans="2:4" s="15" customFormat="1" ht="27" customHeight="1" x14ac:dyDescent="0.2">
      <c r="B5" s="12" t="s">
        <v>29</v>
      </c>
      <c r="C5" s="13"/>
      <c r="D5" s="14"/>
    </row>
    <row r="6" spans="2:4" s="15" customFormat="1" ht="27" customHeight="1" x14ac:dyDescent="0.2">
      <c r="B6" s="12" t="s">
        <v>30</v>
      </c>
      <c r="C6" s="13"/>
      <c r="D6" s="14"/>
    </row>
    <row r="7" spans="2:4" s="15" customFormat="1" ht="32" customHeight="1" x14ac:dyDescent="0.2">
      <c r="B7" s="12" t="s">
        <v>31</v>
      </c>
      <c r="C7" s="13"/>
      <c r="D7" s="14"/>
    </row>
    <row r="8" spans="2:4" s="15" customFormat="1" ht="26" customHeight="1" x14ac:dyDescent="0.2">
      <c r="B8" s="12" t="s">
        <v>32</v>
      </c>
      <c r="C8" s="13"/>
      <c r="D8" s="14"/>
    </row>
  </sheetData>
  <mergeCells count="6">
    <mergeCell ref="C8:D8"/>
    <mergeCell ref="B2:D2"/>
    <mergeCell ref="C4:D4"/>
    <mergeCell ref="C5:D5"/>
    <mergeCell ref="C6:D6"/>
    <mergeCell ref="C7:D7"/>
  </mergeCells>
  <pageMargins left="0.7" right="0.7" top="0.75" bottom="0.75" header="0.3" footer="0.3"/>
  <headerFooter>
    <oddHeader>&amp;L&amp;"Calibri"&amp;12&amp;K000000 PUBLIC&amp;1#_x000D_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9"/>
  <sheetViews>
    <sheetView workbookViewId="0">
      <selection activeCell="C19" sqref="C19"/>
    </sheetView>
  </sheetViews>
  <sheetFormatPr baseColWidth="10" defaultColWidth="45.33203125" defaultRowHeight="16" x14ac:dyDescent="0.2"/>
  <cols>
    <col min="1" max="1" width="24.5" style="1" customWidth="1"/>
    <col min="2" max="2" width="43.33203125" style="1" customWidth="1"/>
    <col min="3" max="16384" width="45.33203125" style="1"/>
  </cols>
  <sheetData>
    <row r="1" spans="2:4" ht="97" customHeight="1" x14ac:dyDescent="0.2"/>
    <row r="2" spans="2:4" ht="24" x14ac:dyDescent="0.3">
      <c r="B2" s="4" t="s">
        <v>33</v>
      </c>
      <c r="C2" s="5"/>
      <c r="D2" s="5"/>
    </row>
    <row r="3" spans="2:4" x14ac:dyDescent="0.2">
      <c r="B3" s="7" t="s">
        <v>34</v>
      </c>
      <c r="C3" s="8"/>
      <c r="D3" s="8"/>
    </row>
    <row r="4" spans="2:4" x14ac:dyDescent="0.2">
      <c r="B4" s="7"/>
      <c r="C4" s="8"/>
      <c r="D4" s="8"/>
    </row>
    <row r="5" spans="2:4" x14ac:dyDescent="0.2">
      <c r="B5" s="7"/>
      <c r="C5" s="8"/>
      <c r="D5" s="8"/>
    </row>
    <row r="6" spans="2:4" x14ac:dyDescent="0.2">
      <c r="C6" s="5"/>
      <c r="D6" s="5"/>
    </row>
    <row r="7" spans="2:4" x14ac:dyDescent="0.2">
      <c r="B7" s="7" t="s">
        <v>35</v>
      </c>
      <c r="C7" s="8"/>
      <c r="D7" s="8"/>
    </row>
    <row r="8" spans="2:4" x14ac:dyDescent="0.2">
      <c r="B8" s="7"/>
      <c r="C8" s="8"/>
      <c r="D8" s="8"/>
    </row>
    <row r="9" spans="2:4" x14ac:dyDescent="0.2">
      <c r="B9" s="7"/>
      <c r="C9" s="8"/>
      <c r="D9" s="8"/>
    </row>
  </sheetData>
  <mergeCells count="4">
    <mergeCell ref="B3:B5"/>
    <mergeCell ref="B7:B9"/>
    <mergeCell ref="C3:D5"/>
    <mergeCell ref="C7:D9"/>
  </mergeCells>
  <pageMargins left="0.7" right="0.7" top="0.75" bottom="0.75" header="0.3" footer="0.3"/>
  <headerFooter>
    <oddHeader>&amp;L&amp;"Calibri"&amp;12&amp;K000000 PUBLIC&amp;1#_x000D_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Debt Tracker</vt:lpstr>
      <vt:lpstr>Monthly Summary</vt:lpstr>
      <vt:lpstr>Personal Overview</vt:lpstr>
      <vt:lpstr>Notes &amp; Reflection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Wale Aluko</cp:lastModifiedBy>
  <cp:revision/>
  <dcterms:created xsi:type="dcterms:W3CDTF">2025-05-15T08:10:08Z</dcterms:created>
  <dcterms:modified xsi:type="dcterms:W3CDTF">2025-06-26T15:16:32Z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c579f5-5c54-4df8-b208-9e310035454f_Enabled">
    <vt:lpwstr>true</vt:lpwstr>
  </property>
  <property fmtid="{D5CDD505-2E9C-101B-9397-08002B2CF9AE}" pid="3" name="MSIP_Label_2fc579f5-5c54-4df8-b208-9e310035454f_SetDate">
    <vt:lpwstr>2025-05-19T09:39:31Z</vt:lpwstr>
  </property>
  <property fmtid="{D5CDD505-2E9C-101B-9397-08002B2CF9AE}" pid="4" name="MSIP_Label_2fc579f5-5c54-4df8-b208-9e310035454f_Method">
    <vt:lpwstr>Privileged</vt:lpwstr>
  </property>
  <property fmtid="{D5CDD505-2E9C-101B-9397-08002B2CF9AE}" pid="5" name="MSIP_Label_2fc579f5-5c54-4df8-b208-9e310035454f_Name">
    <vt:lpwstr>Public</vt:lpwstr>
  </property>
  <property fmtid="{D5CDD505-2E9C-101B-9397-08002B2CF9AE}" pid="6" name="MSIP_Label_2fc579f5-5c54-4df8-b208-9e310035454f_SiteId">
    <vt:lpwstr>1c3b06c3-5c40-4e52-bb79-f3fdf2d9ae66</vt:lpwstr>
  </property>
  <property fmtid="{D5CDD505-2E9C-101B-9397-08002B2CF9AE}" pid="7" name="MSIP_Label_2fc579f5-5c54-4df8-b208-9e310035454f_ActionId">
    <vt:lpwstr>411ccf78-4976-4cbd-861d-ac6c8e0315f3</vt:lpwstr>
  </property>
  <property fmtid="{D5CDD505-2E9C-101B-9397-08002B2CF9AE}" pid="8" name="MSIP_Label_2fc579f5-5c54-4df8-b208-9e310035454f_ContentBits">
    <vt:lpwstr>1</vt:lpwstr>
  </property>
  <property fmtid="{D5CDD505-2E9C-101B-9397-08002B2CF9AE}" pid="9" name="MSIP_Label_2fc579f5-5c54-4df8-b208-9e310035454f_Tag">
    <vt:lpwstr>10, 0, 1, 2</vt:lpwstr>
  </property>
</Properties>
</file>