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pointeconsutant\Documents\MIEL Inc\Gabarits - Impôts\"/>
    </mc:Choice>
  </mc:AlternateContent>
  <xr:revisionPtr revIDLastSave="0" documentId="13_ncr:1_{27ACE75F-E14C-498A-A4F5-A31B34A27DBA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Immeuble 1" sheetId="1" r:id="rId1"/>
    <sheet name="Immeuble 2" sheetId="7" r:id="rId2"/>
    <sheet name="Immeuble 3" sheetId="8" r:id="rId3"/>
    <sheet name="FORMULES" sheetId="4" state="hidden" r:id="rId4"/>
  </sheets>
  <definedNames>
    <definedName name="L1100000C1" localSheetId="1">'Immeuble 2'!$999913:$999936</definedName>
    <definedName name="L1100000C1" localSheetId="2">'Immeuble 3'!$999913:$999936</definedName>
    <definedName name="L1100000C1">'Immeuble 1'!$999913:$999936</definedName>
    <definedName name="L1300000C1" localSheetId="1">'Immeuble 2'!$999913:$999936</definedName>
    <definedName name="L1300000C1" localSheetId="2">'Immeuble 3'!$999913:$999936</definedName>
    <definedName name="L1300000C1">'Immeuble 1'!$999913:$999936</definedName>
    <definedName name="L1400000C1" localSheetId="1">'Immeuble 2'!$999913:$999936</definedName>
    <definedName name="L1400000C1" localSheetId="2">'Immeuble 3'!$999913:$999936</definedName>
    <definedName name="L1400000C1">'Immeuble 1'!$999913:$999936</definedName>
    <definedName name="L1500000C1" localSheetId="1">'Immeuble 2'!$999913:$999936</definedName>
    <definedName name="L1500000C1" localSheetId="2">'Immeuble 3'!$999913:$999936</definedName>
    <definedName name="L1500000C1">'Immeuble 1'!$999913:$999936</definedName>
    <definedName name="L1500000C4" localSheetId="1">'Immeuble 2'!$E$149912</definedName>
    <definedName name="L1500000C4" localSheetId="2">'Immeuble 3'!$E$149912</definedName>
    <definedName name="L1500000C4">'Immeuble 1'!$E$149912</definedName>
    <definedName name="_xlnm.Print_Area" localSheetId="0">'Immeuble 1'!$B$2:$AM$91</definedName>
    <definedName name="_xlnm.Print_Area" localSheetId="1">'Immeuble 2'!$B$2:$AM$91</definedName>
    <definedName name="_xlnm.Print_Area" localSheetId="2">'Immeuble 3'!$B$2:$AM$91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D146" i="8" l="1"/>
  <c r="BC146" i="8"/>
  <c r="BD117" i="8"/>
  <c r="BC117" i="8"/>
  <c r="AA87" i="8"/>
  <c r="AA63" i="8"/>
  <c r="AA50" i="8"/>
  <c r="AW49" i="8"/>
  <c r="BD48" i="8"/>
  <c r="BC48" i="8"/>
  <c r="AW48" i="8"/>
  <c r="AY48" i="8" s="1"/>
  <c r="BB48" i="8" s="1"/>
  <c r="AZ48" i="8" s="1"/>
  <c r="BD47" i="8"/>
  <c r="BC47" i="8"/>
  <c r="AW47" i="8"/>
  <c r="AY47" i="8" s="1"/>
  <c r="BB47" i="8" s="1"/>
  <c r="AZ47" i="8" s="1"/>
  <c r="AW46" i="8"/>
  <c r="AW45" i="8"/>
  <c r="AW44" i="8"/>
  <c r="AW43" i="8"/>
  <c r="AW42" i="8"/>
  <c r="AW41" i="8"/>
  <c r="AW40" i="8"/>
  <c r="AW39" i="8"/>
  <c r="AW38" i="8"/>
  <c r="BD37" i="8"/>
  <c r="BC37" i="8"/>
  <c r="AW37" i="8"/>
  <c r="AY37" i="8" s="1"/>
  <c r="BB37" i="8" s="1"/>
  <c r="AZ37" i="8" s="1"/>
  <c r="BD36" i="8"/>
  <c r="BC36" i="8"/>
  <c r="AY36" i="8"/>
  <c r="BB36" i="8" s="1"/>
  <c r="AZ36" i="8" s="1"/>
  <c r="AW36" i="8"/>
  <c r="BD35" i="8"/>
  <c r="BC35" i="8"/>
  <c r="AW35" i="8"/>
  <c r="AY35" i="8" s="1"/>
  <c r="BB35" i="8" s="1"/>
  <c r="AZ35" i="8" s="1"/>
  <c r="AW34" i="8"/>
  <c r="AW33" i="8"/>
  <c r="AW32" i="8"/>
  <c r="AW31" i="8"/>
  <c r="AW28" i="8"/>
  <c r="AX23" i="8"/>
  <c r="AX14" i="8"/>
  <c r="AX11" i="8"/>
  <c r="AX26" i="8" s="1"/>
  <c r="AX7" i="8"/>
  <c r="BD146" i="7"/>
  <c r="BC146" i="7"/>
  <c r="BD117" i="7"/>
  <c r="BC117" i="7"/>
  <c r="AA87" i="7"/>
  <c r="AA63" i="7"/>
  <c r="AA50" i="7"/>
  <c r="AW49" i="7"/>
  <c r="BD48" i="7"/>
  <c r="BC48" i="7"/>
  <c r="AW48" i="7"/>
  <c r="AY48" i="7" s="1"/>
  <c r="BB48" i="7" s="1"/>
  <c r="AZ48" i="7" s="1"/>
  <c r="BD47" i="7"/>
  <c r="BC47" i="7"/>
  <c r="AW47" i="7"/>
  <c r="AY47" i="7" s="1"/>
  <c r="BB47" i="7" s="1"/>
  <c r="AZ47" i="7" s="1"/>
  <c r="AW46" i="7"/>
  <c r="AW45" i="7"/>
  <c r="AW44" i="7"/>
  <c r="AW43" i="7"/>
  <c r="AW42" i="7"/>
  <c r="AW41" i="7"/>
  <c r="AW40" i="7"/>
  <c r="AW39" i="7"/>
  <c r="AW38" i="7"/>
  <c r="BD37" i="7"/>
  <c r="BC37" i="7"/>
  <c r="AW37" i="7"/>
  <c r="AY37" i="7" s="1"/>
  <c r="BB37" i="7" s="1"/>
  <c r="AZ37" i="7" s="1"/>
  <c r="BD36" i="7"/>
  <c r="BC36" i="7"/>
  <c r="AY36" i="7"/>
  <c r="BB36" i="7" s="1"/>
  <c r="AZ36" i="7" s="1"/>
  <c r="AW36" i="7"/>
  <c r="BD35" i="7"/>
  <c r="BC35" i="7"/>
  <c r="AW35" i="7"/>
  <c r="AY35" i="7" s="1"/>
  <c r="BB35" i="7" s="1"/>
  <c r="AZ35" i="7" s="1"/>
  <c r="AW34" i="7"/>
  <c r="AW33" i="7"/>
  <c r="AW32" i="7"/>
  <c r="AW31" i="7"/>
  <c r="AW28" i="7"/>
  <c r="AX23" i="7"/>
  <c r="AX14" i="7"/>
  <c r="AX11" i="7"/>
  <c r="AX26" i="7" s="1"/>
  <c r="AX7" i="7"/>
  <c r="AA50" i="1"/>
  <c r="AA87" i="1"/>
  <c r="AA63" i="1"/>
  <c r="AX7" i="1"/>
  <c r="AX23" i="1"/>
  <c r="AX14" i="1"/>
  <c r="BD146" i="1"/>
  <c r="BC146" i="1"/>
  <c r="BD117" i="1"/>
  <c r="BC117" i="1"/>
  <c r="AW49" i="1"/>
  <c r="BD48" i="1"/>
  <c r="BC48" i="1"/>
  <c r="AW48" i="1"/>
  <c r="AY48" i="1" s="1"/>
  <c r="BB48" i="1" s="1"/>
  <c r="AZ48" i="1" s="1"/>
  <c r="BD47" i="1"/>
  <c r="BC47" i="1"/>
  <c r="AW47" i="1"/>
  <c r="AY47" i="1" s="1"/>
  <c r="BB47" i="1" s="1"/>
  <c r="AZ47" i="1" s="1"/>
  <c r="AW46" i="1"/>
  <c r="AW45" i="1"/>
  <c r="AW44" i="1"/>
  <c r="AW43" i="1"/>
  <c r="AW42" i="1"/>
  <c r="AW41" i="1"/>
  <c r="AW40" i="1"/>
  <c r="AW39" i="1"/>
  <c r="AW38" i="1"/>
  <c r="BD37" i="1"/>
  <c r="BC37" i="1"/>
  <c r="AW37" i="1"/>
  <c r="AY37" i="1" s="1"/>
  <c r="BB37" i="1" s="1"/>
  <c r="AZ37" i="1" s="1"/>
  <c r="BD36" i="1"/>
  <c r="BC36" i="1"/>
  <c r="AW36" i="1"/>
  <c r="AY36" i="1" s="1"/>
  <c r="BB36" i="1" s="1"/>
  <c r="AZ36" i="1" s="1"/>
  <c r="BD35" i="1"/>
  <c r="BC35" i="1"/>
  <c r="AW35" i="1"/>
  <c r="AY35" i="1" s="1"/>
  <c r="BB35" i="1" s="1"/>
  <c r="AZ35" i="1" s="1"/>
  <c r="AW34" i="1"/>
  <c r="AW33" i="1"/>
  <c r="AW32" i="1"/>
  <c r="AW31" i="1"/>
  <c r="AW28" i="1"/>
  <c r="AX11" i="1"/>
  <c r="AY42" i="8" l="1"/>
  <c r="BB42" i="8" s="1"/>
  <c r="AZ42" i="8" s="1"/>
  <c r="AX43" i="8"/>
  <c r="AX34" i="8"/>
  <c r="AX45" i="8"/>
  <c r="AX31" i="8"/>
  <c r="AY31" i="8" s="1"/>
  <c r="BB31" i="8" s="1"/>
  <c r="AZ31" i="8" s="1"/>
  <c r="AX41" i="8"/>
  <c r="AX46" i="8"/>
  <c r="AX32" i="8"/>
  <c r="AX39" i="8"/>
  <c r="AX44" i="8"/>
  <c r="AX28" i="8"/>
  <c r="AX42" i="8"/>
  <c r="AX49" i="8"/>
  <c r="AX33" i="8"/>
  <c r="AX40" i="8"/>
  <c r="AX38" i="8"/>
  <c r="AY44" i="8"/>
  <c r="BB44" i="8" s="1"/>
  <c r="AZ44" i="8" s="1"/>
  <c r="AY45" i="8"/>
  <c r="BB45" i="8" s="1"/>
  <c r="AZ45" i="8" s="1"/>
  <c r="AY46" i="8"/>
  <c r="BB46" i="8" s="1"/>
  <c r="AZ46" i="8" s="1"/>
  <c r="AY42" i="7"/>
  <c r="BB42" i="7" s="1"/>
  <c r="AZ42" i="7" s="1"/>
  <c r="AX43" i="7"/>
  <c r="AX34" i="7"/>
  <c r="AX46" i="7"/>
  <c r="AX32" i="7"/>
  <c r="AX39" i="7"/>
  <c r="AX44" i="7"/>
  <c r="AX42" i="7"/>
  <c r="AX33" i="7"/>
  <c r="AX40" i="7"/>
  <c r="AX45" i="7"/>
  <c r="AX41" i="7"/>
  <c r="AX28" i="7"/>
  <c r="AX49" i="7"/>
  <c r="AX31" i="7"/>
  <c r="AX38" i="7"/>
  <c r="AY44" i="7"/>
  <c r="BB44" i="7" s="1"/>
  <c r="AZ44" i="7" s="1"/>
  <c r="AY45" i="7"/>
  <c r="BB45" i="7" s="1"/>
  <c r="AZ45" i="7" s="1"/>
  <c r="AX26" i="1"/>
  <c r="AX41" i="1" s="1"/>
  <c r="AY41" i="1" s="1"/>
  <c r="BB41" i="1" s="1"/>
  <c r="AZ41" i="1" s="1"/>
  <c r="BD38" i="8" l="1"/>
  <c r="BC38" i="8"/>
  <c r="AY38" i="8"/>
  <c r="BB38" i="8" s="1"/>
  <c r="AZ38" i="8" s="1"/>
  <c r="BD40" i="8"/>
  <c r="BC40" i="8"/>
  <c r="BD33" i="8"/>
  <c r="BC33" i="8"/>
  <c r="BD43" i="8"/>
  <c r="AY43" i="8"/>
  <c r="BB43" i="8" s="1"/>
  <c r="AZ43" i="8" s="1"/>
  <c r="BC43" i="8"/>
  <c r="BD49" i="8"/>
  <c r="BC49" i="8"/>
  <c r="AY49" i="8"/>
  <c r="BB49" i="8" s="1"/>
  <c r="AZ49" i="8" s="1"/>
  <c r="BD44" i="8"/>
  <c r="BC44" i="8"/>
  <c r="AY40" i="8"/>
  <c r="BB40" i="8" s="1"/>
  <c r="AZ40" i="8" s="1"/>
  <c r="BD32" i="8"/>
  <c r="BC32" i="8"/>
  <c r="AY33" i="8"/>
  <c r="BA33" i="8" s="1"/>
  <c r="BB33" i="8" s="1"/>
  <c r="AZ33" i="8" s="1"/>
  <c r="BD41" i="8"/>
  <c r="BC41" i="8"/>
  <c r="BC31" i="8"/>
  <c r="BD31" i="8"/>
  <c r="BC45" i="8"/>
  <c r="BD45" i="8"/>
  <c r="BD34" i="8"/>
  <c r="BC34" i="8"/>
  <c r="AY34" i="8"/>
  <c r="BB34" i="8" s="1"/>
  <c r="AZ34" i="8" s="1"/>
  <c r="BD42" i="8"/>
  <c r="BC42" i="8"/>
  <c r="BD28" i="8"/>
  <c r="BD104" i="8" s="1"/>
  <c r="BC28" i="8"/>
  <c r="BC104" i="8" s="1"/>
  <c r="AY41" i="8"/>
  <c r="BB41" i="8" s="1"/>
  <c r="AZ41" i="8" s="1"/>
  <c r="BC39" i="8"/>
  <c r="BD39" i="8"/>
  <c r="AY39" i="8"/>
  <c r="BB39" i="8" s="1"/>
  <c r="AZ39" i="8" s="1"/>
  <c r="AY28" i="8"/>
  <c r="BB28" i="8" s="1"/>
  <c r="BD46" i="8"/>
  <c r="BC46" i="8"/>
  <c r="AY32" i="8"/>
  <c r="BB32" i="8" s="1"/>
  <c r="AZ32" i="8" s="1"/>
  <c r="BC39" i="7"/>
  <c r="BD39" i="7"/>
  <c r="BD32" i="7"/>
  <c r="BC32" i="7"/>
  <c r="BD38" i="7"/>
  <c r="BC38" i="7"/>
  <c r="AY38" i="7"/>
  <c r="BB38" i="7" s="1"/>
  <c r="AZ38" i="7" s="1"/>
  <c r="BD46" i="7"/>
  <c r="BC46" i="7"/>
  <c r="BD31" i="7"/>
  <c r="BC31" i="7"/>
  <c r="BD34" i="7"/>
  <c r="BC34" i="7"/>
  <c r="AY34" i="7"/>
  <c r="BB34" i="7" s="1"/>
  <c r="AZ34" i="7" s="1"/>
  <c r="BD49" i="7"/>
  <c r="BC49" i="7"/>
  <c r="BD43" i="7"/>
  <c r="BC43" i="7"/>
  <c r="AY43" i="7"/>
  <c r="BB43" i="7" s="1"/>
  <c r="AZ43" i="7" s="1"/>
  <c r="BD28" i="7"/>
  <c r="BD104" i="7" s="1"/>
  <c r="BC28" i="7"/>
  <c r="BC104" i="7" s="1"/>
  <c r="BD41" i="7"/>
  <c r="BC41" i="7"/>
  <c r="AY49" i="7"/>
  <c r="BB49" i="7" s="1"/>
  <c r="AZ49" i="7" s="1"/>
  <c r="BD45" i="7"/>
  <c r="BC45" i="7"/>
  <c r="AY41" i="7"/>
  <c r="BB41" i="7" s="1"/>
  <c r="AZ41" i="7" s="1"/>
  <c r="BD40" i="7"/>
  <c r="BC40" i="7"/>
  <c r="AY40" i="7"/>
  <c r="BB40" i="7" s="1"/>
  <c r="AZ40" i="7" s="1"/>
  <c r="AY31" i="7"/>
  <c r="BB31" i="7" s="1"/>
  <c r="AZ31" i="7" s="1"/>
  <c r="BC33" i="7"/>
  <c r="BD33" i="7"/>
  <c r="AY39" i="7"/>
  <c r="BB39" i="7" s="1"/>
  <c r="AZ39" i="7" s="1"/>
  <c r="AY28" i="7"/>
  <c r="BB28" i="7" s="1"/>
  <c r="BD42" i="7"/>
  <c r="BC42" i="7"/>
  <c r="AY32" i="7"/>
  <c r="BB32" i="7" s="1"/>
  <c r="AZ32" i="7" s="1"/>
  <c r="AY46" i="7"/>
  <c r="BB46" i="7" s="1"/>
  <c r="AZ46" i="7" s="1"/>
  <c r="BD44" i="7"/>
  <c r="BC44" i="7"/>
  <c r="AY33" i="7"/>
  <c r="BA33" i="7" s="1"/>
  <c r="AX43" i="1"/>
  <c r="BC43" i="1" s="1"/>
  <c r="AX42" i="1"/>
  <c r="AY42" i="1" s="1"/>
  <c r="BB42" i="1" s="1"/>
  <c r="AZ42" i="1" s="1"/>
  <c r="AX32" i="1"/>
  <c r="AY32" i="1" s="1"/>
  <c r="BB32" i="1" s="1"/>
  <c r="AZ32" i="1" s="1"/>
  <c r="AX33" i="1"/>
  <c r="BD33" i="1" s="1"/>
  <c r="AX38" i="1"/>
  <c r="AY38" i="1" s="1"/>
  <c r="BB38" i="1" s="1"/>
  <c r="AZ38" i="1" s="1"/>
  <c r="AX28" i="1"/>
  <c r="AY28" i="1" s="1"/>
  <c r="BB28" i="1" s="1"/>
  <c r="AX44" i="1"/>
  <c r="BC44" i="1" s="1"/>
  <c r="AX45" i="1"/>
  <c r="AY45" i="1" s="1"/>
  <c r="BB45" i="1" s="1"/>
  <c r="AZ45" i="1" s="1"/>
  <c r="AX46" i="1"/>
  <c r="AY46" i="1" s="1"/>
  <c r="BB46" i="1" s="1"/>
  <c r="AZ46" i="1" s="1"/>
  <c r="AX31" i="1"/>
  <c r="AY31" i="1" s="1"/>
  <c r="BB31" i="1" s="1"/>
  <c r="AZ31" i="1" s="1"/>
  <c r="AX49" i="1"/>
  <c r="AY49" i="1" s="1"/>
  <c r="BB49" i="1" s="1"/>
  <c r="AZ49" i="1" s="1"/>
  <c r="AX39" i="1"/>
  <c r="BC39" i="1" s="1"/>
  <c r="AX34" i="1"/>
  <c r="AY34" i="1" s="1"/>
  <c r="BB34" i="1" s="1"/>
  <c r="AZ34" i="1" s="1"/>
  <c r="AX40" i="1"/>
  <c r="BC40" i="1" s="1"/>
  <c r="BC41" i="1"/>
  <c r="BD41" i="1"/>
  <c r="BD107" i="8" l="1"/>
  <c r="BC107" i="8"/>
  <c r="BC110" i="8"/>
  <c r="BC120" i="8" s="1"/>
  <c r="BD110" i="8"/>
  <c r="BD120" i="8" s="1"/>
  <c r="AZ28" i="8"/>
  <c r="BD136" i="8"/>
  <c r="BC133" i="8"/>
  <c r="BC136" i="8"/>
  <c r="BD133" i="8"/>
  <c r="BD139" i="8" s="1"/>
  <c r="BD149" i="8" s="1"/>
  <c r="BC101" i="8"/>
  <c r="AZ28" i="7"/>
  <c r="BD133" i="7"/>
  <c r="BC101" i="7"/>
  <c r="BD136" i="7"/>
  <c r="BC136" i="7"/>
  <c r="BC133" i="7"/>
  <c r="BC107" i="7"/>
  <c r="BD107" i="7"/>
  <c r="BC110" i="7"/>
  <c r="BC120" i="7" s="1"/>
  <c r="BD110" i="7"/>
  <c r="BD120" i="7" s="1"/>
  <c r="BB33" i="7"/>
  <c r="AZ33" i="7" s="1"/>
  <c r="BD46" i="1"/>
  <c r="BD42" i="1"/>
  <c r="BC42" i="1"/>
  <c r="BD43" i="1"/>
  <c r="AY43" i="1"/>
  <c r="BB43" i="1" s="1"/>
  <c r="AZ43" i="1" s="1"/>
  <c r="BD32" i="1"/>
  <c r="BD31" i="1"/>
  <c r="BC32" i="1"/>
  <c r="BD40" i="1"/>
  <c r="AY40" i="1"/>
  <c r="BB40" i="1" s="1"/>
  <c r="AZ40" i="1" s="1"/>
  <c r="BC31" i="1"/>
  <c r="BC45" i="1"/>
  <c r="BC38" i="1"/>
  <c r="BD45" i="1"/>
  <c r="BC33" i="1"/>
  <c r="BD49" i="1"/>
  <c r="BD39" i="1"/>
  <c r="AY39" i="1"/>
  <c r="BB39" i="1" s="1"/>
  <c r="AZ39" i="1" s="1"/>
  <c r="AY44" i="1"/>
  <c r="BB44" i="1" s="1"/>
  <c r="AZ44" i="1" s="1"/>
  <c r="BD38" i="1"/>
  <c r="BD44" i="1"/>
  <c r="BC49" i="1"/>
  <c r="AY33" i="1"/>
  <c r="BA33" i="1" s="1"/>
  <c r="BD28" i="1"/>
  <c r="BC28" i="1"/>
  <c r="BC34" i="1"/>
  <c r="BD34" i="1"/>
  <c r="BC46" i="1"/>
  <c r="BD136" i="1"/>
  <c r="BC101" i="1"/>
  <c r="AZ28" i="1"/>
  <c r="BC130" i="8" l="1"/>
  <c r="BC139" i="8"/>
  <c r="BC149" i="8" s="1"/>
  <c r="BC151" i="8" s="1"/>
  <c r="BC122" i="8"/>
  <c r="BC122" i="7"/>
  <c r="BC139" i="7"/>
  <c r="BC149" i="7" s="1"/>
  <c r="BC130" i="7"/>
  <c r="BD139" i="7"/>
  <c r="BD149" i="7" s="1"/>
  <c r="BB33" i="1"/>
  <c r="AZ33" i="1" s="1"/>
  <c r="BC136" i="1"/>
  <c r="BC133" i="1"/>
  <c r="BD104" i="1"/>
  <c r="BD133" i="1"/>
  <c r="BD139" i="1" s="1"/>
  <c r="BD149" i="1" s="1"/>
  <c r="BD107" i="1"/>
  <c r="BC104" i="1"/>
  <c r="BC107" i="1"/>
  <c r="BC151" i="7" l="1"/>
  <c r="BC130" i="1"/>
  <c r="BC110" i="1"/>
  <c r="BC120" i="1" s="1"/>
  <c r="BD110" i="1"/>
  <c r="BD120" i="1" s="1"/>
  <c r="BC139" i="1"/>
  <c r="BC149" i="1" s="1"/>
  <c r="BC151" i="1" s="1"/>
  <c r="BC122" i="1" l="1"/>
</calcChain>
</file>

<file path=xl/sharedStrings.xml><?xml version="1.0" encoding="utf-8"?>
<sst xmlns="http://schemas.openxmlformats.org/spreadsheetml/2006/main" count="350" uniqueCount="105">
  <si>
    <t>Dépenses</t>
  </si>
  <si>
    <t>Publicité</t>
  </si>
  <si>
    <t>Repas</t>
  </si>
  <si>
    <t>Frais de représentation</t>
  </si>
  <si>
    <t>Créances irrécouvrables</t>
  </si>
  <si>
    <t>Assurances</t>
  </si>
  <si>
    <t>Intérêts - court terme &amp; frais bancaires</t>
  </si>
  <si>
    <t>Intérêts - long terme</t>
  </si>
  <si>
    <t>Taxes d'affaires, droits d'adhésion, permis et cotisations</t>
  </si>
  <si>
    <t>Frais de bureau</t>
  </si>
  <si>
    <t>Fournitures</t>
  </si>
  <si>
    <t>Frais juridiques</t>
  </si>
  <si>
    <t>Cotisations professionnelles</t>
  </si>
  <si>
    <t>Frais comptables et autres honoraires profesionnels</t>
  </si>
  <si>
    <t>Frais de gestion et d'administration</t>
  </si>
  <si>
    <t>Loyer</t>
  </si>
  <si>
    <t>Entretien et réparation</t>
  </si>
  <si>
    <t>Salaires, traitements et avantages (cotis. de l'employeur)</t>
  </si>
  <si>
    <t>Impôts fonciers</t>
  </si>
  <si>
    <t>Frais de voyage</t>
  </si>
  <si>
    <t>Téléphone</t>
  </si>
  <si>
    <t>Services publics (électricité)</t>
  </si>
  <si>
    <t>Carburant et huile (sauf pour véhicules à moteur)</t>
  </si>
  <si>
    <t>Livraison, transport et messageries</t>
  </si>
  <si>
    <t>Dépenses relatives aux véhicules èa moteur (sans la DPA)</t>
  </si>
  <si>
    <t>Commissions versées</t>
  </si>
  <si>
    <t>Dépenses de congrès et formation</t>
  </si>
  <si>
    <t>Revenu inscrit à la case 28 des feuillets T4A</t>
  </si>
  <si>
    <t>Revenu inscrit à la case 20 des feuillets T4A</t>
  </si>
  <si>
    <t>Revenu inscrit à la case 48 des feuillets T4A</t>
  </si>
  <si>
    <t>Revenu qui ne figure sur aucun feuillet d'impôt</t>
  </si>
  <si>
    <t>Frais de carburant</t>
  </si>
  <si>
    <t>Frais d'entretien et de réparations</t>
  </si>
  <si>
    <t>Primes d'assurance</t>
  </si>
  <si>
    <t>Droits d'immatriculation et permis</t>
  </si>
  <si>
    <t>Stationnement</t>
  </si>
  <si>
    <t>Frais de location</t>
  </si>
  <si>
    <t>Intérêts payés sur le prêt auto (pas les mensualités)</t>
  </si>
  <si>
    <t>Taxes municipales</t>
  </si>
  <si>
    <t>Taxes scolaires</t>
  </si>
  <si>
    <t>Électricité et chauffage</t>
  </si>
  <si>
    <t>Identification</t>
  </si>
  <si>
    <t>TPS</t>
  </si>
  <si>
    <t>TVQ</t>
  </si>
  <si>
    <t>OUI</t>
  </si>
  <si>
    <t>NON</t>
  </si>
  <si>
    <t>Rapide</t>
  </si>
  <si>
    <t>Détaillée</t>
  </si>
  <si>
    <t>Colonne référence</t>
  </si>
  <si>
    <t>***INSCRIRE DANS DT MAX***</t>
  </si>
  <si>
    <t>***DECLARATION TPS-TVQ***</t>
  </si>
  <si>
    <t>Non taxable</t>
  </si>
  <si>
    <t>1 Taxable</t>
  </si>
  <si>
    <t>2 Taxable</t>
  </si>
  <si>
    <t>1 Non taxable</t>
  </si>
  <si>
    <t>2 Non taxable</t>
  </si>
  <si>
    <t>TPS-TVQ SUR LES VENTES</t>
  </si>
  <si>
    <t>LIGNE 105</t>
  </si>
  <si>
    <t>LIGNE 203</t>
  </si>
  <si>
    <t>TPS-TVQ SUR LES ACHATS</t>
  </si>
  <si>
    <t>LIGNE 108</t>
  </si>
  <si>
    <t>LIGNE 206</t>
  </si>
  <si>
    <t>MONTANT</t>
  </si>
  <si>
    <t>ACOMPTES</t>
  </si>
  <si>
    <t>LIGNE 110</t>
  </si>
  <si>
    <t>LIGNE 210</t>
  </si>
  <si>
    <t>TPS-TVQ A REMETTRE</t>
  </si>
  <si>
    <t>TOTAL A REMETTRE</t>
  </si>
  <si>
    <t>VENTES</t>
  </si>
  <si>
    <t>LIGNE 101</t>
  </si>
  <si>
    <t>MÉTHODE DÉTAILLÉE</t>
  </si>
  <si>
    <t>MÉTHODE RAPIDE</t>
  </si>
  <si>
    <t>Achats - Coût des marchandises vendues</t>
  </si>
  <si>
    <t>Sous-contrats</t>
  </si>
  <si>
    <t>Adresse de l'immeuble locatif</t>
  </si>
  <si>
    <t>Nombre d'unité (logement)</t>
  </si>
  <si>
    <t>Quote-Part (%)</t>
  </si>
  <si>
    <t xml:space="preserve">Propriétaire 1 - Nom complet : </t>
  </si>
  <si>
    <t xml:space="preserve">Propriétaire 2 - Nom complet : </t>
  </si>
  <si>
    <t xml:space="preserve">Superficie (%) - Usage personnel : </t>
  </si>
  <si>
    <t xml:space="preserve">Superficie (%) - Usage locatif : </t>
  </si>
  <si>
    <t xml:space="preserve">Quel propriétaire exploite la superficie personnelle : </t>
  </si>
  <si>
    <t>Assurance du bâtiment</t>
  </si>
  <si>
    <t>Intérêts payés sur l'hypothèque (intérêts seulement, pas le capital)</t>
  </si>
  <si>
    <t>Total pour l'année</t>
  </si>
  <si>
    <t>Frais comptables et autres honoraires professionnels</t>
  </si>
  <si>
    <t>Jardinage</t>
  </si>
  <si>
    <t>Déneigement</t>
  </si>
  <si>
    <t>Frais de condo</t>
  </si>
  <si>
    <t xml:space="preserve">Autre dépense (précisez) : </t>
  </si>
  <si>
    <t xml:space="preserve">Précisez le montant de la facture : </t>
  </si>
  <si>
    <t>Entretien et réparation (-1 000 $ /facture)</t>
  </si>
  <si>
    <t>Dépenses majeures (+1 000 $ /facture)</t>
  </si>
  <si>
    <t>Inscrivez toutes les factures de dépenses majeures (toiture, portes et fenêtres, murs extérieurs, balcon et rénovation importantes.)</t>
  </si>
  <si>
    <t>Date</t>
  </si>
  <si>
    <t>Fournisseur</t>
  </si>
  <si>
    <t>Description de la facture</t>
  </si>
  <si>
    <t>Montant</t>
  </si>
  <si>
    <t xml:space="preserve">Propriétaire(s) : </t>
  </si>
  <si>
    <r>
      <rPr>
        <b/>
        <sz val="16"/>
        <color rgb="FFF2B705"/>
        <rFont val="Calibri"/>
        <family val="2"/>
      </rPr>
      <t xml:space="preserve">Formulaire pour </t>
    </r>
    <r>
      <rPr>
        <b/>
        <sz val="16"/>
        <color rgb="FF244554"/>
        <rFont val="Calibri"/>
        <family val="2"/>
      </rPr>
      <t>Revenus locatifs</t>
    </r>
  </si>
  <si>
    <r>
      <rPr>
        <b/>
        <sz val="12"/>
        <color rgb="FF244554"/>
        <rFont val="Calibri"/>
        <family val="2"/>
      </rPr>
      <t>Important</t>
    </r>
    <r>
      <rPr>
        <sz val="12"/>
        <color rgb="FF244554"/>
        <rFont val="Calibri"/>
        <family val="2"/>
      </rPr>
      <t xml:space="preserve"> : 1 seul immeuble locatif par onglet</t>
    </r>
  </si>
  <si>
    <t>Revenus bruts de loyer</t>
  </si>
  <si>
    <t>Revenus bruts</t>
  </si>
  <si>
    <t xml:space="preserve">Propriétaire 3 - Nom complet : </t>
  </si>
  <si>
    <t xml:space="preserve">Propriétaire 4 - Nom complet 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</si>
</sst>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* #,##0.00_)\ &quot;$&quot;_ ;_ * \(#,##0.00\)\ &quot;$&quot;_ ;_ * &quot;-&quot;??_)\ &quot;$&quot;_ ;_ @_ "/>
    <numFmt numFmtId="164" formatCode="_(* #,##0.00_);_(* \(#,##0.00\);_(* &quot;-&quot;??_);_(@_)"/>
  </numFmts>
  <fonts count="24" x14ac:knownFonts="1">
    <font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4"/>
      <color theme="1"/>
      <name val="Calibri"/>
      <family val="2"/>
    </font>
    <font>
      <sz val="14"/>
      <color theme="1"/>
      <name val="Calibri"/>
      <family val="2"/>
    </font>
    <font>
      <b/>
      <sz val="16"/>
      <color theme="1"/>
      <name val="Calibri"/>
      <family val="2"/>
    </font>
    <font>
      <u/>
      <sz val="11"/>
      <color theme="10"/>
      <name val="Calibri"/>
      <family val="2"/>
    </font>
    <font>
      <b/>
      <sz val="8"/>
      <color theme="1"/>
      <name val="Calibri"/>
      <family val="2"/>
    </font>
    <font>
      <b/>
      <sz val="10"/>
      <color rgb="FFFF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b/>
      <sz val="16"/>
      <color rgb="FFF16667"/>
      <name val="Calibri"/>
      <family val="2"/>
    </font>
    <font>
      <b/>
      <sz val="16"/>
      <color rgb="FF244554"/>
      <name val="Calibri"/>
      <family val="2"/>
    </font>
    <font>
      <b/>
      <sz val="14"/>
      <color rgb="FF58C2B8"/>
      <name val="Calibri"/>
      <family val="2"/>
      <scheme val="minor"/>
    </font>
    <font>
      <sz val="11"/>
      <color rgb="FF244554"/>
      <name val="Calibri"/>
      <family val="2"/>
    </font>
    <font>
      <b/>
      <sz val="11"/>
      <color rgb="FF244554"/>
      <name val="Calibri"/>
      <family val="2"/>
    </font>
    <font>
      <b/>
      <sz val="11"/>
      <color rgb="FFF16667"/>
      <name val="Calibri"/>
      <family val="2"/>
    </font>
    <font>
      <sz val="12"/>
      <color rgb="FF244554"/>
      <name val="Calibri"/>
      <family val="2"/>
    </font>
    <font>
      <sz val="11"/>
      <color rgb="FF244554"/>
      <name val="Calibri"/>
      <family val="2"/>
      <scheme val="minor"/>
    </font>
    <font>
      <b/>
      <sz val="16"/>
      <color rgb="FFF2B705"/>
      <name val="Calibri"/>
      <family val="2"/>
    </font>
    <font>
      <b/>
      <sz val="14"/>
      <name val="Calibri"/>
      <family val="2"/>
    </font>
    <font>
      <b/>
      <sz val="11"/>
      <name val="Calibri"/>
      <family val="2"/>
    </font>
    <font>
      <b/>
      <sz val="14"/>
      <name val="Calibri"/>
      <family val="2"/>
      <scheme val="minor"/>
    </font>
    <font>
      <b/>
      <sz val="12"/>
      <color rgb="FF244554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EEDB8"/>
        <bgColor indexed="64"/>
      </patternFill>
    </fill>
    <fill>
      <patternFill patternType="solid">
        <fgColor rgb="FFF2B70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73">
    <xf numFmtId="0" fontId="0" fillId="0" borderId="0" xfId="0"/>
    <xf numFmtId="0" fontId="3" fillId="2" borderId="0" xfId="0" applyFont="1" applyFill="1"/>
    <xf numFmtId="0" fontId="0" fillId="2" borderId="0" xfId="0" applyFill="1"/>
    <xf numFmtId="0" fontId="2" fillId="2" borderId="0" xfId="0" applyFont="1" applyFill="1"/>
    <xf numFmtId="0" fontId="0" fillId="2" borderId="3" xfId="0" applyFill="1" applyBorder="1"/>
    <xf numFmtId="0" fontId="0" fillId="2" borderId="2" xfId="0" applyFill="1" applyBorder="1"/>
    <xf numFmtId="0" fontId="4" fillId="2" borderId="0" xfId="0" applyFont="1" applyFill="1"/>
    <xf numFmtId="0" fontId="5" fillId="2" borderId="0" xfId="0" applyFont="1" applyFill="1"/>
    <xf numFmtId="0" fontId="8" fillId="2" borderId="0" xfId="0" applyFont="1" applyFill="1"/>
    <xf numFmtId="0" fontId="0" fillId="2" borderId="0" xfId="0" applyFill="1" applyAlignment="1">
      <alignment horizontal="center"/>
    </xf>
    <xf numFmtId="0" fontId="0" fillId="3" borderId="5" xfId="0" applyFill="1" applyBorder="1" applyAlignment="1">
      <alignment horizontal="center"/>
    </xf>
    <xf numFmtId="0" fontId="7" fillId="2" borderId="0" xfId="0" applyFont="1" applyFill="1" applyAlignment="1">
      <alignment horizontal="center" wrapText="1"/>
    </xf>
    <xf numFmtId="44" fontId="3" fillId="4" borderId="0" xfId="1" applyFont="1" applyFill="1" applyProtection="1"/>
    <xf numFmtId="44" fontId="0" fillId="2" borderId="0" xfId="1" applyFont="1" applyFill="1" applyProtection="1"/>
    <xf numFmtId="44" fontId="0" fillId="2" borderId="5" xfId="1" applyFont="1" applyFill="1" applyBorder="1" applyProtection="1"/>
    <xf numFmtId="44" fontId="2" fillId="2" borderId="0" xfId="1" applyFont="1" applyFill="1" applyAlignment="1" applyProtection="1">
      <alignment horizontal="center"/>
    </xf>
    <xf numFmtId="0" fontId="0" fillId="2" borderId="5" xfId="0" applyFill="1" applyBorder="1" applyAlignment="1">
      <alignment horizontal="center"/>
    </xf>
    <xf numFmtId="0" fontId="9" fillId="6" borderId="5" xfId="0" applyFon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44" fontId="0" fillId="2" borderId="7" xfId="1" applyFont="1" applyFill="1" applyBorder="1" applyProtection="1"/>
    <xf numFmtId="44" fontId="10" fillId="6" borderId="6" xfId="1" applyFont="1" applyFill="1" applyBorder="1" applyAlignment="1" applyProtection="1">
      <alignment horizontal="center"/>
    </xf>
    <xf numFmtId="44" fontId="10" fillId="0" borderId="0" xfId="1" applyFont="1" applyFill="1" applyBorder="1" applyAlignment="1" applyProtection="1">
      <alignment horizontal="center"/>
    </xf>
    <xf numFmtId="44" fontId="0" fillId="3" borderId="0" xfId="1" applyFont="1" applyFill="1" applyProtection="1"/>
    <xf numFmtId="44" fontId="0" fillId="2" borderId="3" xfId="1" applyFont="1" applyFill="1" applyBorder="1" applyProtection="1"/>
    <xf numFmtId="44" fontId="0" fillId="2" borderId="8" xfId="1" applyFont="1" applyFill="1" applyBorder="1" applyProtection="1"/>
    <xf numFmtId="44" fontId="0" fillId="7" borderId="5" xfId="1" applyFont="1" applyFill="1" applyBorder="1" applyProtection="1"/>
    <xf numFmtId="44" fontId="0" fillId="2" borderId="0" xfId="1" applyFont="1" applyFill="1" applyAlignment="1" applyProtection="1">
      <alignment horizontal="right"/>
    </xf>
    <xf numFmtId="44" fontId="10" fillId="6" borderId="0" xfId="1" applyFont="1" applyFill="1" applyProtection="1"/>
    <xf numFmtId="44" fontId="0" fillId="2" borderId="2" xfId="1" applyFont="1" applyFill="1" applyBorder="1" applyProtection="1"/>
    <xf numFmtId="0" fontId="11" fillId="2" borderId="0" xfId="0" applyFont="1" applyFill="1"/>
    <xf numFmtId="0" fontId="14" fillId="2" borderId="0" xfId="0" applyFont="1" applyFill="1" applyAlignment="1">
      <alignment horizontal="left" indent="1"/>
    </xf>
    <xf numFmtId="0" fontId="15" fillId="2" borderId="0" xfId="0" applyFont="1" applyFill="1"/>
    <xf numFmtId="0" fontId="14" fillId="2" borderId="0" xfId="0" applyFont="1" applyFill="1"/>
    <xf numFmtId="0" fontId="16" fillId="2" borderId="0" xfId="0" applyFont="1" applyFill="1"/>
    <xf numFmtId="44" fontId="3" fillId="5" borderId="0" xfId="1" applyFont="1" applyFill="1" applyAlignment="1" applyProtection="1">
      <alignment horizontal="center" vertical="center"/>
    </xf>
    <xf numFmtId="0" fontId="17" fillId="2" borderId="0" xfId="0" applyFont="1" applyFill="1"/>
    <xf numFmtId="0" fontId="13" fillId="2" borderId="4" xfId="0" applyFont="1" applyFill="1" applyBorder="1"/>
    <xf numFmtId="0" fontId="20" fillId="2" borderId="0" xfId="0" applyFont="1" applyFill="1"/>
    <xf numFmtId="0" fontId="21" fillId="2" borderId="0" xfId="0" applyFont="1" applyFill="1"/>
    <xf numFmtId="44" fontId="0" fillId="9" borderId="1" xfId="1" applyFont="1" applyFill="1" applyBorder="1" applyAlignment="1" applyProtection="1">
      <alignment horizontal="center"/>
      <protection locked="0"/>
    </xf>
    <xf numFmtId="44" fontId="0" fillId="9" borderId="3" xfId="1" applyFont="1" applyFill="1" applyBorder="1" applyAlignment="1" applyProtection="1">
      <alignment horizontal="center"/>
      <protection locked="0"/>
    </xf>
    <xf numFmtId="44" fontId="0" fillId="9" borderId="2" xfId="1" applyFont="1" applyFill="1" applyBorder="1" applyAlignment="1" applyProtection="1">
      <alignment horizontal="center"/>
      <protection locked="0"/>
    </xf>
    <xf numFmtId="0" fontId="22" fillId="2" borderId="0" xfId="0" applyFont="1" applyFill="1"/>
    <xf numFmtId="0" fontId="22" fillId="2" borderId="4" xfId="0" applyFont="1" applyFill="1" applyBorder="1"/>
    <xf numFmtId="44" fontId="3" fillId="5" borderId="0" xfId="1" applyFont="1" applyFill="1" applyAlignment="1" applyProtection="1">
      <alignment horizontal="center" vertical="center"/>
    </xf>
    <xf numFmtId="44" fontId="0" fillId="9" borderId="1" xfId="1" applyFont="1" applyFill="1" applyBorder="1" applyAlignment="1" applyProtection="1">
      <alignment horizontal="center"/>
      <protection locked="0"/>
    </xf>
    <xf numFmtId="44" fontId="0" fillId="9" borderId="3" xfId="1" applyFont="1" applyFill="1" applyBorder="1" applyAlignment="1" applyProtection="1">
      <alignment horizontal="center"/>
      <protection locked="0"/>
    </xf>
    <xf numFmtId="44" fontId="0" fillId="9" borderId="2" xfId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>
      <alignment horizontal="center" wrapText="1"/>
    </xf>
    <xf numFmtId="0" fontId="6" fillId="2" borderId="4" xfId="3" applyFill="1" applyBorder="1" applyAlignment="1" applyProtection="1">
      <alignment horizontal="center"/>
    </xf>
    <xf numFmtId="0" fontId="0" fillId="2" borderId="1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9" borderId="1" xfId="0" applyFill="1" applyBorder="1" applyAlignment="1" applyProtection="1">
      <alignment horizontal="center"/>
      <protection locked="0"/>
    </xf>
    <xf numFmtId="0" fontId="0" fillId="9" borderId="3" xfId="0" applyFill="1" applyBorder="1" applyAlignment="1" applyProtection="1">
      <alignment horizontal="center"/>
      <protection locked="0"/>
    </xf>
    <xf numFmtId="0" fontId="0" fillId="9" borderId="2" xfId="0" applyFill="1" applyBorder="1" applyAlignment="1" applyProtection="1">
      <alignment horizontal="center"/>
      <protection locked="0"/>
    </xf>
    <xf numFmtId="16" fontId="0" fillId="2" borderId="1" xfId="0" applyNumberFormat="1" applyFill="1" applyBorder="1" applyAlignment="1">
      <alignment horizontal="center"/>
    </xf>
    <xf numFmtId="0" fontId="18" fillId="8" borderId="0" xfId="0" applyFont="1" applyFill="1" applyAlignment="1">
      <alignment horizontal="left" vertical="top" wrapText="1"/>
    </xf>
    <xf numFmtId="0" fontId="2" fillId="8" borderId="5" xfId="0" applyFont="1" applyFill="1" applyBorder="1" applyAlignment="1">
      <alignment horizontal="center"/>
    </xf>
    <xf numFmtId="0" fontId="2" fillId="8" borderId="5" xfId="0" applyFont="1" applyFill="1" applyBorder="1" applyAlignment="1">
      <alignment horizontal="left"/>
    </xf>
    <xf numFmtId="164" fontId="2" fillId="8" borderId="3" xfId="2" applyFont="1" applyFill="1" applyBorder="1" applyAlignment="1" applyProtection="1">
      <alignment horizontal="center"/>
      <protection locked="0"/>
    </xf>
    <xf numFmtId="164" fontId="2" fillId="8" borderId="2" xfId="2" applyFont="1" applyFill="1" applyBorder="1" applyAlignment="1" applyProtection="1">
      <alignment horizontal="center"/>
      <protection locked="0"/>
    </xf>
    <xf numFmtId="0" fontId="0" fillId="10" borderId="1" xfId="0" applyFill="1" applyBorder="1" applyAlignment="1" applyProtection="1">
      <alignment horizontal="center"/>
      <protection locked="0"/>
    </xf>
    <xf numFmtId="0" fontId="0" fillId="10" borderId="3" xfId="0" applyFill="1" applyBorder="1" applyAlignment="1" applyProtection="1">
      <alignment horizontal="center"/>
      <protection locked="0"/>
    </xf>
    <xf numFmtId="0" fontId="0" fillId="10" borderId="2" xfId="0" applyFill="1" applyBorder="1" applyAlignment="1" applyProtection="1">
      <alignment horizontal="center"/>
      <protection locked="0"/>
    </xf>
    <xf numFmtId="0" fontId="0" fillId="9" borderId="4" xfId="0" applyFill="1" applyBorder="1" applyAlignment="1">
      <alignment horizontal="center"/>
    </xf>
    <xf numFmtId="0" fontId="14" fillId="2" borderId="1" xfId="0" applyFont="1" applyFill="1" applyBorder="1" applyAlignment="1">
      <alignment horizontal="left" indent="2"/>
    </xf>
    <xf numFmtId="0" fontId="14" fillId="2" borderId="1" xfId="0" applyFont="1" applyFill="1" applyBorder="1" applyAlignment="1">
      <alignment horizontal="left" indent="2"/>
    </xf>
    <xf numFmtId="0" fontId="14" fillId="2" borderId="3" xfId="0" applyFont="1" applyFill="1" applyBorder="1" applyAlignment="1">
      <alignment horizontal="left" indent="2"/>
    </xf>
    <xf numFmtId="0" fontId="14" fillId="2" borderId="2" xfId="0" applyFont="1" applyFill="1" applyBorder="1" applyAlignment="1">
      <alignment horizontal="left" indent="2"/>
    </xf>
    <xf numFmtId="0" fontId="14" fillId="2" borderId="3" xfId="0" applyFont="1" applyFill="1" applyBorder="1" applyAlignment="1">
      <alignment horizontal="left" indent="2"/>
    </xf>
    <xf numFmtId="0" fontId="14" fillId="2" borderId="2" xfId="0" applyFont="1" applyFill="1" applyBorder="1" applyAlignment="1">
      <alignment horizontal="left" indent="2"/>
    </xf>
    <xf numFmtId="44" fontId="2" fillId="2" borderId="9" xfId="1" applyFont="1" applyFill="1" applyBorder="1" applyAlignment="1">
      <alignment horizontal="center"/>
    </xf>
  </cellXfs>
  <cellStyles count="4">
    <cellStyle name="Lien hypertexte" xfId="3" builtinId="8"/>
    <cellStyle name="Milliers" xfId="2" builtinId="3"/>
    <cellStyle name="Monétaire" xfId="1" builtinId="4"/>
    <cellStyle name="Normal" xfId="0" builtinId="0"/>
  </cellStyles>
  <dxfs count="0"/>
  <tableStyles count="0" defaultTableStyle="TableStyleMedium9" defaultPivotStyle="PivotStyleLight16"/>
  <colors>
    <mruColors>
      <color rgb="FFFEEDB8"/>
      <color rgb="FFF2B705"/>
      <color rgb="FF244554"/>
      <color rgb="FFD3EAE7"/>
      <color rgb="FF58C2B8"/>
      <color rgb="FFF1666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30</xdr:col>
      <xdr:colOff>190500</xdr:colOff>
      <xdr:row>1</xdr:row>
      <xdr:rowOff>87086</xdr:rowOff>
    </xdr:from>
    <xdr:to>
      <xdr:col>32</xdr:col>
      <xdr:colOff>137160</xdr:colOff>
      <xdr:row>3</xdr:row>
      <xdr:rowOff>3431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D790D594-9682-245F-53EF-1354348B58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0413" y="269303"/>
          <a:ext cx="344225" cy="3801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30</xdr:col>
      <xdr:colOff>190500</xdr:colOff>
      <xdr:row>1</xdr:row>
      <xdr:rowOff>87086</xdr:rowOff>
    </xdr:from>
    <xdr:to>
      <xdr:col>32</xdr:col>
      <xdr:colOff>137160</xdr:colOff>
      <xdr:row>3</xdr:row>
      <xdr:rowOff>3431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C45AE3D-A47F-4E59-9EA5-67AF2B9107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69480" y="269966"/>
          <a:ext cx="342900" cy="3811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30</xdr:col>
      <xdr:colOff>190500</xdr:colOff>
      <xdr:row>1</xdr:row>
      <xdr:rowOff>87086</xdr:rowOff>
    </xdr:from>
    <xdr:to>
      <xdr:col>32</xdr:col>
      <xdr:colOff>137160</xdr:colOff>
      <xdr:row>3</xdr:row>
      <xdr:rowOff>3431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AFB75FB9-423E-4F66-A788-41C24DF40C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69480" y="269966"/>
          <a:ext cx="342900" cy="3811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2B705"/>
  </sheetPr>
  <dimension ref="B2:BD152"/>
  <sheetViews>
    <sheetView tabSelected="1" zoomScale="92" zoomScaleNormal="70" workbookViewId="0">
      <selection activeCell="W22" sqref="W22"/>
    </sheetView>
  </sheetViews>
  <sheetFormatPr baseColWidth="10" defaultColWidth="2.88671875" defaultRowHeight="14.4" x14ac:dyDescent="0.3"/>
  <cols>
    <col min="1" max="1" width="2.88671875" style="2"/>
    <col min="2" max="2" width="2.88671875" style="2" customWidth="1"/>
    <col min="3" max="3" width="5.21875" style="2" customWidth="1"/>
    <col min="4" max="25" width="2.88671875" style="2" customWidth="1"/>
    <col min="26" max="26" width="16.33203125" style="2" customWidth="1"/>
    <col min="27" max="27" width="2.88671875" style="2" customWidth="1"/>
    <col min="28" max="28" width="3.6640625" style="2" customWidth="1"/>
    <col min="29" max="39" width="2.88671875" style="2" customWidth="1"/>
    <col min="40" max="47" width="2.88671875" style="2"/>
    <col min="48" max="48" width="3.88671875" style="2" bestFit="1" customWidth="1"/>
    <col min="49" max="49" width="9.6640625" style="9" hidden="1" customWidth="1"/>
    <col min="50" max="50" width="12.5546875" style="9" hidden="1" customWidth="1"/>
    <col min="51" max="51" width="14.6640625" style="9" hidden="1" customWidth="1"/>
    <col min="52" max="52" width="38.109375" style="13" hidden="1" customWidth="1"/>
    <col min="53" max="56" width="14.33203125" style="13" hidden="1" customWidth="1"/>
    <col min="57" max="16384" width="2.88671875" style="2"/>
  </cols>
  <sheetData>
    <row r="2" spans="2:56" ht="21" x14ac:dyDescent="0.4">
      <c r="B2" s="29" t="s">
        <v>99</v>
      </c>
      <c r="AZ2" s="12" t="s">
        <v>49</v>
      </c>
      <c r="BA2" s="44" t="s">
        <v>50</v>
      </c>
      <c r="BB2" s="44"/>
      <c r="BC2" s="44"/>
      <c r="BD2" s="44"/>
    </row>
    <row r="3" spans="2:56" ht="15.6" customHeight="1" x14ac:dyDescent="0.35">
      <c r="B3" s="35" t="s">
        <v>100</v>
      </c>
      <c r="W3"/>
      <c r="AZ3" s="12"/>
      <c r="BA3" s="34"/>
      <c r="BB3" s="34"/>
      <c r="BC3" s="34"/>
      <c r="BD3" s="34"/>
    </row>
    <row r="4" spans="2:56" ht="21" x14ac:dyDescent="0.4">
      <c r="B4" s="7"/>
    </row>
    <row r="5" spans="2:56" ht="18" x14ac:dyDescent="0.35">
      <c r="B5" s="37" t="s">
        <v>41</v>
      </c>
    </row>
    <row r="6" spans="2:56" x14ac:dyDescent="0.3">
      <c r="B6" s="30" t="s">
        <v>74</v>
      </c>
      <c r="L6" s="62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  <c r="AA6" s="63"/>
      <c r="AB6" s="63"/>
      <c r="AC6" s="63"/>
      <c r="AD6" s="63"/>
      <c r="AE6" s="63"/>
      <c r="AF6" s="63"/>
      <c r="AG6" s="64"/>
    </row>
    <row r="7" spans="2:56" ht="16.5" customHeight="1" x14ac:dyDescent="0.3">
      <c r="B7" s="30" t="s">
        <v>75</v>
      </c>
      <c r="C7" s="31"/>
      <c r="L7" s="62"/>
      <c r="M7" s="63"/>
      <c r="N7" s="64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X7" s="16">
        <f>IF(L7="OUI",1,0)</f>
        <v>0</v>
      </c>
    </row>
    <row r="8" spans="2:56" x14ac:dyDescent="0.3">
      <c r="B8" s="30"/>
    </row>
    <row r="9" spans="2:56" ht="18" x14ac:dyDescent="0.35">
      <c r="B9" s="37" t="s">
        <v>98</v>
      </c>
    </row>
    <row r="10" spans="2:56" x14ac:dyDescent="0.3">
      <c r="B10" s="30" t="s">
        <v>77</v>
      </c>
      <c r="L10" s="53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54"/>
      <c r="AB10" s="54"/>
      <c r="AC10" s="54"/>
      <c r="AD10" s="54"/>
      <c r="AE10" s="54"/>
      <c r="AF10" s="54"/>
      <c r="AG10" s="55"/>
    </row>
    <row r="11" spans="2:56" ht="16.5" customHeight="1" x14ac:dyDescent="0.3">
      <c r="C11" s="31" t="s">
        <v>76</v>
      </c>
      <c r="L11" s="53"/>
      <c r="M11" s="54"/>
      <c r="N11" s="55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X11" s="16">
        <f>IF(M11="OUI",1,0)</f>
        <v>0</v>
      </c>
    </row>
    <row r="12" spans="2:56" ht="16.5" customHeight="1" x14ac:dyDescent="0.35">
      <c r="B12" s="1"/>
      <c r="C12" s="32"/>
    </row>
    <row r="13" spans="2:56" x14ac:dyDescent="0.3">
      <c r="B13" s="30" t="s">
        <v>78</v>
      </c>
      <c r="L13" s="53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54"/>
      <c r="AA13" s="54"/>
      <c r="AB13" s="54"/>
      <c r="AC13" s="54"/>
      <c r="AD13" s="54"/>
      <c r="AE13" s="54"/>
      <c r="AF13" s="54"/>
      <c r="AG13" s="55"/>
    </row>
    <row r="14" spans="2:56" ht="16.5" customHeight="1" x14ac:dyDescent="0.3">
      <c r="C14" s="31" t="s">
        <v>76</v>
      </c>
      <c r="L14" s="53"/>
      <c r="M14" s="54"/>
      <c r="N14" s="55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X14" s="16">
        <f>IF(M14="OUI",1,0)</f>
        <v>0</v>
      </c>
    </row>
    <row r="15" spans="2:56" x14ac:dyDescent="0.3">
      <c r="AA15" s="3"/>
      <c r="AB15" s="3"/>
      <c r="AC15" s="3"/>
      <c r="AD15" s="3"/>
      <c r="AE15" s="3"/>
      <c r="AF15" s="3"/>
      <c r="AH15" s="3"/>
      <c r="AI15" s="3"/>
      <c r="AJ15" s="3"/>
      <c r="AK15" s="3"/>
      <c r="AL15" s="3"/>
      <c r="AM15" s="3"/>
    </row>
    <row r="16" spans="2:56" x14ac:dyDescent="0.3">
      <c r="B16" s="30" t="s">
        <v>103</v>
      </c>
      <c r="L16" s="53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4"/>
      <c r="AE16" s="54"/>
      <c r="AF16" s="54"/>
      <c r="AG16" s="55"/>
      <c r="AH16" s="3"/>
      <c r="AI16" s="3"/>
      <c r="AJ16" s="3"/>
      <c r="AK16" s="3"/>
      <c r="AL16" s="3"/>
      <c r="AM16" s="3"/>
    </row>
    <row r="17" spans="2:56" x14ac:dyDescent="0.3">
      <c r="C17" s="31" t="s">
        <v>76</v>
      </c>
      <c r="L17" s="53"/>
      <c r="M17" s="54"/>
      <c r="N17" s="55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H17" s="3"/>
      <c r="AI17" s="3"/>
      <c r="AJ17" s="3"/>
      <c r="AK17" s="3"/>
      <c r="AL17" s="3"/>
      <c r="AM17" s="3"/>
    </row>
    <row r="18" spans="2:56" x14ac:dyDescent="0.3">
      <c r="AA18" s="3"/>
      <c r="AB18" s="3"/>
      <c r="AC18" s="3"/>
      <c r="AD18" s="3"/>
      <c r="AE18" s="3"/>
      <c r="AF18" s="3"/>
      <c r="AH18" s="3"/>
      <c r="AI18" s="3"/>
      <c r="AJ18" s="3"/>
      <c r="AK18" s="3"/>
      <c r="AL18" s="3"/>
      <c r="AM18" s="3"/>
    </row>
    <row r="19" spans="2:56" x14ac:dyDescent="0.3">
      <c r="B19" s="30" t="s">
        <v>104</v>
      </c>
      <c r="L19" s="53"/>
      <c r="M19" s="54"/>
      <c r="N19" s="54"/>
      <c r="O19" s="54"/>
      <c r="P19" s="54"/>
      <c r="Q19" s="54"/>
      <c r="R19" s="54"/>
      <c r="S19" s="54"/>
      <c r="T19" s="54"/>
      <c r="U19" s="54"/>
      <c r="V19" s="54"/>
      <c r="W19" s="54"/>
      <c r="X19" s="54"/>
      <c r="Y19" s="54"/>
      <c r="Z19" s="54"/>
      <c r="AA19" s="54"/>
      <c r="AB19" s="54"/>
      <c r="AC19" s="54"/>
      <c r="AD19" s="54"/>
      <c r="AE19" s="54"/>
      <c r="AF19" s="54"/>
      <c r="AG19" s="55"/>
      <c r="AH19" s="3"/>
      <c r="AI19" s="3"/>
      <c r="AJ19" s="3"/>
      <c r="AK19" s="3"/>
      <c r="AL19" s="3"/>
      <c r="AM19" s="3"/>
    </row>
    <row r="20" spans="2:56" x14ac:dyDescent="0.3">
      <c r="C20" s="31" t="s">
        <v>76</v>
      </c>
      <c r="L20" s="53"/>
      <c r="M20" s="54"/>
      <c r="N20" s="55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H20" s="3"/>
      <c r="AI20" s="3"/>
      <c r="AJ20" s="3"/>
      <c r="AK20" s="3"/>
      <c r="AL20" s="3"/>
      <c r="AM20" s="3"/>
    </row>
    <row r="21" spans="2:56" x14ac:dyDescent="0.3">
      <c r="AA21" s="3"/>
      <c r="AB21" s="3"/>
      <c r="AC21" s="3"/>
      <c r="AD21" s="3"/>
      <c r="AE21" s="3"/>
      <c r="AF21" s="3"/>
      <c r="AH21" s="3"/>
      <c r="AI21" s="3"/>
      <c r="AJ21" s="3"/>
      <c r="AK21" s="3"/>
      <c r="AL21" s="3"/>
      <c r="AM21" s="3"/>
    </row>
    <row r="22" spans="2:56" x14ac:dyDescent="0.3">
      <c r="AA22" s="3"/>
      <c r="AB22" s="3"/>
      <c r="AC22" s="3"/>
      <c r="AD22" s="3"/>
      <c r="AE22" s="3"/>
      <c r="AF22" s="3"/>
      <c r="AH22" s="3"/>
      <c r="AI22" s="3"/>
      <c r="AJ22" s="3"/>
      <c r="AK22" s="3"/>
      <c r="AL22" s="3"/>
      <c r="AM22" s="3"/>
    </row>
    <row r="23" spans="2:56" ht="16.5" customHeight="1" x14ac:dyDescent="0.3">
      <c r="C23" s="31" t="s">
        <v>80</v>
      </c>
      <c r="M23" s="62"/>
      <c r="N23" s="63"/>
      <c r="O23" s="64"/>
      <c r="AL23" s="3"/>
      <c r="AM23" s="3"/>
      <c r="AX23" s="16">
        <f>IF(M23="OUI",1,0)</f>
        <v>0</v>
      </c>
    </row>
    <row r="24" spans="2:56" ht="16.5" customHeight="1" x14ac:dyDescent="0.3">
      <c r="C24" s="31" t="s">
        <v>79</v>
      </c>
      <c r="M24" s="62"/>
      <c r="N24" s="63"/>
      <c r="O24" s="64"/>
      <c r="Q24" s="38" t="s">
        <v>81</v>
      </c>
      <c r="R24" s="8"/>
      <c r="S24"/>
      <c r="T24" s="8"/>
      <c r="U24" s="8"/>
      <c r="V24" s="8"/>
      <c r="W24" s="8"/>
      <c r="X24" s="8"/>
      <c r="Y24" s="8"/>
      <c r="Z24" s="8"/>
      <c r="AA24" s="8"/>
      <c r="AB24" s="65"/>
      <c r="AC24" s="65"/>
      <c r="AD24" s="65"/>
      <c r="AE24" s="65"/>
      <c r="AF24" s="65"/>
      <c r="AG24" s="65"/>
      <c r="AH24" s="65"/>
      <c r="AI24" s="3"/>
      <c r="AJ24" s="3"/>
      <c r="AK24" s="3"/>
      <c r="AL24" s="3"/>
      <c r="AM24" s="3"/>
    </row>
    <row r="25" spans="2:56" x14ac:dyDescent="0.3">
      <c r="AA25" s="3"/>
      <c r="AB25" s="3"/>
      <c r="AC25" s="3"/>
      <c r="AD25" s="3"/>
      <c r="AE25" s="3"/>
      <c r="AF25" s="3"/>
      <c r="AH25" s="3"/>
      <c r="AI25" s="3"/>
      <c r="AJ25" s="3"/>
      <c r="AK25" s="3"/>
      <c r="AL25" s="3"/>
      <c r="AM25" s="3"/>
    </row>
    <row r="26" spans="2:56" x14ac:dyDescent="0.3">
      <c r="B26" s="33"/>
      <c r="AA26" s="3"/>
      <c r="AB26" s="3"/>
      <c r="AC26" s="3"/>
      <c r="AD26" s="3"/>
      <c r="AE26" s="3"/>
      <c r="AF26" s="3"/>
      <c r="AH26" s="3"/>
      <c r="AI26" s="3"/>
      <c r="AJ26" s="3"/>
      <c r="AK26" s="3"/>
      <c r="AL26" s="3"/>
      <c r="AM26" s="3"/>
      <c r="AW26" s="10">
        <v>1</v>
      </c>
      <c r="AX26" s="16">
        <f>AX11+AX14</f>
        <v>0</v>
      </c>
    </row>
    <row r="27" spans="2:56" ht="31.5" customHeight="1" x14ac:dyDescent="0.35">
      <c r="B27" s="37" t="s">
        <v>102</v>
      </c>
      <c r="C27" s="6"/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AA27" s="48" t="s">
        <v>84</v>
      </c>
      <c r="AB27" s="48"/>
      <c r="AC27" s="48"/>
      <c r="AD27" s="48"/>
      <c r="AE27" s="48"/>
      <c r="AF27" s="48"/>
      <c r="AH27" s="3"/>
      <c r="AI27" s="3"/>
      <c r="AJ27" s="3"/>
      <c r="AK27" s="3"/>
      <c r="AL27" s="3"/>
      <c r="AM27" s="3"/>
      <c r="AW27" s="11" t="s">
        <v>48</v>
      </c>
      <c r="BC27" s="15" t="s">
        <v>42</v>
      </c>
      <c r="BD27" s="15" t="s">
        <v>43</v>
      </c>
    </row>
    <row r="28" spans="2:56" x14ac:dyDescent="0.3">
      <c r="B28" s="67" t="s">
        <v>101</v>
      </c>
      <c r="C28" s="68"/>
      <c r="D28" s="68"/>
      <c r="E28" s="68"/>
      <c r="F28" s="68"/>
      <c r="G28" s="68"/>
      <c r="H28" s="68"/>
      <c r="I28" s="68"/>
      <c r="J28" s="68"/>
      <c r="K28" s="68"/>
      <c r="L28" s="68"/>
      <c r="M28" s="68"/>
      <c r="N28" s="68"/>
      <c r="O28" s="68"/>
      <c r="P28" s="68"/>
      <c r="Q28" s="68"/>
      <c r="R28" s="68"/>
      <c r="S28" s="68"/>
      <c r="T28" s="68"/>
      <c r="U28" s="68"/>
      <c r="V28" s="68"/>
      <c r="W28" s="68"/>
      <c r="X28" s="68"/>
      <c r="Y28" s="68"/>
      <c r="Z28" s="69"/>
      <c r="AA28" s="45"/>
      <c r="AB28" s="46"/>
      <c r="AC28" s="46"/>
      <c r="AD28" s="46"/>
      <c r="AE28" s="46"/>
      <c r="AF28" s="47"/>
      <c r="AH28" s="3"/>
      <c r="AI28" s="3"/>
      <c r="AJ28" s="3"/>
      <c r="AK28" s="3"/>
      <c r="AL28" s="3"/>
      <c r="AM28" s="3"/>
      <c r="AW28" s="10">
        <f>$AW$26</f>
        <v>1</v>
      </c>
      <c r="AX28" s="16" t="str">
        <f>IF($AX$26=2,"Taxable","Non taxable")</f>
        <v>Non taxable</v>
      </c>
      <c r="AY28" s="18" t="str">
        <f>CONCATENATE(AW28,AX28)</f>
        <v>1Non taxable</v>
      </c>
      <c r="AZ28" s="28">
        <f>BB28</f>
        <v>0</v>
      </c>
      <c r="BB28" s="14">
        <f>IF(AY28="1Non taxable",AA28,IF(AY28="1Taxable",AA28/1.095/1.05,IF(AY28="2Taxable",AH28/1.095/1.05,AH28)))</f>
        <v>0</v>
      </c>
      <c r="BC28" s="14">
        <f t="shared" ref="BC28" si="0">IF(AX28="Non taxable",0,BB28*5%)</f>
        <v>0</v>
      </c>
      <c r="BD28" s="14">
        <f t="shared" ref="BD28" si="1">IF(AX28="Non taxable",0,BB28*9.975%)</f>
        <v>0</v>
      </c>
    </row>
    <row r="29" spans="2:56" x14ac:dyDescent="0.3">
      <c r="AH29" s="3"/>
      <c r="AI29" s="3"/>
      <c r="AJ29" s="3"/>
      <c r="AK29" s="3"/>
      <c r="AL29" s="3"/>
      <c r="AM29" s="3"/>
    </row>
    <row r="30" spans="2:56" ht="31.5" customHeight="1" x14ac:dyDescent="0.35">
      <c r="B30" s="37" t="s">
        <v>0</v>
      </c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AA30" s="48" t="s">
        <v>84</v>
      </c>
      <c r="AB30" s="48"/>
      <c r="AC30" s="48"/>
      <c r="AD30" s="48"/>
      <c r="AE30" s="48"/>
      <c r="AF30" s="48"/>
      <c r="AH30" s="3"/>
      <c r="AI30" s="3"/>
      <c r="AJ30" s="3"/>
      <c r="AK30" s="3"/>
      <c r="AL30" s="3"/>
      <c r="AM30" s="3"/>
    </row>
    <row r="31" spans="2:56" x14ac:dyDescent="0.3">
      <c r="B31" s="67" t="s">
        <v>1</v>
      </c>
      <c r="C31" s="68"/>
      <c r="D31" s="68"/>
      <c r="E31" s="68"/>
      <c r="F31" s="68"/>
      <c r="G31" s="68"/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9"/>
      <c r="AA31" s="45"/>
      <c r="AB31" s="46"/>
      <c r="AC31" s="46"/>
      <c r="AD31" s="46"/>
      <c r="AE31" s="46"/>
      <c r="AF31" s="47"/>
      <c r="AH31" s="3"/>
      <c r="AI31" s="3"/>
      <c r="AJ31" s="3"/>
      <c r="AK31" s="3"/>
      <c r="AL31" s="3"/>
      <c r="AM31" s="3"/>
      <c r="AW31" s="10">
        <f t="shared" ref="AW31:AW49" si="2">$AW$26</f>
        <v>1</v>
      </c>
      <c r="AX31" s="16" t="str">
        <f>IF($AX$26=2,"Taxable","Non taxable")</f>
        <v>Non taxable</v>
      </c>
      <c r="AY31" s="18" t="str">
        <f t="shared" ref="AY31:AY49" si="3">CONCATENATE(AW31,AX31)</f>
        <v>1Non taxable</v>
      </c>
      <c r="AZ31" s="28">
        <f t="shared" ref="AZ31:AZ49" si="4">BB31</f>
        <v>0</v>
      </c>
      <c r="BB31" s="14">
        <f>IF(AY31="1Non taxable",AA31,IF(AY31="1Taxable",AA31/1.095/1.05,IF(AY31="2Taxable",AH31/1.095/1.05,AH31)))</f>
        <v>0</v>
      </c>
      <c r="BC31" s="14">
        <f>IF(AX31="Non taxable",0,BB31*5%)</f>
        <v>0</v>
      </c>
      <c r="BD31" s="14">
        <f>IF(AX31="Non taxable",0,BB31*9.975%)</f>
        <v>0</v>
      </c>
    </row>
    <row r="32" spans="2:56" x14ac:dyDescent="0.3">
      <c r="B32" s="67" t="s">
        <v>82</v>
      </c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68"/>
      <c r="O32" s="68"/>
      <c r="P32" s="68"/>
      <c r="Q32" s="68"/>
      <c r="R32" s="68"/>
      <c r="S32" s="68"/>
      <c r="T32" s="68"/>
      <c r="U32" s="68"/>
      <c r="V32" s="68"/>
      <c r="W32" s="68"/>
      <c r="X32" s="68"/>
      <c r="Y32" s="68"/>
      <c r="Z32" s="69"/>
      <c r="AA32" s="45"/>
      <c r="AB32" s="46"/>
      <c r="AC32" s="46"/>
      <c r="AD32" s="46"/>
      <c r="AE32" s="46"/>
      <c r="AF32" s="47"/>
      <c r="AH32" s="3"/>
      <c r="AI32" s="3"/>
      <c r="AJ32" s="3"/>
      <c r="AK32" s="3"/>
      <c r="AL32" s="3"/>
      <c r="AM32" s="3"/>
      <c r="AW32" s="10">
        <f t="shared" si="2"/>
        <v>1</v>
      </c>
      <c r="AX32" s="16" t="str">
        <f>IF($AX$26=2,"Taxable","Non taxable")</f>
        <v>Non taxable</v>
      </c>
      <c r="AY32" s="18" t="str">
        <f t="shared" si="3"/>
        <v>1Non taxable</v>
      </c>
      <c r="AZ32" s="28">
        <f t="shared" si="4"/>
        <v>0</v>
      </c>
      <c r="BB32" s="14">
        <f>IF(AY32="1Non taxable",AA32,IF(AY32="1Taxable",AA32/1.095/1.05,IF(AY32="2Taxable",AH32/1.095/1.05,AH32)))</f>
        <v>0</v>
      </c>
      <c r="BC32" s="14">
        <f>IF(AX32="Non taxable",0,BB32*5%)</f>
        <v>0</v>
      </c>
      <c r="BD32" s="14">
        <f>IF(AX32="Non taxable",0,BB32*9.975%)</f>
        <v>0</v>
      </c>
    </row>
    <row r="33" spans="2:56" x14ac:dyDescent="0.3">
      <c r="B33" s="67" t="s">
        <v>83</v>
      </c>
      <c r="C33" s="68"/>
      <c r="D33" s="68"/>
      <c r="E33" s="68"/>
      <c r="F33" s="68"/>
      <c r="G33" s="68"/>
      <c r="H33" s="68"/>
      <c r="I33" s="68"/>
      <c r="J33" s="68"/>
      <c r="K33" s="68"/>
      <c r="L33" s="68"/>
      <c r="M33" s="68"/>
      <c r="N33" s="68"/>
      <c r="O33" s="68"/>
      <c r="P33" s="68"/>
      <c r="Q33" s="68"/>
      <c r="R33" s="68"/>
      <c r="S33" s="68"/>
      <c r="T33" s="68"/>
      <c r="U33" s="68"/>
      <c r="V33" s="68"/>
      <c r="W33" s="68"/>
      <c r="X33" s="68"/>
      <c r="Y33" s="68"/>
      <c r="Z33" s="69"/>
      <c r="AA33" s="45"/>
      <c r="AB33" s="46"/>
      <c r="AC33" s="46"/>
      <c r="AD33" s="46"/>
      <c r="AE33" s="46"/>
      <c r="AF33" s="47"/>
      <c r="AH33" s="3"/>
      <c r="AI33" s="3"/>
      <c r="AJ33" s="3"/>
      <c r="AK33" s="3"/>
      <c r="AL33" s="3"/>
      <c r="AM33" s="3"/>
      <c r="AW33" s="10">
        <f t="shared" si="2"/>
        <v>1</v>
      </c>
      <c r="AX33" s="16" t="str">
        <f>IF($AX$26=2,"Taxable","Non taxable")</f>
        <v>Non taxable</v>
      </c>
      <c r="AY33" s="18" t="str">
        <f t="shared" si="3"/>
        <v>1Non taxable</v>
      </c>
      <c r="AZ33" s="28">
        <f>BB33</f>
        <v>0</v>
      </c>
      <c r="BA33" s="25">
        <f>IF(AY33="1Non taxable",AA33,IF(AY33="1Taxable",AA33/1.095/1.05,IF(AY33="2Taxable",AH33/1.095/1.05,AH33)))</f>
        <v>0</v>
      </c>
      <c r="BB33" s="25">
        <f>+BA33+BC33+BD33</f>
        <v>0</v>
      </c>
      <c r="BC33" s="25">
        <f>IF(AX33="Non taxable",0,BA33*5%)*50%</f>
        <v>0</v>
      </c>
      <c r="BD33" s="25">
        <f>IF(AX33="Non taxable",0,BA33*9.975%)*50%</f>
        <v>0</v>
      </c>
    </row>
    <row r="34" spans="2:56" x14ac:dyDescent="0.3">
      <c r="B34" s="67" t="s">
        <v>11</v>
      </c>
      <c r="C34" s="68"/>
      <c r="D34" s="68"/>
      <c r="E34" s="68"/>
      <c r="F34" s="68"/>
      <c r="G34" s="68"/>
      <c r="H34" s="68"/>
      <c r="I34" s="68"/>
      <c r="J34" s="68"/>
      <c r="K34" s="68"/>
      <c r="L34" s="68"/>
      <c r="M34" s="68"/>
      <c r="N34" s="68"/>
      <c r="O34" s="68"/>
      <c r="P34" s="68"/>
      <c r="Q34" s="68"/>
      <c r="R34" s="68"/>
      <c r="S34" s="68"/>
      <c r="T34" s="68"/>
      <c r="U34" s="68"/>
      <c r="V34" s="68"/>
      <c r="W34" s="68"/>
      <c r="X34" s="68"/>
      <c r="Y34" s="68"/>
      <c r="Z34" s="69"/>
      <c r="AA34" s="45"/>
      <c r="AB34" s="46"/>
      <c r="AC34" s="46"/>
      <c r="AD34" s="46"/>
      <c r="AE34" s="46"/>
      <c r="AF34" s="47"/>
      <c r="AH34" s="3"/>
      <c r="AI34" s="3"/>
      <c r="AJ34" s="3"/>
      <c r="AK34" s="3"/>
      <c r="AL34" s="3"/>
      <c r="AM34" s="3"/>
      <c r="AW34" s="10">
        <f t="shared" si="2"/>
        <v>1</v>
      </c>
      <c r="AX34" s="16" t="str">
        <f>IF($AX$26=2,"Taxable","Non taxable")</f>
        <v>Non taxable</v>
      </c>
      <c r="AY34" s="18" t="str">
        <f t="shared" si="3"/>
        <v>1Non taxable</v>
      </c>
      <c r="AZ34" s="28">
        <f t="shared" si="4"/>
        <v>0</v>
      </c>
      <c r="BB34" s="14">
        <f t="shared" ref="BB34:BB49" si="5">IF(AY34="1Non taxable",AA34,IF(AY34="1Taxable",AA34/1.095/1.05,IF(AY34="2Taxable",AH34/1.095/1.05,AH34)))</f>
        <v>0</v>
      </c>
      <c r="BC34" s="14">
        <f t="shared" ref="BC34:BC49" si="6">IF(AX34="Non taxable",0,BB34*5%)</f>
        <v>0</v>
      </c>
      <c r="BD34" s="14">
        <f t="shared" ref="BD34:BD49" si="7">IF(AX34="Non taxable",0,BB34*9.975%)</f>
        <v>0</v>
      </c>
    </row>
    <row r="35" spans="2:56" x14ac:dyDescent="0.3">
      <c r="B35" s="67" t="s">
        <v>85</v>
      </c>
      <c r="C35" s="68"/>
      <c r="D35" s="68"/>
      <c r="E35" s="68"/>
      <c r="F35" s="68"/>
      <c r="G35" s="68"/>
      <c r="H35" s="68"/>
      <c r="I35" s="68"/>
      <c r="J35" s="68"/>
      <c r="K35" s="68"/>
      <c r="L35" s="68"/>
      <c r="M35" s="68"/>
      <c r="N35" s="68"/>
      <c r="O35" s="68"/>
      <c r="P35" s="68"/>
      <c r="Q35" s="68"/>
      <c r="R35" s="68"/>
      <c r="S35" s="68"/>
      <c r="T35" s="68"/>
      <c r="U35" s="68"/>
      <c r="V35" s="68"/>
      <c r="W35" s="68"/>
      <c r="X35" s="68"/>
      <c r="Y35" s="68"/>
      <c r="Z35" s="69"/>
      <c r="AA35" s="45"/>
      <c r="AB35" s="46"/>
      <c r="AC35" s="46"/>
      <c r="AD35" s="46"/>
      <c r="AE35" s="46"/>
      <c r="AF35" s="47"/>
      <c r="AH35" s="3"/>
      <c r="AI35" s="3"/>
      <c r="AJ35" s="3"/>
      <c r="AK35" s="3"/>
      <c r="AL35" s="3"/>
      <c r="AM35" s="3"/>
      <c r="AW35" s="10">
        <f t="shared" si="2"/>
        <v>1</v>
      </c>
      <c r="AX35" s="17" t="s">
        <v>51</v>
      </c>
      <c r="AY35" s="18" t="str">
        <f t="shared" si="3"/>
        <v>1Non taxable</v>
      </c>
      <c r="AZ35" s="28">
        <f t="shared" si="4"/>
        <v>0</v>
      </c>
      <c r="BB35" s="14">
        <f t="shared" si="5"/>
        <v>0</v>
      </c>
      <c r="BC35" s="14">
        <f t="shared" si="6"/>
        <v>0</v>
      </c>
      <c r="BD35" s="14">
        <f t="shared" si="7"/>
        <v>0</v>
      </c>
    </row>
    <row r="36" spans="2:56" x14ac:dyDescent="0.3">
      <c r="B36" s="67" t="s">
        <v>38</v>
      </c>
      <c r="C36" s="68"/>
      <c r="D36" s="68"/>
      <c r="E36" s="68"/>
      <c r="F36" s="68"/>
      <c r="G36" s="68"/>
      <c r="H36" s="68"/>
      <c r="I36" s="68"/>
      <c r="J36" s="68"/>
      <c r="K36" s="68"/>
      <c r="L36" s="68"/>
      <c r="M36" s="68"/>
      <c r="N36" s="68"/>
      <c r="O36" s="68"/>
      <c r="P36" s="68"/>
      <c r="Q36" s="68"/>
      <c r="R36" s="68"/>
      <c r="S36" s="68"/>
      <c r="T36" s="68"/>
      <c r="U36" s="68"/>
      <c r="V36" s="68"/>
      <c r="W36" s="68"/>
      <c r="X36" s="68"/>
      <c r="Y36" s="68"/>
      <c r="Z36" s="69"/>
      <c r="AA36" s="45"/>
      <c r="AB36" s="46"/>
      <c r="AC36" s="46"/>
      <c r="AD36" s="46"/>
      <c r="AE36" s="46"/>
      <c r="AF36" s="47"/>
      <c r="AH36" s="3"/>
      <c r="AI36" s="3"/>
      <c r="AJ36" s="3"/>
      <c r="AK36" s="3"/>
      <c r="AL36" s="3"/>
      <c r="AM36" s="3"/>
      <c r="AW36" s="10">
        <f t="shared" si="2"/>
        <v>1</v>
      </c>
      <c r="AX36" s="17" t="s">
        <v>51</v>
      </c>
      <c r="AY36" s="18" t="str">
        <f t="shared" si="3"/>
        <v>1Non taxable</v>
      </c>
      <c r="AZ36" s="28">
        <f t="shared" si="4"/>
        <v>0</v>
      </c>
      <c r="BB36" s="14">
        <f t="shared" si="5"/>
        <v>0</v>
      </c>
      <c r="BC36" s="14">
        <f t="shared" si="6"/>
        <v>0</v>
      </c>
      <c r="BD36" s="14">
        <f t="shared" si="7"/>
        <v>0</v>
      </c>
    </row>
    <row r="37" spans="2:56" x14ac:dyDescent="0.3">
      <c r="B37" s="67" t="s">
        <v>39</v>
      </c>
      <c r="C37" s="68"/>
      <c r="D37" s="68"/>
      <c r="E37" s="68"/>
      <c r="F37" s="68"/>
      <c r="G37" s="68"/>
      <c r="H37" s="68"/>
      <c r="I37" s="68"/>
      <c r="J37" s="68"/>
      <c r="K37" s="68"/>
      <c r="L37" s="68"/>
      <c r="M37" s="68"/>
      <c r="N37" s="68"/>
      <c r="O37" s="68"/>
      <c r="P37" s="68"/>
      <c r="Q37" s="68"/>
      <c r="R37" s="68"/>
      <c r="S37" s="68"/>
      <c r="T37" s="68"/>
      <c r="U37" s="68"/>
      <c r="V37" s="68"/>
      <c r="W37" s="68"/>
      <c r="X37" s="68"/>
      <c r="Y37" s="68"/>
      <c r="Z37" s="69"/>
      <c r="AA37" s="45"/>
      <c r="AB37" s="46"/>
      <c r="AC37" s="46"/>
      <c r="AD37" s="46"/>
      <c r="AE37" s="46"/>
      <c r="AF37" s="47"/>
      <c r="AH37" s="3"/>
      <c r="AI37" s="3"/>
      <c r="AJ37" s="3"/>
      <c r="AK37" s="3"/>
      <c r="AL37" s="3"/>
      <c r="AM37" s="3"/>
      <c r="AW37" s="10">
        <f t="shared" si="2"/>
        <v>1</v>
      </c>
      <c r="AX37" s="17" t="s">
        <v>51</v>
      </c>
      <c r="AY37" s="18" t="str">
        <f t="shared" si="3"/>
        <v>1Non taxable</v>
      </c>
      <c r="AZ37" s="28">
        <f t="shared" si="4"/>
        <v>0</v>
      </c>
      <c r="BB37" s="14">
        <f t="shared" si="5"/>
        <v>0</v>
      </c>
      <c r="BC37" s="14">
        <f t="shared" si="6"/>
        <v>0</v>
      </c>
      <c r="BD37" s="14">
        <f t="shared" si="7"/>
        <v>0</v>
      </c>
    </row>
    <row r="38" spans="2:56" x14ac:dyDescent="0.3">
      <c r="B38" s="67" t="s">
        <v>40</v>
      </c>
      <c r="C38" s="68"/>
      <c r="D38" s="68"/>
      <c r="E38" s="68"/>
      <c r="F38" s="68"/>
      <c r="G38" s="68"/>
      <c r="H38" s="68"/>
      <c r="I38" s="68"/>
      <c r="J38" s="68"/>
      <c r="K38" s="68"/>
      <c r="L38" s="68"/>
      <c r="M38" s="68"/>
      <c r="N38" s="68"/>
      <c r="O38" s="68"/>
      <c r="P38" s="68"/>
      <c r="Q38" s="68"/>
      <c r="R38" s="68"/>
      <c r="S38" s="68"/>
      <c r="T38" s="68"/>
      <c r="U38" s="68"/>
      <c r="V38" s="68"/>
      <c r="W38" s="68"/>
      <c r="X38" s="68"/>
      <c r="Y38" s="68"/>
      <c r="Z38" s="69"/>
      <c r="AA38" s="45"/>
      <c r="AB38" s="46"/>
      <c r="AC38" s="46"/>
      <c r="AD38" s="46"/>
      <c r="AE38" s="46"/>
      <c r="AF38" s="47"/>
      <c r="AH38" s="3"/>
      <c r="AI38" s="3"/>
      <c r="AJ38" s="3"/>
      <c r="AK38" s="3"/>
      <c r="AL38" s="3"/>
      <c r="AM38" s="3"/>
      <c r="AW38" s="10">
        <f t="shared" si="2"/>
        <v>1</v>
      </c>
      <c r="AX38" s="16" t="str">
        <f t="shared" ref="AX38:AX46" si="8">IF($AX$26=2,"Taxable","Non taxable")</f>
        <v>Non taxable</v>
      </c>
      <c r="AY38" s="18" t="str">
        <f t="shared" si="3"/>
        <v>1Non taxable</v>
      </c>
      <c r="AZ38" s="28">
        <f t="shared" si="4"/>
        <v>0</v>
      </c>
      <c r="BB38" s="14">
        <f t="shared" si="5"/>
        <v>0</v>
      </c>
      <c r="BC38" s="14">
        <f t="shared" si="6"/>
        <v>0</v>
      </c>
      <c r="BD38" s="14">
        <f t="shared" si="7"/>
        <v>0</v>
      </c>
    </row>
    <row r="39" spans="2:56" x14ac:dyDescent="0.3">
      <c r="B39" s="67" t="s">
        <v>86</v>
      </c>
      <c r="C39" s="68"/>
      <c r="D39" s="68"/>
      <c r="E39" s="68"/>
      <c r="F39" s="68"/>
      <c r="G39" s="68"/>
      <c r="H39" s="68"/>
      <c r="I39" s="68"/>
      <c r="J39" s="68"/>
      <c r="K39" s="68"/>
      <c r="L39" s="68"/>
      <c r="M39" s="68"/>
      <c r="N39" s="68"/>
      <c r="O39" s="68"/>
      <c r="P39" s="68"/>
      <c r="Q39" s="68"/>
      <c r="R39" s="68"/>
      <c r="S39" s="68"/>
      <c r="T39" s="68"/>
      <c r="U39" s="68"/>
      <c r="V39" s="68"/>
      <c r="W39" s="68"/>
      <c r="X39" s="68"/>
      <c r="Y39" s="68"/>
      <c r="Z39" s="69"/>
      <c r="AA39" s="45"/>
      <c r="AB39" s="46"/>
      <c r="AC39" s="46"/>
      <c r="AD39" s="46"/>
      <c r="AE39" s="46"/>
      <c r="AF39" s="47"/>
      <c r="AH39" s="3"/>
      <c r="AI39" s="3"/>
      <c r="AJ39" s="3"/>
      <c r="AK39" s="3"/>
      <c r="AL39" s="3"/>
      <c r="AM39" s="3"/>
      <c r="AW39" s="10">
        <f t="shared" si="2"/>
        <v>1</v>
      </c>
      <c r="AX39" s="16" t="str">
        <f t="shared" si="8"/>
        <v>Non taxable</v>
      </c>
      <c r="AY39" s="18" t="str">
        <f t="shared" si="3"/>
        <v>1Non taxable</v>
      </c>
      <c r="AZ39" s="28">
        <f t="shared" si="4"/>
        <v>0</v>
      </c>
      <c r="BB39" s="14">
        <f t="shared" si="5"/>
        <v>0</v>
      </c>
      <c r="BC39" s="14">
        <f t="shared" si="6"/>
        <v>0</v>
      </c>
      <c r="BD39" s="14">
        <f t="shared" si="7"/>
        <v>0</v>
      </c>
    </row>
    <row r="40" spans="2:56" x14ac:dyDescent="0.3">
      <c r="B40" s="67" t="s">
        <v>87</v>
      </c>
      <c r="C40" s="68"/>
      <c r="D40" s="68"/>
      <c r="E40" s="68"/>
      <c r="F40" s="68"/>
      <c r="G40" s="68"/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  <c r="V40" s="68"/>
      <c r="W40" s="68"/>
      <c r="X40" s="68"/>
      <c r="Y40" s="68"/>
      <c r="Z40" s="69"/>
      <c r="AA40" s="45"/>
      <c r="AB40" s="46"/>
      <c r="AC40" s="46"/>
      <c r="AD40" s="46"/>
      <c r="AE40" s="46"/>
      <c r="AF40" s="47"/>
      <c r="AH40" s="3"/>
      <c r="AI40" s="3"/>
      <c r="AJ40" s="3"/>
      <c r="AK40" s="3"/>
      <c r="AL40" s="3"/>
      <c r="AM40" s="3"/>
      <c r="AW40" s="10">
        <f t="shared" si="2"/>
        <v>1</v>
      </c>
      <c r="AX40" s="16" t="str">
        <f t="shared" si="8"/>
        <v>Non taxable</v>
      </c>
      <c r="AY40" s="18" t="str">
        <f t="shared" si="3"/>
        <v>1Non taxable</v>
      </c>
      <c r="AZ40" s="28">
        <f t="shared" si="4"/>
        <v>0</v>
      </c>
      <c r="BB40" s="14">
        <f t="shared" si="5"/>
        <v>0</v>
      </c>
      <c r="BC40" s="14">
        <f t="shared" si="6"/>
        <v>0</v>
      </c>
      <c r="BD40" s="14">
        <f t="shared" si="7"/>
        <v>0</v>
      </c>
    </row>
    <row r="41" spans="2:56" x14ac:dyDescent="0.3">
      <c r="B41" s="67" t="s">
        <v>88</v>
      </c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8"/>
      <c r="O41" s="68"/>
      <c r="P41" s="68"/>
      <c r="Q41" s="68"/>
      <c r="R41" s="68"/>
      <c r="S41" s="68"/>
      <c r="T41" s="68"/>
      <c r="U41" s="68"/>
      <c r="V41" s="68"/>
      <c r="W41" s="68"/>
      <c r="X41" s="68"/>
      <c r="Y41" s="68"/>
      <c r="Z41" s="69"/>
      <c r="AA41" s="45"/>
      <c r="AB41" s="46"/>
      <c r="AC41" s="46"/>
      <c r="AD41" s="46"/>
      <c r="AE41" s="46"/>
      <c r="AF41" s="47"/>
      <c r="AH41" s="3"/>
      <c r="AI41" s="3"/>
      <c r="AJ41" s="3"/>
      <c r="AK41" s="3"/>
      <c r="AL41" s="3"/>
      <c r="AM41" s="3"/>
      <c r="AW41" s="10">
        <f t="shared" si="2"/>
        <v>1</v>
      </c>
      <c r="AX41" s="16" t="str">
        <f t="shared" si="8"/>
        <v>Non taxable</v>
      </c>
      <c r="AY41" s="18" t="str">
        <f t="shared" si="3"/>
        <v>1Non taxable</v>
      </c>
      <c r="AZ41" s="28">
        <f t="shared" si="4"/>
        <v>0</v>
      </c>
      <c r="BB41" s="14">
        <f t="shared" si="5"/>
        <v>0</v>
      </c>
      <c r="BC41" s="14">
        <f t="shared" si="6"/>
        <v>0</v>
      </c>
      <c r="BD41" s="14">
        <f t="shared" si="7"/>
        <v>0</v>
      </c>
    </row>
    <row r="42" spans="2:56" x14ac:dyDescent="0.3">
      <c r="B42" s="66" t="s">
        <v>89</v>
      </c>
      <c r="C42" s="70"/>
      <c r="D42" s="70"/>
      <c r="E42" s="70"/>
      <c r="F42" s="70"/>
      <c r="G42" s="70"/>
      <c r="H42" s="70"/>
      <c r="I42" s="70"/>
      <c r="J42" s="70"/>
      <c r="K42" s="70"/>
      <c r="L42" s="70"/>
      <c r="M42" s="70"/>
      <c r="N42" s="70"/>
      <c r="O42" s="70"/>
      <c r="P42" s="70"/>
      <c r="Q42" s="70"/>
      <c r="R42" s="70"/>
      <c r="S42" s="70"/>
      <c r="T42" s="70"/>
      <c r="U42" s="70"/>
      <c r="V42" s="70"/>
      <c r="W42" s="70"/>
      <c r="X42" s="70"/>
      <c r="Y42" s="70"/>
      <c r="Z42" s="71"/>
      <c r="AA42" s="45"/>
      <c r="AB42" s="46"/>
      <c r="AC42" s="46"/>
      <c r="AD42" s="46"/>
      <c r="AE42" s="46"/>
      <c r="AF42" s="47"/>
      <c r="AH42" s="3"/>
      <c r="AI42" s="3"/>
      <c r="AJ42" s="3"/>
      <c r="AK42" s="3"/>
      <c r="AL42" s="3"/>
      <c r="AM42" s="3"/>
      <c r="AW42" s="10">
        <f t="shared" si="2"/>
        <v>1</v>
      </c>
      <c r="AX42" s="16" t="str">
        <f t="shared" si="8"/>
        <v>Non taxable</v>
      </c>
      <c r="AY42" s="18" t="str">
        <f t="shared" si="3"/>
        <v>1Non taxable</v>
      </c>
      <c r="AZ42" s="28">
        <f t="shared" si="4"/>
        <v>0</v>
      </c>
      <c r="BB42" s="14">
        <f t="shared" si="5"/>
        <v>0</v>
      </c>
      <c r="BC42" s="14">
        <f t="shared" si="6"/>
        <v>0</v>
      </c>
      <c r="BD42" s="14">
        <f t="shared" si="7"/>
        <v>0</v>
      </c>
    </row>
    <row r="43" spans="2:56" x14ac:dyDescent="0.3">
      <c r="B43" s="66" t="s">
        <v>89</v>
      </c>
      <c r="C43" s="70"/>
      <c r="D43" s="70"/>
      <c r="E43" s="70"/>
      <c r="F43" s="70"/>
      <c r="G43" s="70"/>
      <c r="H43" s="70"/>
      <c r="I43" s="70"/>
      <c r="J43" s="70"/>
      <c r="K43" s="70"/>
      <c r="L43" s="70"/>
      <c r="M43" s="70"/>
      <c r="N43" s="70"/>
      <c r="O43" s="70"/>
      <c r="P43" s="70"/>
      <c r="Q43" s="70"/>
      <c r="R43" s="70"/>
      <c r="S43" s="70"/>
      <c r="T43" s="70"/>
      <c r="U43" s="70"/>
      <c r="V43" s="70"/>
      <c r="W43" s="70"/>
      <c r="X43" s="70"/>
      <c r="Y43" s="70"/>
      <c r="Z43" s="71"/>
      <c r="AA43" s="45"/>
      <c r="AB43" s="46"/>
      <c r="AC43" s="46"/>
      <c r="AD43" s="46"/>
      <c r="AE43" s="46"/>
      <c r="AF43" s="47"/>
      <c r="AH43" s="3"/>
      <c r="AI43" s="3"/>
      <c r="AJ43" s="3"/>
      <c r="AK43" s="3"/>
      <c r="AL43" s="3"/>
      <c r="AM43" s="3"/>
      <c r="AW43" s="10">
        <f t="shared" si="2"/>
        <v>1</v>
      </c>
      <c r="AX43" s="16" t="str">
        <f t="shared" si="8"/>
        <v>Non taxable</v>
      </c>
      <c r="AY43" s="18" t="str">
        <f t="shared" si="3"/>
        <v>1Non taxable</v>
      </c>
      <c r="AZ43" s="28">
        <f t="shared" si="4"/>
        <v>0</v>
      </c>
      <c r="BB43" s="14">
        <f t="shared" si="5"/>
        <v>0</v>
      </c>
      <c r="BC43" s="14">
        <f t="shared" si="6"/>
        <v>0</v>
      </c>
      <c r="BD43" s="14">
        <f t="shared" si="7"/>
        <v>0</v>
      </c>
    </row>
    <row r="44" spans="2:56" x14ac:dyDescent="0.3">
      <c r="B44" s="66" t="s">
        <v>89</v>
      </c>
      <c r="C44" s="70"/>
      <c r="D44" s="70"/>
      <c r="E44" s="70"/>
      <c r="F44" s="70"/>
      <c r="G44" s="70"/>
      <c r="H44" s="70"/>
      <c r="I44" s="70"/>
      <c r="J44" s="70"/>
      <c r="K44" s="70"/>
      <c r="L44" s="70"/>
      <c r="M44" s="70"/>
      <c r="N44" s="70"/>
      <c r="O44" s="70"/>
      <c r="P44" s="70"/>
      <c r="Q44" s="70"/>
      <c r="R44" s="70"/>
      <c r="S44" s="70"/>
      <c r="T44" s="70"/>
      <c r="U44" s="70"/>
      <c r="V44" s="70"/>
      <c r="W44" s="70"/>
      <c r="X44" s="70"/>
      <c r="Y44" s="70"/>
      <c r="Z44" s="71"/>
      <c r="AA44" s="45"/>
      <c r="AB44" s="46"/>
      <c r="AC44" s="46"/>
      <c r="AD44" s="46"/>
      <c r="AE44" s="46"/>
      <c r="AF44" s="47"/>
      <c r="AH44" s="3"/>
      <c r="AI44" s="3"/>
      <c r="AJ44" s="3"/>
      <c r="AK44" s="3"/>
      <c r="AL44" s="3"/>
      <c r="AM44" s="3"/>
      <c r="AW44" s="10">
        <f t="shared" si="2"/>
        <v>1</v>
      </c>
      <c r="AX44" s="16" t="str">
        <f t="shared" si="8"/>
        <v>Non taxable</v>
      </c>
      <c r="AY44" s="18" t="str">
        <f t="shared" si="3"/>
        <v>1Non taxable</v>
      </c>
      <c r="AZ44" s="28">
        <f t="shared" si="4"/>
        <v>0</v>
      </c>
      <c r="BB44" s="14">
        <f t="shared" si="5"/>
        <v>0</v>
      </c>
      <c r="BC44" s="14">
        <f t="shared" si="6"/>
        <v>0</v>
      </c>
      <c r="BD44" s="14">
        <f t="shared" si="7"/>
        <v>0</v>
      </c>
    </row>
    <row r="45" spans="2:56" x14ac:dyDescent="0.3">
      <c r="B45" s="66" t="s">
        <v>89</v>
      </c>
      <c r="C45" s="70"/>
      <c r="D45" s="70"/>
      <c r="E45" s="70"/>
      <c r="F45" s="70"/>
      <c r="G45" s="70"/>
      <c r="H45" s="70"/>
      <c r="I45" s="70"/>
      <c r="J45" s="70"/>
      <c r="K45" s="70"/>
      <c r="L45" s="70"/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71"/>
      <c r="AA45" s="45"/>
      <c r="AB45" s="46"/>
      <c r="AC45" s="46"/>
      <c r="AD45" s="46"/>
      <c r="AE45" s="46"/>
      <c r="AF45" s="47"/>
      <c r="AH45" s="3"/>
      <c r="AI45" s="3"/>
      <c r="AJ45" s="3"/>
      <c r="AK45" s="3"/>
      <c r="AL45" s="3"/>
      <c r="AM45" s="3"/>
      <c r="AW45" s="10">
        <f t="shared" si="2"/>
        <v>1</v>
      </c>
      <c r="AX45" s="16" t="str">
        <f t="shared" si="8"/>
        <v>Non taxable</v>
      </c>
      <c r="AY45" s="18" t="str">
        <f t="shared" si="3"/>
        <v>1Non taxable</v>
      </c>
      <c r="AZ45" s="28">
        <f t="shared" si="4"/>
        <v>0</v>
      </c>
      <c r="BB45" s="14">
        <f t="shared" si="5"/>
        <v>0</v>
      </c>
      <c r="BC45" s="14">
        <f t="shared" si="6"/>
        <v>0</v>
      </c>
      <c r="BD45" s="14">
        <f t="shared" si="7"/>
        <v>0</v>
      </c>
    </row>
    <row r="46" spans="2:56" x14ac:dyDescent="0.3">
      <c r="B46" s="66" t="s">
        <v>89</v>
      </c>
      <c r="C46" s="70"/>
      <c r="D46" s="70"/>
      <c r="E46" s="70"/>
      <c r="F46" s="70"/>
      <c r="G46" s="70"/>
      <c r="H46" s="70"/>
      <c r="I46" s="70"/>
      <c r="J46" s="70"/>
      <c r="K46" s="70"/>
      <c r="L46" s="70"/>
      <c r="M46" s="70"/>
      <c r="N46" s="70"/>
      <c r="O46" s="70"/>
      <c r="P46" s="70"/>
      <c r="Q46" s="70"/>
      <c r="R46" s="70"/>
      <c r="S46" s="70"/>
      <c r="T46" s="70"/>
      <c r="U46" s="70"/>
      <c r="V46" s="70"/>
      <c r="W46" s="70"/>
      <c r="X46" s="70"/>
      <c r="Y46" s="70"/>
      <c r="Z46" s="71"/>
      <c r="AA46" s="45"/>
      <c r="AB46" s="46"/>
      <c r="AC46" s="46"/>
      <c r="AD46" s="46"/>
      <c r="AE46" s="46"/>
      <c r="AF46" s="47"/>
      <c r="AH46" s="3"/>
      <c r="AI46" s="3"/>
      <c r="AJ46" s="3"/>
      <c r="AK46" s="3"/>
      <c r="AL46" s="3"/>
      <c r="AM46" s="3"/>
      <c r="AW46" s="10">
        <f t="shared" si="2"/>
        <v>1</v>
      </c>
      <c r="AX46" s="16" t="str">
        <f t="shared" si="8"/>
        <v>Non taxable</v>
      </c>
      <c r="AY46" s="18" t="str">
        <f t="shared" si="3"/>
        <v>1Non taxable</v>
      </c>
      <c r="AZ46" s="28">
        <f t="shared" si="4"/>
        <v>0</v>
      </c>
      <c r="BB46" s="14">
        <f t="shared" si="5"/>
        <v>0</v>
      </c>
      <c r="BC46" s="14">
        <f t="shared" si="6"/>
        <v>0</v>
      </c>
      <c r="BD46" s="14">
        <f t="shared" si="7"/>
        <v>0</v>
      </c>
    </row>
    <row r="47" spans="2:56" x14ac:dyDescent="0.3">
      <c r="B47" s="67" t="s">
        <v>89</v>
      </c>
      <c r="C47" s="68"/>
      <c r="D47" s="68"/>
      <c r="E47" s="68"/>
      <c r="F47" s="68"/>
      <c r="G47" s="68"/>
      <c r="H47" s="68"/>
      <c r="I47" s="68"/>
      <c r="J47" s="68"/>
      <c r="K47" s="68"/>
      <c r="L47" s="68"/>
      <c r="M47" s="68"/>
      <c r="N47" s="68"/>
      <c r="O47" s="68"/>
      <c r="P47" s="68"/>
      <c r="Q47" s="68"/>
      <c r="R47" s="68"/>
      <c r="S47" s="68"/>
      <c r="T47" s="68"/>
      <c r="U47" s="68"/>
      <c r="V47" s="68"/>
      <c r="W47" s="68"/>
      <c r="X47" s="68"/>
      <c r="Y47" s="68"/>
      <c r="Z47" s="69"/>
      <c r="AA47" s="45"/>
      <c r="AB47" s="46"/>
      <c r="AC47" s="46"/>
      <c r="AD47" s="46"/>
      <c r="AE47" s="46"/>
      <c r="AF47" s="47"/>
      <c r="AH47" s="3"/>
      <c r="AI47" s="3"/>
      <c r="AJ47" s="3"/>
      <c r="AK47" s="3"/>
      <c r="AL47" s="3"/>
      <c r="AM47" s="3"/>
      <c r="AW47" s="10">
        <f t="shared" si="2"/>
        <v>1</v>
      </c>
      <c r="AX47" s="17" t="s">
        <v>51</v>
      </c>
      <c r="AY47" s="18" t="str">
        <f t="shared" si="3"/>
        <v>1Non taxable</v>
      </c>
      <c r="AZ47" s="28">
        <f t="shared" si="4"/>
        <v>0</v>
      </c>
      <c r="BB47" s="14">
        <f t="shared" si="5"/>
        <v>0</v>
      </c>
      <c r="BC47" s="14">
        <f t="shared" si="6"/>
        <v>0</v>
      </c>
      <c r="BD47" s="14">
        <f t="shared" si="7"/>
        <v>0</v>
      </c>
    </row>
    <row r="48" spans="2:56" x14ac:dyDescent="0.3">
      <c r="B48" s="67" t="s">
        <v>89</v>
      </c>
      <c r="C48" s="68"/>
      <c r="D48" s="68"/>
      <c r="E48" s="68"/>
      <c r="F48" s="68"/>
      <c r="G48" s="68"/>
      <c r="H48" s="68"/>
      <c r="I48" s="68"/>
      <c r="J48" s="68"/>
      <c r="K48" s="68"/>
      <c r="L48" s="68"/>
      <c r="M48" s="68"/>
      <c r="N48" s="68"/>
      <c r="O48" s="68"/>
      <c r="P48" s="68"/>
      <c r="Q48" s="68"/>
      <c r="R48" s="68"/>
      <c r="S48" s="68"/>
      <c r="T48" s="68"/>
      <c r="U48" s="68"/>
      <c r="V48" s="68"/>
      <c r="W48" s="68"/>
      <c r="X48" s="68"/>
      <c r="Y48" s="68"/>
      <c r="Z48" s="69"/>
      <c r="AA48" s="45"/>
      <c r="AB48" s="46"/>
      <c r="AC48" s="46"/>
      <c r="AD48" s="46"/>
      <c r="AE48" s="46"/>
      <c r="AF48" s="47"/>
      <c r="AH48" s="3"/>
      <c r="AI48" s="3"/>
      <c r="AJ48" s="3"/>
      <c r="AK48" s="3"/>
      <c r="AL48" s="3"/>
      <c r="AM48" s="3"/>
      <c r="AW48" s="10">
        <f t="shared" si="2"/>
        <v>1</v>
      </c>
      <c r="AX48" s="17" t="s">
        <v>51</v>
      </c>
      <c r="AY48" s="18" t="str">
        <f t="shared" si="3"/>
        <v>1Non taxable</v>
      </c>
      <c r="AZ48" s="28">
        <f t="shared" si="4"/>
        <v>0</v>
      </c>
      <c r="BB48" s="14">
        <f t="shared" si="5"/>
        <v>0</v>
      </c>
      <c r="BC48" s="14">
        <f t="shared" si="6"/>
        <v>0</v>
      </c>
      <c r="BD48" s="14">
        <f t="shared" si="7"/>
        <v>0</v>
      </c>
    </row>
    <row r="49" spans="2:56" x14ac:dyDescent="0.3">
      <c r="B49" s="67" t="s">
        <v>89</v>
      </c>
      <c r="C49" s="68"/>
      <c r="D49" s="68"/>
      <c r="E49" s="68"/>
      <c r="F49" s="68"/>
      <c r="G49" s="68"/>
      <c r="H49" s="68"/>
      <c r="I49" s="68"/>
      <c r="J49" s="68"/>
      <c r="K49" s="68"/>
      <c r="L49" s="68"/>
      <c r="M49" s="68"/>
      <c r="N49" s="68"/>
      <c r="O49" s="68"/>
      <c r="P49" s="68"/>
      <c r="Q49" s="68"/>
      <c r="R49" s="68"/>
      <c r="S49" s="68"/>
      <c r="T49" s="68"/>
      <c r="U49" s="68"/>
      <c r="V49" s="68"/>
      <c r="W49" s="68"/>
      <c r="X49" s="68"/>
      <c r="Y49" s="68"/>
      <c r="Z49" s="69"/>
      <c r="AA49" s="45"/>
      <c r="AB49" s="46"/>
      <c r="AC49" s="46"/>
      <c r="AD49" s="46"/>
      <c r="AE49" s="46"/>
      <c r="AF49" s="47"/>
      <c r="AH49" s="3"/>
      <c r="AI49" s="3"/>
      <c r="AJ49" s="3"/>
      <c r="AK49" s="3"/>
      <c r="AL49" s="3"/>
      <c r="AM49" s="3"/>
      <c r="AW49" s="10">
        <f t="shared" si="2"/>
        <v>1</v>
      </c>
      <c r="AX49" s="16" t="str">
        <f>IF($AX$26=2,"Taxable","Non taxable")</f>
        <v>Non taxable</v>
      </c>
      <c r="AY49" s="18" t="str">
        <f t="shared" si="3"/>
        <v>1Non taxable</v>
      </c>
      <c r="AZ49" s="28">
        <f t="shared" si="4"/>
        <v>0</v>
      </c>
      <c r="BB49" s="14">
        <f t="shared" si="5"/>
        <v>0</v>
      </c>
      <c r="BC49" s="14">
        <f t="shared" si="6"/>
        <v>0</v>
      </c>
      <c r="BD49" s="14">
        <f t="shared" si="7"/>
        <v>0</v>
      </c>
    </row>
    <row r="50" spans="2:56" x14ac:dyDescent="0.3">
      <c r="AA50" s="72">
        <f>SUM(AA31:AF49)</f>
        <v>0</v>
      </c>
      <c r="AB50" s="72"/>
      <c r="AC50" s="72"/>
      <c r="AD50" s="72"/>
      <c r="AE50" s="72"/>
      <c r="AF50" s="72"/>
      <c r="AH50" s="3"/>
      <c r="AI50" s="3"/>
      <c r="AJ50" s="3"/>
      <c r="AK50" s="3"/>
      <c r="AL50" s="3"/>
      <c r="AM50" s="3"/>
    </row>
    <row r="51" spans="2:56" x14ac:dyDescent="0.3">
      <c r="AH51" s="3"/>
      <c r="AI51" s="3"/>
      <c r="AJ51" s="3"/>
      <c r="AK51" s="3"/>
      <c r="AL51" s="3"/>
      <c r="AM51" s="3"/>
    </row>
    <row r="52" spans="2:56" ht="18" customHeight="1" x14ac:dyDescent="0.35">
      <c r="B52" s="43" t="s">
        <v>91</v>
      </c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AA52" s="48" t="s">
        <v>84</v>
      </c>
      <c r="AB52" s="48"/>
      <c r="AC52" s="48"/>
      <c r="AD52" s="48"/>
      <c r="AE52" s="48"/>
      <c r="AF52" s="48"/>
    </row>
    <row r="53" spans="2:56" x14ac:dyDescent="0.3">
      <c r="B53" s="66" t="s">
        <v>90</v>
      </c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5"/>
      <c r="AA53" s="45"/>
      <c r="AB53" s="46"/>
      <c r="AC53" s="46"/>
      <c r="AD53" s="46"/>
      <c r="AE53" s="46"/>
      <c r="AF53" s="47"/>
    </row>
    <row r="54" spans="2:56" ht="15" customHeight="1" x14ac:dyDescent="0.3">
      <c r="B54" s="66" t="s">
        <v>90</v>
      </c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5"/>
      <c r="AA54" s="45"/>
      <c r="AB54" s="46"/>
      <c r="AC54" s="46"/>
      <c r="AD54" s="46"/>
      <c r="AE54" s="46"/>
      <c r="AF54" s="47"/>
    </row>
    <row r="55" spans="2:56" ht="15" customHeight="1" x14ac:dyDescent="0.3">
      <c r="B55" s="66" t="s">
        <v>90</v>
      </c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5"/>
      <c r="AA55" s="45"/>
      <c r="AB55" s="46"/>
      <c r="AC55" s="46"/>
      <c r="AD55" s="46"/>
      <c r="AE55" s="46"/>
      <c r="AF55" s="47"/>
    </row>
    <row r="56" spans="2:56" ht="15" customHeight="1" x14ac:dyDescent="0.3">
      <c r="B56" s="66" t="s">
        <v>90</v>
      </c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5"/>
      <c r="AA56" s="45"/>
      <c r="AB56" s="46"/>
      <c r="AC56" s="46"/>
      <c r="AD56" s="46"/>
      <c r="AE56" s="46"/>
      <c r="AF56" s="47"/>
    </row>
    <row r="57" spans="2:56" x14ac:dyDescent="0.3">
      <c r="B57" s="66" t="s">
        <v>90</v>
      </c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5"/>
      <c r="AA57" s="45"/>
      <c r="AB57" s="46"/>
      <c r="AC57" s="46"/>
      <c r="AD57" s="46"/>
      <c r="AE57" s="46"/>
      <c r="AF57" s="47"/>
    </row>
    <row r="58" spans="2:56" x14ac:dyDescent="0.3">
      <c r="B58" s="66" t="s">
        <v>90</v>
      </c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5"/>
      <c r="AA58" s="39"/>
      <c r="AB58" s="40"/>
      <c r="AC58" s="40"/>
      <c r="AD58" s="40"/>
      <c r="AE58" s="40"/>
      <c r="AF58" s="41"/>
    </row>
    <row r="59" spans="2:56" x14ac:dyDescent="0.3">
      <c r="B59" s="66" t="s">
        <v>90</v>
      </c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5"/>
      <c r="AA59" s="39"/>
      <c r="AB59" s="40"/>
      <c r="AC59" s="40"/>
      <c r="AD59" s="40"/>
      <c r="AE59" s="40"/>
      <c r="AF59" s="41"/>
    </row>
    <row r="60" spans="2:56" x14ac:dyDescent="0.3">
      <c r="B60" s="66" t="s">
        <v>90</v>
      </c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5"/>
      <c r="AA60" s="39"/>
      <c r="AB60" s="40"/>
      <c r="AC60" s="40"/>
      <c r="AD60" s="40"/>
      <c r="AE60" s="40"/>
      <c r="AF60" s="41"/>
    </row>
    <row r="61" spans="2:56" x14ac:dyDescent="0.3">
      <c r="B61" s="66" t="s">
        <v>90</v>
      </c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5"/>
      <c r="AA61" s="39"/>
      <c r="AB61" s="40"/>
      <c r="AC61" s="40"/>
      <c r="AD61" s="40"/>
      <c r="AE61" s="40"/>
      <c r="AF61" s="41"/>
    </row>
    <row r="62" spans="2:56" x14ac:dyDescent="0.3">
      <c r="B62" s="66" t="s">
        <v>90</v>
      </c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5"/>
      <c r="AA62" s="45"/>
      <c r="AB62" s="46"/>
      <c r="AC62" s="46"/>
      <c r="AD62" s="46"/>
      <c r="AE62" s="46"/>
      <c r="AF62" s="47"/>
    </row>
    <row r="63" spans="2:56" x14ac:dyDescent="0.3">
      <c r="B63" s="32"/>
      <c r="AA63" s="72">
        <f>SUM(AA53:AF62)</f>
        <v>0</v>
      </c>
      <c r="AB63" s="72"/>
      <c r="AC63" s="72"/>
      <c r="AD63" s="72"/>
      <c r="AE63" s="72"/>
      <c r="AF63" s="72"/>
    </row>
    <row r="65" spans="2:56" ht="18" x14ac:dyDescent="0.35">
      <c r="B65" s="42" t="s">
        <v>92</v>
      </c>
    </row>
    <row r="66" spans="2:56" ht="18" customHeight="1" x14ac:dyDescent="0.3">
      <c r="B66" s="57" t="s">
        <v>93</v>
      </c>
      <c r="C66" s="57"/>
      <c r="D66" s="57"/>
      <c r="E66" s="57"/>
      <c r="F66" s="57"/>
      <c r="G66" s="57"/>
      <c r="H66" s="57"/>
      <c r="I66" s="57"/>
      <c r="J66" s="57"/>
      <c r="K66" s="57"/>
      <c r="L66" s="57"/>
      <c r="M66" s="57"/>
      <c r="N66" s="57"/>
      <c r="O66" s="57"/>
      <c r="P66" s="57"/>
      <c r="Q66" s="57"/>
      <c r="R66" s="57"/>
      <c r="S66" s="57"/>
      <c r="T66" s="57"/>
      <c r="U66" s="57"/>
      <c r="V66" s="57"/>
      <c r="W66" s="57"/>
      <c r="X66" s="57"/>
      <c r="Y66" s="57"/>
      <c r="Z66" s="57"/>
      <c r="AA66" s="57"/>
      <c r="AB66" s="57"/>
      <c r="AC66" s="57"/>
      <c r="AD66" s="57"/>
      <c r="AE66" s="57"/>
      <c r="AF66" s="57"/>
    </row>
    <row r="67" spans="2:56" ht="15.6" customHeight="1" x14ac:dyDescent="0.3">
      <c r="B67" s="57"/>
      <c r="C67" s="57"/>
      <c r="D67" s="57"/>
      <c r="E67" s="57"/>
      <c r="F67" s="57"/>
      <c r="G67" s="57"/>
      <c r="H67" s="57"/>
      <c r="I67" s="57"/>
      <c r="J67" s="57"/>
      <c r="K67" s="57"/>
      <c r="L67" s="57"/>
      <c r="M67" s="57"/>
      <c r="N67" s="57"/>
      <c r="O67" s="57"/>
      <c r="P67" s="57"/>
      <c r="Q67" s="57"/>
      <c r="R67" s="57"/>
      <c r="S67" s="57"/>
      <c r="T67" s="57"/>
      <c r="U67" s="57"/>
      <c r="V67" s="57"/>
      <c r="W67" s="57"/>
      <c r="X67" s="57"/>
      <c r="Y67" s="57"/>
      <c r="Z67" s="57"/>
      <c r="AA67" s="57"/>
      <c r="AB67" s="57"/>
      <c r="AC67" s="57"/>
      <c r="AD67" s="57"/>
      <c r="AE67" s="57"/>
      <c r="AF67" s="57"/>
    </row>
    <row r="68" spans="2:56" x14ac:dyDescent="0.3">
      <c r="AW68" s="2"/>
      <c r="AX68" s="2"/>
      <c r="AY68" s="2"/>
      <c r="AZ68" s="2"/>
      <c r="BA68" s="2"/>
      <c r="BB68" s="2"/>
      <c r="BC68" s="2"/>
      <c r="BD68" s="2"/>
    </row>
    <row r="69" spans="2:56" x14ac:dyDescent="0.3">
      <c r="B69" s="58" t="s">
        <v>94</v>
      </c>
      <c r="C69" s="58"/>
      <c r="D69" s="58"/>
      <c r="E69" s="58" t="s">
        <v>95</v>
      </c>
      <c r="F69" s="58"/>
      <c r="G69" s="58"/>
      <c r="H69" s="58"/>
      <c r="I69" s="58"/>
      <c r="J69" s="59" t="s">
        <v>96</v>
      </c>
      <c r="K69" s="59"/>
      <c r="L69" s="59"/>
      <c r="M69" s="59"/>
      <c r="N69" s="59"/>
      <c r="O69" s="59"/>
      <c r="P69" s="59"/>
      <c r="Q69" s="59"/>
      <c r="R69" s="59"/>
      <c r="S69" s="59"/>
      <c r="T69" s="59"/>
      <c r="U69" s="59"/>
      <c r="V69" s="59"/>
      <c r="W69" s="59"/>
      <c r="X69" s="59"/>
      <c r="Y69" s="59"/>
      <c r="Z69" s="59"/>
      <c r="AA69" s="60" t="s">
        <v>97</v>
      </c>
      <c r="AB69" s="60"/>
      <c r="AC69" s="60"/>
      <c r="AD69" s="60"/>
      <c r="AE69" s="60"/>
      <c r="AF69" s="61"/>
      <c r="AW69" s="2"/>
      <c r="AX69" s="2"/>
      <c r="AY69" s="2"/>
      <c r="AZ69" s="2"/>
      <c r="BA69" s="2"/>
      <c r="BB69" s="2"/>
      <c r="BC69" s="2"/>
      <c r="BD69" s="2"/>
    </row>
    <row r="70" spans="2:56" x14ac:dyDescent="0.3">
      <c r="B70" s="50"/>
      <c r="C70" s="51"/>
      <c r="D70" s="52"/>
      <c r="E70" s="50"/>
      <c r="F70" s="51"/>
      <c r="G70" s="51"/>
      <c r="H70" s="51"/>
      <c r="I70" s="52"/>
      <c r="J70" s="50"/>
      <c r="K70" s="51"/>
      <c r="L70" s="51"/>
      <c r="M70" s="51"/>
      <c r="N70" s="51"/>
      <c r="O70" s="51"/>
      <c r="P70" s="51"/>
      <c r="Q70" s="51"/>
      <c r="R70" s="51"/>
      <c r="S70" s="51"/>
      <c r="T70" s="51"/>
      <c r="U70" s="51"/>
      <c r="V70" s="51"/>
      <c r="W70" s="51"/>
      <c r="X70" s="51"/>
      <c r="Y70" s="51"/>
      <c r="Z70" s="52"/>
      <c r="AA70" s="45"/>
      <c r="AB70" s="46"/>
      <c r="AC70" s="46"/>
      <c r="AD70" s="46"/>
      <c r="AE70" s="46"/>
      <c r="AF70" s="47"/>
      <c r="AW70" s="2"/>
      <c r="AX70" s="2"/>
      <c r="AY70" s="2"/>
      <c r="AZ70" s="2"/>
      <c r="BA70" s="2"/>
      <c r="BB70" s="2"/>
      <c r="BC70" s="2"/>
      <c r="BD70" s="2"/>
    </row>
    <row r="71" spans="2:56" x14ac:dyDescent="0.3">
      <c r="B71" s="56"/>
      <c r="C71" s="51"/>
      <c r="D71" s="52"/>
      <c r="E71" s="50"/>
      <c r="F71" s="51"/>
      <c r="G71" s="51"/>
      <c r="H71" s="51"/>
      <c r="I71" s="52"/>
      <c r="J71" s="50"/>
      <c r="K71" s="51"/>
      <c r="L71" s="51"/>
      <c r="M71" s="51"/>
      <c r="N71" s="51"/>
      <c r="O71" s="51"/>
      <c r="P71" s="51"/>
      <c r="Q71" s="51"/>
      <c r="R71" s="51"/>
      <c r="S71" s="51"/>
      <c r="T71" s="51"/>
      <c r="U71" s="51"/>
      <c r="V71" s="51"/>
      <c r="W71" s="51"/>
      <c r="X71" s="51"/>
      <c r="Y71" s="51"/>
      <c r="Z71" s="52"/>
      <c r="AA71" s="45"/>
      <c r="AB71" s="46"/>
      <c r="AC71" s="46"/>
      <c r="AD71" s="46"/>
      <c r="AE71" s="46"/>
      <c r="AF71" s="47"/>
      <c r="AW71" s="2"/>
      <c r="AX71" s="2"/>
      <c r="AY71" s="2"/>
      <c r="AZ71" s="2"/>
      <c r="BA71" s="2"/>
      <c r="BB71" s="2"/>
      <c r="BC71" s="2"/>
      <c r="BD71" s="2"/>
    </row>
    <row r="72" spans="2:56" x14ac:dyDescent="0.3">
      <c r="B72" s="50"/>
      <c r="C72" s="51"/>
      <c r="D72" s="52"/>
      <c r="E72" s="50"/>
      <c r="F72" s="51"/>
      <c r="G72" s="51"/>
      <c r="H72" s="51"/>
      <c r="I72" s="52"/>
      <c r="J72" s="50"/>
      <c r="K72" s="51"/>
      <c r="L72" s="51"/>
      <c r="M72" s="51"/>
      <c r="N72" s="51"/>
      <c r="O72" s="51"/>
      <c r="P72" s="51"/>
      <c r="Q72" s="51"/>
      <c r="R72" s="51"/>
      <c r="S72" s="51"/>
      <c r="T72" s="51"/>
      <c r="U72" s="51"/>
      <c r="V72" s="51"/>
      <c r="W72" s="51"/>
      <c r="X72" s="51"/>
      <c r="Y72" s="51"/>
      <c r="Z72" s="52"/>
      <c r="AA72" s="45"/>
      <c r="AB72" s="46"/>
      <c r="AC72" s="46"/>
      <c r="AD72" s="46"/>
      <c r="AE72" s="46"/>
      <c r="AF72" s="47"/>
      <c r="AW72" s="2"/>
      <c r="AX72" s="2"/>
      <c r="AY72" s="2"/>
      <c r="AZ72" s="2"/>
      <c r="BA72" s="2"/>
      <c r="BB72" s="2"/>
      <c r="BC72" s="2"/>
      <c r="BD72" s="2"/>
    </row>
    <row r="73" spans="2:56" x14ac:dyDescent="0.3">
      <c r="B73" s="50"/>
      <c r="C73" s="51"/>
      <c r="D73" s="52"/>
      <c r="E73" s="50"/>
      <c r="F73" s="51"/>
      <c r="G73" s="51"/>
      <c r="H73" s="51"/>
      <c r="I73" s="52"/>
      <c r="J73" s="50"/>
      <c r="K73" s="51"/>
      <c r="L73" s="51"/>
      <c r="M73" s="51"/>
      <c r="N73" s="51"/>
      <c r="O73" s="51"/>
      <c r="P73" s="51"/>
      <c r="Q73" s="51"/>
      <c r="R73" s="51"/>
      <c r="S73" s="51"/>
      <c r="T73" s="51"/>
      <c r="U73" s="51"/>
      <c r="V73" s="51"/>
      <c r="W73" s="51"/>
      <c r="X73" s="51"/>
      <c r="Y73" s="51"/>
      <c r="Z73" s="52"/>
      <c r="AA73" s="45"/>
      <c r="AB73" s="46"/>
      <c r="AC73" s="46"/>
      <c r="AD73" s="46"/>
      <c r="AE73" s="46"/>
      <c r="AF73" s="47"/>
      <c r="AW73" s="2"/>
      <c r="AX73" s="2"/>
      <c r="AY73" s="2"/>
      <c r="AZ73" s="2"/>
      <c r="BA73" s="2"/>
      <c r="BB73" s="2"/>
      <c r="BC73" s="2"/>
      <c r="BD73" s="2"/>
    </row>
    <row r="74" spans="2:56" x14ac:dyDescent="0.3">
      <c r="B74" s="50"/>
      <c r="C74" s="51"/>
      <c r="D74" s="52"/>
      <c r="E74" s="50"/>
      <c r="F74" s="51"/>
      <c r="G74" s="51"/>
      <c r="H74" s="51"/>
      <c r="I74" s="52"/>
      <c r="J74" s="50"/>
      <c r="K74" s="51"/>
      <c r="L74" s="51"/>
      <c r="M74" s="51"/>
      <c r="N74" s="51"/>
      <c r="O74" s="51"/>
      <c r="P74" s="51"/>
      <c r="Q74" s="51"/>
      <c r="R74" s="51"/>
      <c r="S74" s="51"/>
      <c r="T74" s="51"/>
      <c r="U74" s="51"/>
      <c r="V74" s="51"/>
      <c r="W74" s="51"/>
      <c r="X74" s="51"/>
      <c r="Y74" s="51"/>
      <c r="Z74" s="52"/>
      <c r="AA74" s="45"/>
      <c r="AB74" s="46"/>
      <c r="AC74" s="46"/>
      <c r="AD74" s="46"/>
      <c r="AE74" s="46"/>
      <c r="AF74" s="47"/>
      <c r="AW74" s="2"/>
      <c r="AX74" s="2"/>
      <c r="AY74" s="2"/>
      <c r="AZ74" s="2"/>
      <c r="BA74" s="2"/>
      <c r="BB74" s="2"/>
      <c r="BC74" s="2"/>
      <c r="BD74" s="2"/>
    </row>
    <row r="75" spans="2:56" x14ac:dyDescent="0.3">
      <c r="B75" s="50"/>
      <c r="C75" s="51"/>
      <c r="D75" s="52"/>
      <c r="E75" s="50"/>
      <c r="F75" s="51"/>
      <c r="G75" s="51"/>
      <c r="H75" s="51"/>
      <c r="I75" s="52"/>
      <c r="J75" s="50"/>
      <c r="K75" s="51"/>
      <c r="L75" s="51"/>
      <c r="M75" s="51"/>
      <c r="N75" s="51"/>
      <c r="O75" s="51"/>
      <c r="P75" s="51"/>
      <c r="Q75" s="51"/>
      <c r="R75" s="51"/>
      <c r="S75" s="51"/>
      <c r="T75" s="51"/>
      <c r="U75" s="51"/>
      <c r="V75" s="51"/>
      <c r="W75" s="51"/>
      <c r="X75" s="51"/>
      <c r="Y75" s="51"/>
      <c r="Z75" s="52"/>
      <c r="AA75" s="45"/>
      <c r="AB75" s="46"/>
      <c r="AC75" s="46"/>
      <c r="AD75" s="46"/>
      <c r="AE75" s="46"/>
      <c r="AF75" s="47"/>
      <c r="AW75" s="2"/>
      <c r="AX75" s="2"/>
      <c r="AY75" s="2"/>
      <c r="AZ75" s="2"/>
      <c r="BA75" s="2"/>
      <c r="BB75" s="2"/>
      <c r="BC75" s="2"/>
      <c r="BD75" s="2"/>
    </row>
    <row r="76" spans="2:56" x14ac:dyDescent="0.3">
      <c r="B76" s="50"/>
      <c r="C76" s="51"/>
      <c r="D76" s="52"/>
      <c r="E76" s="50"/>
      <c r="F76" s="51"/>
      <c r="G76" s="51"/>
      <c r="H76" s="51"/>
      <c r="I76" s="52"/>
      <c r="J76" s="50"/>
      <c r="K76" s="51"/>
      <c r="L76" s="51"/>
      <c r="M76" s="51"/>
      <c r="N76" s="51"/>
      <c r="O76" s="51"/>
      <c r="P76" s="51"/>
      <c r="Q76" s="51"/>
      <c r="R76" s="51"/>
      <c r="S76" s="51"/>
      <c r="T76" s="51"/>
      <c r="U76" s="51"/>
      <c r="V76" s="51"/>
      <c r="W76" s="51"/>
      <c r="X76" s="51"/>
      <c r="Y76" s="51"/>
      <c r="Z76" s="52"/>
      <c r="AA76" s="45"/>
      <c r="AB76" s="46"/>
      <c r="AC76" s="46"/>
      <c r="AD76" s="46"/>
      <c r="AE76" s="46"/>
      <c r="AF76" s="47"/>
      <c r="AW76" s="2"/>
      <c r="AX76" s="2"/>
      <c r="AY76" s="2"/>
      <c r="AZ76" s="2"/>
      <c r="BA76" s="2"/>
      <c r="BB76" s="2"/>
      <c r="BC76" s="2"/>
      <c r="BD76" s="2"/>
    </row>
    <row r="77" spans="2:56" x14ac:dyDescent="0.3">
      <c r="B77" s="50"/>
      <c r="C77" s="51"/>
      <c r="D77" s="52"/>
      <c r="E77" s="50"/>
      <c r="F77" s="51"/>
      <c r="G77" s="51"/>
      <c r="H77" s="51"/>
      <c r="I77" s="52"/>
      <c r="J77" s="50"/>
      <c r="K77" s="51"/>
      <c r="L77" s="51"/>
      <c r="M77" s="51"/>
      <c r="N77" s="51"/>
      <c r="O77" s="51"/>
      <c r="P77" s="51"/>
      <c r="Q77" s="51"/>
      <c r="R77" s="51"/>
      <c r="S77" s="51"/>
      <c r="T77" s="51"/>
      <c r="U77" s="51"/>
      <c r="V77" s="51"/>
      <c r="W77" s="51"/>
      <c r="X77" s="51"/>
      <c r="Y77" s="51"/>
      <c r="Z77" s="52"/>
      <c r="AA77" s="45"/>
      <c r="AB77" s="46"/>
      <c r="AC77" s="46"/>
      <c r="AD77" s="46"/>
      <c r="AE77" s="46"/>
      <c r="AF77" s="47"/>
      <c r="AW77" s="2"/>
      <c r="AX77" s="2"/>
      <c r="AY77" s="2"/>
      <c r="AZ77" s="2"/>
      <c r="BA77" s="2"/>
      <c r="BB77" s="2"/>
      <c r="BC77" s="2"/>
      <c r="BD77" s="2"/>
    </row>
    <row r="78" spans="2:56" x14ac:dyDescent="0.3">
      <c r="B78" s="50"/>
      <c r="C78" s="51"/>
      <c r="D78" s="52"/>
      <c r="E78" s="50"/>
      <c r="F78" s="51"/>
      <c r="G78" s="51"/>
      <c r="H78" s="51"/>
      <c r="I78" s="52"/>
      <c r="J78" s="50"/>
      <c r="K78" s="51"/>
      <c r="L78" s="51"/>
      <c r="M78" s="51"/>
      <c r="N78" s="51"/>
      <c r="O78" s="51"/>
      <c r="P78" s="51"/>
      <c r="Q78" s="51"/>
      <c r="R78" s="51"/>
      <c r="S78" s="51"/>
      <c r="T78" s="51"/>
      <c r="U78" s="51"/>
      <c r="V78" s="51"/>
      <c r="W78" s="51"/>
      <c r="X78" s="51"/>
      <c r="Y78" s="51"/>
      <c r="Z78" s="52"/>
      <c r="AA78" s="45"/>
      <c r="AB78" s="46"/>
      <c r="AC78" s="46"/>
      <c r="AD78" s="46"/>
      <c r="AE78" s="46"/>
      <c r="AF78" s="47"/>
      <c r="AW78" s="2"/>
      <c r="AX78" s="2"/>
      <c r="AY78" s="2"/>
      <c r="AZ78" s="2"/>
      <c r="BA78" s="2"/>
      <c r="BB78" s="2"/>
      <c r="BC78" s="2"/>
      <c r="BD78" s="2"/>
    </row>
    <row r="79" spans="2:56" x14ac:dyDescent="0.3">
      <c r="B79" s="50"/>
      <c r="C79" s="51"/>
      <c r="D79" s="52"/>
      <c r="E79" s="50"/>
      <c r="F79" s="51"/>
      <c r="G79" s="51"/>
      <c r="H79" s="51"/>
      <c r="I79" s="52"/>
      <c r="J79" s="50"/>
      <c r="K79" s="51"/>
      <c r="L79" s="51"/>
      <c r="M79" s="51"/>
      <c r="N79" s="51"/>
      <c r="O79" s="51"/>
      <c r="P79" s="51"/>
      <c r="Q79" s="51"/>
      <c r="R79" s="51"/>
      <c r="S79" s="51"/>
      <c r="T79" s="51"/>
      <c r="U79" s="51"/>
      <c r="V79" s="51"/>
      <c r="W79" s="51"/>
      <c r="X79" s="51"/>
      <c r="Y79" s="51"/>
      <c r="Z79" s="52"/>
      <c r="AA79" s="45"/>
      <c r="AB79" s="46"/>
      <c r="AC79" s="46"/>
      <c r="AD79" s="46"/>
      <c r="AE79" s="46"/>
      <c r="AF79" s="47"/>
      <c r="AW79" s="2"/>
      <c r="AX79" s="2"/>
      <c r="AY79" s="2"/>
      <c r="AZ79" s="2"/>
      <c r="BA79" s="2"/>
      <c r="BB79" s="2"/>
      <c r="BC79" s="2"/>
      <c r="BD79" s="2"/>
    </row>
    <row r="80" spans="2:56" x14ac:dyDescent="0.3">
      <c r="B80" s="50"/>
      <c r="C80" s="51"/>
      <c r="D80" s="52"/>
      <c r="E80" s="50"/>
      <c r="F80" s="51"/>
      <c r="G80" s="51"/>
      <c r="H80" s="51"/>
      <c r="I80" s="52"/>
      <c r="J80" s="50"/>
      <c r="K80" s="51"/>
      <c r="L80" s="51"/>
      <c r="M80" s="51"/>
      <c r="N80" s="51"/>
      <c r="O80" s="51"/>
      <c r="P80" s="51"/>
      <c r="Q80" s="51"/>
      <c r="R80" s="51"/>
      <c r="S80" s="51"/>
      <c r="T80" s="51"/>
      <c r="U80" s="51"/>
      <c r="V80" s="51"/>
      <c r="W80" s="51"/>
      <c r="X80" s="51"/>
      <c r="Y80" s="51"/>
      <c r="Z80" s="52"/>
      <c r="AA80" s="45"/>
      <c r="AB80" s="46"/>
      <c r="AC80" s="46"/>
      <c r="AD80" s="46"/>
      <c r="AE80" s="46"/>
      <c r="AF80" s="47"/>
      <c r="AW80" s="2"/>
      <c r="AX80" s="2"/>
      <c r="AY80" s="2"/>
      <c r="AZ80" s="2"/>
      <c r="BA80" s="2"/>
      <c r="BB80" s="2"/>
      <c r="BC80" s="2"/>
      <c r="BD80" s="2"/>
    </row>
    <row r="81" spans="2:56" x14ac:dyDescent="0.3">
      <c r="B81" s="50"/>
      <c r="C81" s="51"/>
      <c r="D81" s="52"/>
      <c r="E81" s="50"/>
      <c r="F81" s="51"/>
      <c r="G81" s="51"/>
      <c r="H81" s="51"/>
      <c r="I81" s="52"/>
      <c r="J81" s="50"/>
      <c r="K81" s="51"/>
      <c r="L81" s="51"/>
      <c r="M81" s="51"/>
      <c r="N81" s="51"/>
      <c r="O81" s="51"/>
      <c r="P81" s="51"/>
      <c r="Q81" s="51"/>
      <c r="R81" s="51"/>
      <c r="S81" s="51"/>
      <c r="T81" s="51"/>
      <c r="U81" s="51"/>
      <c r="V81" s="51"/>
      <c r="W81" s="51"/>
      <c r="X81" s="51"/>
      <c r="Y81" s="51"/>
      <c r="Z81" s="52"/>
      <c r="AA81" s="45"/>
      <c r="AB81" s="46"/>
      <c r="AC81" s="46"/>
      <c r="AD81" s="46"/>
      <c r="AE81" s="46"/>
      <c r="AF81" s="47"/>
      <c r="AW81" s="2"/>
      <c r="AX81" s="2"/>
      <c r="AY81" s="2"/>
      <c r="AZ81" s="2"/>
      <c r="BA81" s="2"/>
      <c r="BB81" s="2"/>
      <c r="BC81" s="2"/>
      <c r="BD81" s="2"/>
    </row>
    <row r="82" spans="2:56" x14ac:dyDescent="0.3">
      <c r="B82" s="50"/>
      <c r="C82" s="51"/>
      <c r="D82" s="52"/>
      <c r="E82" s="50"/>
      <c r="F82" s="51"/>
      <c r="G82" s="51"/>
      <c r="H82" s="51"/>
      <c r="I82" s="52"/>
      <c r="J82" s="50"/>
      <c r="K82" s="51"/>
      <c r="L82" s="51"/>
      <c r="M82" s="51"/>
      <c r="N82" s="51"/>
      <c r="O82" s="51"/>
      <c r="P82" s="51"/>
      <c r="Q82" s="51"/>
      <c r="R82" s="51"/>
      <c r="S82" s="51"/>
      <c r="T82" s="51"/>
      <c r="U82" s="51"/>
      <c r="V82" s="51"/>
      <c r="W82" s="51"/>
      <c r="X82" s="51"/>
      <c r="Y82" s="51"/>
      <c r="Z82" s="52"/>
      <c r="AA82" s="45"/>
      <c r="AB82" s="46"/>
      <c r="AC82" s="46"/>
      <c r="AD82" s="46"/>
      <c r="AE82" s="46"/>
      <c r="AF82" s="47"/>
      <c r="AW82" s="2"/>
      <c r="AX82" s="2"/>
      <c r="AY82" s="2"/>
      <c r="AZ82" s="2"/>
      <c r="BA82" s="2"/>
      <c r="BB82" s="2"/>
      <c r="BC82" s="2"/>
      <c r="BD82" s="2"/>
    </row>
    <row r="83" spans="2:56" x14ac:dyDescent="0.3">
      <c r="B83" s="50"/>
      <c r="C83" s="51"/>
      <c r="D83" s="52"/>
      <c r="E83" s="50"/>
      <c r="F83" s="51"/>
      <c r="G83" s="51"/>
      <c r="H83" s="51"/>
      <c r="I83" s="52"/>
      <c r="J83" s="50"/>
      <c r="K83" s="51"/>
      <c r="L83" s="51"/>
      <c r="M83" s="51"/>
      <c r="N83" s="51"/>
      <c r="O83" s="51"/>
      <c r="P83" s="51"/>
      <c r="Q83" s="51"/>
      <c r="R83" s="51"/>
      <c r="S83" s="51"/>
      <c r="T83" s="51"/>
      <c r="U83" s="51"/>
      <c r="V83" s="51"/>
      <c r="W83" s="51"/>
      <c r="X83" s="51"/>
      <c r="Y83" s="51"/>
      <c r="Z83" s="52"/>
      <c r="AA83" s="45"/>
      <c r="AB83" s="46"/>
      <c r="AC83" s="46"/>
      <c r="AD83" s="46"/>
      <c r="AE83" s="46"/>
      <c r="AF83" s="47"/>
      <c r="AW83" s="2"/>
      <c r="AX83" s="2"/>
      <c r="AY83" s="2"/>
      <c r="AZ83" s="2"/>
      <c r="BA83" s="2"/>
      <c r="BB83" s="2"/>
      <c r="BC83" s="2"/>
      <c r="BD83" s="2"/>
    </row>
    <row r="84" spans="2:56" x14ac:dyDescent="0.3">
      <c r="B84" s="50"/>
      <c r="C84" s="51"/>
      <c r="D84" s="52"/>
      <c r="E84" s="50"/>
      <c r="F84" s="51"/>
      <c r="G84" s="51"/>
      <c r="H84" s="51"/>
      <c r="I84" s="52"/>
      <c r="J84" s="50"/>
      <c r="K84" s="51"/>
      <c r="L84" s="51"/>
      <c r="M84" s="51"/>
      <c r="N84" s="51"/>
      <c r="O84" s="51"/>
      <c r="P84" s="51"/>
      <c r="Q84" s="51"/>
      <c r="R84" s="51"/>
      <c r="S84" s="51"/>
      <c r="T84" s="51"/>
      <c r="U84" s="51"/>
      <c r="V84" s="51"/>
      <c r="W84" s="51"/>
      <c r="X84" s="51"/>
      <c r="Y84" s="51"/>
      <c r="Z84" s="52"/>
      <c r="AA84" s="45"/>
      <c r="AB84" s="46"/>
      <c r="AC84" s="46"/>
      <c r="AD84" s="46"/>
      <c r="AE84" s="46"/>
      <c r="AF84" s="47"/>
      <c r="AW84" s="2"/>
      <c r="AX84" s="2"/>
      <c r="AY84" s="2"/>
      <c r="AZ84" s="2"/>
      <c r="BA84" s="2"/>
      <c r="BB84" s="2"/>
      <c r="BC84" s="2"/>
      <c r="BD84" s="2"/>
    </row>
    <row r="85" spans="2:56" x14ac:dyDescent="0.3">
      <c r="B85" s="50"/>
      <c r="C85" s="51"/>
      <c r="D85" s="52"/>
      <c r="E85" s="50"/>
      <c r="F85" s="51"/>
      <c r="G85" s="51"/>
      <c r="H85" s="51"/>
      <c r="I85" s="52"/>
      <c r="J85" s="50"/>
      <c r="K85" s="51"/>
      <c r="L85" s="51"/>
      <c r="M85" s="51"/>
      <c r="N85" s="51"/>
      <c r="O85" s="51"/>
      <c r="P85" s="51"/>
      <c r="Q85" s="51"/>
      <c r="R85" s="51"/>
      <c r="S85" s="51"/>
      <c r="T85" s="51"/>
      <c r="U85" s="51"/>
      <c r="V85" s="51"/>
      <c r="W85" s="51"/>
      <c r="X85" s="51"/>
      <c r="Y85" s="51"/>
      <c r="Z85" s="52"/>
      <c r="AA85" s="45"/>
      <c r="AB85" s="46"/>
      <c r="AC85" s="46"/>
      <c r="AD85" s="46"/>
      <c r="AE85" s="46"/>
      <c r="AF85" s="47"/>
      <c r="AW85" s="2"/>
      <c r="AX85" s="2"/>
      <c r="AY85" s="2"/>
      <c r="AZ85" s="2"/>
      <c r="BA85" s="2"/>
      <c r="BB85" s="2"/>
      <c r="BC85" s="2"/>
      <c r="BD85" s="2"/>
    </row>
    <row r="86" spans="2:56" x14ac:dyDescent="0.3">
      <c r="B86" s="50"/>
      <c r="C86" s="51"/>
      <c r="D86" s="52"/>
      <c r="E86" s="50"/>
      <c r="F86" s="51"/>
      <c r="G86" s="51"/>
      <c r="H86" s="51"/>
      <c r="I86" s="52"/>
      <c r="J86" s="50"/>
      <c r="K86" s="51"/>
      <c r="L86" s="51"/>
      <c r="M86" s="51"/>
      <c r="N86" s="51"/>
      <c r="O86" s="51"/>
      <c r="P86" s="51"/>
      <c r="Q86" s="51"/>
      <c r="R86" s="51"/>
      <c r="S86" s="51"/>
      <c r="T86" s="51"/>
      <c r="U86" s="51"/>
      <c r="V86" s="51"/>
      <c r="W86" s="51"/>
      <c r="X86" s="51"/>
      <c r="Y86" s="51"/>
      <c r="Z86" s="52"/>
      <c r="AA86" s="45"/>
      <c r="AB86" s="46"/>
      <c r="AC86" s="46"/>
      <c r="AD86" s="46"/>
      <c r="AE86" s="46"/>
      <c r="AF86" s="47"/>
      <c r="AW86" s="2"/>
      <c r="AX86" s="2"/>
      <c r="AY86" s="2"/>
      <c r="AZ86" s="2"/>
      <c r="BA86" s="2"/>
      <c r="BB86" s="2"/>
      <c r="BC86" s="2"/>
      <c r="BD86" s="2"/>
    </row>
    <row r="87" spans="2:56" x14ac:dyDescent="0.3">
      <c r="AA87" s="72">
        <f>SUM(AA70:AF86)</f>
        <v>0</v>
      </c>
      <c r="AB87" s="72"/>
      <c r="AC87" s="72"/>
      <c r="AD87" s="72"/>
      <c r="AE87" s="72"/>
      <c r="AF87" s="72"/>
      <c r="AW87" s="2"/>
      <c r="AX87" s="2"/>
      <c r="AY87" s="2"/>
      <c r="AZ87" s="2"/>
      <c r="BA87" s="2"/>
      <c r="BB87" s="2"/>
      <c r="BC87" s="2"/>
      <c r="BD87" s="2"/>
    </row>
    <row r="88" spans="2:56" x14ac:dyDescent="0.3">
      <c r="AW88" s="2"/>
      <c r="AX88" s="2"/>
      <c r="AY88" s="2"/>
      <c r="AZ88" s="2"/>
      <c r="BA88" s="2"/>
      <c r="BB88" s="2"/>
      <c r="BC88" s="2"/>
      <c r="BD88" s="2"/>
    </row>
    <row r="89" spans="2:56" x14ac:dyDescent="0.3">
      <c r="AW89" s="2"/>
      <c r="AX89" s="2"/>
      <c r="AY89" s="2"/>
      <c r="AZ89" s="2"/>
      <c r="BA89" s="2"/>
      <c r="BB89" s="2"/>
      <c r="BC89" s="2"/>
      <c r="BD89" s="2"/>
    </row>
    <row r="90" spans="2:56" x14ac:dyDescent="0.3">
      <c r="AW90" s="2"/>
      <c r="AX90" s="2"/>
      <c r="AY90" s="2"/>
      <c r="AZ90" s="2"/>
      <c r="BA90" s="2"/>
      <c r="BB90" s="2"/>
      <c r="BC90" s="2"/>
      <c r="BD90" s="2"/>
    </row>
    <row r="91" spans="2:56" x14ac:dyDescent="0.3">
      <c r="AW91" s="2"/>
      <c r="AX91" s="2"/>
      <c r="AY91" s="2"/>
      <c r="AZ91" s="2"/>
      <c r="BA91" s="2"/>
      <c r="BB91" s="2"/>
      <c r="BC91" s="2"/>
      <c r="BD91" s="2"/>
    </row>
    <row r="92" spans="2:56" x14ac:dyDescent="0.3">
      <c r="AW92" s="2"/>
      <c r="AX92" s="2"/>
      <c r="AY92" s="2"/>
      <c r="AZ92" s="2"/>
      <c r="BA92" s="2"/>
      <c r="BB92" s="2"/>
      <c r="BC92" s="2"/>
      <c r="BD92" s="2"/>
    </row>
    <row r="93" spans="2:56" x14ac:dyDescent="0.3">
      <c r="AW93" s="2"/>
      <c r="AX93" s="2"/>
      <c r="AY93" s="2"/>
      <c r="AZ93" s="2"/>
      <c r="BA93" s="2"/>
      <c r="BB93" s="2"/>
      <c r="BC93" s="2"/>
      <c r="BD93" s="2"/>
    </row>
    <row r="94" spans="2:56" x14ac:dyDescent="0.3">
      <c r="AH94" s="3"/>
      <c r="AI94" s="3"/>
      <c r="AJ94" s="3"/>
      <c r="AK94" s="3"/>
      <c r="AL94" s="3"/>
      <c r="AM94" s="3"/>
    </row>
    <row r="99" spans="53:56" x14ac:dyDescent="0.3">
      <c r="BA99" s="27" t="s">
        <v>70</v>
      </c>
      <c r="BB99" s="27"/>
      <c r="BC99" s="27"/>
      <c r="BD99" s="27"/>
    </row>
    <row r="101" spans="53:56" x14ac:dyDescent="0.3">
      <c r="BB101" s="13" t="s">
        <v>68</v>
      </c>
      <c r="BC101" s="13">
        <f>SUM(BB28:BB28)</f>
        <v>0</v>
      </c>
    </row>
    <row r="102" spans="53:56" x14ac:dyDescent="0.3">
      <c r="BC102" s="20" t="s">
        <v>69</v>
      </c>
    </row>
    <row r="104" spans="53:56" x14ac:dyDescent="0.3">
      <c r="BB104" s="26" t="s">
        <v>56</v>
      </c>
      <c r="BC104" s="19">
        <f>SUM(BC28:BC28)</f>
        <v>0</v>
      </c>
      <c r="BD104" s="19">
        <f>SUM(BD28:BD28)</f>
        <v>0</v>
      </c>
    </row>
    <row r="105" spans="53:56" x14ac:dyDescent="0.3">
      <c r="BC105" s="20" t="s">
        <v>57</v>
      </c>
      <c r="BD105" s="20" t="s">
        <v>58</v>
      </c>
    </row>
    <row r="107" spans="53:56" x14ac:dyDescent="0.3">
      <c r="BB107" s="26" t="s">
        <v>59</v>
      </c>
      <c r="BC107" s="19">
        <f>SUM(BC31:BC91)</f>
        <v>0</v>
      </c>
      <c r="BD107" s="19">
        <f>SUM(BD31:BD91)</f>
        <v>0</v>
      </c>
    </row>
    <row r="108" spans="53:56" x14ac:dyDescent="0.3">
      <c r="BC108" s="20" t="s">
        <v>60</v>
      </c>
      <c r="BD108" s="20" t="s">
        <v>61</v>
      </c>
    </row>
    <row r="109" spans="53:56" x14ac:dyDescent="0.3">
      <c r="BC109" s="21"/>
    </row>
    <row r="110" spans="53:56" x14ac:dyDescent="0.3">
      <c r="BC110" s="13">
        <f>+BC104-BC107</f>
        <v>0</v>
      </c>
      <c r="BD110" s="13">
        <f>+BD104-BD107</f>
        <v>0</v>
      </c>
    </row>
    <row r="112" spans="53:56" x14ac:dyDescent="0.3">
      <c r="BB112" s="13" t="s">
        <v>63</v>
      </c>
      <c r="BC112" s="13" t="s">
        <v>62</v>
      </c>
      <c r="BD112" s="13" t="s">
        <v>62</v>
      </c>
    </row>
    <row r="113" spans="53:56" x14ac:dyDescent="0.3">
      <c r="BC113" s="22"/>
      <c r="BD113" s="22"/>
    </row>
    <row r="114" spans="53:56" x14ac:dyDescent="0.3">
      <c r="BC114" s="22"/>
      <c r="BD114" s="22"/>
    </row>
    <row r="115" spans="53:56" x14ac:dyDescent="0.3">
      <c r="BC115" s="22"/>
      <c r="BD115" s="22"/>
    </row>
    <row r="116" spans="53:56" x14ac:dyDescent="0.3">
      <c r="BC116" s="22"/>
      <c r="BD116" s="22"/>
    </row>
    <row r="117" spans="53:56" x14ac:dyDescent="0.3">
      <c r="BC117" s="14">
        <f>SUM(BC113:BC116)</f>
        <v>0</v>
      </c>
      <c r="BD117" s="23">
        <f>SUM(BD113:BD116)</f>
        <v>0</v>
      </c>
    </row>
    <row r="118" spans="53:56" x14ac:dyDescent="0.3">
      <c r="BC118" s="20" t="s">
        <v>64</v>
      </c>
      <c r="BD118" s="20" t="s">
        <v>65</v>
      </c>
    </row>
    <row r="120" spans="53:56" x14ac:dyDescent="0.3">
      <c r="BB120" s="26" t="s">
        <v>66</v>
      </c>
      <c r="BC120" s="23">
        <f>+BC110-BC117</f>
        <v>0</v>
      </c>
      <c r="BD120" s="23">
        <f>+BD110-BD117</f>
        <v>0</v>
      </c>
    </row>
    <row r="122" spans="53:56" ht="15" thickBot="1" x14ac:dyDescent="0.35">
      <c r="BB122" s="26" t="s">
        <v>67</v>
      </c>
      <c r="BC122" s="24">
        <f>+BC120+BD120</f>
        <v>0</v>
      </c>
    </row>
    <row r="123" spans="53:56" ht="15" thickTop="1" x14ac:dyDescent="0.3"/>
    <row r="128" spans="53:56" x14ac:dyDescent="0.3">
      <c r="BA128" s="27" t="s">
        <v>71</v>
      </c>
      <c r="BB128" s="27"/>
      <c r="BC128" s="27"/>
      <c r="BD128" s="27"/>
    </row>
    <row r="130" spans="54:56" x14ac:dyDescent="0.3">
      <c r="BB130" s="13" t="s">
        <v>68</v>
      </c>
      <c r="BC130" s="13">
        <f>SUM(AZ28:AZ28)-BC133-BD133</f>
        <v>0</v>
      </c>
    </row>
    <row r="131" spans="54:56" x14ac:dyDescent="0.3">
      <c r="BC131" s="20" t="s">
        <v>69</v>
      </c>
    </row>
    <row r="133" spans="54:56" x14ac:dyDescent="0.3">
      <c r="BB133" s="26" t="s">
        <v>56</v>
      </c>
      <c r="BC133" s="19">
        <f>(SUM(BB28:BB28)/1.095)*3.6%</f>
        <v>0</v>
      </c>
      <c r="BD133" s="19">
        <f>((SUM(BB28:BB28)/1.095/1.05)*(1+9.975%))*6.6%</f>
        <v>0</v>
      </c>
    </row>
    <row r="134" spans="54:56" x14ac:dyDescent="0.3">
      <c r="BC134" s="20" t="s">
        <v>57</v>
      </c>
      <c r="BD134" s="20" t="s">
        <v>58</v>
      </c>
    </row>
    <row r="136" spans="54:56" x14ac:dyDescent="0.3">
      <c r="BB136" s="26" t="s">
        <v>59</v>
      </c>
      <c r="BC136" s="19">
        <f>(SUM(BB28:BB28)/1.095)*1%</f>
        <v>0</v>
      </c>
      <c r="BD136" s="19">
        <f>((SUM(BB28:BB28)/1.095/1.05)*(1+9.975%))*1%</f>
        <v>0</v>
      </c>
    </row>
    <row r="137" spans="54:56" x14ac:dyDescent="0.3">
      <c r="BC137" s="20" t="s">
        <v>60</v>
      </c>
      <c r="BD137" s="20" t="s">
        <v>61</v>
      </c>
    </row>
    <row r="138" spans="54:56" x14ac:dyDescent="0.3">
      <c r="BC138" s="21"/>
    </row>
    <row r="139" spans="54:56" x14ac:dyDescent="0.3">
      <c r="BC139" s="13">
        <f>+BC133-BC136</f>
        <v>0</v>
      </c>
      <c r="BD139" s="13">
        <f>+BD133-BD136</f>
        <v>0</v>
      </c>
    </row>
    <row r="141" spans="54:56" x14ac:dyDescent="0.3">
      <c r="BB141" s="13" t="s">
        <v>63</v>
      </c>
      <c r="BC141" s="13" t="s">
        <v>62</v>
      </c>
      <c r="BD141" s="13" t="s">
        <v>62</v>
      </c>
    </row>
    <row r="142" spans="54:56" x14ac:dyDescent="0.3">
      <c r="BC142" s="22"/>
      <c r="BD142" s="22"/>
    </row>
    <row r="143" spans="54:56" x14ac:dyDescent="0.3">
      <c r="BC143" s="22"/>
      <c r="BD143" s="22"/>
    </row>
    <row r="144" spans="54:56" x14ac:dyDescent="0.3">
      <c r="BC144" s="22"/>
      <c r="BD144" s="22"/>
    </row>
    <row r="145" spans="54:56" x14ac:dyDescent="0.3">
      <c r="BC145" s="22"/>
      <c r="BD145" s="22"/>
    </row>
    <row r="146" spans="54:56" x14ac:dyDescent="0.3">
      <c r="BC146" s="14">
        <f>SUM(BC142:BC145)</f>
        <v>0</v>
      </c>
      <c r="BD146" s="23">
        <f>SUM(BD142:BD145)</f>
        <v>0</v>
      </c>
    </row>
    <row r="147" spans="54:56" x14ac:dyDescent="0.3">
      <c r="BC147" s="20" t="s">
        <v>64</v>
      </c>
      <c r="BD147" s="20" t="s">
        <v>65</v>
      </c>
    </row>
    <row r="149" spans="54:56" x14ac:dyDescent="0.3">
      <c r="BB149" s="26" t="s">
        <v>66</v>
      </c>
      <c r="BC149" s="23">
        <f>+BC139-BC146</f>
        <v>0</v>
      </c>
      <c r="BD149" s="23">
        <f>+BD139-BD146</f>
        <v>0</v>
      </c>
    </row>
    <row r="151" spans="54:56" ht="15" thickBot="1" x14ac:dyDescent="0.35">
      <c r="BB151" s="26" t="s">
        <v>67</v>
      </c>
      <c r="BC151" s="24">
        <f>+BC149+BD149</f>
        <v>0</v>
      </c>
    </row>
    <row r="152" spans="54:56" ht="15" thickTop="1" x14ac:dyDescent="0.3"/>
  </sheetData>
  <mergeCells count="136">
    <mergeCell ref="B85:D85"/>
    <mergeCell ref="E85:I85"/>
    <mergeCell ref="J85:Z85"/>
    <mergeCell ref="B86:D86"/>
    <mergeCell ref="E86:I86"/>
    <mergeCell ref="J86:Z86"/>
    <mergeCell ref="AA63:AF63"/>
    <mergeCell ref="AA50:AF50"/>
    <mergeCell ref="AA87:AF87"/>
    <mergeCell ref="AA78:AF78"/>
    <mergeCell ref="AA79:AF79"/>
    <mergeCell ref="AA80:AF80"/>
    <mergeCell ref="AA81:AF81"/>
    <mergeCell ref="AA82:AF82"/>
    <mergeCell ref="AA83:AF83"/>
    <mergeCell ref="AA84:AF84"/>
    <mergeCell ref="AA85:AF85"/>
    <mergeCell ref="AA86:AF86"/>
    <mergeCell ref="AA76:AF76"/>
    <mergeCell ref="AA77:AF77"/>
    <mergeCell ref="AA73:AF73"/>
    <mergeCell ref="AA74:AF74"/>
    <mergeCell ref="AA75:AF75"/>
    <mergeCell ref="AA52:AF52"/>
    <mergeCell ref="B82:D82"/>
    <mergeCell ref="E82:I82"/>
    <mergeCell ref="J82:Z82"/>
    <mergeCell ref="B83:D83"/>
    <mergeCell ref="E83:I83"/>
    <mergeCell ref="J83:Z83"/>
    <mergeCell ref="B84:D84"/>
    <mergeCell ref="E84:I84"/>
    <mergeCell ref="J84:Z84"/>
    <mergeCell ref="B79:D79"/>
    <mergeCell ref="E79:I79"/>
    <mergeCell ref="J79:Z79"/>
    <mergeCell ref="B80:D80"/>
    <mergeCell ref="E80:I80"/>
    <mergeCell ref="J80:Z80"/>
    <mergeCell ref="B81:D81"/>
    <mergeCell ref="E81:I81"/>
    <mergeCell ref="J81:Z81"/>
    <mergeCell ref="B76:D76"/>
    <mergeCell ref="E76:I76"/>
    <mergeCell ref="J76:Z76"/>
    <mergeCell ref="B77:D77"/>
    <mergeCell ref="E77:I77"/>
    <mergeCell ref="J77:Z77"/>
    <mergeCell ref="B78:D78"/>
    <mergeCell ref="E78:I78"/>
    <mergeCell ref="J78:Z78"/>
    <mergeCell ref="AA69:AF69"/>
    <mergeCell ref="B70:D70"/>
    <mergeCell ref="E70:I70"/>
    <mergeCell ref="J70:Z70"/>
    <mergeCell ref="AA71:AF71"/>
    <mergeCell ref="AA72:AF72"/>
    <mergeCell ref="J74:Z74"/>
    <mergeCell ref="B75:D75"/>
    <mergeCell ref="E75:I75"/>
    <mergeCell ref="J75:Z75"/>
    <mergeCell ref="L6:AG6"/>
    <mergeCell ref="L10:AG10"/>
    <mergeCell ref="L13:AG13"/>
    <mergeCell ref="B71:D71"/>
    <mergeCell ref="E71:I71"/>
    <mergeCell ref="J71:Z71"/>
    <mergeCell ref="B66:AF67"/>
    <mergeCell ref="B72:D72"/>
    <mergeCell ref="E72:I72"/>
    <mergeCell ref="J72:Z72"/>
    <mergeCell ref="AA53:AF53"/>
    <mergeCell ref="AA70:AF70"/>
    <mergeCell ref="AA54:AF54"/>
    <mergeCell ref="AA57:AF57"/>
    <mergeCell ref="AA62:AF62"/>
    <mergeCell ref="AA47:AF47"/>
    <mergeCell ref="AA48:AF48"/>
    <mergeCell ref="AA56:AF56"/>
    <mergeCell ref="AA44:AF44"/>
    <mergeCell ref="AA45:AF45"/>
    <mergeCell ref="AA46:AF46"/>
    <mergeCell ref="AA41:AF41"/>
    <mergeCell ref="AA31:AF31"/>
    <mergeCell ref="AA32:AF32"/>
    <mergeCell ref="B73:D73"/>
    <mergeCell ref="E73:I73"/>
    <mergeCell ref="J73:Z73"/>
    <mergeCell ref="B74:D74"/>
    <mergeCell ref="E74:I74"/>
    <mergeCell ref="M23:O23"/>
    <mergeCell ref="M24:O24"/>
    <mergeCell ref="L7:N7"/>
    <mergeCell ref="L11:N11"/>
    <mergeCell ref="L14:N14"/>
    <mergeCell ref="B69:D69"/>
    <mergeCell ref="E69:I69"/>
    <mergeCell ref="J69:Z69"/>
    <mergeCell ref="L16:AG16"/>
    <mergeCell ref="L17:N17"/>
    <mergeCell ref="L19:AG19"/>
    <mergeCell ref="L20:N20"/>
    <mergeCell ref="AB24:AH24"/>
    <mergeCell ref="AA33:AF33"/>
    <mergeCell ref="AA34:AF34"/>
    <mergeCell ref="AA35:AF35"/>
    <mergeCell ref="AA36:AF36"/>
    <mergeCell ref="AA39:AF39"/>
    <mergeCell ref="AA40:AF40"/>
    <mergeCell ref="AA42:AF42"/>
    <mergeCell ref="AA43:AF43"/>
    <mergeCell ref="AA38:AF38"/>
    <mergeCell ref="BA2:BD2"/>
    <mergeCell ref="AA55:AF55"/>
    <mergeCell ref="B31:Z31"/>
    <mergeCell ref="B32:Z32"/>
    <mergeCell ref="B33:Z33"/>
    <mergeCell ref="B34:Z34"/>
    <mergeCell ref="B35:Z35"/>
    <mergeCell ref="AA28:AF28"/>
    <mergeCell ref="AA37:AF37"/>
    <mergeCell ref="AA27:AF27"/>
    <mergeCell ref="G27:U27"/>
    <mergeCell ref="G30:U30"/>
    <mergeCell ref="B28:Z28"/>
    <mergeCell ref="AA30:AF30"/>
    <mergeCell ref="B47:Z47"/>
    <mergeCell ref="B48:Z48"/>
    <mergeCell ref="B49:Z49"/>
    <mergeCell ref="B36:Z36"/>
    <mergeCell ref="B37:Z37"/>
    <mergeCell ref="B38:Z38"/>
    <mergeCell ref="B39:Z39"/>
    <mergeCell ref="B40:Z40"/>
    <mergeCell ref="B41:Z41"/>
    <mergeCell ref="AA49:AF49"/>
  </mergeCells>
  <pageMargins left="0.70866141732283472" right="0.70866141732283472" top="1.3130314960629921" bottom="0.74803149606299213" header="0.31496062992125984" footer="0.31496062992125984"/>
  <pageSetup paperSize="9" scale="7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00000000-0002-0000-0000-000002000000}">
          <x14:formula1>
            <xm:f>FORMULES!$A$11:$A$12</xm:f>
          </x14:formula1>
          <xm:sqref>AW28 AW31:AW49 AW26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B068F5-DE9A-487D-A1AD-0710844A8787}">
  <sheetPr>
    <tabColor rgb="FFF2B705"/>
  </sheetPr>
  <dimension ref="B2:BD152"/>
  <sheetViews>
    <sheetView zoomScale="92" zoomScaleNormal="70" workbookViewId="0">
      <selection activeCell="B34" sqref="B34:Z34"/>
    </sheetView>
  </sheetViews>
  <sheetFormatPr baseColWidth="10" defaultColWidth="2.88671875" defaultRowHeight="14.4" x14ac:dyDescent="0.3"/>
  <cols>
    <col min="1" max="1" width="2.88671875" style="2"/>
    <col min="2" max="2" width="2.88671875" style="2" customWidth="1"/>
    <col min="3" max="3" width="5.21875" style="2" customWidth="1"/>
    <col min="4" max="25" width="2.88671875" style="2" customWidth="1"/>
    <col min="26" max="26" width="16.33203125" style="2" customWidth="1"/>
    <col min="27" max="27" width="2.88671875" style="2" customWidth="1"/>
    <col min="28" max="28" width="3.6640625" style="2" customWidth="1"/>
    <col min="29" max="39" width="2.88671875" style="2" customWidth="1"/>
    <col min="40" max="47" width="2.88671875" style="2"/>
    <col min="48" max="48" width="3.88671875" style="2" bestFit="1" customWidth="1"/>
    <col min="49" max="49" width="9.6640625" style="9" hidden="1" customWidth="1"/>
    <col min="50" max="50" width="12.5546875" style="9" hidden="1" customWidth="1"/>
    <col min="51" max="51" width="14.6640625" style="9" hidden="1" customWidth="1"/>
    <col min="52" max="52" width="38.109375" style="13" hidden="1" customWidth="1"/>
    <col min="53" max="56" width="14.33203125" style="13" hidden="1" customWidth="1"/>
    <col min="57" max="16384" width="2.88671875" style="2"/>
  </cols>
  <sheetData>
    <row r="2" spans="2:56" ht="21" x14ac:dyDescent="0.4">
      <c r="B2" s="29" t="s">
        <v>99</v>
      </c>
      <c r="AZ2" s="12" t="s">
        <v>49</v>
      </c>
      <c r="BA2" s="44" t="s">
        <v>50</v>
      </c>
      <c r="BB2" s="44"/>
      <c r="BC2" s="44"/>
      <c r="BD2" s="44"/>
    </row>
    <row r="3" spans="2:56" ht="15.6" customHeight="1" x14ac:dyDescent="0.35">
      <c r="B3" s="35" t="s">
        <v>100</v>
      </c>
      <c r="W3"/>
      <c r="AZ3" s="12"/>
      <c r="BA3" s="34"/>
      <c r="BB3" s="34"/>
      <c r="BC3" s="34"/>
      <c r="BD3" s="34"/>
    </row>
    <row r="4" spans="2:56" ht="21" x14ac:dyDescent="0.4">
      <c r="B4" s="7"/>
    </row>
    <row r="5" spans="2:56" ht="18" x14ac:dyDescent="0.35">
      <c r="B5" s="37" t="s">
        <v>41</v>
      </c>
    </row>
    <row r="6" spans="2:56" x14ac:dyDescent="0.3">
      <c r="B6" s="30" t="s">
        <v>74</v>
      </c>
      <c r="L6" s="62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  <c r="AA6" s="63"/>
      <c r="AB6" s="63"/>
      <c r="AC6" s="63"/>
      <c r="AD6" s="63"/>
      <c r="AE6" s="63"/>
      <c r="AF6" s="63"/>
      <c r="AG6" s="64"/>
    </row>
    <row r="7" spans="2:56" ht="16.5" customHeight="1" x14ac:dyDescent="0.3">
      <c r="B7" s="30" t="s">
        <v>75</v>
      </c>
      <c r="C7" s="31"/>
      <c r="L7" s="62"/>
      <c r="M7" s="63"/>
      <c r="N7" s="64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X7" s="16">
        <f>IF(L7="OUI",1,0)</f>
        <v>0</v>
      </c>
    </row>
    <row r="8" spans="2:56" x14ac:dyDescent="0.3">
      <c r="B8" s="30"/>
    </row>
    <row r="9" spans="2:56" ht="18" x14ac:dyDescent="0.35">
      <c r="B9" s="37" t="s">
        <v>98</v>
      </c>
    </row>
    <row r="10" spans="2:56" x14ac:dyDescent="0.3">
      <c r="B10" s="30" t="s">
        <v>77</v>
      </c>
      <c r="L10" s="53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54"/>
      <c r="AB10" s="54"/>
      <c r="AC10" s="54"/>
      <c r="AD10" s="54"/>
      <c r="AE10" s="54"/>
      <c r="AF10" s="54"/>
      <c r="AG10" s="55"/>
    </row>
    <row r="11" spans="2:56" ht="16.5" customHeight="1" x14ac:dyDescent="0.3">
      <c r="C11" s="31" t="s">
        <v>76</v>
      </c>
      <c r="L11" s="53"/>
      <c r="M11" s="54"/>
      <c r="N11" s="55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X11" s="16">
        <f>IF(M11="OUI",1,0)</f>
        <v>0</v>
      </c>
    </row>
    <row r="12" spans="2:56" ht="16.5" customHeight="1" x14ac:dyDescent="0.35">
      <c r="B12" s="1"/>
      <c r="C12" s="32"/>
    </row>
    <row r="13" spans="2:56" x14ac:dyDescent="0.3">
      <c r="B13" s="30" t="s">
        <v>78</v>
      </c>
      <c r="L13" s="53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54"/>
      <c r="AA13" s="54"/>
      <c r="AB13" s="54"/>
      <c r="AC13" s="54"/>
      <c r="AD13" s="54"/>
      <c r="AE13" s="54"/>
      <c r="AF13" s="54"/>
      <c r="AG13" s="55"/>
    </row>
    <row r="14" spans="2:56" ht="16.5" customHeight="1" x14ac:dyDescent="0.3">
      <c r="C14" s="31" t="s">
        <v>76</v>
      </c>
      <c r="L14" s="53"/>
      <c r="M14" s="54"/>
      <c r="N14" s="55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X14" s="16">
        <f>IF(M14="OUI",1,0)</f>
        <v>0</v>
      </c>
    </row>
    <row r="15" spans="2:56" x14ac:dyDescent="0.3">
      <c r="AA15" s="3"/>
      <c r="AB15" s="3"/>
      <c r="AC15" s="3"/>
      <c r="AD15" s="3"/>
      <c r="AE15" s="3"/>
      <c r="AF15" s="3"/>
      <c r="AH15" s="3"/>
      <c r="AI15" s="3"/>
      <c r="AJ15" s="3"/>
      <c r="AK15" s="3"/>
      <c r="AL15" s="3"/>
      <c r="AM15" s="3"/>
    </row>
    <row r="16" spans="2:56" x14ac:dyDescent="0.3">
      <c r="B16" s="30" t="s">
        <v>103</v>
      </c>
      <c r="L16" s="53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4"/>
      <c r="AE16" s="54"/>
      <c r="AF16" s="54"/>
      <c r="AG16" s="55"/>
      <c r="AH16" s="3"/>
      <c r="AI16" s="3"/>
      <c r="AJ16" s="3"/>
      <c r="AK16" s="3"/>
      <c r="AL16" s="3"/>
      <c r="AM16" s="3"/>
    </row>
    <row r="17" spans="2:56" x14ac:dyDescent="0.3">
      <c r="C17" s="31" t="s">
        <v>76</v>
      </c>
      <c r="L17" s="53"/>
      <c r="M17" s="54"/>
      <c r="N17" s="55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H17" s="3"/>
      <c r="AI17" s="3"/>
      <c r="AJ17" s="3"/>
      <c r="AK17" s="3"/>
      <c r="AL17" s="3"/>
      <c r="AM17" s="3"/>
    </row>
    <row r="18" spans="2:56" x14ac:dyDescent="0.3">
      <c r="AA18" s="3"/>
      <c r="AB18" s="3"/>
      <c r="AC18" s="3"/>
      <c r="AD18" s="3"/>
      <c r="AE18" s="3"/>
      <c r="AF18" s="3"/>
      <c r="AH18" s="3"/>
      <c r="AI18" s="3"/>
      <c r="AJ18" s="3"/>
      <c r="AK18" s="3"/>
      <c r="AL18" s="3"/>
      <c r="AM18" s="3"/>
    </row>
    <row r="19" spans="2:56" x14ac:dyDescent="0.3">
      <c r="B19" s="30" t="s">
        <v>104</v>
      </c>
      <c r="L19" s="53"/>
      <c r="M19" s="54"/>
      <c r="N19" s="54"/>
      <c r="O19" s="54"/>
      <c r="P19" s="54"/>
      <c r="Q19" s="54"/>
      <c r="R19" s="54"/>
      <c r="S19" s="54"/>
      <c r="T19" s="54"/>
      <c r="U19" s="54"/>
      <c r="V19" s="54"/>
      <c r="W19" s="54"/>
      <c r="X19" s="54"/>
      <c r="Y19" s="54"/>
      <c r="Z19" s="54"/>
      <c r="AA19" s="54"/>
      <c r="AB19" s="54"/>
      <c r="AC19" s="54"/>
      <c r="AD19" s="54"/>
      <c r="AE19" s="54"/>
      <c r="AF19" s="54"/>
      <c r="AG19" s="55"/>
      <c r="AH19" s="3"/>
      <c r="AI19" s="3"/>
      <c r="AJ19" s="3"/>
      <c r="AK19" s="3"/>
      <c r="AL19" s="3"/>
      <c r="AM19" s="3"/>
    </row>
    <row r="20" spans="2:56" x14ac:dyDescent="0.3">
      <c r="C20" s="31" t="s">
        <v>76</v>
      </c>
      <c r="L20" s="53"/>
      <c r="M20" s="54"/>
      <c r="N20" s="55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H20" s="3"/>
      <c r="AI20" s="3"/>
      <c r="AJ20" s="3"/>
      <c r="AK20" s="3"/>
      <c r="AL20" s="3"/>
      <c r="AM20" s="3"/>
    </row>
    <row r="21" spans="2:56" x14ac:dyDescent="0.3">
      <c r="AA21" s="3"/>
      <c r="AB21" s="3"/>
      <c r="AC21" s="3"/>
      <c r="AD21" s="3"/>
      <c r="AE21" s="3"/>
      <c r="AF21" s="3"/>
      <c r="AH21" s="3"/>
      <c r="AI21" s="3"/>
      <c r="AJ21" s="3"/>
      <c r="AK21" s="3"/>
      <c r="AL21" s="3"/>
      <c r="AM21" s="3"/>
    </row>
    <row r="22" spans="2:56" x14ac:dyDescent="0.3">
      <c r="AA22" s="3"/>
      <c r="AB22" s="3"/>
      <c r="AC22" s="3"/>
      <c r="AD22" s="3"/>
      <c r="AE22" s="3"/>
      <c r="AF22" s="3"/>
      <c r="AH22" s="3"/>
      <c r="AI22" s="3"/>
      <c r="AJ22" s="3"/>
      <c r="AK22" s="3"/>
      <c r="AL22" s="3"/>
      <c r="AM22" s="3"/>
    </row>
    <row r="23" spans="2:56" ht="16.5" customHeight="1" x14ac:dyDescent="0.3">
      <c r="C23" s="31" t="s">
        <v>80</v>
      </c>
      <c r="M23" s="62"/>
      <c r="N23" s="63"/>
      <c r="O23" s="64"/>
      <c r="AL23" s="3"/>
      <c r="AM23" s="3"/>
      <c r="AX23" s="16">
        <f>IF(M23="OUI",1,0)</f>
        <v>0</v>
      </c>
    </row>
    <row r="24" spans="2:56" ht="16.5" customHeight="1" x14ac:dyDescent="0.3">
      <c r="C24" s="31" t="s">
        <v>79</v>
      </c>
      <c r="M24" s="62"/>
      <c r="N24" s="63"/>
      <c r="O24" s="64"/>
      <c r="Q24" s="38" t="s">
        <v>81</v>
      </c>
      <c r="R24" s="8"/>
      <c r="S24"/>
      <c r="T24" s="8"/>
      <c r="U24" s="8"/>
      <c r="V24" s="8"/>
      <c r="W24" s="8"/>
      <c r="X24" s="8"/>
      <c r="Y24" s="8"/>
      <c r="Z24" s="8"/>
      <c r="AA24" s="8"/>
      <c r="AB24" s="65"/>
      <c r="AC24" s="65"/>
      <c r="AD24" s="65"/>
      <c r="AE24" s="65"/>
      <c r="AF24" s="65"/>
      <c r="AG24" s="65"/>
      <c r="AH24" s="65"/>
      <c r="AI24" s="3"/>
      <c r="AJ24" s="3"/>
      <c r="AK24" s="3"/>
      <c r="AL24" s="3"/>
      <c r="AM24" s="3"/>
    </row>
    <row r="25" spans="2:56" x14ac:dyDescent="0.3">
      <c r="AA25" s="3"/>
      <c r="AB25" s="3"/>
      <c r="AC25" s="3"/>
      <c r="AD25" s="3"/>
      <c r="AE25" s="3"/>
      <c r="AF25" s="3"/>
      <c r="AH25" s="3"/>
      <c r="AI25" s="3"/>
      <c r="AJ25" s="3"/>
      <c r="AK25" s="3"/>
      <c r="AL25" s="3"/>
      <c r="AM25" s="3"/>
    </row>
    <row r="26" spans="2:56" x14ac:dyDescent="0.3">
      <c r="B26" s="33"/>
      <c r="AA26" s="3"/>
      <c r="AB26" s="3"/>
      <c r="AC26" s="3"/>
      <c r="AD26" s="3"/>
      <c r="AE26" s="3"/>
      <c r="AF26" s="3"/>
      <c r="AH26" s="3"/>
      <c r="AI26" s="3"/>
      <c r="AJ26" s="3"/>
      <c r="AK26" s="3"/>
      <c r="AL26" s="3"/>
      <c r="AM26" s="3"/>
      <c r="AW26" s="10">
        <v>1</v>
      </c>
      <c r="AX26" s="16">
        <f>AX11+AX14</f>
        <v>0</v>
      </c>
    </row>
    <row r="27" spans="2:56" ht="31.5" customHeight="1" x14ac:dyDescent="0.35">
      <c r="B27" s="37" t="s">
        <v>102</v>
      </c>
      <c r="C27" s="6"/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AA27" s="48" t="s">
        <v>84</v>
      </c>
      <c r="AB27" s="48"/>
      <c r="AC27" s="48"/>
      <c r="AD27" s="48"/>
      <c r="AE27" s="48"/>
      <c r="AF27" s="48"/>
      <c r="AH27" s="3"/>
      <c r="AI27" s="3"/>
      <c r="AJ27" s="3"/>
      <c r="AK27" s="3"/>
      <c r="AL27" s="3"/>
      <c r="AM27" s="3"/>
      <c r="AW27" s="11" t="s">
        <v>48</v>
      </c>
      <c r="BC27" s="15" t="s">
        <v>42</v>
      </c>
      <c r="BD27" s="15" t="s">
        <v>43</v>
      </c>
    </row>
    <row r="28" spans="2:56" x14ac:dyDescent="0.3">
      <c r="B28" s="67" t="s">
        <v>101</v>
      </c>
      <c r="C28" s="68"/>
      <c r="D28" s="68"/>
      <c r="E28" s="68"/>
      <c r="F28" s="68"/>
      <c r="G28" s="68"/>
      <c r="H28" s="68"/>
      <c r="I28" s="68"/>
      <c r="J28" s="68"/>
      <c r="K28" s="68"/>
      <c r="L28" s="68"/>
      <c r="M28" s="68"/>
      <c r="N28" s="68"/>
      <c r="O28" s="68"/>
      <c r="P28" s="68"/>
      <c r="Q28" s="68"/>
      <c r="R28" s="68"/>
      <c r="S28" s="68"/>
      <c r="T28" s="68"/>
      <c r="U28" s="68"/>
      <c r="V28" s="68"/>
      <c r="W28" s="68"/>
      <c r="X28" s="68"/>
      <c r="Y28" s="68"/>
      <c r="Z28" s="69"/>
      <c r="AA28" s="45"/>
      <c r="AB28" s="46"/>
      <c r="AC28" s="46"/>
      <c r="AD28" s="46"/>
      <c r="AE28" s="46"/>
      <c r="AF28" s="47"/>
      <c r="AH28" s="3"/>
      <c r="AI28" s="3"/>
      <c r="AJ28" s="3"/>
      <c r="AK28" s="3"/>
      <c r="AL28" s="3"/>
      <c r="AM28" s="3"/>
      <c r="AW28" s="10">
        <f>$AW$26</f>
        <v>1</v>
      </c>
      <c r="AX28" s="16" t="str">
        <f>IF($AX$26=2,"Taxable","Non taxable")</f>
        <v>Non taxable</v>
      </c>
      <c r="AY28" s="18" t="str">
        <f>CONCATENATE(AW28,AX28)</f>
        <v>1Non taxable</v>
      </c>
      <c r="AZ28" s="28">
        <f>BB28</f>
        <v>0</v>
      </c>
      <c r="BB28" s="14">
        <f>IF(AY28="1Non taxable",AA28,IF(AY28="1Taxable",AA28/1.095/1.05,IF(AY28="2Taxable",AH28/1.095/1.05,AH28)))</f>
        <v>0</v>
      </c>
      <c r="BC28" s="14">
        <f t="shared" ref="BC28" si="0">IF(AX28="Non taxable",0,BB28*5%)</f>
        <v>0</v>
      </c>
      <c r="BD28" s="14">
        <f t="shared" ref="BD28" si="1">IF(AX28="Non taxable",0,BB28*9.975%)</f>
        <v>0</v>
      </c>
    </row>
    <row r="29" spans="2:56" x14ac:dyDescent="0.3">
      <c r="AH29" s="3"/>
      <c r="AI29" s="3"/>
      <c r="AJ29" s="3"/>
      <c r="AK29" s="3"/>
      <c r="AL29" s="3"/>
      <c r="AM29" s="3"/>
    </row>
    <row r="30" spans="2:56" ht="31.5" customHeight="1" x14ac:dyDescent="0.35">
      <c r="B30" s="37" t="s">
        <v>0</v>
      </c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AA30" s="48" t="s">
        <v>84</v>
      </c>
      <c r="AB30" s="48"/>
      <c r="AC30" s="48"/>
      <c r="AD30" s="48"/>
      <c r="AE30" s="48"/>
      <c r="AF30" s="48"/>
      <c r="AH30" s="3"/>
      <c r="AI30" s="3"/>
      <c r="AJ30" s="3"/>
      <c r="AK30" s="3"/>
      <c r="AL30" s="3"/>
      <c r="AM30" s="3"/>
    </row>
    <row r="31" spans="2:56" x14ac:dyDescent="0.3">
      <c r="B31" s="67" t="s">
        <v>1</v>
      </c>
      <c r="C31" s="68"/>
      <c r="D31" s="68"/>
      <c r="E31" s="68"/>
      <c r="F31" s="68"/>
      <c r="G31" s="68"/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9"/>
      <c r="AA31" s="45"/>
      <c r="AB31" s="46"/>
      <c r="AC31" s="46"/>
      <c r="AD31" s="46"/>
      <c r="AE31" s="46"/>
      <c r="AF31" s="47"/>
      <c r="AH31" s="3"/>
      <c r="AI31" s="3"/>
      <c r="AJ31" s="3"/>
      <c r="AK31" s="3"/>
      <c r="AL31" s="3"/>
      <c r="AM31" s="3"/>
      <c r="AW31" s="10">
        <f t="shared" ref="AW31:AW49" si="2">$AW$26</f>
        <v>1</v>
      </c>
      <c r="AX31" s="16" t="str">
        <f>IF($AX$26=2,"Taxable","Non taxable")</f>
        <v>Non taxable</v>
      </c>
      <c r="AY31" s="18" t="str">
        <f t="shared" ref="AY31:AY49" si="3">CONCATENATE(AW31,AX31)</f>
        <v>1Non taxable</v>
      </c>
      <c r="AZ31" s="28">
        <f t="shared" ref="AZ31:AZ49" si="4">BB31</f>
        <v>0</v>
      </c>
      <c r="BB31" s="14">
        <f>IF(AY31="1Non taxable",AA31,IF(AY31="1Taxable",AA31/1.095/1.05,IF(AY31="2Taxable",AH31/1.095/1.05,AH31)))</f>
        <v>0</v>
      </c>
      <c r="BC31" s="14">
        <f>IF(AX31="Non taxable",0,BB31*5%)</f>
        <v>0</v>
      </c>
      <c r="BD31" s="14">
        <f>IF(AX31="Non taxable",0,BB31*9.975%)</f>
        <v>0</v>
      </c>
    </row>
    <row r="32" spans="2:56" x14ac:dyDescent="0.3">
      <c r="B32" s="67" t="s">
        <v>82</v>
      </c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68"/>
      <c r="O32" s="68"/>
      <c r="P32" s="68"/>
      <c r="Q32" s="68"/>
      <c r="R32" s="68"/>
      <c r="S32" s="68"/>
      <c r="T32" s="68"/>
      <c r="U32" s="68"/>
      <c r="V32" s="68"/>
      <c r="W32" s="68"/>
      <c r="X32" s="68"/>
      <c r="Y32" s="68"/>
      <c r="Z32" s="69"/>
      <c r="AA32" s="45"/>
      <c r="AB32" s="46"/>
      <c r="AC32" s="46"/>
      <c r="AD32" s="46"/>
      <c r="AE32" s="46"/>
      <c r="AF32" s="47"/>
      <c r="AH32" s="3"/>
      <c r="AI32" s="3"/>
      <c r="AJ32" s="3"/>
      <c r="AK32" s="3"/>
      <c r="AL32" s="3"/>
      <c r="AM32" s="3"/>
      <c r="AW32" s="10">
        <f t="shared" si="2"/>
        <v>1</v>
      </c>
      <c r="AX32" s="16" t="str">
        <f>IF($AX$26=2,"Taxable","Non taxable")</f>
        <v>Non taxable</v>
      </c>
      <c r="AY32" s="18" t="str">
        <f t="shared" si="3"/>
        <v>1Non taxable</v>
      </c>
      <c r="AZ32" s="28">
        <f t="shared" si="4"/>
        <v>0</v>
      </c>
      <c r="BB32" s="14">
        <f>IF(AY32="1Non taxable",AA32,IF(AY32="1Taxable",AA32/1.095/1.05,IF(AY32="2Taxable",AH32/1.095/1.05,AH32)))</f>
        <v>0</v>
      </c>
      <c r="BC32" s="14">
        <f>IF(AX32="Non taxable",0,BB32*5%)</f>
        <v>0</v>
      </c>
      <c r="BD32" s="14">
        <f>IF(AX32="Non taxable",0,BB32*9.975%)</f>
        <v>0</v>
      </c>
    </row>
    <row r="33" spans="2:56" x14ac:dyDescent="0.3">
      <c r="B33" s="67" t="s">
        <v>83</v>
      </c>
      <c r="C33" s="68"/>
      <c r="D33" s="68"/>
      <c r="E33" s="68"/>
      <c r="F33" s="68"/>
      <c r="G33" s="68"/>
      <c r="H33" s="68"/>
      <c r="I33" s="68"/>
      <c r="J33" s="68"/>
      <c r="K33" s="68"/>
      <c r="L33" s="68"/>
      <c r="M33" s="68"/>
      <c r="N33" s="68"/>
      <c r="O33" s="68"/>
      <c r="P33" s="68"/>
      <c r="Q33" s="68"/>
      <c r="R33" s="68"/>
      <c r="S33" s="68"/>
      <c r="T33" s="68"/>
      <c r="U33" s="68"/>
      <c r="V33" s="68"/>
      <c r="W33" s="68"/>
      <c r="X33" s="68"/>
      <c r="Y33" s="68"/>
      <c r="Z33" s="69"/>
      <c r="AA33" s="45"/>
      <c r="AB33" s="46"/>
      <c r="AC33" s="46"/>
      <c r="AD33" s="46"/>
      <c r="AE33" s="46"/>
      <c r="AF33" s="47"/>
      <c r="AH33" s="3"/>
      <c r="AI33" s="3"/>
      <c r="AJ33" s="3"/>
      <c r="AK33" s="3"/>
      <c r="AL33" s="3"/>
      <c r="AM33" s="3"/>
      <c r="AW33" s="10">
        <f t="shared" si="2"/>
        <v>1</v>
      </c>
      <c r="AX33" s="16" t="str">
        <f>IF($AX$26=2,"Taxable","Non taxable")</f>
        <v>Non taxable</v>
      </c>
      <c r="AY33" s="18" t="str">
        <f t="shared" si="3"/>
        <v>1Non taxable</v>
      </c>
      <c r="AZ33" s="28">
        <f>BB33</f>
        <v>0</v>
      </c>
      <c r="BA33" s="25">
        <f>IF(AY33="1Non taxable",AA33,IF(AY33="1Taxable",AA33/1.095/1.05,IF(AY33="2Taxable",AH33/1.095/1.05,AH33)))</f>
        <v>0</v>
      </c>
      <c r="BB33" s="25">
        <f>+BA33+BC33+BD33</f>
        <v>0</v>
      </c>
      <c r="BC33" s="25">
        <f>IF(AX33="Non taxable",0,BA33*5%)*50%</f>
        <v>0</v>
      </c>
      <c r="BD33" s="25">
        <f>IF(AX33="Non taxable",0,BA33*9.975%)*50%</f>
        <v>0</v>
      </c>
    </row>
    <row r="34" spans="2:56" x14ac:dyDescent="0.3">
      <c r="B34" s="67" t="s">
        <v>11</v>
      </c>
      <c r="C34" s="68"/>
      <c r="D34" s="68"/>
      <c r="E34" s="68"/>
      <c r="F34" s="68"/>
      <c r="G34" s="68"/>
      <c r="H34" s="68"/>
      <c r="I34" s="68"/>
      <c r="J34" s="68"/>
      <c r="K34" s="68"/>
      <c r="L34" s="68"/>
      <c r="M34" s="68"/>
      <c r="N34" s="68"/>
      <c r="O34" s="68"/>
      <c r="P34" s="68"/>
      <c r="Q34" s="68"/>
      <c r="R34" s="68"/>
      <c r="S34" s="68"/>
      <c r="T34" s="68"/>
      <c r="U34" s="68"/>
      <c r="V34" s="68"/>
      <c r="W34" s="68"/>
      <c r="X34" s="68"/>
      <c r="Y34" s="68"/>
      <c r="Z34" s="69"/>
      <c r="AA34" s="45"/>
      <c r="AB34" s="46"/>
      <c r="AC34" s="46"/>
      <c r="AD34" s="46"/>
      <c r="AE34" s="46"/>
      <c r="AF34" s="47"/>
      <c r="AH34" s="3"/>
      <c r="AI34" s="3"/>
      <c r="AJ34" s="3"/>
      <c r="AK34" s="3"/>
      <c r="AL34" s="3"/>
      <c r="AM34" s="3"/>
      <c r="AW34" s="10">
        <f t="shared" si="2"/>
        <v>1</v>
      </c>
      <c r="AX34" s="16" t="str">
        <f>IF($AX$26=2,"Taxable","Non taxable")</f>
        <v>Non taxable</v>
      </c>
      <c r="AY34" s="18" t="str">
        <f t="shared" si="3"/>
        <v>1Non taxable</v>
      </c>
      <c r="AZ34" s="28">
        <f t="shared" si="4"/>
        <v>0</v>
      </c>
      <c r="BB34" s="14">
        <f t="shared" ref="BB34:BB49" si="5">IF(AY34="1Non taxable",AA34,IF(AY34="1Taxable",AA34/1.095/1.05,IF(AY34="2Taxable",AH34/1.095/1.05,AH34)))</f>
        <v>0</v>
      </c>
      <c r="BC34" s="14">
        <f t="shared" ref="BC34:BC49" si="6">IF(AX34="Non taxable",0,BB34*5%)</f>
        <v>0</v>
      </c>
      <c r="BD34" s="14">
        <f t="shared" ref="BD34:BD49" si="7">IF(AX34="Non taxable",0,BB34*9.975%)</f>
        <v>0</v>
      </c>
    </row>
    <row r="35" spans="2:56" x14ac:dyDescent="0.3">
      <c r="B35" s="67" t="s">
        <v>85</v>
      </c>
      <c r="C35" s="68"/>
      <c r="D35" s="68"/>
      <c r="E35" s="68"/>
      <c r="F35" s="68"/>
      <c r="G35" s="68"/>
      <c r="H35" s="68"/>
      <c r="I35" s="68"/>
      <c r="J35" s="68"/>
      <c r="K35" s="68"/>
      <c r="L35" s="68"/>
      <c r="M35" s="68"/>
      <c r="N35" s="68"/>
      <c r="O35" s="68"/>
      <c r="P35" s="68"/>
      <c r="Q35" s="68"/>
      <c r="R35" s="68"/>
      <c r="S35" s="68"/>
      <c r="T35" s="68"/>
      <c r="U35" s="68"/>
      <c r="V35" s="68"/>
      <c r="W35" s="68"/>
      <c r="X35" s="68"/>
      <c r="Y35" s="68"/>
      <c r="Z35" s="69"/>
      <c r="AA35" s="45"/>
      <c r="AB35" s="46"/>
      <c r="AC35" s="46"/>
      <c r="AD35" s="46"/>
      <c r="AE35" s="46"/>
      <c r="AF35" s="47"/>
      <c r="AH35" s="3"/>
      <c r="AI35" s="3"/>
      <c r="AJ35" s="3"/>
      <c r="AK35" s="3"/>
      <c r="AL35" s="3"/>
      <c r="AM35" s="3"/>
      <c r="AW35" s="10">
        <f t="shared" si="2"/>
        <v>1</v>
      </c>
      <c r="AX35" s="17" t="s">
        <v>51</v>
      </c>
      <c r="AY35" s="18" t="str">
        <f t="shared" si="3"/>
        <v>1Non taxable</v>
      </c>
      <c r="AZ35" s="28">
        <f t="shared" si="4"/>
        <v>0</v>
      </c>
      <c r="BB35" s="14">
        <f t="shared" si="5"/>
        <v>0</v>
      </c>
      <c r="BC35" s="14">
        <f t="shared" si="6"/>
        <v>0</v>
      </c>
      <c r="BD35" s="14">
        <f t="shared" si="7"/>
        <v>0</v>
      </c>
    </row>
    <row r="36" spans="2:56" x14ac:dyDescent="0.3">
      <c r="B36" s="67" t="s">
        <v>38</v>
      </c>
      <c r="C36" s="68"/>
      <c r="D36" s="68"/>
      <c r="E36" s="68"/>
      <c r="F36" s="68"/>
      <c r="G36" s="68"/>
      <c r="H36" s="68"/>
      <c r="I36" s="68"/>
      <c r="J36" s="68"/>
      <c r="K36" s="68"/>
      <c r="L36" s="68"/>
      <c r="M36" s="68"/>
      <c r="N36" s="68"/>
      <c r="O36" s="68"/>
      <c r="P36" s="68"/>
      <c r="Q36" s="68"/>
      <c r="R36" s="68"/>
      <c r="S36" s="68"/>
      <c r="T36" s="68"/>
      <c r="U36" s="68"/>
      <c r="V36" s="68"/>
      <c r="W36" s="68"/>
      <c r="X36" s="68"/>
      <c r="Y36" s="68"/>
      <c r="Z36" s="69"/>
      <c r="AA36" s="45"/>
      <c r="AB36" s="46"/>
      <c r="AC36" s="46"/>
      <c r="AD36" s="46"/>
      <c r="AE36" s="46"/>
      <c r="AF36" s="47"/>
      <c r="AH36" s="3"/>
      <c r="AI36" s="3"/>
      <c r="AJ36" s="3"/>
      <c r="AK36" s="3"/>
      <c r="AL36" s="3"/>
      <c r="AM36" s="3"/>
      <c r="AW36" s="10">
        <f t="shared" si="2"/>
        <v>1</v>
      </c>
      <c r="AX36" s="17" t="s">
        <v>51</v>
      </c>
      <c r="AY36" s="18" t="str">
        <f t="shared" si="3"/>
        <v>1Non taxable</v>
      </c>
      <c r="AZ36" s="28">
        <f t="shared" si="4"/>
        <v>0</v>
      </c>
      <c r="BB36" s="14">
        <f t="shared" si="5"/>
        <v>0</v>
      </c>
      <c r="BC36" s="14">
        <f t="shared" si="6"/>
        <v>0</v>
      </c>
      <c r="BD36" s="14">
        <f t="shared" si="7"/>
        <v>0</v>
      </c>
    </row>
    <row r="37" spans="2:56" x14ac:dyDescent="0.3">
      <c r="B37" s="67" t="s">
        <v>39</v>
      </c>
      <c r="C37" s="68"/>
      <c r="D37" s="68"/>
      <c r="E37" s="68"/>
      <c r="F37" s="68"/>
      <c r="G37" s="68"/>
      <c r="H37" s="68"/>
      <c r="I37" s="68"/>
      <c r="J37" s="68"/>
      <c r="K37" s="68"/>
      <c r="L37" s="68"/>
      <c r="M37" s="68"/>
      <c r="N37" s="68"/>
      <c r="O37" s="68"/>
      <c r="P37" s="68"/>
      <c r="Q37" s="68"/>
      <c r="R37" s="68"/>
      <c r="S37" s="68"/>
      <c r="T37" s="68"/>
      <c r="U37" s="68"/>
      <c r="V37" s="68"/>
      <c r="W37" s="68"/>
      <c r="X37" s="68"/>
      <c r="Y37" s="68"/>
      <c r="Z37" s="69"/>
      <c r="AA37" s="45"/>
      <c r="AB37" s="46"/>
      <c r="AC37" s="46"/>
      <c r="AD37" s="46"/>
      <c r="AE37" s="46"/>
      <c r="AF37" s="47"/>
      <c r="AH37" s="3"/>
      <c r="AI37" s="3"/>
      <c r="AJ37" s="3"/>
      <c r="AK37" s="3"/>
      <c r="AL37" s="3"/>
      <c r="AM37" s="3"/>
      <c r="AW37" s="10">
        <f t="shared" si="2"/>
        <v>1</v>
      </c>
      <c r="AX37" s="17" t="s">
        <v>51</v>
      </c>
      <c r="AY37" s="18" t="str">
        <f t="shared" si="3"/>
        <v>1Non taxable</v>
      </c>
      <c r="AZ37" s="28">
        <f t="shared" si="4"/>
        <v>0</v>
      </c>
      <c r="BB37" s="14">
        <f t="shared" si="5"/>
        <v>0</v>
      </c>
      <c r="BC37" s="14">
        <f t="shared" si="6"/>
        <v>0</v>
      </c>
      <c r="BD37" s="14">
        <f t="shared" si="7"/>
        <v>0</v>
      </c>
    </row>
    <row r="38" spans="2:56" x14ac:dyDescent="0.3">
      <c r="B38" s="67" t="s">
        <v>40</v>
      </c>
      <c r="C38" s="68"/>
      <c r="D38" s="68"/>
      <c r="E38" s="68"/>
      <c r="F38" s="68"/>
      <c r="G38" s="68"/>
      <c r="H38" s="68"/>
      <c r="I38" s="68"/>
      <c r="J38" s="68"/>
      <c r="K38" s="68"/>
      <c r="L38" s="68"/>
      <c r="M38" s="68"/>
      <c r="N38" s="68"/>
      <c r="O38" s="68"/>
      <c r="P38" s="68"/>
      <c r="Q38" s="68"/>
      <c r="R38" s="68"/>
      <c r="S38" s="68"/>
      <c r="T38" s="68"/>
      <c r="U38" s="68"/>
      <c r="V38" s="68"/>
      <c r="W38" s="68"/>
      <c r="X38" s="68"/>
      <c r="Y38" s="68"/>
      <c r="Z38" s="69"/>
      <c r="AA38" s="45"/>
      <c r="AB38" s="46"/>
      <c r="AC38" s="46"/>
      <c r="AD38" s="46"/>
      <c r="AE38" s="46"/>
      <c r="AF38" s="47"/>
      <c r="AH38" s="3"/>
      <c r="AI38" s="3"/>
      <c r="AJ38" s="3"/>
      <c r="AK38" s="3"/>
      <c r="AL38" s="3"/>
      <c r="AM38" s="3"/>
      <c r="AW38" s="10">
        <f t="shared" si="2"/>
        <v>1</v>
      </c>
      <c r="AX38" s="16" t="str">
        <f t="shared" ref="AX38:AX46" si="8">IF($AX$26=2,"Taxable","Non taxable")</f>
        <v>Non taxable</v>
      </c>
      <c r="AY38" s="18" t="str">
        <f t="shared" si="3"/>
        <v>1Non taxable</v>
      </c>
      <c r="AZ38" s="28">
        <f t="shared" si="4"/>
        <v>0</v>
      </c>
      <c r="BB38" s="14">
        <f t="shared" si="5"/>
        <v>0</v>
      </c>
      <c r="BC38" s="14">
        <f t="shared" si="6"/>
        <v>0</v>
      </c>
      <c r="BD38" s="14">
        <f t="shared" si="7"/>
        <v>0</v>
      </c>
    </row>
    <row r="39" spans="2:56" x14ac:dyDescent="0.3">
      <c r="B39" s="67" t="s">
        <v>86</v>
      </c>
      <c r="C39" s="68"/>
      <c r="D39" s="68"/>
      <c r="E39" s="68"/>
      <c r="F39" s="68"/>
      <c r="G39" s="68"/>
      <c r="H39" s="68"/>
      <c r="I39" s="68"/>
      <c r="J39" s="68"/>
      <c r="K39" s="68"/>
      <c r="L39" s="68"/>
      <c r="M39" s="68"/>
      <c r="N39" s="68"/>
      <c r="O39" s="68"/>
      <c r="P39" s="68"/>
      <c r="Q39" s="68"/>
      <c r="R39" s="68"/>
      <c r="S39" s="68"/>
      <c r="T39" s="68"/>
      <c r="U39" s="68"/>
      <c r="V39" s="68"/>
      <c r="W39" s="68"/>
      <c r="X39" s="68"/>
      <c r="Y39" s="68"/>
      <c r="Z39" s="69"/>
      <c r="AA39" s="45"/>
      <c r="AB39" s="46"/>
      <c r="AC39" s="46"/>
      <c r="AD39" s="46"/>
      <c r="AE39" s="46"/>
      <c r="AF39" s="47"/>
      <c r="AH39" s="3"/>
      <c r="AI39" s="3"/>
      <c r="AJ39" s="3"/>
      <c r="AK39" s="3"/>
      <c r="AL39" s="3"/>
      <c r="AM39" s="3"/>
      <c r="AW39" s="10">
        <f t="shared" si="2"/>
        <v>1</v>
      </c>
      <c r="AX39" s="16" t="str">
        <f t="shared" si="8"/>
        <v>Non taxable</v>
      </c>
      <c r="AY39" s="18" t="str">
        <f t="shared" si="3"/>
        <v>1Non taxable</v>
      </c>
      <c r="AZ39" s="28">
        <f t="shared" si="4"/>
        <v>0</v>
      </c>
      <c r="BB39" s="14">
        <f t="shared" si="5"/>
        <v>0</v>
      </c>
      <c r="BC39" s="14">
        <f t="shared" si="6"/>
        <v>0</v>
      </c>
      <c r="BD39" s="14">
        <f t="shared" si="7"/>
        <v>0</v>
      </c>
    </row>
    <row r="40" spans="2:56" x14ac:dyDescent="0.3">
      <c r="B40" s="67" t="s">
        <v>87</v>
      </c>
      <c r="C40" s="68"/>
      <c r="D40" s="68"/>
      <c r="E40" s="68"/>
      <c r="F40" s="68"/>
      <c r="G40" s="68"/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  <c r="V40" s="68"/>
      <c r="W40" s="68"/>
      <c r="X40" s="68"/>
      <c r="Y40" s="68"/>
      <c r="Z40" s="69"/>
      <c r="AA40" s="45"/>
      <c r="AB40" s="46"/>
      <c r="AC40" s="46"/>
      <c r="AD40" s="46"/>
      <c r="AE40" s="46"/>
      <c r="AF40" s="47"/>
      <c r="AH40" s="3"/>
      <c r="AI40" s="3"/>
      <c r="AJ40" s="3"/>
      <c r="AK40" s="3"/>
      <c r="AL40" s="3"/>
      <c r="AM40" s="3"/>
      <c r="AW40" s="10">
        <f t="shared" si="2"/>
        <v>1</v>
      </c>
      <c r="AX40" s="16" t="str">
        <f t="shared" si="8"/>
        <v>Non taxable</v>
      </c>
      <c r="AY40" s="18" t="str">
        <f t="shared" si="3"/>
        <v>1Non taxable</v>
      </c>
      <c r="AZ40" s="28">
        <f t="shared" si="4"/>
        <v>0</v>
      </c>
      <c r="BB40" s="14">
        <f t="shared" si="5"/>
        <v>0</v>
      </c>
      <c r="BC40" s="14">
        <f t="shared" si="6"/>
        <v>0</v>
      </c>
      <c r="BD40" s="14">
        <f t="shared" si="7"/>
        <v>0</v>
      </c>
    </row>
    <row r="41" spans="2:56" x14ac:dyDescent="0.3">
      <c r="B41" s="67" t="s">
        <v>88</v>
      </c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8"/>
      <c r="O41" s="68"/>
      <c r="P41" s="68"/>
      <c r="Q41" s="68"/>
      <c r="R41" s="68"/>
      <c r="S41" s="68"/>
      <c r="T41" s="68"/>
      <c r="U41" s="68"/>
      <c r="V41" s="68"/>
      <c r="W41" s="68"/>
      <c r="X41" s="68"/>
      <c r="Y41" s="68"/>
      <c r="Z41" s="69"/>
      <c r="AA41" s="45"/>
      <c r="AB41" s="46"/>
      <c r="AC41" s="46"/>
      <c r="AD41" s="46"/>
      <c r="AE41" s="46"/>
      <c r="AF41" s="47"/>
      <c r="AH41" s="3"/>
      <c r="AI41" s="3"/>
      <c r="AJ41" s="3"/>
      <c r="AK41" s="3"/>
      <c r="AL41" s="3"/>
      <c r="AM41" s="3"/>
      <c r="AW41" s="10">
        <f t="shared" si="2"/>
        <v>1</v>
      </c>
      <c r="AX41" s="16" t="str">
        <f t="shared" si="8"/>
        <v>Non taxable</v>
      </c>
      <c r="AY41" s="18" t="str">
        <f t="shared" si="3"/>
        <v>1Non taxable</v>
      </c>
      <c r="AZ41" s="28">
        <f t="shared" si="4"/>
        <v>0</v>
      </c>
      <c r="BB41" s="14">
        <f t="shared" si="5"/>
        <v>0</v>
      </c>
      <c r="BC41" s="14">
        <f t="shared" si="6"/>
        <v>0</v>
      </c>
      <c r="BD41" s="14">
        <f t="shared" si="7"/>
        <v>0</v>
      </c>
    </row>
    <row r="42" spans="2:56" x14ac:dyDescent="0.3">
      <c r="B42" s="66" t="s">
        <v>89</v>
      </c>
      <c r="C42" s="70"/>
      <c r="D42" s="70"/>
      <c r="E42" s="70"/>
      <c r="F42" s="70"/>
      <c r="G42" s="70"/>
      <c r="H42" s="70"/>
      <c r="I42" s="70"/>
      <c r="J42" s="70"/>
      <c r="K42" s="70"/>
      <c r="L42" s="70"/>
      <c r="M42" s="70"/>
      <c r="N42" s="70"/>
      <c r="O42" s="70"/>
      <c r="P42" s="70"/>
      <c r="Q42" s="70"/>
      <c r="R42" s="70"/>
      <c r="S42" s="70"/>
      <c r="T42" s="70"/>
      <c r="U42" s="70"/>
      <c r="V42" s="70"/>
      <c r="W42" s="70"/>
      <c r="X42" s="70"/>
      <c r="Y42" s="70"/>
      <c r="Z42" s="71"/>
      <c r="AA42" s="45"/>
      <c r="AB42" s="46"/>
      <c r="AC42" s="46"/>
      <c r="AD42" s="46"/>
      <c r="AE42" s="46"/>
      <c r="AF42" s="47"/>
      <c r="AH42" s="3"/>
      <c r="AI42" s="3"/>
      <c r="AJ42" s="3"/>
      <c r="AK42" s="3"/>
      <c r="AL42" s="3"/>
      <c r="AM42" s="3"/>
      <c r="AW42" s="10">
        <f t="shared" si="2"/>
        <v>1</v>
      </c>
      <c r="AX42" s="16" t="str">
        <f t="shared" si="8"/>
        <v>Non taxable</v>
      </c>
      <c r="AY42" s="18" t="str">
        <f t="shared" si="3"/>
        <v>1Non taxable</v>
      </c>
      <c r="AZ42" s="28">
        <f t="shared" si="4"/>
        <v>0</v>
      </c>
      <c r="BB42" s="14">
        <f t="shared" si="5"/>
        <v>0</v>
      </c>
      <c r="BC42" s="14">
        <f t="shared" si="6"/>
        <v>0</v>
      </c>
      <c r="BD42" s="14">
        <f t="shared" si="7"/>
        <v>0</v>
      </c>
    </row>
    <row r="43" spans="2:56" x14ac:dyDescent="0.3">
      <c r="B43" s="66" t="s">
        <v>89</v>
      </c>
      <c r="C43" s="70"/>
      <c r="D43" s="70"/>
      <c r="E43" s="70"/>
      <c r="F43" s="70"/>
      <c r="G43" s="70"/>
      <c r="H43" s="70"/>
      <c r="I43" s="70"/>
      <c r="J43" s="70"/>
      <c r="K43" s="70"/>
      <c r="L43" s="70"/>
      <c r="M43" s="70"/>
      <c r="N43" s="70"/>
      <c r="O43" s="70"/>
      <c r="P43" s="70"/>
      <c r="Q43" s="70"/>
      <c r="R43" s="70"/>
      <c r="S43" s="70"/>
      <c r="T43" s="70"/>
      <c r="U43" s="70"/>
      <c r="V43" s="70"/>
      <c r="W43" s="70"/>
      <c r="X43" s="70"/>
      <c r="Y43" s="70"/>
      <c r="Z43" s="71"/>
      <c r="AA43" s="45"/>
      <c r="AB43" s="46"/>
      <c r="AC43" s="46"/>
      <c r="AD43" s="46"/>
      <c r="AE43" s="46"/>
      <c r="AF43" s="47"/>
      <c r="AH43" s="3"/>
      <c r="AI43" s="3"/>
      <c r="AJ43" s="3"/>
      <c r="AK43" s="3"/>
      <c r="AL43" s="3"/>
      <c r="AM43" s="3"/>
      <c r="AW43" s="10">
        <f t="shared" si="2"/>
        <v>1</v>
      </c>
      <c r="AX43" s="16" t="str">
        <f t="shared" si="8"/>
        <v>Non taxable</v>
      </c>
      <c r="AY43" s="18" t="str">
        <f t="shared" si="3"/>
        <v>1Non taxable</v>
      </c>
      <c r="AZ43" s="28">
        <f t="shared" si="4"/>
        <v>0</v>
      </c>
      <c r="BB43" s="14">
        <f t="shared" si="5"/>
        <v>0</v>
      </c>
      <c r="BC43" s="14">
        <f t="shared" si="6"/>
        <v>0</v>
      </c>
      <c r="BD43" s="14">
        <f t="shared" si="7"/>
        <v>0</v>
      </c>
    </row>
    <row r="44" spans="2:56" x14ac:dyDescent="0.3">
      <c r="B44" s="66" t="s">
        <v>89</v>
      </c>
      <c r="C44" s="70"/>
      <c r="D44" s="70"/>
      <c r="E44" s="70"/>
      <c r="F44" s="70"/>
      <c r="G44" s="70"/>
      <c r="H44" s="70"/>
      <c r="I44" s="70"/>
      <c r="J44" s="70"/>
      <c r="K44" s="70"/>
      <c r="L44" s="70"/>
      <c r="M44" s="70"/>
      <c r="N44" s="70"/>
      <c r="O44" s="70"/>
      <c r="P44" s="70"/>
      <c r="Q44" s="70"/>
      <c r="R44" s="70"/>
      <c r="S44" s="70"/>
      <c r="T44" s="70"/>
      <c r="U44" s="70"/>
      <c r="V44" s="70"/>
      <c r="W44" s="70"/>
      <c r="X44" s="70"/>
      <c r="Y44" s="70"/>
      <c r="Z44" s="71"/>
      <c r="AA44" s="45"/>
      <c r="AB44" s="46"/>
      <c r="AC44" s="46"/>
      <c r="AD44" s="46"/>
      <c r="AE44" s="46"/>
      <c r="AF44" s="47"/>
      <c r="AH44" s="3"/>
      <c r="AI44" s="3"/>
      <c r="AJ44" s="3"/>
      <c r="AK44" s="3"/>
      <c r="AL44" s="3"/>
      <c r="AM44" s="3"/>
      <c r="AW44" s="10">
        <f t="shared" si="2"/>
        <v>1</v>
      </c>
      <c r="AX44" s="16" t="str">
        <f t="shared" si="8"/>
        <v>Non taxable</v>
      </c>
      <c r="AY44" s="18" t="str">
        <f t="shared" si="3"/>
        <v>1Non taxable</v>
      </c>
      <c r="AZ44" s="28">
        <f t="shared" si="4"/>
        <v>0</v>
      </c>
      <c r="BB44" s="14">
        <f t="shared" si="5"/>
        <v>0</v>
      </c>
      <c r="BC44" s="14">
        <f t="shared" si="6"/>
        <v>0</v>
      </c>
      <c r="BD44" s="14">
        <f t="shared" si="7"/>
        <v>0</v>
      </c>
    </row>
    <row r="45" spans="2:56" x14ac:dyDescent="0.3">
      <c r="B45" s="66" t="s">
        <v>89</v>
      </c>
      <c r="C45" s="70"/>
      <c r="D45" s="70"/>
      <c r="E45" s="70"/>
      <c r="F45" s="70"/>
      <c r="G45" s="70"/>
      <c r="H45" s="70"/>
      <c r="I45" s="70"/>
      <c r="J45" s="70"/>
      <c r="K45" s="70"/>
      <c r="L45" s="70"/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71"/>
      <c r="AA45" s="45"/>
      <c r="AB45" s="46"/>
      <c r="AC45" s="46"/>
      <c r="AD45" s="46"/>
      <c r="AE45" s="46"/>
      <c r="AF45" s="47"/>
      <c r="AH45" s="3"/>
      <c r="AI45" s="3"/>
      <c r="AJ45" s="3"/>
      <c r="AK45" s="3"/>
      <c r="AL45" s="3"/>
      <c r="AM45" s="3"/>
      <c r="AW45" s="10">
        <f t="shared" si="2"/>
        <v>1</v>
      </c>
      <c r="AX45" s="16" t="str">
        <f t="shared" si="8"/>
        <v>Non taxable</v>
      </c>
      <c r="AY45" s="18" t="str">
        <f t="shared" si="3"/>
        <v>1Non taxable</v>
      </c>
      <c r="AZ45" s="28">
        <f t="shared" si="4"/>
        <v>0</v>
      </c>
      <c r="BB45" s="14">
        <f t="shared" si="5"/>
        <v>0</v>
      </c>
      <c r="BC45" s="14">
        <f t="shared" si="6"/>
        <v>0</v>
      </c>
      <c r="BD45" s="14">
        <f t="shared" si="7"/>
        <v>0</v>
      </c>
    </row>
    <row r="46" spans="2:56" x14ac:dyDescent="0.3">
      <c r="B46" s="66" t="s">
        <v>89</v>
      </c>
      <c r="C46" s="70"/>
      <c r="D46" s="70"/>
      <c r="E46" s="70"/>
      <c r="F46" s="70"/>
      <c r="G46" s="70"/>
      <c r="H46" s="70"/>
      <c r="I46" s="70"/>
      <c r="J46" s="70"/>
      <c r="K46" s="70"/>
      <c r="L46" s="70"/>
      <c r="M46" s="70"/>
      <c r="N46" s="70"/>
      <c r="O46" s="70"/>
      <c r="P46" s="70"/>
      <c r="Q46" s="70"/>
      <c r="R46" s="70"/>
      <c r="S46" s="70"/>
      <c r="T46" s="70"/>
      <c r="U46" s="70"/>
      <c r="V46" s="70"/>
      <c r="W46" s="70"/>
      <c r="X46" s="70"/>
      <c r="Y46" s="70"/>
      <c r="Z46" s="71"/>
      <c r="AA46" s="45"/>
      <c r="AB46" s="46"/>
      <c r="AC46" s="46"/>
      <c r="AD46" s="46"/>
      <c r="AE46" s="46"/>
      <c r="AF46" s="47"/>
      <c r="AH46" s="3"/>
      <c r="AI46" s="3"/>
      <c r="AJ46" s="3"/>
      <c r="AK46" s="3"/>
      <c r="AL46" s="3"/>
      <c r="AM46" s="3"/>
      <c r="AW46" s="10">
        <f t="shared" si="2"/>
        <v>1</v>
      </c>
      <c r="AX46" s="16" t="str">
        <f t="shared" si="8"/>
        <v>Non taxable</v>
      </c>
      <c r="AY46" s="18" t="str">
        <f t="shared" si="3"/>
        <v>1Non taxable</v>
      </c>
      <c r="AZ46" s="28">
        <f t="shared" si="4"/>
        <v>0</v>
      </c>
      <c r="BB46" s="14">
        <f t="shared" si="5"/>
        <v>0</v>
      </c>
      <c r="BC46" s="14">
        <f t="shared" si="6"/>
        <v>0</v>
      </c>
      <c r="BD46" s="14">
        <f t="shared" si="7"/>
        <v>0</v>
      </c>
    </row>
    <row r="47" spans="2:56" x14ac:dyDescent="0.3">
      <c r="B47" s="67" t="s">
        <v>89</v>
      </c>
      <c r="C47" s="68"/>
      <c r="D47" s="68"/>
      <c r="E47" s="68"/>
      <c r="F47" s="68"/>
      <c r="G47" s="68"/>
      <c r="H47" s="68"/>
      <c r="I47" s="68"/>
      <c r="J47" s="68"/>
      <c r="K47" s="68"/>
      <c r="L47" s="68"/>
      <c r="M47" s="68"/>
      <c r="N47" s="68"/>
      <c r="O47" s="68"/>
      <c r="P47" s="68"/>
      <c r="Q47" s="68"/>
      <c r="R47" s="68"/>
      <c r="S47" s="68"/>
      <c r="T47" s="68"/>
      <c r="U47" s="68"/>
      <c r="V47" s="68"/>
      <c r="W47" s="68"/>
      <c r="X47" s="68"/>
      <c r="Y47" s="68"/>
      <c r="Z47" s="69"/>
      <c r="AA47" s="45"/>
      <c r="AB47" s="46"/>
      <c r="AC47" s="46"/>
      <c r="AD47" s="46"/>
      <c r="AE47" s="46"/>
      <c r="AF47" s="47"/>
      <c r="AH47" s="3"/>
      <c r="AI47" s="3"/>
      <c r="AJ47" s="3"/>
      <c r="AK47" s="3"/>
      <c r="AL47" s="3"/>
      <c r="AM47" s="3"/>
      <c r="AW47" s="10">
        <f t="shared" si="2"/>
        <v>1</v>
      </c>
      <c r="AX47" s="17" t="s">
        <v>51</v>
      </c>
      <c r="AY47" s="18" t="str">
        <f t="shared" si="3"/>
        <v>1Non taxable</v>
      </c>
      <c r="AZ47" s="28">
        <f t="shared" si="4"/>
        <v>0</v>
      </c>
      <c r="BB47" s="14">
        <f t="shared" si="5"/>
        <v>0</v>
      </c>
      <c r="BC47" s="14">
        <f t="shared" si="6"/>
        <v>0</v>
      </c>
      <c r="BD47" s="14">
        <f t="shared" si="7"/>
        <v>0</v>
      </c>
    </row>
    <row r="48" spans="2:56" x14ac:dyDescent="0.3">
      <c r="B48" s="67" t="s">
        <v>89</v>
      </c>
      <c r="C48" s="68"/>
      <c r="D48" s="68"/>
      <c r="E48" s="68"/>
      <c r="F48" s="68"/>
      <c r="G48" s="68"/>
      <c r="H48" s="68"/>
      <c r="I48" s="68"/>
      <c r="J48" s="68"/>
      <c r="K48" s="68"/>
      <c r="L48" s="68"/>
      <c r="M48" s="68"/>
      <c r="N48" s="68"/>
      <c r="O48" s="68"/>
      <c r="P48" s="68"/>
      <c r="Q48" s="68"/>
      <c r="R48" s="68"/>
      <c r="S48" s="68"/>
      <c r="T48" s="68"/>
      <c r="U48" s="68"/>
      <c r="V48" s="68"/>
      <c r="W48" s="68"/>
      <c r="X48" s="68"/>
      <c r="Y48" s="68"/>
      <c r="Z48" s="69"/>
      <c r="AA48" s="45"/>
      <c r="AB48" s="46"/>
      <c r="AC48" s="46"/>
      <c r="AD48" s="46"/>
      <c r="AE48" s="46"/>
      <c r="AF48" s="47"/>
      <c r="AH48" s="3"/>
      <c r="AI48" s="3"/>
      <c r="AJ48" s="3"/>
      <c r="AK48" s="3"/>
      <c r="AL48" s="3"/>
      <c r="AM48" s="3"/>
      <c r="AW48" s="10">
        <f t="shared" si="2"/>
        <v>1</v>
      </c>
      <c r="AX48" s="17" t="s">
        <v>51</v>
      </c>
      <c r="AY48" s="18" t="str">
        <f t="shared" si="3"/>
        <v>1Non taxable</v>
      </c>
      <c r="AZ48" s="28">
        <f t="shared" si="4"/>
        <v>0</v>
      </c>
      <c r="BB48" s="14">
        <f t="shared" si="5"/>
        <v>0</v>
      </c>
      <c r="BC48" s="14">
        <f t="shared" si="6"/>
        <v>0</v>
      </c>
      <c r="BD48" s="14">
        <f t="shared" si="7"/>
        <v>0</v>
      </c>
    </row>
    <row r="49" spans="2:56" x14ac:dyDescent="0.3">
      <c r="B49" s="67" t="s">
        <v>89</v>
      </c>
      <c r="C49" s="68"/>
      <c r="D49" s="68"/>
      <c r="E49" s="68"/>
      <c r="F49" s="68"/>
      <c r="G49" s="68"/>
      <c r="H49" s="68"/>
      <c r="I49" s="68"/>
      <c r="J49" s="68"/>
      <c r="K49" s="68"/>
      <c r="L49" s="68"/>
      <c r="M49" s="68"/>
      <c r="N49" s="68"/>
      <c r="O49" s="68"/>
      <c r="P49" s="68"/>
      <c r="Q49" s="68"/>
      <c r="R49" s="68"/>
      <c r="S49" s="68"/>
      <c r="T49" s="68"/>
      <c r="U49" s="68"/>
      <c r="V49" s="68"/>
      <c r="W49" s="68"/>
      <c r="X49" s="68"/>
      <c r="Y49" s="68"/>
      <c r="Z49" s="69"/>
      <c r="AA49" s="45"/>
      <c r="AB49" s="46"/>
      <c r="AC49" s="46"/>
      <c r="AD49" s="46"/>
      <c r="AE49" s="46"/>
      <c r="AF49" s="47"/>
      <c r="AH49" s="3"/>
      <c r="AI49" s="3"/>
      <c r="AJ49" s="3"/>
      <c r="AK49" s="3"/>
      <c r="AL49" s="3"/>
      <c r="AM49" s="3"/>
      <c r="AW49" s="10">
        <f t="shared" si="2"/>
        <v>1</v>
      </c>
      <c r="AX49" s="16" t="str">
        <f>IF($AX$26=2,"Taxable","Non taxable")</f>
        <v>Non taxable</v>
      </c>
      <c r="AY49" s="18" t="str">
        <f t="shared" si="3"/>
        <v>1Non taxable</v>
      </c>
      <c r="AZ49" s="28">
        <f t="shared" si="4"/>
        <v>0</v>
      </c>
      <c r="BB49" s="14">
        <f t="shared" si="5"/>
        <v>0</v>
      </c>
      <c r="BC49" s="14">
        <f t="shared" si="6"/>
        <v>0</v>
      </c>
      <c r="BD49" s="14">
        <f t="shared" si="7"/>
        <v>0</v>
      </c>
    </row>
    <row r="50" spans="2:56" x14ac:dyDescent="0.3">
      <c r="AA50" s="72">
        <f>SUM(AA31:AF49)</f>
        <v>0</v>
      </c>
      <c r="AB50" s="72"/>
      <c r="AC50" s="72"/>
      <c r="AD50" s="72"/>
      <c r="AE50" s="72"/>
      <c r="AF50" s="72"/>
      <c r="AH50" s="3"/>
      <c r="AI50" s="3"/>
      <c r="AJ50" s="3"/>
      <c r="AK50" s="3"/>
      <c r="AL50" s="3"/>
      <c r="AM50" s="3"/>
    </row>
    <row r="51" spans="2:56" x14ac:dyDescent="0.3">
      <c r="AH51" s="3"/>
      <c r="AI51" s="3"/>
      <c r="AJ51" s="3"/>
      <c r="AK51" s="3"/>
      <c r="AL51" s="3"/>
      <c r="AM51" s="3"/>
    </row>
    <row r="52" spans="2:56" ht="18" customHeight="1" x14ac:dyDescent="0.35">
      <c r="B52" s="43" t="s">
        <v>91</v>
      </c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AA52" s="48" t="s">
        <v>84</v>
      </c>
      <c r="AB52" s="48"/>
      <c r="AC52" s="48"/>
      <c r="AD52" s="48"/>
      <c r="AE52" s="48"/>
      <c r="AF52" s="48"/>
    </row>
    <row r="53" spans="2:56" x14ac:dyDescent="0.3">
      <c r="B53" s="66" t="s">
        <v>90</v>
      </c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5"/>
      <c r="AA53" s="45"/>
      <c r="AB53" s="46"/>
      <c r="AC53" s="46"/>
      <c r="AD53" s="46"/>
      <c r="AE53" s="46"/>
      <c r="AF53" s="47"/>
    </row>
    <row r="54" spans="2:56" ht="15" customHeight="1" x14ac:dyDescent="0.3">
      <c r="B54" s="66" t="s">
        <v>90</v>
      </c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5"/>
      <c r="AA54" s="45"/>
      <c r="AB54" s="46"/>
      <c r="AC54" s="46"/>
      <c r="AD54" s="46"/>
      <c r="AE54" s="46"/>
      <c r="AF54" s="47"/>
    </row>
    <row r="55" spans="2:56" ht="15" customHeight="1" x14ac:dyDescent="0.3">
      <c r="B55" s="66" t="s">
        <v>90</v>
      </c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5"/>
      <c r="AA55" s="45"/>
      <c r="AB55" s="46"/>
      <c r="AC55" s="46"/>
      <c r="AD55" s="46"/>
      <c r="AE55" s="46"/>
      <c r="AF55" s="47"/>
    </row>
    <row r="56" spans="2:56" ht="15" customHeight="1" x14ac:dyDescent="0.3">
      <c r="B56" s="66" t="s">
        <v>90</v>
      </c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5"/>
      <c r="AA56" s="45"/>
      <c r="AB56" s="46"/>
      <c r="AC56" s="46"/>
      <c r="AD56" s="46"/>
      <c r="AE56" s="46"/>
      <c r="AF56" s="47"/>
    </row>
    <row r="57" spans="2:56" x14ac:dyDescent="0.3">
      <c r="B57" s="66" t="s">
        <v>90</v>
      </c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5"/>
      <c r="AA57" s="45"/>
      <c r="AB57" s="46"/>
      <c r="AC57" s="46"/>
      <c r="AD57" s="46"/>
      <c r="AE57" s="46"/>
      <c r="AF57" s="47"/>
    </row>
    <row r="58" spans="2:56" x14ac:dyDescent="0.3">
      <c r="B58" s="66" t="s">
        <v>90</v>
      </c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5"/>
      <c r="AA58" s="39"/>
      <c r="AB58" s="40"/>
      <c r="AC58" s="40"/>
      <c r="AD58" s="40"/>
      <c r="AE58" s="40"/>
      <c r="AF58" s="41"/>
    </row>
    <row r="59" spans="2:56" x14ac:dyDescent="0.3">
      <c r="B59" s="66" t="s">
        <v>90</v>
      </c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5"/>
      <c r="AA59" s="39"/>
      <c r="AB59" s="40"/>
      <c r="AC59" s="40"/>
      <c r="AD59" s="40"/>
      <c r="AE59" s="40"/>
      <c r="AF59" s="41"/>
    </row>
    <row r="60" spans="2:56" x14ac:dyDescent="0.3">
      <c r="B60" s="66" t="s">
        <v>90</v>
      </c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5"/>
      <c r="AA60" s="39"/>
      <c r="AB60" s="40"/>
      <c r="AC60" s="40"/>
      <c r="AD60" s="40"/>
      <c r="AE60" s="40"/>
      <c r="AF60" s="41"/>
    </row>
    <row r="61" spans="2:56" x14ac:dyDescent="0.3">
      <c r="B61" s="66" t="s">
        <v>90</v>
      </c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5"/>
      <c r="AA61" s="39"/>
      <c r="AB61" s="40"/>
      <c r="AC61" s="40"/>
      <c r="AD61" s="40"/>
      <c r="AE61" s="40"/>
      <c r="AF61" s="41"/>
    </row>
    <row r="62" spans="2:56" x14ac:dyDescent="0.3">
      <c r="B62" s="66" t="s">
        <v>90</v>
      </c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5"/>
      <c r="AA62" s="45"/>
      <c r="AB62" s="46"/>
      <c r="AC62" s="46"/>
      <c r="AD62" s="46"/>
      <c r="AE62" s="46"/>
      <c r="AF62" s="47"/>
    </row>
    <row r="63" spans="2:56" x14ac:dyDescent="0.3">
      <c r="B63" s="32"/>
      <c r="AA63" s="72">
        <f>SUM(AA53:AF62)</f>
        <v>0</v>
      </c>
      <c r="AB63" s="72"/>
      <c r="AC63" s="72"/>
      <c r="AD63" s="72"/>
      <c r="AE63" s="72"/>
      <c r="AF63" s="72"/>
    </row>
    <row r="65" spans="2:56" ht="18" x14ac:dyDescent="0.35">
      <c r="B65" s="42" t="s">
        <v>92</v>
      </c>
    </row>
    <row r="66" spans="2:56" ht="18" customHeight="1" x14ac:dyDescent="0.3">
      <c r="B66" s="57" t="s">
        <v>93</v>
      </c>
      <c r="C66" s="57"/>
      <c r="D66" s="57"/>
      <c r="E66" s="57"/>
      <c r="F66" s="57"/>
      <c r="G66" s="57"/>
      <c r="H66" s="57"/>
      <c r="I66" s="57"/>
      <c r="J66" s="57"/>
      <c r="K66" s="57"/>
      <c r="L66" s="57"/>
      <c r="M66" s="57"/>
      <c r="N66" s="57"/>
      <c r="O66" s="57"/>
      <c r="P66" s="57"/>
      <c r="Q66" s="57"/>
      <c r="R66" s="57"/>
      <c r="S66" s="57"/>
      <c r="T66" s="57"/>
      <c r="U66" s="57"/>
      <c r="V66" s="57"/>
      <c r="W66" s="57"/>
      <c r="X66" s="57"/>
      <c r="Y66" s="57"/>
      <c r="Z66" s="57"/>
      <c r="AA66" s="57"/>
      <c r="AB66" s="57"/>
      <c r="AC66" s="57"/>
      <c r="AD66" s="57"/>
      <c r="AE66" s="57"/>
      <c r="AF66" s="57"/>
    </row>
    <row r="67" spans="2:56" ht="15.6" customHeight="1" x14ac:dyDescent="0.3">
      <c r="B67" s="57"/>
      <c r="C67" s="57"/>
      <c r="D67" s="57"/>
      <c r="E67" s="57"/>
      <c r="F67" s="57"/>
      <c r="G67" s="57"/>
      <c r="H67" s="57"/>
      <c r="I67" s="57"/>
      <c r="J67" s="57"/>
      <c r="K67" s="57"/>
      <c r="L67" s="57"/>
      <c r="M67" s="57"/>
      <c r="N67" s="57"/>
      <c r="O67" s="57"/>
      <c r="P67" s="57"/>
      <c r="Q67" s="57"/>
      <c r="R67" s="57"/>
      <c r="S67" s="57"/>
      <c r="T67" s="57"/>
      <c r="U67" s="57"/>
      <c r="V67" s="57"/>
      <c r="W67" s="57"/>
      <c r="X67" s="57"/>
      <c r="Y67" s="57"/>
      <c r="Z67" s="57"/>
      <c r="AA67" s="57"/>
      <c r="AB67" s="57"/>
      <c r="AC67" s="57"/>
      <c r="AD67" s="57"/>
      <c r="AE67" s="57"/>
      <c r="AF67" s="57"/>
    </row>
    <row r="68" spans="2:56" x14ac:dyDescent="0.3">
      <c r="AW68" s="2"/>
      <c r="AX68" s="2"/>
      <c r="AY68" s="2"/>
      <c r="AZ68" s="2"/>
      <c r="BA68" s="2"/>
      <c r="BB68" s="2"/>
      <c r="BC68" s="2"/>
      <c r="BD68" s="2"/>
    </row>
    <row r="69" spans="2:56" x14ac:dyDescent="0.3">
      <c r="B69" s="58" t="s">
        <v>94</v>
      </c>
      <c r="C69" s="58"/>
      <c r="D69" s="58"/>
      <c r="E69" s="58" t="s">
        <v>95</v>
      </c>
      <c r="F69" s="58"/>
      <c r="G69" s="58"/>
      <c r="H69" s="58"/>
      <c r="I69" s="58"/>
      <c r="J69" s="59" t="s">
        <v>96</v>
      </c>
      <c r="K69" s="59"/>
      <c r="L69" s="59"/>
      <c r="M69" s="59"/>
      <c r="N69" s="59"/>
      <c r="O69" s="59"/>
      <c r="P69" s="59"/>
      <c r="Q69" s="59"/>
      <c r="R69" s="59"/>
      <c r="S69" s="59"/>
      <c r="T69" s="59"/>
      <c r="U69" s="59"/>
      <c r="V69" s="59"/>
      <c r="W69" s="59"/>
      <c r="X69" s="59"/>
      <c r="Y69" s="59"/>
      <c r="Z69" s="59"/>
      <c r="AA69" s="60" t="s">
        <v>97</v>
      </c>
      <c r="AB69" s="60"/>
      <c r="AC69" s="60"/>
      <c r="AD69" s="60"/>
      <c r="AE69" s="60"/>
      <c r="AF69" s="61"/>
      <c r="AW69" s="2"/>
      <c r="AX69" s="2"/>
      <c r="AY69" s="2"/>
      <c r="AZ69" s="2"/>
      <c r="BA69" s="2"/>
      <c r="BB69" s="2"/>
      <c r="BC69" s="2"/>
      <c r="BD69" s="2"/>
    </row>
    <row r="70" spans="2:56" x14ac:dyDescent="0.3">
      <c r="B70" s="50"/>
      <c r="C70" s="51"/>
      <c r="D70" s="52"/>
      <c r="E70" s="50"/>
      <c r="F70" s="51"/>
      <c r="G70" s="51"/>
      <c r="H70" s="51"/>
      <c r="I70" s="52"/>
      <c r="J70" s="50"/>
      <c r="K70" s="51"/>
      <c r="L70" s="51"/>
      <c r="M70" s="51"/>
      <c r="N70" s="51"/>
      <c r="O70" s="51"/>
      <c r="P70" s="51"/>
      <c r="Q70" s="51"/>
      <c r="R70" s="51"/>
      <c r="S70" s="51"/>
      <c r="T70" s="51"/>
      <c r="U70" s="51"/>
      <c r="V70" s="51"/>
      <c r="W70" s="51"/>
      <c r="X70" s="51"/>
      <c r="Y70" s="51"/>
      <c r="Z70" s="52"/>
      <c r="AA70" s="45"/>
      <c r="AB70" s="46"/>
      <c r="AC70" s="46"/>
      <c r="AD70" s="46"/>
      <c r="AE70" s="46"/>
      <c r="AF70" s="47"/>
      <c r="AW70" s="2"/>
      <c r="AX70" s="2"/>
      <c r="AY70" s="2"/>
      <c r="AZ70" s="2"/>
      <c r="BA70" s="2"/>
      <c r="BB70" s="2"/>
      <c r="BC70" s="2"/>
      <c r="BD70" s="2"/>
    </row>
    <row r="71" spans="2:56" x14ac:dyDescent="0.3">
      <c r="B71" s="56"/>
      <c r="C71" s="51"/>
      <c r="D71" s="52"/>
      <c r="E71" s="50"/>
      <c r="F71" s="51"/>
      <c r="G71" s="51"/>
      <c r="H71" s="51"/>
      <c r="I71" s="52"/>
      <c r="J71" s="50"/>
      <c r="K71" s="51"/>
      <c r="L71" s="51"/>
      <c r="M71" s="51"/>
      <c r="N71" s="51"/>
      <c r="O71" s="51"/>
      <c r="P71" s="51"/>
      <c r="Q71" s="51"/>
      <c r="R71" s="51"/>
      <c r="S71" s="51"/>
      <c r="T71" s="51"/>
      <c r="U71" s="51"/>
      <c r="V71" s="51"/>
      <c r="W71" s="51"/>
      <c r="X71" s="51"/>
      <c r="Y71" s="51"/>
      <c r="Z71" s="52"/>
      <c r="AA71" s="45"/>
      <c r="AB71" s="46"/>
      <c r="AC71" s="46"/>
      <c r="AD71" s="46"/>
      <c r="AE71" s="46"/>
      <c r="AF71" s="47"/>
      <c r="AW71" s="2"/>
      <c r="AX71" s="2"/>
      <c r="AY71" s="2"/>
      <c r="AZ71" s="2"/>
      <c r="BA71" s="2"/>
      <c r="BB71" s="2"/>
      <c r="BC71" s="2"/>
      <c r="BD71" s="2"/>
    </row>
    <row r="72" spans="2:56" x14ac:dyDescent="0.3">
      <c r="B72" s="50"/>
      <c r="C72" s="51"/>
      <c r="D72" s="52"/>
      <c r="E72" s="50"/>
      <c r="F72" s="51"/>
      <c r="G72" s="51"/>
      <c r="H72" s="51"/>
      <c r="I72" s="52"/>
      <c r="J72" s="50"/>
      <c r="K72" s="51"/>
      <c r="L72" s="51"/>
      <c r="M72" s="51"/>
      <c r="N72" s="51"/>
      <c r="O72" s="51"/>
      <c r="P72" s="51"/>
      <c r="Q72" s="51"/>
      <c r="R72" s="51"/>
      <c r="S72" s="51"/>
      <c r="T72" s="51"/>
      <c r="U72" s="51"/>
      <c r="V72" s="51"/>
      <c r="W72" s="51"/>
      <c r="X72" s="51"/>
      <c r="Y72" s="51"/>
      <c r="Z72" s="52"/>
      <c r="AA72" s="45"/>
      <c r="AB72" s="46"/>
      <c r="AC72" s="46"/>
      <c r="AD72" s="46"/>
      <c r="AE72" s="46"/>
      <c r="AF72" s="47"/>
      <c r="AW72" s="2"/>
      <c r="AX72" s="2"/>
      <c r="AY72" s="2"/>
      <c r="AZ72" s="2"/>
      <c r="BA72" s="2"/>
      <c r="BB72" s="2"/>
      <c r="BC72" s="2"/>
      <c r="BD72" s="2"/>
    </row>
    <row r="73" spans="2:56" x14ac:dyDescent="0.3">
      <c r="B73" s="50"/>
      <c r="C73" s="51"/>
      <c r="D73" s="52"/>
      <c r="E73" s="50"/>
      <c r="F73" s="51"/>
      <c r="G73" s="51"/>
      <c r="H73" s="51"/>
      <c r="I73" s="52"/>
      <c r="J73" s="50"/>
      <c r="K73" s="51"/>
      <c r="L73" s="51"/>
      <c r="M73" s="51"/>
      <c r="N73" s="51"/>
      <c r="O73" s="51"/>
      <c r="P73" s="51"/>
      <c r="Q73" s="51"/>
      <c r="R73" s="51"/>
      <c r="S73" s="51"/>
      <c r="T73" s="51"/>
      <c r="U73" s="51"/>
      <c r="V73" s="51"/>
      <c r="W73" s="51"/>
      <c r="X73" s="51"/>
      <c r="Y73" s="51"/>
      <c r="Z73" s="52"/>
      <c r="AA73" s="45"/>
      <c r="AB73" s="46"/>
      <c r="AC73" s="46"/>
      <c r="AD73" s="46"/>
      <c r="AE73" s="46"/>
      <c r="AF73" s="47"/>
      <c r="AW73" s="2"/>
      <c r="AX73" s="2"/>
      <c r="AY73" s="2"/>
      <c r="AZ73" s="2"/>
      <c r="BA73" s="2"/>
      <c r="BB73" s="2"/>
      <c r="BC73" s="2"/>
      <c r="BD73" s="2"/>
    </row>
    <row r="74" spans="2:56" x14ac:dyDescent="0.3">
      <c r="B74" s="50"/>
      <c r="C74" s="51"/>
      <c r="D74" s="52"/>
      <c r="E74" s="50"/>
      <c r="F74" s="51"/>
      <c r="G74" s="51"/>
      <c r="H74" s="51"/>
      <c r="I74" s="52"/>
      <c r="J74" s="50"/>
      <c r="K74" s="51"/>
      <c r="L74" s="51"/>
      <c r="M74" s="51"/>
      <c r="N74" s="51"/>
      <c r="O74" s="51"/>
      <c r="P74" s="51"/>
      <c r="Q74" s="51"/>
      <c r="R74" s="51"/>
      <c r="S74" s="51"/>
      <c r="T74" s="51"/>
      <c r="U74" s="51"/>
      <c r="V74" s="51"/>
      <c r="W74" s="51"/>
      <c r="X74" s="51"/>
      <c r="Y74" s="51"/>
      <c r="Z74" s="52"/>
      <c r="AA74" s="45"/>
      <c r="AB74" s="46"/>
      <c r="AC74" s="46"/>
      <c r="AD74" s="46"/>
      <c r="AE74" s="46"/>
      <c r="AF74" s="47"/>
      <c r="AW74" s="2"/>
      <c r="AX74" s="2"/>
      <c r="AY74" s="2"/>
      <c r="AZ74" s="2"/>
      <c r="BA74" s="2"/>
      <c r="BB74" s="2"/>
      <c r="BC74" s="2"/>
      <c r="BD74" s="2"/>
    </row>
    <row r="75" spans="2:56" x14ac:dyDescent="0.3">
      <c r="B75" s="50"/>
      <c r="C75" s="51"/>
      <c r="D75" s="52"/>
      <c r="E75" s="50"/>
      <c r="F75" s="51"/>
      <c r="G75" s="51"/>
      <c r="H75" s="51"/>
      <c r="I75" s="52"/>
      <c r="J75" s="50"/>
      <c r="K75" s="51"/>
      <c r="L75" s="51"/>
      <c r="M75" s="51"/>
      <c r="N75" s="51"/>
      <c r="O75" s="51"/>
      <c r="P75" s="51"/>
      <c r="Q75" s="51"/>
      <c r="R75" s="51"/>
      <c r="S75" s="51"/>
      <c r="T75" s="51"/>
      <c r="U75" s="51"/>
      <c r="V75" s="51"/>
      <c r="W75" s="51"/>
      <c r="X75" s="51"/>
      <c r="Y75" s="51"/>
      <c r="Z75" s="52"/>
      <c r="AA75" s="45"/>
      <c r="AB75" s="46"/>
      <c r="AC75" s="46"/>
      <c r="AD75" s="46"/>
      <c r="AE75" s="46"/>
      <c r="AF75" s="47"/>
      <c r="AW75" s="2"/>
      <c r="AX75" s="2"/>
      <c r="AY75" s="2"/>
      <c r="AZ75" s="2"/>
      <c r="BA75" s="2"/>
      <c r="BB75" s="2"/>
      <c r="BC75" s="2"/>
      <c r="BD75" s="2"/>
    </row>
    <row r="76" spans="2:56" x14ac:dyDescent="0.3">
      <c r="B76" s="50"/>
      <c r="C76" s="51"/>
      <c r="D76" s="52"/>
      <c r="E76" s="50"/>
      <c r="F76" s="51"/>
      <c r="G76" s="51"/>
      <c r="H76" s="51"/>
      <c r="I76" s="52"/>
      <c r="J76" s="50"/>
      <c r="K76" s="51"/>
      <c r="L76" s="51"/>
      <c r="M76" s="51"/>
      <c r="N76" s="51"/>
      <c r="O76" s="51"/>
      <c r="P76" s="51"/>
      <c r="Q76" s="51"/>
      <c r="R76" s="51"/>
      <c r="S76" s="51"/>
      <c r="T76" s="51"/>
      <c r="U76" s="51"/>
      <c r="V76" s="51"/>
      <c r="W76" s="51"/>
      <c r="X76" s="51"/>
      <c r="Y76" s="51"/>
      <c r="Z76" s="52"/>
      <c r="AA76" s="45"/>
      <c r="AB76" s="46"/>
      <c r="AC76" s="46"/>
      <c r="AD76" s="46"/>
      <c r="AE76" s="46"/>
      <c r="AF76" s="47"/>
      <c r="AW76" s="2"/>
      <c r="AX76" s="2"/>
      <c r="AY76" s="2"/>
      <c r="AZ76" s="2"/>
      <c r="BA76" s="2"/>
      <c r="BB76" s="2"/>
      <c r="BC76" s="2"/>
      <c r="BD76" s="2"/>
    </row>
    <row r="77" spans="2:56" x14ac:dyDescent="0.3">
      <c r="B77" s="50"/>
      <c r="C77" s="51"/>
      <c r="D77" s="52"/>
      <c r="E77" s="50"/>
      <c r="F77" s="51"/>
      <c r="G77" s="51"/>
      <c r="H77" s="51"/>
      <c r="I77" s="52"/>
      <c r="J77" s="50"/>
      <c r="K77" s="51"/>
      <c r="L77" s="51"/>
      <c r="M77" s="51"/>
      <c r="N77" s="51"/>
      <c r="O77" s="51"/>
      <c r="P77" s="51"/>
      <c r="Q77" s="51"/>
      <c r="R77" s="51"/>
      <c r="S77" s="51"/>
      <c r="T77" s="51"/>
      <c r="U77" s="51"/>
      <c r="V77" s="51"/>
      <c r="W77" s="51"/>
      <c r="X77" s="51"/>
      <c r="Y77" s="51"/>
      <c r="Z77" s="52"/>
      <c r="AA77" s="45"/>
      <c r="AB77" s="46"/>
      <c r="AC77" s="46"/>
      <c r="AD77" s="46"/>
      <c r="AE77" s="46"/>
      <c r="AF77" s="47"/>
      <c r="AW77" s="2"/>
      <c r="AX77" s="2"/>
      <c r="AY77" s="2"/>
      <c r="AZ77" s="2"/>
      <c r="BA77" s="2"/>
      <c r="BB77" s="2"/>
      <c r="BC77" s="2"/>
      <c r="BD77" s="2"/>
    </row>
    <row r="78" spans="2:56" x14ac:dyDescent="0.3">
      <c r="B78" s="50"/>
      <c r="C78" s="51"/>
      <c r="D78" s="52"/>
      <c r="E78" s="50"/>
      <c r="F78" s="51"/>
      <c r="G78" s="51"/>
      <c r="H78" s="51"/>
      <c r="I78" s="52"/>
      <c r="J78" s="50"/>
      <c r="K78" s="51"/>
      <c r="L78" s="51"/>
      <c r="M78" s="51"/>
      <c r="N78" s="51"/>
      <c r="O78" s="51"/>
      <c r="P78" s="51"/>
      <c r="Q78" s="51"/>
      <c r="R78" s="51"/>
      <c r="S78" s="51"/>
      <c r="T78" s="51"/>
      <c r="U78" s="51"/>
      <c r="V78" s="51"/>
      <c r="W78" s="51"/>
      <c r="X78" s="51"/>
      <c r="Y78" s="51"/>
      <c r="Z78" s="52"/>
      <c r="AA78" s="45"/>
      <c r="AB78" s="46"/>
      <c r="AC78" s="46"/>
      <c r="AD78" s="46"/>
      <c r="AE78" s="46"/>
      <c r="AF78" s="47"/>
      <c r="AW78" s="2"/>
      <c r="AX78" s="2"/>
      <c r="AY78" s="2"/>
      <c r="AZ78" s="2"/>
      <c r="BA78" s="2"/>
      <c r="BB78" s="2"/>
      <c r="BC78" s="2"/>
      <c r="BD78" s="2"/>
    </row>
    <row r="79" spans="2:56" x14ac:dyDescent="0.3">
      <c r="B79" s="50"/>
      <c r="C79" s="51"/>
      <c r="D79" s="52"/>
      <c r="E79" s="50"/>
      <c r="F79" s="51"/>
      <c r="G79" s="51"/>
      <c r="H79" s="51"/>
      <c r="I79" s="52"/>
      <c r="J79" s="50"/>
      <c r="K79" s="51"/>
      <c r="L79" s="51"/>
      <c r="M79" s="51"/>
      <c r="N79" s="51"/>
      <c r="O79" s="51"/>
      <c r="P79" s="51"/>
      <c r="Q79" s="51"/>
      <c r="R79" s="51"/>
      <c r="S79" s="51"/>
      <c r="T79" s="51"/>
      <c r="U79" s="51"/>
      <c r="V79" s="51"/>
      <c r="W79" s="51"/>
      <c r="X79" s="51"/>
      <c r="Y79" s="51"/>
      <c r="Z79" s="52"/>
      <c r="AA79" s="45"/>
      <c r="AB79" s="46"/>
      <c r="AC79" s="46"/>
      <c r="AD79" s="46"/>
      <c r="AE79" s="46"/>
      <c r="AF79" s="47"/>
      <c r="AW79" s="2"/>
      <c r="AX79" s="2"/>
      <c r="AY79" s="2"/>
      <c r="AZ79" s="2"/>
      <c r="BA79" s="2"/>
      <c r="BB79" s="2"/>
      <c r="BC79" s="2"/>
      <c r="BD79" s="2"/>
    </row>
    <row r="80" spans="2:56" x14ac:dyDescent="0.3">
      <c r="B80" s="50"/>
      <c r="C80" s="51"/>
      <c r="D80" s="52"/>
      <c r="E80" s="50"/>
      <c r="F80" s="51"/>
      <c r="G80" s="51"/>
      <c r="H80" s="51"/>
      <c r="I80" s="52"/>
      <c r="J80" s="50"/>
      <c r="K80" s="51"/>
      <c r="L80" s="51"/>
      <c r="M80" s="51"/>
      <c r="N80" s="51"/>
      <c r="O80" s="51"/>
      <c r="P80" s="51"/>
      <c r="Q80" s="51"/>
      <c r="R80" s="51"/>
      <c r="S80" s="51"/>
      <c r="T80" s="51"/>
      <c r="U80" s="51"/>
      <c r="V80" s="51"/>
      <c r="W80" s="51"/>
      <c r="X80" s="51"/>
      <c r="Y80" s="51"/>
      <c r="Z80" s="52"/>
      <c r="AA80" s="45"/>
      <c r="AB80" s="46"/>
      <c r="AC80" s="46"/>
      <c r="AD80" s="46"/>
      <c r="AE80" s="46"/>
      <c r="AF80" s="47"/>
      <c r="AW80" s="2"/>
      <c r="AX80" s="2"/>
      <c r="AY80" s="2"/>
      <c r="AZ80" s="2"/>
      <c r="BA80" s="2"/>
      <c r="BB80" s="2"/>
      <c r="BC80" s="2"/>
      <c r="BD80" s="2"/>
    </row>
    <row r="81" spans="2:56" x14ac:dyDescent="0.3">
      <c r="B81" s="50"/>
      <c r="C81" s="51"/>
      <c r="D81" s="52"/>
      <c r="E81" s="50"/>
      <c r="F81" s="51"/>
      <c r="G81" s="51"/>
      <c r="H81" s="51"/>
      <c r="I81" s="52"/>
      <c r="J81" s="50"/>
      <c r="K81" s="51"/>
      <c r="L81" s="51"/>
      <c r="M81" s="51"/>
      <c r="N81" s="51"/>
      <c r="O81" s="51"/>
      <c r="P81" s="51"/>
      <c r="Q81" s="51"/>
      <c r="R81" s="51"/>
      <c r="S81" s="51"/>
      <c r="T81" s="51"/>
      <c r="U81" s="51"/>
      <c r="V81" s="51"/>
      <c r="W81" s="51"/>
      <c r="X81" s="51"/>
      <c r="Y81" s="51"/>
      <c r="Z81" s="52"/>
      <c r="AA81" s="45"/>
      <c r="AB81" s="46"/>
      <c r="AC81" s="46"/>
      <c r="AD81" s="46"/>
      <c r="AE81" s="46"/>
      <c r="AF81" s="47"/>
      <c r="AW81" s="2"/>
      <c r="AX81" s="2"/>
      <c r="AY81" s="2"/>
      <c r="AZ81" s="2"/>
      <c r="BA81" s="2"/>
      <c r="BB81" s="2"/>
      <c r="BC81" s="2"/>
      <c r="BD81" s="2"/>
    </row>
    <row r="82" spans="2:56" x14ac:dyDescent="0.3">
      <c r="B82" s="50"/>
      <c r="C82" s="51"/>
      <c r="D82" s="52"/>
      <c r="E82" s="50"/>
      <c r="F82" s="51"/>
      <c r="G82" s="51"/>
      <c r="H82" s="51"/>
      <c r="I82" s="52"/>
      <c r="J82" s="50"/>
      <c r="K82" s="51"/>
      <c r="L82" s="51"/>
      <c r="M82" s="51"/>
      <c r="N82" s="51"/>
      <c r="O82" s="51"/>
      <c r="P82" s="51"/>
      <c r="Q82" s="51"/>
      <c r="R82" s="51"/>
      <c r="S82" s="51"/>
      <c r="T82" s="51"/>
      <c r="U82" s="51"/>
      <c r="V82" s="51"/>
      <c r="W82" s="51"/>
      <c r="X82" s="51"/>
      <c r="Y82" s="51"/>
      <c r="Z82" s="52"/>
      <c r="AA82" s="45"/>
      <c r="AB82" s="46"/>
      <c r="AC82" s="46"/>
      <c r="AD82" s="46"/>
      <c r="AE82" s="46"/>
      <c r="AF82" s="47"/>
      <c r="AW82" s="2"/>
      <c r="AX82" s="2"/>
      <c r="AY82" s="2"/>
      <c r="AZ82" s="2"/>
      <c r="BA82" s="2"/>
      <c r="BB82" s="2"/>
      <c r="BC82" s="2"/>
      <c r="BD82" s="2"/>
    </row>
    <row r="83" spans="2:56" x14ac:dyDescent="0.3">
      <c r="B83" s="50"/>
      <c r="C83" s="51"/>
      <c r="D83" s="52"/>
      <c r="E83" s="50"/>
      <c r="F83" s="51"/>
      <c r="G83" s="51"/>
      <c r="H83" s="51"/>
      <c r="I83" s="52"/>
      <c r="J83" s="50"/>
      <c r="K83" s="51"/>
      <c r="L83" s="51"/>
      <c r="M83" s="51"/>
      <c r="N83" s="51"/>
      <c r="O83" s="51"/>
      <c r="P83" s="51"/>
      <c r="Q83" s="51"/>
      <c r="R83" s="51"/>
      <c r="S83" s="51"/>
      <c r="T83" s="51"/>
      <c r="U83" s="51"/>
      <c r="V83" s="51"/>
      <c r="W83" s="51"/>
      <c r="X83" s="51"/>
      <c r="Y83" s="51"/>
      <c r="Z83" s="52"/>
      <c r="AA83" s="45"/>
      <c r="AB83" s="46"/>
      <c r="AC83" s="46"/>
      <c r="AD83" s="46"/>
      <c r="AE83" s="46"/>
      <c r="AF83" s="47"/>
      <c r="AW83" s="2"/>
      <c r="AX83" s="2"/>
      <c r="AY83" s="2"/>
      <c r="AZ83" s="2"/>
      <c r="BA83" s="2"/>
      <c r="BB83" s="2"/>
      <c r="BC83" s="2"/>
      <c r="BD83" s="2"/>
    </row>
    <row r="84" spans="2:56" x14ac:dyDescent="0.3">
      <c r="B84" s="50"/>
      <c r="C84" s="51"/>
      <c r="D84" s="52"/>
      <c r="E84" s="50"/>
      <c r="F84" s="51"/>
      <c r="G84" s="51"/>
      <c r="H84" s="51"/>
      <c r="I84" s="52"/>
      <c r="J84" s="50"/>
      <c r="K84" s="51"/>
      <c r="L84" s="51"/>
      <c r="M84" s="51"/>
      <c r="N84" s="51"/>
      <c r="O84" s="51"/>
      <c r="P84" s="51"/>
      <c r="Q84" s="51"/>
      <c r="R84" s="51"/>
      <c r="S84" s="51"/>
      <c r="T84" s="51"/>
      <c r="U84" s="51"/>
      <c r="V84" s="51"/>
      <c r="W84" s="51"/>
      <c r="X84" s="51"/>
      <c r="Y84" s="51"/>
      <c r="Z84" s="52"/>
      <c r="AA84" s="45"/>
      <c r="AB84" s="46"/>
      <c r="AC84" s="46"/>
      <c r="AD84" s="46"/>
      <c r="AE84" s="46"/>
      <c r="AF84" s="47"/>
      <c r="AW84" s="2"/>
      <c r="AX84" s="2"/>
      <c r="AY84" s="2"/>
      <c r="AZ84" s="2"/>
      <c r="BA84" s="2"/>
      <c r="BB84" s="2"/>
      <c r="BC84" s="2"/>
      <c r="BD84" s="2"/>
    </row>
    <row r="85" spans="2:56" x14ac:dyDescent="0.3">
      <c r="B85" s="50"/>
      <c r="C85" s="51"/>
      <c r="D85" s="52"/>
      <c r="E85" s="50"/>
      <c r="F85" s="51"/>
      <c r="G85" s="51"/>
      <c r="H85" s="51"/>
      <c r="I85" s="52"/>
      <c r="J85" s="50"/>
      <c r="K85" s="51"/>
      <c r="L85" s="51"/>
      <c r="M85" s="51"/>
      <c r="N85" s="51"/>
      <c r="O85" s="51"/>
      <c r="P85" s="51"/>
      <c r="Q85" s="51"/>
      <c r="R85" s="51"/>
      <c r="S85" s="51"/>
      <c r="T85" s="51"/>
      <c r="U85" s="51"/>
      <c r="V85" s="51"/>
      <c r="W85" s="51"/>
      <c r="X85" s="51"/>
      <c r="Y85" s="51"/>
      <c r="Z85" s="52"/>
      <c r="AA85" s="45"/>
      <c r="AB85" s="46"/>
      <c r="AC85" s="46"/>
      <c r="AD85" s="46"/>
      <c r="AE85" s="46"/>
      <c r="AF85" s="47"/>
      <c r="AW85" s="2"/>
      <c r="AX85" s="2"/>
      <c r="AY85" s="2"/>
      <c r="AZ85" s="2"/>
      <c r="BA85" s="2"/>
      <c r="BB85" s="2"/>
      <c r="BC85" s="2"/>
      <c r="BD85" s="2"/>
    </row>
    <row r="86" spans="2:56" x14ac:dyDescent="0.3">
      <c r="B86" s="50"/>
      <c r="C86" s="51"/>
      <c r="D86" s="52"/>
      <c r="E86" s="50"/>
      <c r="F86" s="51"/>
      <c r="G86" s="51"/>
      <c r="H86" s="51"/>
      <c r="I86" s="52"/>
      <c r="J86" s="50"/>
      <c r="K86" s="51"/>
      <c r="L86" s="51"/>
      <c r="M86" s="51"/>
      <c r="N86" s="51"/>
      <c r="O86" s="51"/>
      <c r="P86" s="51"/>
      <c r="Q86" s="51"/>
      <c r="R86" s="51"/>
      <c r="S86" s="51"/>
      <c r="T86" s="51"/>
      <c r="U86" s="51"/>
      <c r="V86" s="51"/>
      <c r="W86" s="51"/>
      <c r="X86" s="51"/>
      <c r="Y86" s="51"/>
      <c r="Z86" s="52"/>
      <c r="AA86" s="45"/>
      <c r="AB86" s="46"/>
      <c r="AC86" s="46"/>
      <c r="AD86" s="46"/>
      <c r="AE86" s="46"/>
      <c r="AF86" s="47"/>
      <c r="AW86" s="2"/>
      <c r="AX86" s="2"/>
      <c r="AY86" s="2"/>
      <c r="AZ86" s="2"/>
      <c r="BA86" s="2"/>
      <c r="BB86" s="2"/>
      <c r="BC86" s="2"/>
      <c r="BD86" s="2"/>
    </row>
    <row r="87" spans="2:56" x14ac:dyDescent="0.3">
      <c r="AA87" s="72">
        <f>SUM(AA70:AF86)</f>
        <v>0</v>
      </c>
      <c r="AB87" s="72"/>
      <c r="AC87" s="72"/>
      <c r="AD87" s="72"/>
      <c r="AE87" s="72"/>
      <c r="AF87" s="72"/>
      <c r="AW87" s="2"/>
      <c r="AX87" s="2"/>
      <c r="AY87" s="2"/>
      <c r="AZ87" s="2"/>
      <c r="BA87" s="2"/>
      <c r="BB87" s="2"/>
      <c r="BC87" s="2"/>
      <c r="BD87" s="2"/>
    </row>
    <row r="88" spans="2:56" x14ac:dyDescent="0.3">
      <c r="AW88" s="2"/>
      <c r="AX88" s="2"/>
      <c r="AY88" s="2"/>
      <c r="AZ88" s="2"/>
      <c r="BA88" s="2"/>
      <c r="BB88" s="2"/>
      <c r="BC88" s="2"/>
      <c r="BD88" s="2"/>
    </row>
    <row r="89" spans="2:56" x14ac:dyDescent="0.3">
      <c r="AW89" s="2"/>
      <c r="AX89" s="2"/>
      <c r="AY89" s="2"/>
      <c r="AZ89" s="2"/>
      <c r="BA89" s="2"/>
      <c r="BB89" s="2"/>
      <c r="BC89" s="2"/>
      <c r="BD89" s="2"/>
    </row>
    <row r="90" spans="2:56" x14ac:dyDescent="0.3">
      <c r="AW90" s="2"/>
      <c r="AX90" s="2"/>
      <c r="AY90" s="2"/>
      <c r="AZ90" s="2"/>
      <c r="BA90" s="2"/>
      <c r="BB90" s="2"/>
      <c r="BC90" s="2"/>
      <c r="BD90" s="2"/>
    </row>
    <row r="91" spans="2:56" x14ac:dyDescent="0.3">
      <c r="AW91" s="2"/>
      <c r="AX91" s="2"/>
      <c r="AY91" s="2"/>
      <c r="AZ91" s="2"/>
      <c r="BA91" s="2"/>
      <c r="BB91" s="2"/>
      <c r="BC91" s="2"/>
      <c r="BD91" s="2"/>
    </row>
    <row r="92" spans="2:56" x14ac:dyDescent="0.3">
      <c r="AW92" s="2"/>
      <c r="AX92" s="2"/>
      <c r="AY92" s="2"/>
      <c r="AZ92" s="2"/>
      <c r="BA92" s="2"/>
      <c r="BB92" s="2"/>
      <c r="BC92" s="2"/>
      <c r="BD92" s="2"/>
    </row>
    <row r="93" spans="2:56" x14ac:dyDescent="0.3">
      <c r="AW93" s="2"/>
      <c r="AX93" s="2"/>
      <c r="AY93" s="2"/>
      <c r="AZ93" s="2"/>
      <c r="BA93" s="2"/>
      <c r="BB93" s="2"/>
      <c r="BC93" s="2"/>
      <c r="BD93" s="2"/>
    </row>
    <row r="94" spans="2:56" x14ac:dyDescent="0.3">
      <c r="AH94" s="3"/>
      <c r="AI94" s="3"/>
      <c r="AJ94" s="3"/>
      <c r="AK94" s="3"/>
      <c r="AL94" s="3"/>
      <c r="AM94" s="3"/>
    </row>
    <row r="99" spans="53:56" x14ac:dyDescent="0.3">
      <c r="BA99" s="27" t="s">
        <v>70</v>
      </c>
      <c r="BB99" s="27"/>
      <c r="BC99" s="27"/>
      <c r="BD99" s="27"/>
    </row>
    <row r="101" spans="53:56" x14ac:dyDescent="0.3">
      <c r="BB101" s="13" t="s">
        <v>68</v>
      </c>
      <c r="BC101" s="13">
        <f>SUM(BB28:BB28)</f>
        <v>0</v>
      </c>
    </row>
    <row r="102" spans="53:56" x14ac:dyDescent="0.3">
      <c r="BC102" s="20" t="s">
        <v>69</v>
      </c>
    </row>
    <row r="104" spans="53:56" x14ac:dyDescent="0.3">
      <c r="BB104" s="26" t="s">
        <v>56</v>
      </c>
      <c r="BC104" s="19">
        <f>SUM(BC28:BC28)</f>
        <v>0</v>
      </c>
      <c r="BD104" s="19">
        <f>SUM(BD28:BD28)</f>
        <v>0</v>
      </c>
    </row>
    <row r="105" spans="53:56" x14ac:dyDescent="0.3">
      <c r="BC105" s="20" t="s">
        <v>57</v>
      </c>
      <c r="BD105" s="20" t="s">
        <v>58</v>
      </c>
    </row>
    <row r="107" spans="53:56" x14ac:dyDescent="0.3">
      <c r="BB107" s="26" t="s">
        <v>59</v>
      </c>
      <c r="BC107" s="19">
        <f>SUM(BC31:BC91)</f>
        <v>0</v>
      </c>
      <c r="BD107" s="19">
        <f>SUM(BD31:BD91)</f>
        <v>0</v>
      </c>
    </row>
    <row r="108" spans="53:56" x14ac:dyDescent="0.3">
      <c r="BC108" s="20" t="s">
        <v>60</v>
      </c>
      <c r="BD108" s="20" t="s">
        <v>61</v>
      </c>
    </row>
    <row r="109" spans="53:56" x14ac:dyDescent="0.3">
      <c r="BC109" s="21"/>
    </row>
    <row r="110" spans="53:56" x14ac:dyDescent="0.3">
      <c r="BC110" s="13">
        <f>+BC104-BC107</f>
        <v>0</v>
      </c>
      <c r="BD110" s="13">
        <f>+BD104-BD107</f>
        <v>0</v>
      </c>
    </row>
    <row r="112" spans="53:56" x14ac:dyDescent="0.3">
      <c r="BB112" s="13" t="s">
        <v>63</v>
      </c>
      <c r="BC112" s="13" t="s">
        <v>62</v>
      </c>
      <c r="BD112" s="13" t="s">
        <v>62</v>
      </c>
    </row>
    <row r="113" spans="53:56" x14ac:dyDescent="0.3">
      <c r="BC113" s="22"/>
      <c r="BD113" s="22"/>
    </row>
    <row r="114" spans="53:56" x14ac:dyDescent="0.3">
      <c r="BC114" s="22"/>
      <c r="BD114" s="22"/>
    </row>
    <row r="115" spans="53:56" x14ac:dyDescent="0.3">
      <c r="BC115" s="22"/>
      <c r="BD115" s="22"/>
    </row>
    <row r="116" spans="53:56" x14ac:dyDescent="0.3">
      <c r="BC116" s="22"/>
      <c r="BD116" s="22"/>
    </row>
    <row r="117" spans="53:56" x14ac:dyDescent="0.3">
      <c r="BC117" s="14">
        <f>SUM(BC113:BC116)</f>
        <v>0</v>
      </c>
      <c r="BD117" s="23">
        <f>SUM(BD113:BD116)</f>
        <v>0</v>
      </c>
    </row>
    <row r="118" spans="53:56" x14ac:dyDescent="0.3">
      <c r="BC118" s="20" t="s">
        <v>64</v>
      </c>
      <c r="BD118" s="20" t="s">
        <v>65</v>
      </c>
    </row>
    <row r="120" spans="53:56" x14ac:dyDescent="0.3">
      <c r="BB120" s="26" t="s">
        <v>66</v>
      </c>
      <c r="BC120" s="23">
        <f>+BC110-BC117</f>
        <v>0</v>
      </c>
      <c r="BD120" s="23">
        <f>+BD110-BD117</f>
        <v>0</v>
      </c>
    </row>
    <row r="122" spans="53:56" ht="15" thickBot="1" x14ac:dyDescent="0.35">
      <c r="BB122" s="26" t="s">
        <v>67</v>
      </c>
      <c r="BC122" s="24">
        <f>+BC120+BD120</f>
        <v>0</v>
      </c>
    </row>
    <row r="123" spans="53:56" ht="15" thickTop="1" x14ac:dyDescent="0.3"/>
    <row r="128" spans="53:56" x14ac:dyDescent="0.3">
      <c r="BA128" s="27" t="s">
        <v>71</v>
      </c>
      <c r="BB128" s="27"/>
      <c r="BC128" s="27"/>
      <c r="BD128" s="27"/>
    </row>
    <row r="130" spans="54:56" x14ac:dyDescent="0.3">
      <c r="BB130" s="13" t="s">
        <v>68</v>
      </c>
      <c r="BC130" s="13">
        <f>SUM(AZ28:AZ28)-BC133-BD133</f>
        <v>0</v>
      </c>
    </row>
    <row r="131" spans="54:56" x14ac:dyDescent="0.3">
      <c r="BC131" s="20" t="s">
        <v>69</v>
      </c>
    </row>
    <row r="133" spans="54:56" x14ac:dyDescent="0.3">
      <c r="BB133" s="26" t="s">
        <v>56</v>
      </c>
      <c r="BC133" s="19">
        <f>(SUM(BB28:BB28)/1.095)*3.6%</f>
        <v>0</v>
      </c>
      <c r="BD133" s="19">
        <f>((SUM(BB28:BB28)/1.095/1.05)*(1+9.975%))*6.6%</f>
        <v>0</v>
      </c>
    </row>
    <row r="134" spans="54:56" x14ac:dyDescent="0.3">
      <c r="BC134" s="20" t="s">
        <v>57</v>
      </c>
      <c r="BD134" s="20" t="s">
        <v>58</v>
      </c>
    </row>
    <row r="136" spans="54:56" x14ac:dyDescent="0.3">
      <c r="BB136" s="26" t="s">
        <v>59</v>
      </c>
      <c r="BC136" s="19">
        <f>(SUM(BB28:BB28)/1.095)*1%</f>
        <v>0</v>
      </c>
      <c r="BD136" s="19">
        <f>((SUM(BB28:BB28)/1.095/1.05)*(1+9.975%))*1%</f>
        <v>0</v>
      </c>
    </row>
    <row r="137" spans="54:56" x14ac:dyDescent="0.3">
      <c r="BC137" s="20" t="s">
        <v>60</v>
      </c>
      <c r="BD137" s="20" t="s">
        <v>61</v>
      </c>
    </row>
    <row r="138" spans="54:56" x14ac:dyDescent="0.3">
      <c r="BC138" s="21"/>
    </row>
    <row r="139" spans="54:56" x14ac:dyDescent="0.3">
      <c r="BC139" s="13">
        <f>+BC133-BC136</f>
        <v>0</v>
      </c>
      <c r="BD139" s="13">
        <f>+BD133-BD136</f>
        <v>0</v>
      </c>
    </row>
    <row r="141" spans="54:56" x14ac:dyDescent="0.3">
      <c r="BB141" s="13" t="s">
        <v>63</v>
      </c>
      <c r="BC141" s="13" t="s">
        <v>62</v>
      </c>
      <c r="BD141" s="13" t="s">
        <v>62</v>
      </c>
    </row>
    <row r="142" spans="54:56" x14ac:dyDescent="0.3">
      <c r="BC142" s="22"/>
      <c r="BD142" s="22"/>
    </row>
    <row r="143" spans="54:56" x14ac:dyDescent="0.3">
      <c r="BC143" s="22"/>
      <c r="BD143" s="22"/>
    </row>
    <row r="144" spans="54:56" x14ac:dyDescent="0.3">
      <c r="BC144" s="22"/>
      <c r="BD144" s="22"/>
    </row>
    <row r="145" spans="54:56" x14ac:dyDescent="0.3">
      <c r="BC145" s="22"/>
      <c r="BD145" s="22"/>
    </row>
    <row r="146" spans="54:56" x14ac:dyDescent="0.3">
      <c r="BC146" s="14">
        <f>SUM(BC142:BC145)</f>
        <v>0</v>
      </c>
      <c r="BD146" s="23">
        <f>SUM(BD142:BD145)</f>
        <v>0</v>
      </c>
    </row>
    <row r="147" spans="54:56" x14ac:dyDescent="0.3">
      <c r="BC147" s="20" t="s">
        <v>64</v>
      </c>
      <c r="BD147" s="20" t="s">
        <v>65</v>
      </c>
    </row>
    <row r="149" spans="54:56" x14ac:dyDescent="0.3">
      <c r="BB149" s="26" t="s">
        <v>66</v>
      </c>
      <c r="BC149" s="23">
        <f>+BC139-BC146</f>
        <v>0</v>
      </c>
      <c r="BD149" s="23">
        <f>+BD139-BD146</f>
        <v>0</v>
      </c>
    </row>
    <row r="151" spans="54:56" ht="15" thickBot="1" x14ac:dyDescent="0.35">
      <c r="BB151" s="26" t="s">
        <v>67</v>
      </c>
      <c r="BC151" s="24">
        <f>+BC149+BD149</f>
        <v>0</v>
      </c>
    </row>
    <row r="152" spans="54:56" ht="15" thickTop="1" x14ac:dyDescent="0.3"/>
  </sheetData>
  <mergeCells count="136">
    <mergeCell ref="B86:D86"/>
    <mergeCell ref="E86:I86"/>
    <mergeCell ref="J86:Z86"/>
    <mergeCell ref="AA86:AF86"/>
    <mergeCell ref="AA87:AF87"/>
    <mergeCell ref="B84:D84"/>
    <mergeCell ref="E84:I84"/>
    <mergeCell ref="J84:Z84"/>
    <mergeCell ref="AA84:AF84"/>
    <mergeCell ref="B85:D85"/>
    <mergeCell ref="E85:I85"/>
    <mergeCell ref="J85:Z85"/>
    <mergeCell ref="AA85:AF85"/>
    <mergeCell ref="B82:D82"/>
    <mergeCell ref="E82:I82"/>
    <mergeCell ref="J82:Z82"/>
    <mergeCell ref="AA82:AF82"/>
    <mergeCell ref="B83:D83"/>
    <mergeCell ref="E83:I83"/>
    <mergeCell ref="J83:Z83"/>
    <mergeCell ref="AA83:AF83"/>
    <mergeCell ref="B80:D80"/>
    <mergeCell ref="E80:I80"/>
    <mergeCell ref="J80:Z80"/>
    <mergeCell ref="AA80:AF80"/>
    <mergeCell ref="B81:D81"/>
    <mergeCell ref="E81:I81"/>
    <mergeCell ref="J81:Z81"/>
    <mergeCell ref="AA81:AF81"/>
    <mergeCell ref="B78:D78"/>
    <mergeCell ref="E78:I78"/>
    <mergeCell ref="J78:Z78"/>
    <mergeCell ref="AA78:AF78"/>
    <mergeCell ref="B79:D79"/>
    <mergeCell ref="E79:I79"/>
    <mergeCell ref="J79:Z79"/>
    <mergeCell ref="AA79:AF79"/>
    <mergeCell ref="B76:D76"/>
    <mergeCell ref="E76:I76"/>
    <mergeCell ref="J76:Z76"/>
    <mergeCell ref="AA76:AF76"/>
    <mergeCell ref="B77:D77"/>
    <mergeCell ref="E77:I77"/>
    <mergeCell ref="J77:Z77"/>
    <mergeCell ref="AA77:AF77"/>
    <mergeCell ref="B74:D74"/>
    <mergeCell ref="E74:I74"/>
    <mergeCell ref="J74:Z74"/>
    <mergeCell ref="AA74:AF74"/>
    <mergeCell ref="B75:D75"/>
    <mergeCell ref="E75:I75"/>
    <mergeCell ref="J75:Z75"/>
    <mergeCell ref="AA75:AF75"/>
    <mergeCell ref="B72:D72"/>
    <mergeCell ref="E72:I72"/>
    <mergeCell ref="J72:Z72"/>
    <mergeCell ref="AA72:AF72"/>
    <mergeCell ref="B73:D73"/>
    <mergeCell ref="E73:I73"/>
    <mergeCell ref="J73:Z73"/>
    <mergeCell ref="AA73:AF73"/>
    <mergeCell ref="B70:D70"/>
    <mergeCell ref="E70:I70"/>
    <mergeCell ref="J70:Z70"/>
    <mergeCell ref="AA70:AF70"/>
    <mergeCell ref="B71:D71"/>
    <mergeCell ref="E71:I71"/>
    <mergeCell ref="J71:Z71"/>
    <mergeCell ref="AA71:AF71"/>
    <mergeCell ref="AA63:AF63"/>
    <mergeCell ref="B66:AF67"/>
    <mergeCell ref="B69:D69"/>
    <mergeCell ref="E69:I69"/>
    <mergeCell ref="J69:Z69"/>
    <mergeCell ref="AA69:AF69"/>
    <mergeCell ref="AA53:AF53"/>
    <mergeCell ref="AA54:AF54"/>
    <mergeCell ref="AA55:AF55"/>
    <mergeCell ref="AA56:AF56"/>
    <mergeCell ref="AA57:AF57"/>
    <mergeCell ref="AA62:AF62"/>
    <mergeCell ref="B48:Z48"/>
    <mergeCell ref="AA48:AF48"/>
    <mergeCell ref="B49:Z49"/>
    <mergeCell ref="AA49:AF49"/>
    <mergeCell ref="AA50:AF50"/>
    <mergeCell ref="AA52:AF52"/>
    <mergeCell ref="AA42:AF42"/>
    <mergeCell ref="AA43:AF43"/>
    <mergeCell ref="AA44:AF44"/>
    <mergeCell ref="AA45:AF45"/>
    <mergeCell ref="AA46:AF46"/>
    <mergeCell ref="B47:Z47"/>
    <mergeCell ref="AA47:AF47"/>
    <mergeCell ref="B39:Z39"/>
    <mergeCell ref="AA39:AF39"/>
    <mergeCell ref="B40:Z40"/>
    <mergeCell ref="AA40:AF40"/>
    <mergeCell ref="B41:Z41"/>
    <mergeCell ref="AA41:AF41"/>
    <mergeCell ref="B36:Z36"/>
    <mergeCell ref="AA36:AF36"/>
    <mergeCell ref="B37:Z37"/>
    <mergeCell ref="AA37:AF37"/>
    <mergeCell ref="B38:Z38"/>
    <mergeCell ref="AA38:AF38"/>
    <mergeCell ref="B33:Z33"/>
    <mergeCell ref="AA33:AF33"/>
    <mergeCell ref="B34:Z34"/>
    <mergeCell ref="AA34:AF34"/>
    <mergeCell ref="B35:Z35"/>
    <mergeCell ref="AA35:AF35"/>
    <mergeCell ref="G30:U30"/>
    <mergeCell ref="AA30:AF30"/>
    <mergeCell ref="B31:Z31"/>
    <mergeCell ref="AA31:AF31"/>
    <mergeCell ref="B32:Z32"/>
    <mergeCell ref="AA32:AF32"/>
    <mergeCell ref="M24:O24"/>
    <mergeCell ref="AB24:AH24"/>
    <mergeCell ref="G27:U27"/>
    <mergeCell ref="AA27:AF27"/>
    <mergeCell ref="B28:Z28"/>
    <mergeCell ref="AA28:AF28"/>
    <mergeCell ref="L14:N14"/>
    <mergeCell ref="L16:AG16"/>
    <mergeCell ref="L17:N17"/>
    <mergeCell ref="L19:AG19"/>
    <mergeCell ref="L20:N20"/>
    <mergeCell ref="M23:O23"/>
    <mergeCell ref="BA2:BD2"/>
    <mergeCell ref="L6:AG6"/>
    <mergeCell ref="L7:N7"/>
    <mergeCell ref="L10:AG10"/>
    <mergeCell ref="L11:N11"/>
    <mergeCell ref="L13:AG13"/>
  </mergeCells>
  <pageMargins left="0.70866141732283472" right="0.70866141732283472" top="1.3130314960629921" bottom="0.74803149606299213" header="0.31496062992125984" footer="0.31496062992125984"/>
  <pageSetup paperSize="9" scale="7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E0DF7A6-3A6A-42BE-9042-BA671A9B7D3A}">
          <x14:formula1>
            <xm:f>FORMULES!$A$11:$A$12</xm:f>
          </x14:formula1>
          <xm:sqref>AW28 AW31:AW49 AW26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42E61A-C8A3-48D2-BB42-3F3CD62B5A68}">
  <sheetPr>
    <tabColor rgb="FFF2B705"/>
  </sheetPr>
  <dimension ref="B2:BD152"/>
  <sheetViews>
    <sheetView zoomScale="92" zoomScaleNormal="70" workbookViewId="0">
      <selection activeCell="L13" sqref="L13:AG13"/>
    </sheetView>
  </sheetViews>
  <sheetFormatPr baseColWidth="10" defaultColWidth="2.88671875" defaultRowHeight="14.4" x14ac:dyDescent="0.3"/>
  <cols>
    <col min="1" max="1" width="2.88671875" style="2"/>
    <col min="2" max="2" width="2.88671875" style="2" customWidth="1"/>
    <col min="3" max="3" width="5.21875" style="2" customWidth="1"/>
    <col min="4" max="25" width="2.88671875" style="2" customWidth="1"/>
    <col min="26" max="26" width="16.33203125" style="2" customWidth="1"/>
    <col min="27" max="27" width="2.88671875" style="2" customWidth="1"/>
    <col min="28" max="28" width="3.6640625" style="2" customWidth="1"/>
    <col min="29" max="39" width="2.88671875" style="2" customWidth="1"/>
    <col min="40" max="47" width="2.88671875" style="2"/>
    <col min="48" max="48" width="3.88671875" style="2" bestFit="1" customWidth="1"/>
    <col min="49" max="49" width="9.6640625" style="9" hidden="1" customWidth="1"/>
    <col min="50" max="50" width="12.5546875" style="9" hidden="1" customWidth="1"/>
    <col min="51" max="51" width="14.6640625" style="9" hidden="1" customWidth="1"/>
    <col min="52" max="52" width="38.109375" style="13" hidden="1" customWidth="1"/>
    <col min="53" max="56" width="14.33203125" style="13" hidden="1" customWidth="1"/>
    <col min="57" max="16384" width="2.88671875" style="2"/>
  </cols>
  <sheetData>
    <row r="2" spans="2:56" ht="21" x14ac:dyDescent="0.4">
      <c r="B2" s="29" t="s">
        <v>99</v>
      </c>
      <c r="AZ2" s="12" t="s">
        <v>49</v>
      </c>
      <c r="BA2" s="44" t="s">
        <v>50</v>
      </c>
      <c r="BB2" s="44"/>
      <c r="BC2" s="44"/>
      <c r="BD2" s="44"/>
    </row>
    <row r="3" spans="2:56" ht="15.6" customHeight="1" x14ac:dyDescent="0.35">
      <c r="B3" s="35" t="s">
        <v>100</v>
      </c>
      <c r="W3"/>
      <c r="AZ3" s="12"/>
      <c r="BA3" s="34"/>
      <c r="BB3" s="34"/>
      <c r="BC3" s="34"/>
      <c r="BD3" s="34"/>
    </row>
    <row r="4" spans="2:56" ht="21" x14ac:dyDescent="0.4">
      <c r="B4" s="7"/>
    </row>
    <row r="5" spans="2:56" ht="18" x14ac:dyDescent="0.35">
      <c r="B5" s="37" t="s">
        <v>41</v>
      </c>
    </row>
    <row r="6" spans="2:56" x14ac:dyDescent="0.3">
      <c r="B6" s="30" t="s">
        <v>74</v>
      </c>
      <c r="L6" s="62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  <c r="AA6" s="63"/>
      <c r="AB6" s="63"/>
      <c r="AC6" s="63"/>
      <c r="AD6" s="63"/>
      <c r="AE6" s="63"/>
      <c r="AF6" s="63"/>
      <c r="AG6" s="64"/>
    </row>
    <row r="7" spans="2:56" ht="16.5" customHeight="1" x14ac:dyDescent="0.3">
      <c r="B7" s="30" t="s">
        <v>75</v>
      </c>
      <c r="C7" s="31"/>
      <c r="L7" s="62"/>
      <c r="M7" s="63"/>
      <c r="N7" s="64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X7" s="16">
        <f>IF(L7="OUI",1,0)</f>
        <v>0</v>
      </c>
    </row>
    <row r="8" spans="2:56" x14ac:dyDescent="0.3">
      <c r="B8" s="30"/>
    </row>
    <row r="9" spans="2:56" ht="18" x14ac:dyDescent="0.35">
      <c r="B9" s="37" t="s">
        <v>98</v>
      </c>
    </row>
    <row r="10" spans="2:56" x14ac:dyDescent="0.3">
      <c r="B10" s="30" t="s">
        <v>77</v>
      </c>
      <c r="L10" s="53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54"/>
      <c r="AB10" s="54"/>
      <c r="AC10" s="54"/>
      <c r="AD10" s="54"/>
      <c r="AE10" s="54"/>
      <c r="AF10" s="54"/>
      <c r="AG10" s="55"/>
    </row>
    <row r="11" spans="2:56" ht="16.5" customHeight="1" x14ac:dyDescent="0.3">
      <c r="C11" s="31" t="s">
        <v>76</v>
      </c>
      <c r="L11" s="53"/>
      <c r="M11" s="54"/>
      <c r="N11" s="55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X11" s="16">
        <f>IF(M11="OUI",1,0)</f>
        <v>0</v>
      </c>
    </row>
    <row r="12" spans="2:56" ht="16.5" customHeight="1" x14ac:dyDescent="0.35">
      <c r="B12" s="1"/>
      <c r="C12" s="32"/>
    </row>
    <row r="13" spans="2:56" x14ac:dyDescent="0.3">
      <c r="B13" s="30" t="s">
        <v>78</v>
      </c>
      <c r="L13" s="53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54"/>
      <c r="AA13" s="54"/>
      <c r="AB13" s="54"/>
      <c r="AC13" s="54"/>
      <c r="AD13" s="54"/>
      <c r="AE13" s="54"/>
      <c r="AF13" s="54"/>
      <c r="AG13" s="55"/>
    </row>
    <row r="14" spans="2:56" ht="16.5" customHeight="1" x14ac:dyDescent="0.3">
      <c r="C14" s="31" t="s">
        <v>76</v>
      </c>
      <c r="L14" s="53"/>
      <c r="M14" s="54"/>
      <c r="N14" s="55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X14" s="16">
        <f>IF(M14="OUI",1,0)</f>
        <v>0</v>
      </c>
    </row>
    <row r="15" spans="2:56" x14ac:dyDescent="0.3">
      <c r="AA15" s="3"/>
      <c r="AB15" s="3"/>
      <c r="AC15" s="3"/>
      <c r="AD15" s="3"/>
      <c r="AE15" s="3"/>
      <c r="AF15" s="3"/>
      <c r="AH15" s="3"/>
      <c r="AI15" s="3"/>
      <c r="AJ15" s="3"/>
      <c r="AK15" s="3"/>
      <c r="AL15" s="3"/>
      <c r="AM15" s="3"/>
    </row>
    <row r="16" spans="2:56" x14ac:dyDescent="0.3">
      <c r="B16" s="30" t="s">
        <v>103</v>
      </c>
      <c r="L16" s="53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4"/>
      <c r="AE16" s="54"/>
      <c r="AF16" s="54"/>
      <c r="AG16" s="55"/>
      <c r="AH16" s="3"/>
      <c r="AI16" s="3"/>
      <c r="AJ16" s="3"/>
      <c r="AK16" s="3"/>
      <c r="AL16" s="3"/>
      <c r="AM16" s="3"/>
    </row>
    <row r="17" spans="2:56" x14ac:dyDescent="0.3">
      <c r="C17" s="31" t="s">
        <v>76</v>
      </c>
      <c r="L17" s="53"/>
      <c r="M17" s="54"/>
      <c r="N17" s="55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H17" s="3"/>
      <c r="AI17" s="3"/>
      <c r="AJ17" s="3"/>
      <c r="AK17" s="3"/>
      <c r="AL17" s="3"/>
      <c r="AM17" s="3"/>
    </row>
    <row r="18" spans="2:56" x14ac:dyDescent="0.3">
      <c r="AA18" s="3"/>
      <c r="AB18" s="3"/>
      <c r="AC18" s="3"/>
      <c r="AD18" s="3"/>
      <c r="AE18" s="3"/>
      <c r="AF18" s="3"/>
      <c r="AH18" s="3"/>
      <c r="AI18" s="3"/>
      <c r="AJ18" s="3"/>
      <c r="AK18" s="3"/>
      <c r="AL18" s="3"/>
      <c r="AM18" s="3"/>
    </row>
    <row r="19" spans="2:56" x14ac:dyDescent="0.3">
      <c r="B19" s="30" t="s">
        <v>104</v>
      </c>
      <c r="L19" s="53"/>
      <c r="M19" s="54"/>
      <c r="N19" s="54"/>
      <c r="O19" s="54"/>
      <c r="P19" s="54"/>
      <c r="Q19" s="54"/>
      <c r="R19" s="54"/>
      <c r="S19" s="54"/>
      <c r="T19" s="54"/>
      <c r="U19" s="54"/>
      <c r="V19" s="54"/>
      <c r="W19" s="54"/>
      <c r="X19" s="54"/>
      <c r="Y19" s="54"/>
      <c r="Z19" s="54"/>
      <c r="AA19" s="54"/>
      <c r="AB19" s="54"/>
      <c r="AC19" s="54"/>
      <c r="AD19" s="54"/>
      <c r="AE19" s="54"/>
      <c r="AF19" s="54"/>
      <c r="AG19" s="55"/>
      <c r="AH19" s="3"/>
      <c r="AI19" s="3"/>
      <c r="AJ19" s="3"/>
      <c r="AK19" s="3"/>
      <c r="AL19" s="3"/>
      <c r="AM19" s="3"/>
    </row>
    <row r="20" spans="2:56" x14ac:dyDescent="0.3">
      <c r="C20" s="31" t="s">
        <v>76</v>
      </c>
      <c r="L20" s="53"/>
      <c r="M20" s="54"/>
      <c r="N20" s="55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H20" s="3"/>
      <c r="AI20" s="3"/>
      <c r="AJ20" s="3"/>
      <c r="AK20" s="3"/>
      <c r="AL20" s="3"/>
      <c r="AM20" s="3"/>
    </row>
    <row r="21" spans="2:56" x14ac:dyDescent="0.3">
      <c r="AA21" s="3"/>
      <c r="AB21" s="3"/>
      <c r="AC21" s="3"/>
      <c r="AD21" s="3"/>
      <c r="AE21" s="3"/>
      <c r="AF21" s="3"/>
      <c r="AH21" s="3"/>
      <c r="AI21" s="3"/>
      <c r="AJ21" s="3"/>
      <c r="AK21" s="3"/>
      <c r="AL21" s="3"/>
      <c r="AM21" s="3"/>
    </row>
    <row r="22" spans="2:56" x14ac:dyDescent="0.3">
      <c r="AA22" s="3"/>
      <c r="AB22" s="3"/>
      <c r="AC22" s="3"/>
      <c r="AD22" s="3"/>
      <c r="AE22" s="3"/>
      <c r="AF22" s="3"/>
      <c r="AH22" s="3"/>
      <c r="AI22" s="3"/>
      <c r="AJ22" s="3"/>
      <c r="AK22" s="3"/>
      <c r="AL22" s="3"/>
      <c r="AM22" s="3"/>
    </row>
    <row r="23" spans="2:56" ht="16.5" customHeight="1" x14ac:dyDescent="0.3">
      <c r="C23" s="31" t="s">
        <v>80</v>
      </c>
      <c r="M23" s="62"/>
      <c r="N23" s="63"/>
      <c r="O23" s="64"/>
      <c r="AL23" s="3"/>
      <c r="AM23" s="3"/>
      <c r="AX23" s="16">
        <f>IF(M23="OUI",1,0)</f>
        <v>0</v>
      </c>
    </row>
    <row r="24" spans="2:56" ht="16.5" customHeight="1" x14ac:dyDescent="0.3">
      <c r="C24" s="31" t="s">
        <v>79</v>
      </c>
      <c r="M24" s="62"/>
      <c r="N24" s="63"/>
      <c r="O24" s="64"/>
      <c r="Q24" s="38" t="s">
        <v>81</v>
      </c>
      <c r="R24" s="8"/>
      <c r="S24"/>
      <c r="T24" s="8"/>
      <c r="U24" s="8"/>
      <c r="V24" s="8"/>
      <c r="W24" s="8"/>
      <c r="X24" s="8"/>
      <c r="Y24" s="8"/>
      <c r="Z24" s="8"/>
      <c r="AA24" s="8"/>
      <c r="AB24" s="65"/>
      <c r="AC24" s="65"/>
      <c r="AD24" s="65"/>
      <c r="AE24" s="65"/>
      <c r="AF24" s="65"/>
      <c r="AG24" s="65"/>
      <c r="AH24" s="65"/>
      <c r="AI24" s="3"/>
      <c r="AJ24" s="3"/>
      <c r="AK24" s="3"/>
      <c r="AL24" s="3"/>
      <c r="AM24" s="3"/>
    </row>
    <row r="25" spans="2:56" x14ac:dyDescent="0.3">
      <c r="AA25" s="3"/>
      <c r="AB25" s="3"/>
      <c r="AC25" s="3"/>
      <c r="AD25" s="3"/>
      <c r="AE25" s="3"/>
      <c r="AF25" s="3"/>
      <c r="AH25" s="3"/>
      <c r="AI25" s="3"/>
      <c r="AJ25" s="3"/>
      <c r="AK25" s="3"/>
      <c r="AL25" s="3"/>
      <c r="AM25" s="3"/>
    </row>
    <row r="26" spans="2:56" x14ac:dyDescent="0.3">
      <c r="B26" s="33"/>
      <c r="AA26" s="3"/>
      <c r="AB26" s="3"/>
      <c r="AC26" s="3"/>
      <c r="AD26" s="3"/>
      <c r="AE26" s="3"/>
      <c r="AF26" s="3"/>
      <c r="AH26" s="3"/>
      <c r="AI26" s="3"/>
      <c r="AJ26" s="3"/>
      <c r="AK26" s="3"/>
      <c r="AL26" s="3"/>
      <c r="AM26" s="3"/>
      <c r="AW26" s="10">
        <v>1</v>
      </c>
      <c r="AX26" s="16">
        <f>AX11+AX14</f>
        <v>0</v>
      </c>
    </row>
    <row r="27" spans="2:56" ht="31.5" customHeight="1" x14ac:dyDescent="0.35">
      <c r="B27" s="37" t="s">
        <v>102</v>
      </c>
      <c r="C27" s="6"/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AA27" s="48" t="s">
        <v>84</v>
      </c>
      <c r="AB27" s="48"/>
      <c r="AC27" s="48"/>
      <c r="AD27" s="48"/>
      <c r="AE27" s="48"/>
      <c r="AF27" s="48"/>
      <c r="AH27" s="3"/>
      <c r="AI27" s="3"/>
      <c r="AJ27" s="3"/>
      <c r="AK27" s="3"/>
      <c r="AL27" s="3"/>
      <c r="AM27" s="3"/>
      <c r="AW27" s="11" t="s">
        <v>48</v>
      </c>
      <c r="BC27" s="15" t="s">
        <v>42</v>
      </c>
      <c r="BD27" s="15" t="s">
        <v>43</v>
      </c>
    </row>
    <row r="28" spans="2:56" x14ac:dyDescent="0.3">
      <c r="B28" s="67" t="s">
        <v>101</v>
      </c>
      <c r="C28" s="68"/>
      <c r="D28" s="68"/>
      <c r="E28" s="68"/>
      <c r="F28" s="68"/>
      <c r="G28" s="68"/>
      <c r="H28" s="68"/>
      <c r="I28" s="68"/>
      <c r="J28" s="68"/>
      <c r="K28" s="68"/>
      <c r="L28" s="68"/>
      <c r="M28" s="68"/>
      <c r="N28" s="68"/>
      <c r="O28" s="68"/>
      <c r="P28" s="68"/>
      <c r="Q28" s="68"/>
      <c r="R28" s="68"/>
      <c r="S28" s="68"/>
      <c r="T28" s="68"/>
      <c r="U28" s="68"/>
      <c r="V28" s="68"/>
      <c r="W28" s="68"/>
      <c r="X28" s="68"/>
      <c r="Y28" s="68"/>
      <c r="Z28" s="69"/>
      <c r="AA28" s="45"/>
      <c r="AB28" s="46"/>
      <c r="AC28" s="46"/>
      <c r="AD28" s="46"/>
      <c r="AE28" s="46"/>
      <c r="AF28" s="47"/>
      <c r="AH28" s="3"/>
      <c r="AI28" s="3"/>
      <c r="AJ28" s="3"/>
      <c r="AK28" s="3"/>
      <c r="AL28" s="3"/>
      <c r="AM28" s="3"/>
      <c r="AW28" s="10">
        <f>$AW$26</f>
        <v>1</v>
      </c>
      <c r="AX28" s="16" t="str">
        <f>IF($AX$26=2,"Taxable","Non taxable")</f>
        <v>Non taxable</v>
      </c>
      <c r="AY28" s="18" t="str">
        <f>CONCATENATE(AW28,AX28)</f>
        <v>1Non taxable</v>
      </c>
      <c r="AZ28" s="28">
        <f>BB28</f>
        <v>0</v>
      </c>
      <c r="BB28" s="14">
        <f>IF(AY28="1Non taxable",AA28,IF(AY28="1Taxable",AA28/1.095/1.05,IF(AY28="2Taxable",AH28/1.095/1.05,AH28)))</f>
        <v>0</v>
      </c>
      <c r="BC28" s="14">
        <f t="shared" ref="BC28" si="0">IF(AX28="Non taxable",0,BB28*5%)</f>
        <v>0</v>
      </c>
      <c r="BD28" s="14">
        <f t="shared" ref="BD28" si="1">IF(AX28="Non taxable",0,BB28*9.975%)</f>
        <v>0</v>
      </c>
    </row>
    <row r="29" spans="2:56" x14ac:dyDescent="0.3">
      <c r="AH29" s="3"/>
      <c r="AI29" s="3"/>
      <c r="AJ29" s="3"/>
      <c r="AK29" s="3"/>
      <c r="AL29" s="3"/>
      <c r="AM29" s="3"/>
    </row>
    <row r="30" spans="2:56" ht="31.5" customHeight="1" x14ac:dyDescent="0.35">
      <c r="B30" s="37" t="s">
        <v>0</v>
      </c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AA30" s="48" t="s">
        <v>84</v>
      </c>
      <c r="AB30" s="48"/>
      <c r="AC30" s="48"/>
      <c r="AD30" s="48"/>
      <c r="AE30" s="48"/>
      <c r="AF30" s="48"/>
      <c r="AH30" s="3"/>
      <c r="AI30" s="3"/>
      <c r="AJ30" s="3"/>
      <c r="AK30" s="3"/>
      <c r="AL30" s="3"/>
      <c r="AM30" s="3"/>
    </row>
    <row r="31" spans="2:56" x14ac:dyDescent="0.3">
      <c r="B31" s="67" t="s">
        <v>1</v>
      </c>
      <c r="C31" s="68"/>
      <c r="D31" s="68"/>
      <c r="E31" s="68"/>
      <c r="F31" s="68"/>
      <c r="G31" s="68"/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9"/>
      <c r="AA31" s="45"/>
      <c r="AB31" s="46"/>
      <c r="AC31" s="46"/>
      <c r="AD31" s="46"/>
      <c r="AE31" s="46"/>
      <c r="AF31" s="47"/>
      <c r="AH31" s="3"/>
      <c r="AI31" s="3"/>
      <c r="AJ31" s="3"/>
      <c r="AK31" s="3"/>
      <c r="AL31" s="3"/>
      <c r="AM31" s="3"/>
      <c r="AW31" s="10">
        <f t="shared" ref="AW31:AW49" si="2">$AW$26</f>
        <v>1</v>
      </c>
      <c r="AX31" s="16" t="str">
        <f>IF($AX$26=2,"Taxable","Non taxable")</f>
        <v>Non taxable</v>
      </c>
      <c r="AY31" s="18" t="str">
        <f t="shared" ref="AY31:AY49" si="3">CONCATENATE(AW31,AX31)</f>
        <v>1Non taxable</v>
      </c>
      <c r="AZ31" s="28">
        <f t="shared" ref="AZ31:AZ49" si="4">BB31</f>
        <v>0</v>
      </c>
      <c r="BB31" s="14">
        <f>IF(AY31="1Non taxable",AA31,IF(AY31="1Taxable",AA31/1.095/1.05,IF(AY31="2Taxable",AH31/1.095/1.05,AH31)))</f>
        <v>0</v>
      </c>
      <c r="BC31" s="14">
        <f>IF(AX31="Non taxable",0,BB31*5%)</f>
        <v>0</v>
      </c>
      <c r="BD31" s="14">
        <f>IF(AX31="Non taxable",0,BB31*9.975%)</f>
        <v>0</v>
      </c>
    </row>
    <row r="32" spans="2:56" x14ac:dyDescent="0.3">
      <c r="B32" s="67" t="s">
        <v>82</v>
      </c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68"/>
      <c r="O32" s="68"/>
      <c r="P32" s="68"/>
      <c r="Q32" s="68"/>
      <c r="R32" s="68"/>
      <c r="S32" s="68"/>
      <c r="T32" s="68"/>
      <c r="U32" s="68"/>
      <c r="V32" s="68"/>
      <c r="W32" s="68"/>
      <c r="X32" s="68"/>
      <c r="Y32" s="68"/>
      <c r="Z32" s="69"/>
      <c r="AA32" s="45"/>
      <c r="AB32" s="46"/>
      <c r="AC32" s="46"/>
      <c r="AD32" s="46"/>
      <c r="AE32" s="46"/>
      <c r="AF32" s="47"/>
      <c r="AH32" s="3"/>
      <c r="AI32" s="3"/>
      <c r="AJ32" s="3"/>
      <c r="AK32" s="3"/>
      <c r="AL32" s="3"/>
      <c r="AM32" s="3"/>
      <c r="AW32" s="10">
        <f t="shared" si="2"/>
        <v>1</v>
      </c>
      <c r="AX32" s="16" t="str">
        <f>IF($AX$26=2,"Taxable","Non taxable")</f>
        <v>Non taxable</v>
      </c>
      <c r="AY32" s="18" t="str">
        <f t="shared" si="3"/>
        <v>1Non taxable</v>
      </c>
      <c r="AZ32" s="28">
        <f t="shared" si="4"/>
        <v>0</v>
      </c>
      <c r="BB32" s="14">
        <f>IF(AY32="1Non taxable",AA32,IF(AY32="1Taxable",AA32/1.095/1.05,IF(AY32="2Taxable",AH32/1.095/1.05,AH32)))</f>
        <v>0</v>
      </c>
      <c r="BC32" s="14">
        <f>IF(AX32="Non taxable",0,BB32*5%)</f>
        <v>0</v>
      </c>
      <c r="BD32" s="14">
        <f>IF(AX32="Non taxable",0,BB32*9.975%)</f>
        <v>0</v>
      </c>
    </row>
    <row r="33" spans="2:56" x14ac:dyDescent="0.3">
      <c r="B33" s="67" t="s">
        <v>83</v>
      </c>
      <c r="C33" s="68"/>
      <c r="D33" s="68"/>
      <c r="E33" s="68"/>
      <c r="F33" s="68"/>
      <c r="G33" s="68"/>
      <c r="H33" s="68"/>
      <c r="I33" s="68"/>
      <c r="J33" s="68"/>
      <c r="K33" s="68"/>
      <c r="L33" s="68"/>
      <c r="M33" s="68"/>
      <c r="N33" s="68"/>
      <c r="O33" s="68"/>
      <c r="P33" s="68"/>
      <c r="Q33" s="68"/>
      <c r="R33" s="68"/>
      <c r="S33" s="68"/>
      <c r="T33" s="68"/>
      <c r="U33" s="68"/>
      <c r="V33" s="68"/>
      <c r="W33" s="68"/>
      <c r="X33" s="68"/>
      <c r="Y33" s="68"/>
      <c r="Z33" s="69"/>
      <c r="AA33" s="45"/>
      <c r="AB33" s="46"/>
      <c r="AC33" s="46"/>
      <c r="AD33" s="46"/>
      <c r="AE33" s="46"/>
      <c r="AF33" s="47"/>
      <c r="AH33" s="3"/>
      <c r="AI33" s="3"/>
      <c r="AJ33" s="3"/>
      <c r="AK33" s="3"/>
      <c r="AL33" s="3"/>
      <c r="AM33" s="3"/>
      <c r="AW33" s="10">
        <f t="shared" si="2"/>
        <v>1</v>
      </c>
      <c r="AX33" s="16" t="str">
        <f>IF($AX$26=2,"Taxable","Non taxable")</f>
        <v>Non taxable</v>
      </c>
      <c r="AY33" s="18" t="str">
        <f t="shared" si="3"/>
        <v>1Non taxable</v>
      </c>
      <c r="AZ33" s="28">
        <f>BB33</f>
        <v>0</v>
      </c>
      <c r="BA33" s="25">
        <f>IF(AY33="1Non taxable",AA33,IF(AY33="1Taxable",AA33/1.095/1.05,IF(AY33="2Taxable",AH33/1.095/1.05,AH33)))</f>
        <v>0</v>
      </c>
      <c r="BB33" s="25">
        <f>+BA33+BC33+BD33</f>
        <v>0</v>
      </c>
      <c r="BC33" s="25">
        <f>IF(AX33="Non taxable",0,BA33*5%)*50%</f>
        <v>0</v>
      </c>
      <c r="BD33" s="25">
        <f>IF(AX33="Non taxable",0,BA33*9.975%)*50%</f>
        <v>0</v>
      </c>
    </row>
    <row r="34" spans="2:56" x14ac:dyDescent="0.3">
      <c r="B34" s="67" t="s">
        <v>11</v>
      </c>
      <c r="C34" s="68"/>
      <c r="D34" s="68"/>
      <c r="E34" s="68"/>
      <c r="F34" s="68"/>
      <c r="G34" s="68"/>
      <c r="H34" s="68"/>
      <c r="I34" s="68"/>
      <c r="J34" s="68"/>
      <c r="K34" s="68"/>
      <c r="L34" s="68"/>
      <c r="M34" s="68"/>
      <c r="N34" s="68"/>
      <c r="O34" s="68"/>
      <c r="P34" s="68"/>
      <c r="Q34" s="68"/>
      <c r="R34" s="68"/>
      <c r="S34" s="68"/>
      <c r="T34" s="68"/>
      <c r="U34" s="68"/>
      <c r="V34" s="68"/>
      <c r="W34" s="68"/>
      <c r="X34" s="68"/>
      <c r="Y34" s="68"/>
      <c r="Z34" s="69"/>
      <c r="AA34" s="45"/>
      <c r="AB34" s="46"/>
      <c r="AC34" s="46"/>
      <c r="AD34" s="46"/>
      <c r="AE34" s="46"/>
      <c r="AF34" s="47"/>
      <c r="AH34" s="3"/>
      <c r="AI34" s="3"/>
      <c r="AJ34" s="3"/>
      <c r="AK34" s="3"/>
      <c r="AL34" s="3"/>
      <c r="AM34" s="3"/>
      <c r="AW34" s="10">
        <f t="shared" si="2"/>
        <v>1</v>
      </c>
      <c r="AX34" s="16" t="str">
        <f>IF($AX$26=2,"Taxable","Non taxable")</f>
        <v>Non taxable</v>
      </c>
      <c r="AY34" s="18" t="str">
        <f t="shared" si="3"/>
        <v>1Non taxable</v>
      </c>
      <c r="AZ34" s="28">
        <f t="shared" si="4"/>
        <v>0</v>
      </c>
      <c r="BB34" s="14">
        <f t="shared" ref="BB34:BB49" si="5">IF(AY34="1Non taxable",AA34,IF(AY34="1Taxable",AA34/1.095/1.05,IF(AY34="2Taxable",AH34/1.095/1.05,AH34)))</f>
        <v>0</v>
      </c>
      <c r="BC34" s="14">
        <f t="shared" ref="BC34:BC49" si="6">IF(AX34="Non taxable",0,BB34*5%)</f>
        <v>0</v>
      </c>
      <c r="BD34" s="14">
        <f t="shared" ref="BD34:BD49" si="7">IF(AX34="Non taxable",0,BB34*9.975%)</f>
        <v>0</v>
      </c>
    </row>
    <row r="35" spans="2:56" x14ac:dyDescent="0.3">
      <c r="B35" s="67" t="s">
        <v>85</v>
      </c>
      <c r="C35" s="68"/>
      <c r="D35" s="68"/>
      <c r="E35" s="68"/>
      <c r="F35" s="68"/>
      <c r="G35" s="68"/>
      <c r="H35" s="68"/>
      <c r="I35" s="68"/>
      <c r="J35" s="68"/>
      <c r="K35" s="68"/>
      <c r="L35" s="68"/>
      <c r="M35" s="68"/>
      <c r="N35" s="68"/>
      <c r="O35" s="68"/>
      <c r="P35" s="68"/>
      <c r="Q35" s="68"/>
      <c r="R35" s="68"/>
      <c r="S35" s="68"/>
      <c r="T35" s="68"/>
      <c r="U35" s="68"/>
      <c r="V35" s="68"/>
      <c r="W35" s="68"/>
      <c r="X35" s="68"/>
      <c r="Y35" s="68"/>
      <c r="Z35" s="69"/>
      <c r="AA35" s="45"/>
      <c r="AB35" s="46"/>
      <c r="AC35" s="46"/>
      <c r="AD35" s="46"/>
      <c r="AE35" s="46"/>
      <c r="AF35" s="47"/>
      <c r="AH35" s="3"/>
      <c r="AI35" s="3"/>
      <c r="AJ35" s="3"/>
      <c r="AK35" s="3"/>
      <c r="AL35" s="3"/>
      <c r="AM35" s="3"/>
      <c r="AW35" s="10">
        <f t="shared" si="2"/>
        <v>1</v>
      </c>
      <c r="AX35" s="17" t="s">
        <v>51</v>
      </c>
      <c r="AY35" s="18" t="str">
        <f t="shared" si="3"/>
        <v>1Non taxable</v>
      </c>
      <c r="AZ35" s="28">
        <f t="shared" si="4"/>
        <v>0</v>
      </c>
      <c r="BB35" s="14">
        <f t="shared" si="5"/>
        <v>0</v>
      </c>
      <c r="BC35" s="14">
        <f t="shared" si="6"/>
        <v>0</v>
      </c>
      <c r="BD35" s="14">
        <f t="shared" si="7"/>
        <v>0</v>
      </c>
    </row>
    <row r="36" spans="2:56" x14ac:dyDescent="0.3">
      <c r="B36" s="67" t="s">
        <v>38</v>
      </c>
      <c r="C36" s="68"/>
      <c r="D36" s="68"/>
      <c r="E36" s="68"/>
      <c r="F36" s="68"/>
      <c r="G36" s="68"/>
      <c r="H36" s="68"/>
      <c r="I36" s="68"/>
      <c r="J36" s="68"/>
      <c r="K36" s="68"/>
      <c r="L36" s="68"/>
      <c r="M36" s="68"/>
      <c r="N36" s="68"/>
      <c r="O36" s="68"/>
      <c r="P36" s="68"/>
      <c r="Q36" s="68"/>
      <c r="R36" s="68"/>
      <c r="S36" s="68"/>
      <c r="T36" s="68"/>
      <c r="U36" s="68"/>
      <c r="V36" s="68"/>
      <c r="W36" s="68"/>
      <c r="X36" s="68"/>
      <c r="Y36" s="68"/>
      <c r="Z36" s="69"/>
      <c r="AA36" s="45"/>
      <c r="AB36" s="46"/>
      <c r="AC36" s="46"/>
      <c r="AD36" s="46"/>
      <c r="AE36" s="46"/>
      <c r="AF36" s="47"/>
      <c r="AH36" s="3"/>
      <c r="AI36" s="3"/>
      <c r="AJ36" s="3"/>
      <c r="AK36" s="3"/>
      <c r="AL36" s="3"/>
      <c r="AM36" s="3"/>
      <c r="AW36" s="10">
        <f t="shared" si="2"/>
        <v>1</v>
      </c>
      <c r="AX36" s="17" t="s">
        <v>51</v>
      </c>
      <c r="AY36" s="18" t="str">
        <f t="shared" si="3"/>
        <v>1Non taxable</v>
      </c>
      <c r="AZ36" s="28">
        <f t="shared" si="4"/>
        <v>0</v>
      </c>
      <c r="BB36" s="14">
        <f t="shared" si="5"/>
        <v>0</v>
      </c>
      <c r="BC36" s="14">
        <f t="shared" si="6"/>
        <v>0</v>
      </c>
      <c r="BD36" s="14">
        <f t="shared" si="7"/>
        <v>0</v>
      </c>
    </row>
    <row r="37" spans="2:56" x14ac:dyDescent="0.3">
      <c r="B37" s="67" t="s">
        <v>39</v>
      </c>
      <c r="C37" s="68"/>
      <c r="D37" s="68"/>
      <c r="E37" s="68"/>
      <c r="F37" s="68"/>
      <c r="G37" s="68"/>
      <c r="H37" s="68"/>
      <c r="I37" s="68"/>
      <c r="J37" s="68"/>
      <c r="K37" s="68"/>
      <c r="L37" s="68"/>
      <c r="M37" s="68"/>
      <c r="N37" s="68"/>
      <c r="O37" s="68"/>
      <c r="P37" s="68"/>
      <c r="Q37" s="68"/>
      <c r="R37" s="68"/>
      <c r="S37" s="68"/>
      <c r="T37" s="68"/>
      <c r="U37" s="68"/>
      <c r="V37" s="68"/>
      <c r="W37" s="68"/>
      <c r="X37" s="68"/>
      <c r="Y37" s="68"/>
      <c r="Z37" s="69"/>
      <c r="AA37" s="45"/>
      <c r="AB37" s="46"/>
      <c r="AC37" s="46"/>
      <c r="AD37" s="46"/>
      <c r="AE37" s="46"/>
      <c r="AF37" s="47"/>
      <c r="AH37" s="3"/>
      <c r="AI37" s="3"/>
      <c r="AJ37" s="3"/>
      <c r="AK37" s="3"/>
      <c r="AL37" s="3"/>
      <c r="AM37" s="3"/>
      <c r="AW37" s="10">
        <f t="shared" si="2"/>
        <v>1</v>
      </c>
      <c r="AX37" s="17" t="s">
        <v>51</v>
      </c>
      <c r="AY37" s="18" t="str">
        <f t="shared" si="3"/>
        <v>1Non taxable</v>
      </c>
      <c r="AZ37" s="28">
        <f t="shared" si="4"/>
        <v>0</v>
      </c>
      <c r="BB37" s="14">
        <f t="shared" si="5"/>
        <v>0</v>
      </c>
      <c r="BC37" s="14">
        <f t="shared" si="6"/>
        <v>0</v>
      </c>
      <c r="BD37" s="14">
        <f t="shared" si="7"/>
        <v>0</v>
      </c>
    </row>
    <row r="38" spans="2:56" x14ac:dyDescent="0.3">
      <c r="B38" s="67" t="s">
        <v>40</v>
      </c>
      <c r="C38" s="68"/>
      <c r="D38" s="68"/>
      <c r="E38" s="68"/>
      <c r="F38" s="68"/>
      <c r="G38" s="68"/>
      <c r="H38" s="68"/>
      <c r="I38" s="68"/>
      <c r="J38" s="68"/>
      <c r="K38" s="68"/>
      <c r="L38" s="68"/>
      <c r="M38" s="68"/>
      <c r="N38" s="68"/>
      <c r="O38" s="68"/>
      <c r="P38" s="68"/>
      <c r="Q38" s="68"/>
      <c r="R38" s="68"/>
      <c r="S38" s="68"/>
      <c r="T38" s="68"/>
      <c r="U38" s="68"/>
      <c r="V38" s="68"/>
      <c r="W38" s="68"/>
      <c r="X38" s="68"/>
      <c r="Y38" s="68"/>
      <c r="Z38" s="69"/>
      <c r="AA38" s="45"/>
      <c r="AB38" s="46"/>
      <c r="AC38" s="46"/>
      <c r="AD38" s="46"/>
      <c r="AE38" s="46"/>
      <c r="AF38" s="47"/>
      <c r="AH38" s="3"/>
      <c r="AI38" s="3"/>
      <c r="AJ38" s="3"/>
      <c r="AK38" s="3"/>
      <c r="AL38" s="3"/>
      <c r="AM38" s="3"/>
      <c r="AW38" s="10">
        <f t="shared" si="2"/>
        <v>1</v>
      </c>
      <c r="AX38" s="16" t="str">
        <f t="shared" ref="AX38:AX46" si="8">IF($AX$26=2,"Taxable","Non taxable")</f>
        <v>Non taxable</v>
      </c>
      <c r="AY38" s="18" t="str">
        <f t="shared" si="3"/>
        <v>1Non taxable</v>
      </c>
      <c r="AZ38" s="28">
        <f t="shared" si="4"/>
        <v>0</v>
      </c>
      <c r="BB38" s="14">
        <f t="shared" si="5"/>
        <v>0</v>
      </c>
      <c r="BC38" s="14">
        <f t="shared" si="6"/>
        <v>0</v>
      </c>
      <c r="BD38" s="14">
        <f t="shared" si="7"/>
        <v>0</v>
      </c>
    </row>
    <row r="39" spans="2:56" x14ac:dyDescent="0.3">
      <c r="B39" s="67" t="s">
        <v>86</v>
      </c>
      <c r="C39" s="68"/>
      <c r="D39" s="68"/>
      <c r="E39" s="68"/>
      <c r="F39" s="68"/>
      <c r="G39" s="68"/>
      <c r="H39" s="68"/>
      <c r="I39" s="68"/>
      <c r="J39" s="68"/>
      <c r="K39" s="68"/>
      <c r="L39" s="68"/>
      <c r="M39" s="68"/>
      <c r="N39" s="68"/>
      <c r="O39" s="68"/>
      <c r="P39" s="68"/>
      <c r="Q39" s="68"/>
      <c r="R39" s="68"/>
      <c r="S39" s="68"/>
      <c r="T39" s="68"/>
      <c r="U39" s="68"/>
      <c r="V39" s="68"/>
      <c r="W39" s="68"/>
      <c r="X39" s="68"/>
      <c r="Y39" s="68"/>
      <c r="Z39" s="69"/>
      <c r="AA39" s="45"/>
      <c r="AB39" s="46"/>
      <c r="AC39" s="46"/>
      <c r="AD39" s="46"/>
      <c r="AE39" s="46"/>
      <c r="AF39" s="47"/>
      <c r="AH39" s="3"/>
      <c r="AI39" s="3"/>
      <c r="AJ39" s="3"/>
      <c r="AK39" s="3"/>
      <c r="AL39" s="3"/>
      <c r="AM39" s="3"/>
      <c r="AW39" s="10">
        <f t="shared" si="2"/>
        <v>1</v>
      </c>
      <c r="AX39" s="16" t="str">
        <f t="shared" si="8"/>
        <v>Non taxable</v>
      </c>
      <c r="AY39" s="18" t="str">
        <f t="shared" si="3"/>
        <v>1Non taxable</v>
      </c>
      <c r="AZ39" s="28">
        <f t="shared" si="4"/>
        <v>0</v>
      </c>
      <c r="BB39" s="14">
        <f t="shared" si="5"/>
        <v>0</v>
      </c>
      <c r="BC39" s="14">
        <f t="shared" si="6"/>
        <v>0</v>
      </c>
      <c r="BD39" s="14">
        <f t="shared" si="7"/>
        <v>0</v>
      </c>
    </row>
    <row r="40" spans="2:56" x14ac:dyDescent="0.3">
      <c r="B40" s="67" t="s">
        <v>87</v>
      </c>
      <c r="C40" s="68"/>
      <c r="D40" s="68"/>
      <c r="E40" s="68"/>
      <c r="F40" s="68"/>
      <c r="G40" s="68"/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  <c r="V40" s="68"/>
      <c r="W40" s="68"/>
      <c r="X40" s="68"/>
      <c r="Y40" s="68"/>
      <c r="Z40" s="69"/>
      <c r="AA40" s="45"/>
      <c r="AB40" s="46"/>
      <c r="AC40" s="46"/>
      <c r="AD40" s="46"/>
      <c r="AE40" s="46"/>
      <c r="AF40" s="47"/>
      <c r="AH40" s="3"/>
      <c r="AI40" s="3"/>
      <c r="AJ40" s="3"/>
      <c r="AK40" s="3"/>
      <c r="AL40" s="3"/>
      <c r="AM40" s="3"/>
      <c r="AW40" s="10">
        <f t="shared" si="2"/>
        <v>1</v>
      </c>
      <c r="AX40" s="16" t="str">
        <f t="shared" si="8"/>
        <v>Non taxable</v>
      </c>
      <c r="AY40" s="18" t="str">
        <f t="shared" si="3"/>
        <v>1Non taxable</v>
      </c>
      <c r="AZ40" s="28">
        <f t="shared" si="4"/>
        <v>0</v>
      </c>
      <c r="BB40" s="14">
        <f t="shared" si="5"/>
        <v>0</v>
      </c>
      <c r="BC40" s="14">
        <f t="shared" si="6"/>
        <v>0</v>
      </c>
      <c r="BD40" s="14">
        <f t="shared" si="7"/>
        <v>0</v>
      </c>
    </row>
    <row r="41" spans="2:56" x14ac:dyDescent="0.3">
      <c r="B41" s="67" t="s">
        <v>88</v>
      </c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8"/>
      <c r="O41" s="68"/>
      <c r="P41" s="68"/>
      <c r="Q41" s="68"/>
      <c r="R41" s="68"/>
      <c r="S41" s="68"/>
      <c r="T41" s="68"/>
      <c r="U41" s="68"/>
      <c r="V41" s="68"/>
      <c r="W41" s="68"/>
      <c r="X41" s="68"/>
      <c r="Y41" s="68"/>
      <c r="Z41" s="69"/>
      <c r="AA41" s="45"/>
      <c r="AB41" s="46"/>
      <c r="AC41" s="46"/>
      <c r="AD41" s="46"/>
      <c r="AE41" s="46"/>
      <c r="AF41" s="47"/>
      <c r="AH41" s="3"/>
      <c r="AI41" s="3"/>
      <c r="AJ41" s="3"/>
      <c r="AK41" s="3"/>
      <c r="AL41" s="3"/>
      <c r="AM41" s="3"/>
      <c r="AW41" s="10">
        <f t="shared" si="2"/>
        <v>1</v>
      </c>
      <c r="AX41" s="16" t="str">
        <f t="shared" si="8"/>
        <v>Non taxable</v>
      </c>
      <c r="AY41" s="18" t="str">
        <f t="shared" si="3"/>
        <v>1Non taxable</v>
      </c>
      <c r="AZ41" s="28">
        <f t="shared" si="4"/>
        <v>0</v>
      </c>
      <c r="BB41" s="14">
        <f t="shared" si="5"/>
        <v>0</v>
      </c>
      <c r="BC41" s="14">
        <f t="shared" si="6"/>
        <v>0</v>
      </c>
      <c r="BD41" s="14">
        <f t="shared" si="7"/>
        <v>0</v>
      </c>
    </row>
    <row r="42" spans="2:56" x14ac:dyDescent="0.3">
      <c r="B42" s="66" t="s">
        <v>89</v>
      </c>
      <c r="C42" s="70"/>
      <c r="D42" s="70"/>
      <c r="E42" s="70"/>
      <c r="F42" s="70"/>
      <c r="G42" s="70"/>
      <c r="H42" s="70"/>
      <c r="I42" s="70"/>
      <c r="J42" s="70"/>
      <c r="K42" s="70"/>
      <c r="L42" s="70"/>
      <c r="M42" s="70"/>
      <c r="N42" s="70"/>
      <c r="O42" s="70"/>
      <c r="P42" s="70"/>
      <c r="Q42" s="70"/>
      <c r="R42" s="70"/>
      <c r="S42" s="70"/>
      <c r="T42" s="70"/>
      <c r="U42" s="70"/>
      <c r="V42" s="70"/>
      <c r="W42" s="70"/>
      <c r="X42" s="70"/>
      <c r="Y42" s="70"/>
      <c r="Z42" s="71"/>
      <c r="AA42" s="45"/>
      <c r="AB42" s="46"/>
      <c r="AC42" s="46"/>
      <c r="AD42" s="46"/>
      <c r="AE42" s="46"/>
      <c r="AF42" s="47"/>
      <c r="AH42" s="3"/>
      <c r="AI42" s="3"/>
      <c r="AJ42" s="3"/>
      <c r="AK42" s="3"/>
      <c r="AL42" s="3"/>
      <c r="AM42" s="3"/>
      <c r="AW42" s="10">
        <f t="shared" si="2"/>
        <v>1</v>
      </c>
      <c r="AX42" s="16" t="str">
        <f t="shared" si="8"/>
        <v>Non taxable</v>
      </c>
      <c r="AY42" s="18" t="str">
        <f t="shared" si="3"/>
        <v>1Non taxable</v>
      </c>
      <c r="AZ42" s="28">
        <f t="shared" si="4"/>
        <v>0</v>
      </c>
      <c r="BB42" s="14">
        <f t="shared" si="5"/>
        <v>0</v>
      </c>
      <c r="BC42" s="14">
        <f t="shared" si="6"/>
        <v>0</v>
      </c>
      <c r="BD42" s="14">
        <f t="shared" si="7"/>
        <v>0</v>
      </c>
    </row>
    <row r="43" spans="2:56" x14ac:dyDescent="0.3">
      <c r="B43" s="66" t="s">
        <v>89</v>
      </c>
      <c r="C43" s="70"/>
      <c r="D43" s="70"/>
      <c r="E43" s="70"/>
      <c r="F43" s="70"/>
      <c r="G43" s="70"/>
      <c r="H43" s="70"/>
      <c r="I43" s="70"/>
      <c r="J43" s="70"/>
      <c r="K43" s="70"/>
      <c r="L43" s="70"/>
      <c r="M43" s="70"/>
      <c r="N43" s="70"/>
      <c r="O43" s="70"/>
      <c r="P43" s="70"/>
      <c r="Q43" s="70"/>
      <c r="R43" s="70"/>
      <c r="S43" s="70"/>
      <c r="T43" s="70"/>
      <c r="U43" s="70"/>
      <c r="V43" s="70"/>
      <c r="W43" s="70"/>
      <c r="X43" s="70"/>
      <c r="Y43" s="70"/>
      <c r="Z43" s="71"/>
      <c r="AA43" s="45"/>
      <c r="AB43" s="46"/>
      <c r="AC43" s="46"/>
      <c r="AD43" s="46"/>
      <c r="AE43" s="46"/>
      <c r="AF43" s="47"/>
      <c r="AH43" s="3"/>
      <c r="AI43" s="3"/>
      <c r="AJ43" s="3"/>
      <c r="AK43" s="3"/>
      <c r="AL43" s="3"/>
      <c r="AM43" s="3"/>
      <c r="AW43" s="10">
        <f t="shared" si="2"/>
        <v>1</v>
      </c>
      <c r="AX43" s="16" t="str">
        <f t="shared" si="8"/>
        <v>Non taxable</v>
      </c>
      <c r="AY43" s="18" t="str">
        <f t="shared" si="3"/>
        <v>1Non taxable</v>
      </c>
      <c r="AZ43" s="28">
        <f t="shared" si="4"/>
        <v>0</v>
      </c>
      <c r="BB43" s="14">
        <f t="shared" si="5"/>
        <v>0</v>
      </c>
      <c r="BC43" s="14">
        <f t="shared" si="6"/>
        <v>0</v>
      </c>
      <c r="BD43" s="14">
        <f t="shared" si="7"/>
        <v>0</v>
      </c>
    </row>
    <row r="44" spans="2:56" x14ac:dyDescent="0.3">
      <c r="B44" s="66" t="s">
        <v>89</v>
      </c>
      <c r="C44" s="70"/>
      <c r="D44" s="70"/>
      <c r="E44" s="70"/>
      <c r="F44" s="70"/>
      <c r="G44" s="70"/>
      <c r="H44" s="70"/>
      <c r="I44" s="70"/>
      <c r="J44" s="70"/>
      <c r="K44" s="70"/>
      <c r="L44" s="70"/>
      <c r="M44" s="70"/>
      <c r="N44" s="70"/>
      <c r="O44" s="70"/>
      <c r="P44" s="70"/>
      <c r="Q44" s="70"/>
      <c r="R44" s="70"/>
      <c r="S44" s="70"/>
      <c r="T44" s="70"/>
      <c r="U44" s="70"/>
      <c r="V44" s="70"/>
      <c r="W44" s="70"/>
      <c r="X44" s="70"/>
      <c r="Y44" s="70"/>
      <c r="Z44" s="71"/>
      <c r="AA44" s="45"/>
      <c r="AB44" s="46"/>
      <c r="AC44" s="46"/>
      <c r="AD44" s="46"/>
      <c r="AE44" s="46"/>
      <c r="AF44" s="47"/>
      <c r="AH44" s="3"/>
      <c r="AI44" s="3"/>
      <c r="AJ44" s="3"/>
      <c r="AK44" s="3"/>
      <c r="AL44" s="3"/>
      <c r="AM44" s="3"/>
      <c r="AW44" s="10">
        <f t="shared" si="2"/>
        <v>1</v>
      </c>
      <c r="AX44" s="16" t="str">
        <f t="shared" si="8"/>
        <v>Non taxable</v>
      </c>
      <c r="AY44" s="18" t="str">
        <f t="shared" si="3"/>
        <v>1Non taxable</v>
      </c>
      <c r="AZ44" s="28">
        <f t="shared" si="4"/>
        <v>0</v>
      </c>
      <c r="BB44" s="14">
        <f t="shared" si="5"/>
        <v>0</v>
      </c>
      <c r="BC44" s="14">
        <f t="shared" si="6"/>
        <v>0</v>
      </c>
      <c r="BD44" s="14">
        <f t="shared" si="7"/>
        <v>0</v>
      </c>
    </row>
    <row r="45" spans="2:56" x14ac:dyDescent="0.3">
      <c r="B45" s="66" t="s">
        <v>89</v>
      </c>
      <c r="C45" s="70"/>
      <c r="D45" s="70"/>
      <c r="E45" s="70"/>
      <c r="F45" s="70"/>
      <c r="G45" s="70"/>
      <c r="H45" s="70"/>
      <c r="I45" s="70"/>
      <c r="J45" s="70"/>
      <c r="K45" s="70"/>
      <c r="L45" s="70"/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71"/>
      <c r="AA45" s="45"/>
      <c r="AB45" s="46"/>
      <c r="AC45" s="46"/>
      <c r="AD45" s="46"/>
      <c r="AE45" s="46"/>
      <c r="AF45" s="47"/>
      <c r="AH45" s="3"/>
      <c r="AI45" s="3"/>
      <c r="AJ45" s="3"/>
      <c r="AK45" s="3"/>
      <c r="AL45" s="3"/>
      <c r="AM45" s="3"/>
      <c r="AW45" s="10">
        <f t="shared" si="2"/>
        <v>1</v>
      </c>
      <c r="AX45" s="16" t="str">
        <f t="shared" si="8"/>
        <v>Non taxable</v>
      </c>
      <c r="AY45" s="18" t="str">
        <f t="shared" si="3"/>
        <v>1Non taxable</v>
      </c>
      <c r="AZ45" s="28">
        <f t="shared" si="4"/>
        <v>0</v>
      </c>
      <c r="BB45" s="14">
        <f t="shared" si="5"/>
        <v>0</v>
      </c>
      <c r="BC45" s="14">
        <f t="shared" si="6"/>
        <v>0</v>
      </c>
      <c r="BD45" s="14">
        <f t="shared" si="7"/>
        <v>0</v>
      </c>
    </row>
    <row r="46" spans="2:56" x14ac:dyDescent="0.3">
      <c r="B46" s="66" t="s">
        <v>89</v>
      </c>
      <c r="C46" s="70"/>
      <c r="D46" s="70"/>
      <c r="E46" s="70"/>
      <c r="F46" s="70"/>
      <c r="G46" s="70"/>
      <c r="H46" s="70"/>
      <c r="I46" s="70"/>
      <c r="J46" s="70"/>
      <c r="K46" s="70"/>
      <c r="L46" s="70"/>
      <c r="M46" s="70"/>
      <c r="N46" s="70"/>
      <c r="O46" s="70"/>
      <c r="P46" s="70"/>
      <c r="Q46" s="70"/>
      <c r="R46" s="70"/>
      <c r="S46" s="70"/>
      <c r="T46" s="70"/>
      <c r="U46" s="70"/>
      <c r="V46" s="70"/>
      <c r="W46" s="70"/>
      <c r="X46" s="70"/>
      <c r="Y46" s="70"/>
      <c r="Z46" s="71"/>
      <c r="AA46" s="45"/>
      <c r="AB46" s="46"/>
      <c r="AC46" s="46"/>
      <c r="AD46" s="46"/>
      <c r="AE46" s="46"/>
      <c r="AF46" s="47"/>
      <c r="AH46" s="3"/>
      <c r="AI46" s="3"/>
      <c r="AJ46" s="3"/>
      <c r="AK46" s="3"/>
      <c r="AL46" s="3"/>
      <c r="AM46" s="3"/>
      <c r="AW46" s="10">
        <f t="shared" si="2"/>
        <v>1</v>
      </c>
      <c r="AX46" s="16" t="str">
        <f t="shared" si="8"/>
        <v>Non taxable</v>
      </c>
      <c r="AY46" s="18" t="str">
        <f t="shared" si="3"/>
        <v>1Non taxable</v>
      </c>
      <c r="AZ46" s="28">
        <f t="shared" si="4"/>
        <v>0</v>
      </c>
      <c r="BB46" s="14">
        <f t="shared" si="5"/>
        <v>0</v>
      </c>
      <c r="BC46" s="14">
        <f t="shared" si="6"/>
        <v>0</v>
      </c>
      <c r="BD46" s="14">
        <f t="shared" si="7"/>
        <v>0</v>
      </c>
    </row>
    <row r="47" spans="2:56" x14ac:dyDescent="0.3">
      <c r="B47" s="67" t="s">
        <v>89</v>
      </c>
      <c r="C47" s="68"/>
      <c r="D47" s="68"/>
      <c r="E47" s="68"/>
      <c r="F47" s="68"/>
      <c r="G47" s="68"/>
      <c r="H47" s="68"/>
      <c r="I47" s="68"/>
      <c r="J47" s="68"/>
      <c r="K47" s="68"/>
      <c r="L47" s="68"/>
      <c r="M47" s="68"/>
      <c r="N47" s="68"/>
      <c r="O47" s="68"/>
      <c r="P47" s="68"/>
      <c r="Q47" s="68"/>
      <c r="R47" s="68"/>
      <c r="S47" s="68"/>
      <c r="T47" s="68"/>
      <c r="U47" s="68"/>
      <c r="V47" s="68"/>
      <c r="W47" s="68"/>
      <c r="X47" s="68"/>
      <c r="Y47" s="68"/>
      <c r="Z47" s="69"/>
      <c r="AA47" s="45"/>
      <c r="AB47" s="46"/>
      <c r="AC47" s="46"/>
      <c r="AD47" s="46"/>
      <c r="AE47" s="46"/>
      <c r="AF47" s="47"/>
      <c r="AH47" s="3"/>
      <c r="AI47" s="3"/>
      <c r="AJ47" s="3"/>
      <c r="AK47" s="3"/>
      <c r="AL47" s="3"/>
      <c r="AM47" s="3"/>
      <c r="AW47" s="10">
        <f t="shared" si="2"/>
        <v>1</v>
      </c>
      <c r="AX47" s="17" t="s">
        <v>51</v>
      </c>
      <c r="AY47" s="18" t="str">
        <f t="shared" si="3"/>
        <v>1Non taxable</v>
      </c>
      <c r="AZ47" s="28">
        <f t="shared" si="4"/>
        <v>0</v>
      </c>
      <c r="BB47" s="14">
        <f t="shared" si="5"/>
        <v>0</v>
      </c>
      <c r="BC47" s="14">
        <f t="shared" si="6"/>
        <v>0</v>
      </c>
      <c r="BD47" s="14">
        <f t="shared" si="7"/>
        <v>0</v>
      </c>
    </row>
    <row r="48" spans="2:56" x14ac:dyDescent="0.3">
      <c r="B48" s="67" t="s">
        <v>89</v>
      </c>
      <c r="C48" s="68"/>
      <c r="D48" s="68"/>
      <c r="E48" s="68"/>
      <c r="F48" s="68"/>
      <c r="G48" s="68"/>
      <c r="H48" s="68"/>
      <c r="I48" s="68"/>
      <c r="J48" s="68"/>
      <c r="K48" s="68"/>
      <c r="L48" s="68"/>
      <c r="M48" s="68"/>
      <c r="N48" s="68"/>
      <c r="O48" s="68"/>
      <c r="P48" s="68"/>
      <c r="Q48" s="68"/>
      <c r="R48" s="68"/>
      <c r="S48" s="68"/>
      <c r="T48" s="68"/>
      <c r="U48" s="68"/>
      <c r="V48" s="68"/>
      <c r="W48" s="68"/>
      <c r="X48" s="68"/>
      <c r="Y48" s="68"/>
      <c r="Z48" s="69"/>
      <c r="AA48" s="45"/>
      <c r="AB48" s="46"/>
      <c r="AC48" s="46"/>
      <c r="AD48" s="46"/>
      <c r="AE48" s="46"/>
      <c r="AF48" s="47"/>
      <c r="AH48" s="3"/>
      <c r="AI48" s="3"/>
      <c r="AJ48" s="3"/>
      <c r="AK48" s="3"/>
      <c r="AL48" s="3"/>
      <c r="AM48" s="3"/>
      <c r="AW48" s="10">
        <f t="shared" si="2"/>
        <v>1</v>
      </c>
      <c r="AX48" s="17" t="s">
        <v>51</v>
      </c>
      <c r="AY48" s="18" t="str">
        <f t="shared" si="3"/>
        <v>1Non taxable</v>
      </c>
      <c r="AZ48" s="28">
        <f t="shared" si="4"/>
        <v>0</v>
      </c>
      <c r="BB48" s="14">
        <f t="shared" si="5"/>
        <v>0</v>
      </c>
      <c r="BC48" s="14">
        <f t="shared" si="6"/>
        <v>0</v>
      </c>
      <c r="BD48" s="14">
        <f t="shared" si="7"/>
        <v>0</v>
      </c>
    </row>
    <row r="49" spans="2:56" x14ac:dyDescent="0.3">
      <c r="B49" s="67" t="s">
        <v>89</v>
      </c>
      <c r="C49" s="68"/>
      <c r="D49" s="68"/>
      <c r="E49" s="68"/>
      <c r="F49" s="68"/>
      <c r="G49" s="68"/>
      <c r="H49" s="68"/>
      <c r="I49" s="68"/>
      <c r="J49" s="68"/>
      <c r="K49" s="68"/>
      <c r="L49" s="68"/>
      <c r="M49" s="68"/>
      <c r="N49" s="68"/>
      <c r="O49" s="68"/>
      <c r="P49" s="68"/>
      <c r="Q49" s="68"/>
      <c r="R49" s="68"/>
      <c r="S49" s="68"/>
      <c r="T49" s="68"/>
      <c r="U49" s="68"/>
      <c r="V49" s="68"/>
      <c r="W49" s="68"/>
      <c r="X49" s="68"/>
      <c r="Y49" s="68"/>
      <c r="Z49" s="69"/>
      <c r="AA49" s="45"/>
      <c r="AB49" s="46"/>
      <c r="AC49" s="46"/>
      <c r="AD49" s="46"/>
      <c r="AE49" s="46"/>
      <c r="AF49" s="47"/>
      <c r="AH49" s="3"/>
      <c r="AI49" s="3"/>
      <c r="AJ49" s="3"/>
      <c r="AK49" s="3"/>
      <c r="AL49" s="3"/>
      <c r="AM49" s="3"/>
      <c r="AW49" s="10">
        <f t="shared" si="2"/>
        <v>1</v>
      </c>
      <c r="AX49" s="16" t="str">
        <f>IF($AX$26=2,"Taxable","Non taxable")</f>
        <v>Non taxable</v>
      </c>
      <c r="AY49" s="18" t="str">
        <f t="shared" si="3"/>
        <v>1Non taxable</v>
      </c>
      <c r="AZ49" s="28">
        <f t="shared" si="4"/>
        <v>0</v>
      </c>
      <c r="BB49" s="14">
        <f t="shared" si="5"/>
        <v>0</v>
      </c>
      <c r="BC49" s="14">
        <f t="shared" si="6"/>
        <v>0</v>
      </c>
      <c r="BD49" s="14">
        <f t="shared" si="7"/>
        <v>0</v>
      </c>
    </row>
    <row r="50" spans="2:56" x14ac:dyDescent="0.3">
      <c r="AA50" s="72">
        <f>SUM(AA31:AF49)</f>
        <v>0</v>
      </c>
      <c r="AB50" s="72"/>
      <c r="AC50" s="72"/>
      <c r="AD50" s="72"/>
      <c r="AE50" s="72"/>
      <c r="AF50" s="72"/>
      <c r="AH50" s="3"/>
      <c r="AI50" s="3"/>
      <c r="AJ50" s="3"/>
      <c r="AK50" s="3"/>
      <c r="AL50" s="3"/>
      <c r="AM50" s="3"/>
    </row>
    <row r="51" spans="2:56" x14ac:dyDescent="0.3">
      <c r="AH51" s="3"/>
      <c r="AI51" s="3"/>
      <c r="AJ51" s="3"/>
      <c r="AK51" s="3"/>
      <c r="AL51" s="3"/>
      <c r="AM51" s="3"/>
    </row>
    <row r="52" spans="2:56" ht="18" customHeight="1" x14ac:dyDescent="0.35">
      <c r="B52" s="43" t="s">
        <v>91</v>
      </c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AA52" s="48" t="s">
        <v>84</v>
      </c>
      <c r="AB52" s="48"/>
      <c r="AC52" s="48"/>
      <c r="AD52" s="48"/>
      <c r="AE52" s="48"/>
      <c r="AF52" s="48"/>
    </row>
    <row r="53" spans="2:56" x14ac:dyDescent="0.3">
      <c r="B53" s="66" t="s">
        <v>90</v>
      </c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5"/>
      <c r="AA53" s="45"/>
      <c r="AB53" s="46"/>
      <c r="AC53" s="46"/>
      <c r="AD53" s="46"/>
      <c r="AE53" s="46"/>
      <c r="AF53" s="47"/>
    </row>
    <row r="54" spans="2:56" ht="15" customHeight="1" x14ac:dyDescent="0.3">
      <c r="B54" s="66" t="s">
        <v>90</v>
      </c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5"/>
      <c r="AA54" s="45"/>
      <c r="AB54" s="46"/>
      <c r="AC54" s="46"/>
      <c r="AD54" s="46"/>
      <c r="AE54" s="46"/>
      <c r="AF54" s="47"/>
    </row>
    <row r="55" spans="2:56" ht="15" customHeight="1" x14ac:dyDescent="0.3">
      <c r="B55" s="66" t="s">
        <v>90</v>
      </c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5"/>
      <c r="AA55" s="45"/>
      <c r="AB55" s="46"/>
      <c r="AC55" s="46"/>
      <c r="AD55" s="46"/>
      <c r="AE55" s="46"/>
      <c r="AF55" s="47"/>
    </row>
    <row r="56" spans="2:56" ht="15" customHeight="1" x14ac:dyDescent="0.3">
      <c r="B56" s="66" t="s">
        <v>90</v>
      </c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5"/>
      <c r="AA56" s="45"/>
      <c r="AB56" s="46"/>
      <c r="AC56" s="46"/>
      <c r="AD56" s="46"/>
      <c r="AE56" s="46"/>
      <c r="AF56" s="47"/>
    </row>
    <row r="57" spans="2:56" x14ac:dyDescent="0.3">
      <c r="B57" s="66" t="s">
        <v>90</v>
      </c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5"/>
      <c r="AA57" s="45"/>
      <c r="AB57" s="46"/>
      <c r="AC57" s="46"/>
      <c r="AD57" s="46"/>
      <c r="AE57" s="46"/>
      <c r="AF57" s="47"/>
    </row>
    <row r="58" spans="2:56" x14ac:dyDescent="0.3">
      <c r="B58" s="66" t="s">
        <v>90</v>
      </c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5"/>
      <c r="AA58" s="39"/>
      <c r="AB58" s="40"/>
      <c r="AC58" s="40"/>
      <c r="AD58" s="40"/>
      <c r="AE58" s="40"/>
      <c r="AF58" s="41"/>
    </row>
    <row r="59" spans="2:56" x14ac:dyDescent="0.3">
      <c r="B59" s="66" t="s">
        <v>90</v>
      </c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5"/>
      <c r="AA59" s="39"/>
      <c r="AB59" s="40"/>
      <c r="AC59" s="40"/>
      <c r="AD59" s="40"/>
      <c r="AE59" s="40"/>
      <c r="AF59" s="41"/>
    </row>
    <row r="60" spans="2:56" x14ac:dyDescent="0.3">
      <c r="B60" s="66" t="s">
        <v>90</v>
      </c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5"/>
      <c r="AA60" s="39"/>
      <c r="AB60" s="40"/>
      <c r="AC60" s="40"/>
      <c r="AD60" s="40"/>
      <c r="AE60" s="40"/>
      <c r="AF60" s="41"/>
    </row>
    <row r="61" spans="2:56" x14ac:dyDescent="0.3">
      <c r="B61" s="66" t="s">
        <v>90</v>
      </c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5"/>
      <c r="AA61" s="39"/>
      <c r="AB61" s="40"/>
      <c r="AC61" s="40"/>
      <c r="AD61" s="40"/>
      <c r="AE61" s="40"/>
      <c r="AF61" s="41"/>
    </row>
    <row r="62" spans="2:56" x14ac:dyDescent="0.3">
      <c r="B62" s="66" t="s">
        <v>90</v>
      </c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5"/>
      <c r="AA62" s="45"/>
      <c r="AB62" s="46"/>
      <c r="AC62" s="46"/>
      <c r="AD62" s="46"/>
      <c r="AE62" s="46"/>
      <c r="AF62" s="47"/>
    </row>
    <row r="63" spans="2:56" x14ac:dyDescent="0.3">
      <c r="B63" s="32"/>
      <c r="AA63" s="72">
        <f>SUM(AA53:AF62)</f>
        <v>0</v>
      </c>
      <c r="AB63" s="72"/>
      <c r="AC63" s="72"/>
      <c r="AD63" s="72"/>
      <c r="AE63" s="72"/>
      <c r="AF63" s="72"/>
    </row>
    <row r="65" spans="2:56" ht="18" x14ac:dyDescent="0.35">
      <c r="B65" s="42" t="s">
        <v>92</v>
      </c>
    </row>
    <row r="66" spans="2:56" ht="18" customHeight="1" x14ac:dyDescent="0.3">
      <c r="B66" s="57" t="s">
        <v>93</v>
      </c>
      <c r="C66" s="57"/>
      <c r="D66" s="57"/>
      <c r="E66" s="57"/>
      <c r="F66" s="57"/>
      <c r="G66" s="57"/>
      <c r="H66" s="57"/>
      <c r="I66" s="57"/>
      <c r="J66" s="57"/>
      <c r="K66" s="57"/>
      <c r="L66" s="57"/>
      <c r="M66" s="57"/>
      <c r="N66" s="57"/>
      <c r="O66" s="57"/>
      <c r="P66" s="57"/>
      <c r="Q66" s="57"/>
      <c r="R66" s="57"/>
      <c r="S66" s="57"/>
      <c r="T66" s="57"/>
      <c r="U66" s="57"/>
      <c r="V66" s="57"/>
      <c r="W66" s="57"/>
      <c r="X66" s="57"/>
      <c r="Y66" s="57"/>
      <c r="Z66" s="57"/>
      <c r="AA66" s="57"/>
      <c r="AB66" s="57"/>
      <c r="AC66" s="57"/>
      <c r="AD66" s="57"/>
      <c r="AE66" s="57"/>
      <c r="AF66" s="57"/>
    </row>
    <row r="67" spans="2:56" ht="15.6" customHeight="1" x14ac:dyDescent="0.3">
      <c r="B67" s="57"/>
      <c r="C67" s="57"/>
      <c r="D67" s="57"/>
      <c r="E67" s="57"/>
      <c r="F67" s="57"/>
      <c r="G67" s="57"/>
      <c r="H67" s="57"/>
      <c r="I67" s="57"/>
      <c r="J67" s="57"/>
      <c r="K67" s="57"/>
      <c r="L67" s="57"/>
      <c r="M67" s="57"/>
      <c r="N67" s="57"/>
      <c r="O67" s="57"/>
      <c r="P67" s="57"/>
      <c r="Q67" s="57"/>
      <c r="R67" s="57"/>
      <c r="S67" s="57"/>
      <c r="T67" s="57"/>
      <c r="U67" s="57"/>
      <c r="V67" s="57"/>
      <c r="W67" s="57"/>
      <c r="X67" s="57"/>
      <c r="Y67" s="57"/>
      <c r="Z67" s="57"/>
      <c r="AA67" s="57"/>
      <c r="AB67" s="57"/>
      <c r="AC67" s="57"/>
      <c r="AD67" s="57"/>
      <c r="AE67" s="57"/>
      <c r="AF67" s="57"/>
    </row>
    <row r="68" spans="2:56" x14ac:dyDescent="0.3">
      <c r="AW68" s="2"/>
      <c r="AX68" s="2"/>
      <c r="AY68" s="2"/>
      <c r="AZ68" s="2"/>
      <c r="BA68" s="2"/>
      <c r="BB68" s="2"/>
      <c r="BC68" s="2"/>
      <c r="BD68" s="2"/>
    </row>
    <row r="69" spans="2:56" x14ac:dyDescent="0.3">
      <c r="B69" s="58" t="s">
        <v>94</v>
      </c>
      <c r="C69" s="58"/>
      <c r="D69" s="58"/>
      <c r="E69" s="58" t="s">
        <v>95</v>
      </c>
      <c r="F69" s="58"/>
      <c r="G69" s="58"/>
      <c r="H69" s="58"/>
      <c r="I69" s="58"/>
      <c r="J69" s="59" t="s">
        <v>96</v>
      </c>
      <c r="K69" s="59"/>
      <c r="L69" s="59"/>
      <c r="M69" s="59"/>
      <c r="N69" s="59"/>
      <c r="O69" s="59"/>
      <c r="P69" s="59"/>
      <c r="Q69" s="59"/>
      <c r="R69" s="59"/>
      <c r="S69" s="59"/>
      <c r="T69" s="59"/>
      <c r="U69" s="59"/>
      <c r="V69" s="59"/>
      <c r="W69" s="59"/>
      <c r="X69" s="59"/>
      <c r="Y69" s="59"/>
      <c r="Z69" s="59"/>
      <c r="AA69" s="60" t="s">
        <v>97</v>
      </c>
      <c r="AB69" s="60"/>
      <c r="AC69" s="60"/>
      <c r="AD69" s="60"/>
      <c r="AE69" s="60"/>
      <c r="AF69" s="61"/>
      <c r="AW69" s="2"/>
      <c r="AX69" s="2"/>
      <c r="AY69" s="2"/>
      <c r="AZ69" s="2"/>
      <c r="BA69" s="2"/>
      <c r="BB69" s="2"/>
      <c r="BC69" s="2"/>
      <c r="BD69" s="2"/>
    </row>
    <row r="70" spans="2:56" x14ac:dyDescent="0.3">
      <c r="B70" s="50"/>
      <c r="C70" s="51"/>
      <c r="D70" s="52"/>
      <c r="E70" s="50"/>
      <c r="F70" s="51"/>
      <c r="G70" s="51"/>
      <c r="H70" s="51"/>
      <c r="I70" s="52"/>
      <c r="J70" s="50"/>
      <c r="K70" s="51"/>
      <c r="L70" s="51"/>
      <c r="M70" s="51"/>
      <c r="N70" s="51"/>
      <c r="O70" s="51"/>
      <c r="P70" s="51"/>
      <c r="Q70" s="51"/>
      <c r="R70" s="51"/>
      <c r="S70" s="51"/>
      <c r="T70" s="51"/>
      <c r="U70" s="51"/>
      <c r="V70" s="51"/>
      <c r="W70" s="51"/>
      <c r="X70" s="51"/>
      <c r="Y70" s="51"/>
      <c r="Z70" s="52"/>
      <c r="AA70" s="45"/>
      <c r="AB70" s="46"/>
      <c r="AC70" s="46"/>
      <c r="AD70" s="46"/>
      <c r="AE70" s="46"/>
      <c r="AF70" s="47"/>
      <c r="AW70" s="2"/>
      <c r="AX70" s="2"/>
      <c r="AY70" s="2"/>
      <c r="AZ70" s="2"/>
      <c r="BA70" s="2"/>
      <c r="BB70" s="2"/>
      <c r="BC70" s="2"/>
      <c r="BD70" s="2"/>
    </row>
    <row r="71" spans="2:56" x14ac:dyDescent="0.3">
      <c r="B71" s="56"/>
      <c r="C71" s="51"/>
      <c r="D71" s="52"/>
      <c r="E71" s="50"/>
      <c r="F71" s="51"/>
      <c r="G71" s="51"/>
      <c r="H71" s="51"/>
      <c r="I71" s="52"/>
      <c r="J71" s="50"/>
      <c r="K71" s="51"/>
      <c r="L71" s="51"/>
      <c r="M71" s="51"/>
      <c r="N71" s="51"/>
      <c r="O71" s="51"/>
      <c r="P71" s="51"/>
      <c r="Q71" s="51"/>
      <c r="R71" s="51"/>
      <c r="S71" s="51"/>
      <c r="T71" s="51"/>
      <c r="U71" s="51"/>
      <c r="V71" s="51"/>
      <c r="W71" s="51"/>
      <c r="X71" s="51"/>
      <c r="Y71" s="51"/>
      <c r="Z71" s="52"/>
      <c r="AA71" s="45"/>
      <c r="AB71" s="46"/>
      <c r="AC71" s="46"/>
      <c r="AD71" s="46"/>
      <c r="AE71" s="46"/>
      <c r="AF71" s="47"/>
      <c r="AW71" s="2"/>
      <c r="AX71" s="2"/>
      <c r="AY71" s="2"/>
      <c r="AZ71" s="2"/>
      <c r="BA71" s="2"/>
      <c r="BB71" s="2"/>
      <c r="BC71" s="2"/>
      <c r="BD71" s="2"/>
    </row>
    <row r="72" spans="2:56" x14ac:dyDescent="0.3">
      <c r="B72" s="50"/>
      <c r="C72" s="51"/>
      <c r="D72" s="52"/>
      <c r="E72" s="50"/>
      <c r="F72" s="51"/>
      <c r="G72" s="51"/>
      <c r="H72" s="51"/>
      <c r="I72" s="52"/>
      <c r="J72" s="50"/>
      <c r="K72" s="51"/>
      <c r="L72" s="51"/>
      <c r="M72" s="51"/>
      <c r="N72" s="51"/>
      <c r="O72" s="51"/>
      <c r="P72" s="51"/>
      <c r="Q72" s="51"/>
      <c r="R72" s="51"/>
      <c r="S72" s="51"/>
      <c r="T72" s="51"/>
      <c r="U72" s="51"/>
      <c r="V72" s="51"/>
      <c r="W72" s="51"/>
      <c r="X72" s="51"/>
      <c r="Y72" s="51"/>
      <c r="Z72" s="52"/>
      <c r="AA72" s="45"/>
      <c r="AB72" s="46"/>
      <c r="AC72" s="46"/>
      <c r="AD72" s="46"/>
      <c r="AE72" s="46"/>
      <c r="AF72" s="47"/>
      <c r="AW72" s="2"/>
      <c r="AX72" s="2"/>
      <c r="AY72" s="2"/>
      <c r="AZ72" s="2"/>
      <c r="BA72" s="2"/>
      <c r="BB72" s="2"/>
      <c r="BC72" s="2"/>
      <c r="BD72" s="2"/>
    </row>
    <row r="73" spans="2:56" x14ac:dyDescent="0.3">
      <c r="B73" s="50"/>
      <c r="C73" s="51"/>
      <c r="D73" s="52"/>
      <c r="E73" s="50"/>
      <c r="F73" s="51"/>
      <c r="G73" s="51"/>
      <c r="H73" s="51"/>
      <c r="I73" s="52"/>
      <c r="J73" s="50"/>
      <c r="K73" s="51"/>
      <c r="L73" s="51"/>
      <c r="M73" s="51"/>
      <c r="N73" s="51"/>
      <c r="O73" s="51"/>
      <c r="P73" s="51"/>
      <c r="Q73" s="51"/>
      <c r="R73" s="51"/>
      <c r="S73" s="51"/>
      <c r="T73" s="51"/>
      <c r="U73" s="51"/>
      <c r="V73" s="51"/>
      <c r="W73" s="51"/>
      <c r="X73" s="51"/>
      <c r="Y73" s="51"/>
      <c r="Z73" s="52"/>
      <c r="AA73" s="45"/>
      <c r="AB73" s="46"/>
      <c r="AC73" s="46"/>
      <c r="AD73" s="46"/>
      <c r="AE73" s="46"/>
      <c r="AF73" s="47"/>
      <c r="AW73" s="2"/>
      <c r="AX73" s="2"/>
      <c r="AY73" s="2"/>
      <c r="AZ73" s="2"/>
      <c r="BA73" s="2"/>
      <c r="BB73" s="2"/>
      <c r="BC73" s="2"/>
      <c r="BD73" s="2"/>
    </row>
    <row r="74" spans="2:56" x14ac:dyDescent="0.3">
      <c r="B74" s="50"/>
      <c r="C74" s="51"/>
      <c r="D74" s="52"/>
      <c r="E74" s="50"/>
      <c r="F74" s="51"/>
      <c r="G74" s="51"/>
      <c r="H74" s="51"/>
      <c r="I74" s="52"/>
      <c r="J74" s="50"/>
      <c r="K74" s="51"/>
      <c r="L74" s="51"/>
      <c r="M74" s="51"/>
      <c r="N74" s="51"/>
      <c r="O74" s="51"/>
      <c r="P74" s="51"/>
      <c r="Q74" s="51"/>
      <c r="R74" s="51"/>
      <c r="S74" s="51"/>
      <c r="T74" s="51"/>
      <c r="U74" s="51"/>
      <c r="V74" s="51"/>
      <c r="W74" s="51"/>
      <c r="X74" s="51"/>
      <c r="Y74" s="51"/>
      <c r="Z74" s="52"/>
      <c r="AA74" s="45"/>
      <c r="AB74" s="46"/>
      <c r="AC74" s="46"/>
      <c r="AD74" s="46"/>
      <c r="AE74" s="46"/>
      <c r="AF74" s="47"/>
      <c r="AW74" s="2"/>
      <c r="AX74" s="2"/>
      <c r="AY74" s="2"/>
      <c r="AZ74" s="2"/>
      <c r="BA74" s="2"/>
      <c r="BB74" s="2"/>
      <c r="BC74" s="2"/>
      <c r="BD74" s="2"/>
    </row>
    <row r="75" spans="2:56" x14ac:dyDescent="0.3">
      <c r="B75" s="50"/>
      <c r="C75" s="51"/>
      <c r="D75" s="52"/>
      <c r="E75" s="50"/>
      <c r="F75" s="51"/>
      <c r="G75" s="51"/>
      <c r="H75" s="51"/>
      <c r="I75" s="52"/>
      <c r="J75" s="50"/>
      <c r="K75" s="51"/>
      <c r="L75" s="51"/>
      <c r="M75" s="51"/>
      <c r="N75" s="51"/>
      <c r="O75" s="51"/>
      <c r="P75" s="51"/>
      <c r="Q75" s="51"/>
      <c r="R75" s="51"/>
      <c r="S75" s="51"/>
      <c r="T75" s="51"/>
      <c r="U75" s="51"/>
      <c r="V75" s="51"/>
      <c r="W75" s="51"/>
      <c r="X75" s="51"/>
      <c r="Y75" s="51"/>
      <c r="Z75" s="52"/>
      <c r="AA75" s="45"/>
      <c r="AB75" s="46"/>
      <c r="AC75" s="46"/>
      <c r="AD75" s="46"/>
      <c r="AE75" s="46"/>
      <c r="AF75" s="47"/>
      <c r="AW75" s="2"/>
      <c r="AX75" s="2"/>
      <c r="AY75" s="2"/>
      <c r="AZ75" s="2"/>
      <c r="BA75" s="2"/>
      <c r="BB75" s="2"/>
      <c r="BC75" s="2"/>
      <c r="BD75" s="2"/>
    </row>
    <row r="76" spans="2:56" x14ac:dyDescent="0.3">
      <c r="B76" s="50"/>
      <c r="C76" s="51"/>
      <c r="D76" s="52"/>
      <c r="E76" s="50"/>
      <c r="F76" s="51"/>
      <c r="G76" s="51"/>
      <c r="H76" s="51"/>
      <c r="I76" s="52"/>
      <c r="J76" s="50"/>
      <c r="K76" s="51"/>
      <c r="L76" s="51"/>
      <c r="M76" s="51"/>
      <c r="N76" s="51"/>
      <c r="O76" s="51"/>
      <c r="P76" s="51"/>
      <c r="Q76" s="51"/>
      <c r="R76" s="51"/>
      <c r="S76" s="51"/>
      <c r="T76" s="51"/>
      <c r="U76" s="51"/>
      <c r="V76" s="51"/>
      <c r="W76" s="51"/>
      <c r="X76" s="51"/>
      <c r="Y76" s="51"/>
      <c r="Z76" s="52"/>
      <c r="AA76" s="45"/>
      <c r="AB76" s="46"/>
      <c r="AC76" s="46"/>
      <c r="AD76" s="46"/>
      <c r="AE76" s="46"/>
      <c r="AF76" s="47"/>
      <c r="AW76" s="2"/>
      <c r="AX76" s="2"/>
      <c r="AY76" s="2"/>
      <c r="AZ76" s="2"/>
      <c r="BA76" s="2"/>
      <c r="BB76" s="2"/>
      <c r="BC76" s="2"/>
      <c r="BD76" s="2"/>
    </row>
    <row r="77" spans="2:56" x14ac:dyDescent="0.3">
      <c r="B77" s="50"/>
      <c r="C77" s="51"/>
      <c r="D77" s="52"/>
      <c r="E77" s="50"/>
      <c r="F77" s="51"/>
      <c r="G77" s="51"/>
      <c r="H77" s="51"/>
      <c r="I77" s="52"/>
      <c r="J77" s="50"/>
      <c r="K77" s="51"/>
      <c r="L77" s="51"/>
      <c r="M77" s="51"/>
      <c r="N77" s="51"/>
      <c r="O77" s="51"/>
      <c r="P77" s="51"/>
      <c r="Q77" s="51"/>
      <c r="R77" s="51"/>
      <c r="S77" s="51"/>
      <c r="T77" s="51"/>
      <c r="U77" s="51"/>
      <c r="V77" s="51"/>
      <c r="W77" s="51"/>
      <c r="X77" s="51"/>
      <c r="Y77" s="51"/>
      <c r="Z77" s="52"/>
      <c r="AA77" s="45"/>
      <c r="AB77" s="46"/>
      <c r="AC77" s="46"/>
      <c r="AD77" s="46"/>
      <c r="AE77" s="46"/>
      <c r="AF77" s="47"/>
      <c r="AW77" s="2"/>
      <c r="AX77" s="2"/>
      <c r="AY77" s="2"/>
      <c r="AZ77" s="2"/>
      <c r="BA77" s="2"/>
      <c r="BB77" s="2"/>
      <c r="BC77" s="2"/>
      <c r="BD77" s="2"/>
    </row>
    <row r="78" spans="2:56" x14ac:dyDescent="0.3">
      <c r="B78" s="50"/>
      <c r="C78" s="51"/>
      <c r="D78" s="52"/>
      <c r="E78" s="50"/>
      <c r="F78" s="51"/>
      <c r="G78" s="51"/>
      <c r="H78" s="51"/>
      <c r="I78" s="52"/>
      <c r="J78" s="50"/>
      <c r="K78" s="51"/>
      <c r="L78" s="51"/>
      <c r="M78" s="51"/>
      <c r="N78" s="51"/>
      <c r="O78" s="51"/>
      <c r="P78" s="51"/>
      <c r="Q78" s="51"/>
      <c r="R78" s="51"/>
      <c r="S78" s="51"/>
      <c r="T78" s="51"/>
      <c r="U78" s="51"/>
      <c r="V78" s="51"/>
      <c r="W78" s="51"/>
      <c r="X78" s="51"/>
      <c r="Y78" s="51"/>
      <c r="Z78" s="52"/>
      <c r="AA78" s="45"/>
      <c r="AB78" s="46"/>
      <c r="AC78" s="46"/>
      <c r="AD78" s="46"/>
      <c r="AE78" s="46"/>
      <c r="AF78" s="47"/>
      <c r="AW78" s="2"/>
      <c r="AX78" s="2"/>
      <c r="AY78" s="2"/>
      <c r="AZ78" s="2"/>
      <c r="BA78" s="2"/>
      <c r="BB78" s="2"/>
      <c r="BC78" s="2"/>
      <c r="BD78" s="2"/>
    </row>
    <row r="79" spans="2:56" x14ac:dyDescent="0.3">
      <c r="B79" s="50"/>
      <c r="C79" s="51"/>
      <c r="D79" s="52"/>
      <c r="E79" s="50"/>
      <c r="F79" s="51"/>
      <c r="G79" s="51"/>
      <c r="H79" s="51"/>
      <c r="I79" s="52"/>
      <c r="J79" s="50"/>
      <c r="K79" s="51"/>
      <c r="L79" s="51"/>
      <c r="M79" s="51"/>
      <c r="N79" s="51"/>
      <c r="O79" s="51"/>
      <c r="P79" s="51"/>
      <c r="Q79" s="51"/>
      <c r="R79" s="51"/>
      <c r="S79" s="51"/>
      <c r="T79" s="51"/>
      <c r="U79" s="51"/>
      <c r="V79" s="51"/>
      <c r="W79" s="51"/>
      <c r="X79" s="51"/>
      <c r="Y79" s="51"/>
      <c r="Z79" s="52"/>
      <c r="AA79" s="45"/>
      <c r="AB79" s="46"/>
      <c r="AC79" s="46"/>
      <c r="AD79" s="46"/>
      <c r="AE79" s="46"/>
      <c r="AF79" s="47"/>
      <c r="AW79" s="2"/>
      <c r="AX79" s="2"/>
      <c r="AY79" s="2"/>
      <c r="AZ79" s="2"/>
      <c r="BA79" s="2"/>
      <c r="BB79" s="2"/>
      <c r="BC79" s="2"/>
      <c r="BD79" s="2"/>
    </row>
    <row r="80" spans="2:56" x14ac:dyDescent="0.3">
      <c r="B80" s="50"/>
      <c r="C80" s="51"/>
      <c r="D80" s="52"/>
      <c r="E80" s="50"/>
      <c r="F80" s="51"/>
      <c r="G80" s="51"/>
      <c r="H80" s="51"/>
      <c r="I80" s="52"/>
      <c r="J80" s="50"/>
      <c r="K80" s="51"/>
      <c r="L80" s="51"/>
      <c r="M80" s="51"/>
      <c r="N80" s="51"/>
      <c r="O80" s="51"/>
      <c r="P80" s="51"/>
      <c r="Q80" s="51"/>
      <c r="R80" s="51"/>
      <c r="S80" s="51"/>
      <c r="T80" s="51"/>
      <c r="U80" s="51"/>
      <c r="V80" s="51"/>
      <c r="W80" s="51"/>
      <c r="X80" s="51"/>
      <c r="Y80" s="51"/>
      <c r="Z80" s="52"/>
      <c r="AA80" s="45"/>
      <c r="AB80" s="46"/>
      <c r="AC80" s="46"/>
      <c r="AD80" s="46"/>
      <c r="AE80" s="46"/>
      <c r="AF80" s="47"/>
      <c r="AW80" s="2"/>
      <c r="AX80" s="2"/>
      <c r="AY80" s="2"/>
      <c r="AZ80" s="2"/>
      <c r="BA80" s="2"/>
      <c r="BB80" s="2"/>
      <c r="BC80" s="2"/>
      <c r="BD80" s="2"/>
    </row>
    <row r="81" spans="2:56" x14ac:dyDescent="0.3">
      <c r="B81" s="50"/>
      <c r="C81" s="51"/>
      <c r="D81" s="52"/>
      <c r="E81" s="50"/>
      <c r="F81" s="51"/>
      <c r="G81" s="51"/>
      <c r="H81" s="51"/>
      <c r="I81" s="52"/>
      <c r="J81" s="50"/>
      <c r="K81" s="51"/>
      <c r="L81" s="51"/>
      <c r="M81" s="51"/>
      <c r="N81" s="51"/>
      <c r="O81" s="51"/>
      <c r="P81" s="51"/>
      <c r="Q81" s="51"/>
      <c r="R81" s="51"/>
      <c r="S81" s="51"/>
      <c r="T81" s="51"/>
      <c r="U81" s="51"/>
      <c r="V81" s="51"/>
      <c r="W81" s="51"/>
      <c r="X81" s="51"/>
      <c r="Y81" s="51"/>
      <c r="Z81" s="52"/>
      <c r="AA81" s="45"/>
      <c r="AB81" s="46"/>
      <c r="AC81" s="46"/>
      <c r="AD81" s="46"/>
      <c r="AE81" s="46"/>
      <c r="AF81" s="47"/>
      <c r="AW81" s="2"/>
      <c r="AX81" s="2"/>
      <c r="AY81" s="2"/>
      <c r="AZ81" s="2"/>
      <c r="BA81" s="2"/>
      <c r="BB81" s="2"/>
      <c r="BC81" s="2"/>
      <c r="BD81" s="2"/>
    </row>
    <row r="82" spans="2:56" x14ac:dyDescent="0.3">
      <c r="B82" s="50"/>
      <c r="C82" s="51"/>
      <c r="D82" s="52"/>
      <c r="E82" s="50"/>
      <c r="F82" s="51"/>
      <c r="G82" s="51"/>
      <c r="H82" s="51"/>
      <c r="I82" s="52"/>
      <c r="J82" s="50"/>
      <c r="K82" s="51"/>
      <c r="L82" s="51"/>
      <c r="M82" s="51"/>
      <c r="N82" s="51"/>
      <c r="O82" s="51"/>
      <c r="P82" s="51"/>
      <c r="Q82" s="51"/>
      <c r="R82" s="51"/>
      <c r="S82" s="51"/>
      <c r="T82" s="51"/>
      <c r="U82" s="51"/>
      <c r="V82" s="51"/>
      <c r="W82" s="51"/>
      <c r="X82" s="51"/>
      <c r="Y82" s="51"/>
      <c r="Z82" s="52"/>
      <c r="AA82" s="45"/>
      <c r="AB82" s="46"/>
      <c r="AC82" s="46"/>
      <c r="AD82" s="46"/>
      <c r="AE82" s="46"/>
      <c r="AF82" s="47"/>
      <c r="AW82" s="2"/>
      <c r="AX82" s="2"/>
      <c r="AY82" s="2"/>
      <c r="AZ82" s="2"/>
      <c r="BA82" s="2"/>
      <c r="BB82" s="2"/>
      <c r="BC82" s="2"/>
      <c r="BD82" s="2"/>
    </row>
    <row r="83" spans="2:56" x14ac:dyDescent="0.3">
      <c r="B83" s="50"/>
      <c r="C83" s="51"/>
      <c r="D83" s="52"/>
      <c r="E83" s="50"/>
      <c r="F83" s="51"/>
      <c r="G83" s="51"/>
      <c r="H83" s="51"/>
      <c r="I83" s="52"/>
      <c r="J83" s="50"/>
      <c r="K83" s="51"/>
      <c r="L83" s="51"/>
      <c r="M83" s="51"/>
      <c r="N83" s="51"/>
      <c r="O83" s="51"/>
      <c r="P83" s="51"/>
      <c r="Q83" s="51"/>
      <c r="R83" s="51"/>
      <c r="S83" s="51"/>
      <c r="T83" s="51"/>
      <c r="U83" s="51"/>
      <c r="V83" s="51"/>
      <c r="W83" s="51"/>
      <c r="X83" s="51"/>
      <c r="Y83" s="51"/>
      <c r="Z83" s="52"/>
      <c r="AA83" s="45"/>
      <c r="AB83" s="46"/>
      <c r="AC83" s="46"/>
      <c r="AD83" s="46"/>
      <c r="AE83" s="46"/>
      <c r="AF83" s="47"/>
      <c r="AW83" s="2"/>
      <c r="AX83" s="2"/>
      <c r="AY83" s="2"/>
      <c r="AZ83" s="2"/>
      <c r="BA83" s="2"/>
      <c r="BB83" s="2"/>
      <c r="BC83" s="2"/>
      <c r="BD83" s="2"/>
    </row>
    <row r="84" spans="2:56" x14ac:dyDescent="0.3">
      <c r="B84" s="50"/>
      <c r="C84" s="51"/>
      <c r="D84" s="52"/>
      <c r="E84" s="50"/>
      <c r="F84" s="51"/>
      <c r="G84" s="51"/>
      <c r="H84" s="51"/>
      <c r="I84" s="52"/>
      <c r="J84" s="50"/>
      <c r="K84" s="51"/>
      <c r="L84" s="51"/>
      <c r="M84" s="51"/>
      <c r="N84" s="51"/>
      <c r="O84" s="51"/>
      <c r="P84" s="51"/>
      <c r="Q84" s="51"/>
      <c r="R84" s="51"/>
      <c r="S84" s="51"/>
      <c r="T84" s="51"/>
      <c r="U84" s="51"/>
      <c r="V84" s="51"/>
      <c r="W84" s="51"/>
      <c r="X84" s="51"/>
      <c r="Y84" s="51"/>
      <c r="Z84" s="52"/>
      <c r="AA84" s="45"/>
      <c r="AB84" s="46"/>
      <c r="AC84" s="46"/>
      <c r="AD84" s="46"/>
      <c r="AE84" s="46"/>
      <c r="AF84" s="47"/>
      <c r="AW84" s="2"/>
      <c r="AX84" s="2"/>
      <c r="AY84" s="2"/>
      <c r="AZ84" s="2"/>
      <c r="BA84" s="2"/>
      <c r="BB84" s="2"/>
      <c r="BC84" s="2"/>
      <c r="BD84" s="2"/>
    </row>
    <row r="85" spans="2:56" x14ac:dyDescent="0.3">
      <c r="B85" s="50"/>
      <c r="C85" s="51"/>
      <c r="D85" s="52"/>
      <c r="E85" s="50"/>
      <c r="F85" s="51"/>
      <c r="G85" s="51"/>
      <c r="H85" s="51"/>
      <c r="I85" s="52"/>
      <c r="J85" s="50"/>
      <c r="K85" s="51"/>
      <c r="L85" s="51"/>
      <c r="M85" s="51"/>
      <c r="N85" s="51"/>
      <c r="O85" s="51"/>
      <c r="P85" s="51"/>
      <c r="Q85" s="51"/>
      <c r="R85" s="51"/>
      <c r="S85" s="51"/>
      <c r="T85" s="51"/>
      <c r="U85" s="51"/>
      <c r="V85" s="51"/>
      <c r="W85" s="51"/>
      <c r="X85" s="51"/>
      <c r="Y85" s="51"/>
      <c r="Z85" s="52"/>
      <c r="AA85" s="45"/>
      <c r="AB85" s="46"/>
      <c r="AC85" s="46"/>
      <c r="AD85" s="46"/>
      <c r="AE85" s="46"/>
      <c r="AF85" s="47"/>
      <c r="AW85" s="2"/>
      <c r="AX85" s="2"/>
      <c r="AY85" s="2"/>
      <c r="AZ85" s="2"/>
      <c r="BA85" s="2"/>
      <c r="BB85" s="2"/>
      <c r="BC85" s="2"/>
      <c r="BD85" s="2"/>
    </row>
    <row r="86" spans="2:56" x14ac:dyDescent="0.3">
      <c r="B86" s="50"/>
      <c r="C86" s="51"/>
      <c r="D86" s="52"/>
      <c r="E86" s="50"/>
      <c r="F86" s="51"/>
      <c r="G86" s="51"/>
      <c r="H86" s="51"/>
      <c r="I86" s="52"/>
      <c r="J86" s="50"/>
      <c r="K86" s="51"/>
      <c r="L86" s="51"/>
      <c r="M86" s="51"/>
      <c r="N86" s="51"/>
      <c r="O86" s="51"/>
      <c r="P86" s="51"/>
      <c r="Q86" s="51"/>
      <c r="R86" s="51"/>
      <c r="S86" s="51"/>
      <c r="T86" s="51"/>
      <c r="U86" s="51"/>
      <c r="V86" s="51"/>
      <c r="W86" s="51"/>
      <c r="X86" s="51"/>
      <c r="Y86" s="51"/>
      <c r="Z86" s="52"/>
      <c r="AA86" s="45"/>
      <c r="AB86" s="46"/>
      <c r="AC86" s="46"/>
      <c r="AD86" s="46"/>
      <c r="AE86" s="46"/>
      <c r="AF86" s="47"/>
      <c r="AW86" s="2"/>
      <c r="AX86" s="2"/>
      <c r="AY86" s="2"/>
      <c r="AZ86" s="2"/>
      <c r="BA86" s="2"/>
      <c r="BB86" s="2"/>
      <c r="BC86" s="2"/>
      <c r="BD86" s="2"/>
    </row>
    <row r="87" spans="2:56" x14ac:dyDescent="0.3">
      <c r="AA87" s="72">
        <f>SUM(AA70:AF86)</f>
        <v>0</v>
      </c>
      <c r="AB87" s="72"/>
      <c r="AC87" s="72"/>
      <c r="AD87" s="72"/>
      <c r="AE87" s="72"/>
      <c r="AF87" s="72"/>
      <c r="AW87" s="2"/>
      <c r="AX87" s="2"/>
      <c r="AY87" s="2"/>
      <c r="AZ87" s="2"/>
      <c r="BA87" s="2"/>
      <c r="BB87" s="2"/>
      <c r="BC87" s="2"/>
      <c r="BD87" s="2"/>
    </row>
    <row r="88" spans="2:56" x14ac:dyDescent="0.3">
      <c r="AW88" s="2"/>
      <c r="AX88" s="2"/>
      <c r="AY88" s="2"/>
      <c r="AZ88" s="2"/>
      <c r="BA88" s="2"/>
      <c r="BB88" s="2"/>
      <c r="BC88" s="2"/>
      <c r="BD88" s="2"/>
    </row>
    <row r="89" spans="2:56" x14ac:dyDescent="0.3">
      <c r="AW89" s="2"/>
      <c r="AX89" s="2"/>
      <c r="AY89" s="2"/>
      <c r="AZ89" s="2"/>
      <c r="BA89" s="2"/>
      <c r="BB89" s="2"/>
      <c r="BC89" s="2"/>
      <c r="BD89" s="2"/>
    </row>
    <row r="90" spans="2:56" x14ac:dyDescent="0.3">
      <c r="AW90" s="2"/>
      <c r="AX90" s="2"/>
      <c r="AY90" s="2"/>
      <c r="AZ90" s="2"/>
      <c r="BA90" s="2"/>
      <c r="BB90" s="2"/>
      <c r="BC90" s="2"/>
      <c r="BD90" s="2"/>
    </row>
    <row r="91" spans="2:56" x14ac:dyDescent="0.3">
      <c r="AW91" s="2"/>
      <c r="AX91" s="2"/>
      <c r="AY91" s="2"/>
      <c r="AZ91" s="2"/>
      <c r="BA91" s="2"/>
      <c r="BB91" s="2"/>
      <c r="BC91" s="2"/>
      <c r="BD91" s="2"/>
    </row>
    <row r="92" spans="2:56" x14ac:dyDescent="0.3">
      <c r="AW92" s="2"/>
      <c r="AX92" s="2"/>
      <c r="AY92" s="2"/>
      <c r="AZ92" s="2"/>
      <c r="BA92" s="2"/>
      <c r="BB92" s="2"/>
      <c r="BC92" s="2"/>
      <c r="BD92" s="2"/>
    </row>
    <row r="93" spans="2:56" x14ac:dyDescent="0.3">
      <c r="AW93" s="2"/>
      <c r="AX93" s="2"/>
      <c r="AY93" s="2"/>
      <c r="AZ93" s="2"/>
      <c r="BA93" s="2"/>
      <c r="BB93" s="2"/>
      <c r="BC93" s="2"/>
      <c r="BD93" s="2"/>
    </row>
    <row r="94" spans="2:56" x14ac:dyDescent="0.3">
      <c r="AH94" s="3"/>
      <c r="AI94" s="3"/>
      <c r="AJ94" s="3"/>
      <c r="AK94" s="3"/>
      <c r="AL94" s="3"/>
      <c r="AM94" s="3"/>
    </row>
    <row r="99" spans="53:56" x14ac:dyDescent="0.3">
      <c r="BA99" s="27" t="s">
        <v>70</v>
      </c>
      <c r="BB99" s="27"/>
      <c r="BC99" s="27"/>
      <c r="BD99" s="27"/>
    </row>
    <row r="101" spans="53:56" x14ac:dyDescent="0.3">
      <c r="BB101" s="13" t="s">
        <v>68</v>
      </c>
      <c r="BC101" s="13">
        <f>SUM(BB28:BB28)</f>
        <v>0</v>
      </c>
    </row>
    <row r="102" spans="53:56" x14ac:dyDescent="0.3">
      <c r="BC102" s="20" t="s">
        <v>69</v>
      </c>
    </row>
    <row r="104" spans="53:56" x14ac:dyDescent="0.3">
      <c r="BB104" s="26" t="s">
        <v>56</v>
      </c>
      <c r="BC104" s="19">
        <f>SUM(BC28:BC28)</f>
        <v>0</v>
      </c>
      <c r="BD104" s="19">
        <f>SUM(BD28:BD28)</f>
        <v>0</v>
      </c>
    </row>
    <row r="105" spans="53:56" x14ac:dyDescent="0.3">
      <c r="BC105" s="20" t="s">
        <v>57</v>
      </c>
      <c r="BD105" s="20" t="s">
        <v>58</v>
      </c>
    </row>
    <row r="107" spans="53:56" x14ac:dyDescent="0.3">
      <c r="BB107" s="26" t="s">
        <v>59</v>
      </c>
      <c r="BC107" s="19">
        <f>SUM(BC31:BC91)</f>
        <v>0</v>
      </c>
      <c r="BD107" s="19">
        <f>SUM(BD31:BD91)</f>
        <v>0</v>
      </c>
    </row>
    <row r="108" spans="53:56" x14ac:dyDescent="0.3">
      <c r="BC108" s="20" t="s">
        <v>60</v>
      </c>
      <c r="BD108" s="20" t="s">
        <v>61</v>
      </c>
    </row>
    <row r="109" spans="53:56" x14ac:dyDescent="0.3">
      <c r="BC109" s="21"/>
    </row>
    <row r="110" spans="53:56" x14ac:dyDescent="0.3">
      <c r="BC110" s="13">
        <f>+BC104-BC107</f>
        <v>0</v>
      </c>
      <c r="BD110" s="13">
        <f>+BD104-BD107</f>
        <v>0</v>
      </c>
    </row>
    <row r="112" spans="53:56" x14ac:dyDescent="0.3">
      <c r="BB112" s="13" t="s">
        <v>63</v>
      </c>
      <c r="BC112" s="13" t="s">
        <v>62</v>
      </c>
      <c r="BD112" s="13" t="s">
        <v>62</v>
      </c>
    </row>
    <row r="113" spans="53:56" x14ac:dyDescent="0.3">
      <c r="BC113" s="22"/>
      <c r="BD113" s="22"/>
    </row>
    <row r="114" spans="53:56" x14ac:dyDescent="0.3">
      <c r="BC114" s="22"/>
      <c r="BD114" s="22"/>
    </row>
    <row r="115" spans="53:56" x14ac:dyDescent="0.3">
      <c r="BC115" s="22"/>
      <c r="BD115" s="22"/>
    </row>
    <row r="116" spans="53:56" x14ac:dyDescent="0.3">
      <c r="BC116" s="22"/>
      <c r="BD116" s="22"/>
    </row>
    <row r="117" spans="53:56" x14ac:dyDescent="0.3">
      <c r="BC117" s="14">
        <f>SUM(BC113:BC116)</f>
        <v>0</v>
      </c>
      <c r="BD117" s="23">
        <f>SUM(BD113:BD116)</f>
        <v>0</v>
      </c>
    </row>
    <row r="118" spans="53:56" x14ac:dyDescent="0.3">
      <c r="BC118" s="20" t="s">
        <v>64</v>
      </c>
      <c r="BD118" s="20" t="s">
        <v>65</v>
      </c>
    </row>
    <row r="120" spans="53:56" x14ac:dyDescent="0.3">
      <c r="BB120" s="26" t="s">
        <v>66</v>
      </c>
      <c r="BC120" s="23">
        <f>+BC110-BC117</f>
        <v>0</v>
      </c>
      <c r="BD120" s="23">
        <f>+BD110-BD117</f>
        <v>0</v>
      </c>
    </row>
    <row r="122" spans="53:56" ht="15" thickBot="1" x14ac:dyDescent="0.35">
      <c r="BB122" s="26" t="s">
        <v>67</v>
      </c>
      <c r="BC122" s="24">
        <f>+BC120+BD120</f>
        <v>0</v>
      </c>
    </row>
    <row r="123" spans="53:56" ht="15" thickTop="1" x14ac:dyDescent="0.3"/>
    <row r="128" spans="53:56" x14ac:dyDescent="0.3">
      <c r="BA128" s="27" t="s">
        <v>71</v>
      </c>
      <c r="BB128" s="27"/>
      <c r="BC128" s="27"/>
      <c r="BD128" s="27"/>
    </row>
    <row r="130" spans="54:56" x14ac:dyDescent="0.3">
      <c r="BB130" s="13" t="s">
        <v>68</v>
      </c>
      <c r="BC130" s="13">
        <f>SUM(AZ28:AZ28)-BC133-BD133</f>
        <v>0</v>
      </c>
    </row>
    <row r="131" spans="54:56" x14ac:dyDescent="0.3">
      <c r="BC131" s="20" t="s">
        <v>69</v>
      </c>
    </row>
    <row r="133" spans="54:56" x14ac:dyDescent="0.3">
      <c r="BB133" s="26" t="s">
        <v>56</v>
      </c>
      <c r="BC133" s="19">
        <f>(SUM(BB28:BB28)/1.095)*3.6%</f>
        <v>0</v>
      </c>
      <c r="BD133" s="19">
        <f>((SUM(BB28:BB28)/1.095/1.05)*(1+9.975%))*6.6%</f>
        <v>0</v>
      </c>
    </row>
    <row r="134" spans="54:56" x14ac:dyDescent="0.3">
      <c r="BC134" s="20" t="s">
        <v>57</v>
      </c>
      <c r="BD134" s="20" t="s">
        <v>58</v>
      </c>
    </row>
    <row r="136" spans="54:56" x14ac:dyDescent="0.3">
      <c r="BB136" s="26" t="s">
        <v>59</v>
      </c>
      <c r="BC136" s="19">
        <f>(SUM(BB28:BB28)/1.095)*1%</f>
        <v>0</v>
      </c>
      <c r="BD136" s="19">
        <f>((SUM(BB28:BB28)/1.095/1.05)*(1+9.975%))*1%</f>
        <v>0</v>
      </c>
    </row>
    <row r="137" spans="54:56" x14ac:dyDescent="0.3">
      <c r="BC137" s="20" t="s">
        <v>60</v>
      </c>
      <c r="BD137" s="20" t="s">
        <v>61</v>
      </c>
    </row>
    <row r="138" spans="54:56" x14ac:dyDescent="0.3">
      <c r="BC138" s="21"/>
    </row>
    <row r="139" spans="54:56" x14ac:dyDescent="0.3">
      <c r="BC139" s="13">
        <f>+BC133-BC136</f>
        <v>0</v>
      </c>
      <c r="BD139" s="13">
        <f>+BD133-BD136</f>
        <v>0</v>
      </c>
    </row>
    <row r="141" spans="54:56" x14ac:dyDescent="0.3">
      <c r="BB141" s="13" t="s">
        <v>63</v>
      </c>
      <c r="BC141" s="13" t="s">
        <v>62</v>
      </c>
      <c r="BD141" s="13" t="s">
        <v>62</v>
      </c>
    </row>
    <row r="142" spans="54:56" x14ac:dyDescent="0.3">
      <c r="BC142" s="22"/>
      <c r="BD142" s="22"/>
    </row>
    <row r="143" spans="54:56" x14ac:dyDescent="0.3">
      <c r="BC143" s="22"/>
      <c r="BD143" s="22"/>
    </row>
    <row r="144" spans="54:56" x14ac:dyDescent="0.3">
      <c r="BC144" s="22"/>
      <c r="BD144" s="22"/>
    </row>
    <row r="145" spans="54:56" x14ac:dyDescent="0.3">
      <c r="BC145" s="22"/>
      <c r="BD145" s="22"/>
    </row>
    <row r="146" spans="54:56" x14ac:dyDescent="0.3">
      <c r="BC146" s="14">
        <f>SUM(BC142:BC145)</f>
        <v>0</v>
      </c>
      <c r="BD146" s="23">
        <f>SUM(BD142:BD145)</f>
        <v>0</v>
      </c>
    </row>
    <row r="147" spans="54:56" x14ac:dyDescent="0.3">
      <c r="BC147" s="20" t="s">
        <v>64</v>
      </c>
      <c r="BD147" s="20" t="s">
        <v>65</v>
      </c>
    </row>
    <row r="149" spans="54:56" x14ac:dyDescent="0.3">
      <c r="BB149" s="26" t="s">
        <v>66</v>
      </c>
      <c r="BC149" s="23">
        <f>+BC139-BC146</f>
        <v>0</v>
      </c>
      <c r="BD149" s="23">
        <f>+BD139-BD146</f>
        <v>0</v>
      </c>
    </row>
    <row r="151" spans="54:56" ht="15" thickBot="1" x14ac:dyDescent="0.35">
      <c r="BB151" s="26" t="s">
        <v>67</v>
      </c>
      <c r="BC151" s="24">
        <f>+BC149+BD149</f>
        <v>0</v>
      </c>
    </row>
    <row r="152" spans="54:56" ht="15" thickTop="1" x14ac:dyDescent="0.3"/>
  </sheetData>
  <mergeCells count="136">
    <mergeCell ref="B86:D86"/>
    <mergeCell ref="E86:I86"/>
    <mergeCell ref="J86:Z86"/>
    <mergeCell ref="AA86:AF86"/>
    <mergeCell ref="AA87:AF87"/>
    <mergeCell ref="B84:D84"/>
    <mergeCell ref="E84:I84"/>
    <mergeCell ref="J84:Z84"/>
    <mergeCell ref="AA84:AF84"/>
    <mergeCell ref="B85:D85"/>
    <mergeCell ref="E85:I85"/>
    <mergeCell ref="J85:Z85"/>
    <mergeCell ref="AA85:AF85"/>
    <mergeCell ref="B82:D82"/>
    <mergeCell ref="E82:I82"/>
    <mergeCell ref="J82:Z82"/>
    <mergeCell ref="AA82:AF82"/>
    <mergeCell ref="B83:D83"/>
    <mergeCell ref="E83:I83"/>
    <mergeCell ref="J83:Z83"/>
    <mergeCell ref="AA83:AF83"/>
    <mergeCell ref="B80:D80"/>
    <mergeCell ref="E80:I80"/>
    <mergeCell ref="J80:Z80"/>
    <mergeCell ref="AA80:AF80"/>
    <mergeCell ref="B81:D81"/>
    <mergeCell ref="E81:I81"/>
    <mergeCell ref="J81:Z81"/>
    <mergeCell ref="AA81:AF81"/>
    <mergeCell ref="B78:D78"/>
    <mergeCell ref="E78:I78"/>
    <mergeCell ref="J78:Z78"/>
    <mergeCell ref="AA78:AF78"/>
    <mergeCell ref="B79:D79"/>
    <mergeCell ref="E79:I79"/>
    <mergeCell ref="J79:Z79"/>
    <mergeCell ref="AA79:AF79"/>
    <mergeCell ref="B76:D76"/>
    <mergeCell ref="E76:I76"/>
    <mergeCell ref="J76:Z76"/>
    <mergeCell ref="AA76:AF76"/>
    <mergeCell ref="B77:D77"/>
    <mergeCell ref="E77:I77"/>
    <mergeCell ref="J77:Z77"/>
    <mergeCell ref="AA77:AF77"/>
    <mergeCell ref="B74:D74"/>
    <mergeCell ref="E74:I74"/>
    <mergeCell ref="J74:Z74"/>
    <mergeCell ref="AA74:AF74"/>
    <mergeCell ref="B75:D75"/>
    <mergeCell ref="E75:I75"/>
    <mergeCell ref="J75:Z75"/>
    <mergeCell ref="AA75:AF75"/>
    <mergeCell ref="B72:D72"/>
    <mergeCell ref="E72:I72"/>
    <mergeCell ref="J72:Z72"/>
    <mergeCell ref="AA72:AF72"/>
    <mergeCell ref="B73:D73"/>
    <mergeCell ref="E73:I73"/>
    <mergeCell ref="J73:Z73"/>
    <mergeCell ref="AA73:AF73"/>
    <mergeCell ref="B70:D70"/>
    <mergeCell ref="E70:I70"/>
    <mergeCell ref="J70:Z70"/>
    <mergeCell ref="AA70:AF70"/>
    <mergeCell ref="B71:D71"/>
    <mergeCell ref="E71:I71"/>
    <mergeCell ref="J71:Z71"/>
    <mergeCell ref="AA71:AF71"/>
    <mergeCell ref="AA63:AF63"/>
    <mergeCell ref="B66:AF67"/>
    <mergeCell ref="B69:D69"/>
    <mergeCell ref="E69:I69"/>
    <mergeCell ref="J69:Z69"/>
    <mergeCell ref="AA69:AF69"/>
    <mergeCell ref="AA53:AF53"/>
    <mergeCell ref="AA54:AF54"/>
    <mergeCell ref="AA55:AF55"/>
    <mergeCell ref="AA56:AF56"/>
    <mergeCell ref="AA57:AF57"/>
    <mergeCell ref="AA62:AF62"/>
    <mergeCell ref="B48:Z48"/>
    <mergeCell ref="AA48:AF48"/>
    <mergeCell ref="B49:Z49"/>
    <mergeCell ref="AA49:AF49"/>
    <mergeCell ref="AA50:AF50"/>
    <mergeCell ref="AA52:AF52"/>
    <mergeCell ref="AA42:AF42"/>
    <mergeCell ref="AA43:AF43"/>
    <mergeCell ref="AA44:AF44"/>
    <mergeCell ref="AA45:AF45"/>
    <mergeCell ref="AA46:AF46"/>
    <mergeCell ref="B47:Z47"/>
    <mergeCell ref="AA47:AF47"/>
    <mergeCell ref="B39:Z39"/>
    <mergeCell ref="AA39:AF39"/>
    <mergeCell ref="B40:Z40"/>
    <mergeCell ref="AA40:AF40"/>
    <mergeCell ref="B41:Z41"/>
    <mergeCell ref="AA41:AF41"/>
    <mergeCell ref="B36:Z36"/>
    <mergeCell ref="AA36:AF36"/>
    <mergeCell ref="B37:Z37"/>
    <mergeCell ref="AA37:AF37"/>
    <mergeCell ref="B38:Z38"/>
    <mergeCell ref="AA38:AF38"/>
    <mergeCell ref="B33:Z33"/>
    <mergeCell ref="AA33:AF33"/>
    <mergeCell ref="B34:Z34"/>
    <mergeCell ref="AA34:AF34"/>
    <mergeCell ref="B35:Z35"/>
    <mergeCell ref="AA35:AF35"/>
    <mergeCell ref="G30:U30"/>
    <mergeCell ref="AA30:AF30"/>
    <mergeCell ref="B31:Z31"/>
    <mergeCell ref="AA31:AF31"/>
    <mergeCell ref="B32:Z32"/>
    <mergeCell ref="AA32:AF32"/>
    <mergeCell ref="M24:O24"/>
    <mergeCell ref="AB24:AH24"/>
    <mergeCell ref="G27:U27"/>
    <mergeCell ref="AA27:AF27"/>
    <mergeCell ref="B28:Z28"/>
    <mergeCell ref="AA28:AF28"/>
    <mergeCell ref="L14:N14"/>
    <mergeCell ref="L16:AG16"/>
    <mergeCell ref="L17:N17"/>
    <mergeCell ref="L19:AG19"/>
    <mergeCell ref="L20:N20"/>
    <mergeCell ref="M23:O23"/>
    <mergeCell ref="BA2:BD2"/>
    <mergeCell ref="L6:AG6"/>
    <mergeCell ref="L7:N7"/>
    <mergeCell ref="L10:AG10"/>
    <mergeCell ref="L11:N11"/>
    <mergeCell ref="L13:AG13"/>
  </mergeCells>
  <pageMargins left="0.70866141732283472" right="0.70866141732283472" top="1.3130314960629921" bottom="0.74803149606299213" header="0.31496062992125984" footer="0.31496062992125984"/>
  <pageSetup paperSize="9" scale="7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D24B011-911B-4035-AC53-076CFFAA56AA}">
          <x14:formula1>
            <xm:f>FORMULES!$A$11:$A$12</xm:f>
          </x14:formula1>
          <xm:sqref>AW28 AW31:AW49 AW26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L28"/>
  <sheetViews>
    <sheetView workbookViewId="0">
      <selection activeCell="E1" sqref="E1"/>
    </sheetView>
  </sheetViews>
  <sheetFormatPr baseColWidth="10" defaultRowHeight="14.4" x14ac:dyDescent="0.3"/>
  <sheetData>
    <row r="1" spans="1:12" x14ac:dyDescent="0.3">
      <c r="A1" t="s">
        <v>44</v>
      </c>
      <c r="C1" t="s">
        <v>28</v>
      </c>
      <c r="E1" t="s">
        <v>72</v>
      </c>
      <c r="G1" t="s">
        <v>31</v>
      </c>
      <c r="K1" s="13" t="s">
        <v>52</v>
      </c>
      <c r="L1">
        <v>1</v>
      </c>
    </row>
    <row r="2" spans="1:12" x14ac:dyDescent="0.3">
      <c r="A2" t="s">
        <v>45</v>
      </c>
      <c r="C2" t="s">
        <v>27</v>
      </c>
      <c r="E2" t="s">
        <v>5</v>
      </c>
      <c r="G2" t="s">
        <v>32</v>
      </c>
      <c r="K2" s="13" t="s">
        <v>53</v>
      </c>
      <c r="L2">
        <v>2</v>
      </c>
    </row>
    <row r="3" spans="1:12" x14ac:dyDescent="0.3">
      <c r="C3" t="s">
        <v>29</v>
      </c>
      <c r="E3" t="s">
        <v>22</v>
      </c>
      <c r="G3" t="s">
        <v>33</v>
      </c>
      <c r="K3" s="13" t="s">
        <v>54</v>
      </c>
      <c r="L3">
        <v>3</v>
      </c>
    </row>
    <row r="4" spans="1:12" x14ac:dyDescent="0.3">
      <c r="C4" t="s">
        <v>30</v>
      </c>
      <c r="E4" t="s">
        <v>25</v>
      </c>
      <c r="G4" t="s">
        <v>34</v>
      </c>
      <c r="K4" s="13" t="s">
        <v>55</v>
      </c>
      <c r="L4">
        <v>4</v>
      </c>
    </row>
    <row r="5" spans="1:12" x14ac:dyDescent="0.3">
      <c r="E5" t="s">
        <v>12</v>
      </c>
      <c r="G5" t="s">
        <v>36</v>
      </c>
    </row>
    <row r="6" spans="1:12" x14ac:dyDescent="0.3">
      <c r="A6" t="s">
        <v>46</v>
      </c>
      <c r="E6" t="s">
        <v>4</v>
      </c>
      <c r="G6" t="s">
        <v>37</v>
      </c>
    </row>
    <row r="7" spans="1:12" x14ac:dyDescent="0.3">
      <c r="A7" t="s">
        <v>47</v>
      </c>
      <c r="E7" t="s">
        <v>26</v>
      </c>
      <c r="G7" t="s">
        <v>35</v>
      </c>
    </row>
    <row r="8" spans="1:12" x14ac:dyDescent="0.3">
      <c r="E8" t="s">
        <v>24</v>
      </c>
    </row>
    <row r="9" spans="1:12" x14ac:dyDescent="0.3">
      <c r="E9" t="s">
        <v>16</v>
      </c>
    </row>
    <row r="10" spans="1:12" x14ac:dyDescent="0.3">
      <c r="E10" t="s">
        <v>10</v>
      </c>
    </row>
    <row r="11" spans="1:12" x14ac:dyDescent="0.3">
      <c r="A11">
        <v>1</v>
      </c>
      <c r="E11" t="s">
        <v>13</v>
      </c>
    </row>
    <row r="12" spans="1:12" x14ac:dyDescent="0.3">
      <c r="A12">
        <v>2</v>
      </c>
      <c r="E12" t="s">
        <v>9</v>
      </c>
    </row>
    <row r="13" spans="1:12" x14ac:dyDescent="0.3">
      <c r="E13" t="s">
        <v>14</v>
      </c>
    </row>
    <row r="14" spans="1:12" x14ac:dyDescent="0.3">
      <c r="E14" t="s">
        <v>3</v>
      </c>
    </row>
    <row r="15" spans="1:12" x14ac:dyDescent="0.3">
      <c r="E15" t="s">
        <v>19</v>
      </c>
    </row>
    <row r="16" spans="1:12" x14ac:dyDescent="0.3">
      <c r="E16" t="s">
        <v>11</v>
      </c>
    </row>
    <row r="17" spans="5:5" x14ac:dyDescent="0.3">
      <c r="E17" t="s">
        <v>18</v>
      </c>
    </row>
    <row r="18" spans="5:5" x14ac:dyDescent="0.3">
      <c r="E18" t="s">
        <v>6</v>
      </c>
    </row>
    <row r="19" spans="5:5" x14ac:dyDescent="0.3">
      <c r="E19" t="s">
        <v>7</v>
      </c>
    </row>
    <row r="20" spans="5:5" x14ac:dyDescent="0.3">
      <c r="E20" t="s">
        <v>23</v>
      </c>
    </row>
    <row r="21" spans="5:5" x14ac:dyDescent="0.3">
      <c r="E21" t="s">
        <v>15</v>
      </c>
    </row>
    <row r="22" spans="5:5" x14ac:dyDescent="0.3">
      <c r="E22" t="s">
        <v>1</v>
      </c>
    </row>
    <row r="23" spans="5:5" x14ac:dyDescent="0.3">
      <c r="E23" t="s">
        <v>2</v>
      </c>
    </row>
    <row r="24" spans="5:5" x14ac:dyDescent="0.3">
      <c r="E24" t="s">
        <v>17</v>
      </c>
    </row>
    <row r="25" spans="5:5" x14ac:dyDescent="0.3">
      <c r="E25" t="s">
        <v>21</v>
      </c>
    </row>
    <row r="26" spans="5:5" x14ac:dyDescent="0.3">
      <c r="E26" t="s">
        <v>73</v>
      </c>
    </row>
    <row r="27" spans="5:5" x14ac:dyDescent="0.3">
      <c r="E27" t="s">
        <v>8</v>
      </c>
    </row>
    <row r="28" spans="5:5" x14ac:dyDescent="0.3">
      <c r="E28" t="s">
        <v>20</v>
      </c>
    </row>
  </sheetData>
  <sortState xmlns:xlrd2="http://schemas.microsoft.com/office/spreadsheetml/2017/richdata2" ref="E1:E28">
    <sortCondition ref="E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18</vt:i4>
      </vt:variant>
    </vt:vector>
  </HeadingPairs>
  <TitlesOfParts>
    <vt:vector size="22" baseType="lpstr">
      <vt:lpstr>Immeuble 1</vt:lpstr>
      <vt:lpstr>Immeuble 2</vt:lpstr>
      <vt:lpstr>Immeuble 3</vt:lpstr>
      <vt:lpstr>FORMULES</vt:lpstr>
      <vt:lpstr>'Immeuble 2'!L1100000C1</vt:lpstr>
      <vt:lpstr>'Immeuble 3'!L1100000C1</vt:lpstr>
      <vt:lpstr>L1100000C1</vt:lpstr>
      <vt:lpstr>'Immeuble 2'!L1300000C1</vt:lpstr>
      <vt:lpstr>'Immeuble 3'!L1300000C1</vt:lpstr>
      <vt:lpstr>L1300000C1</vt:lpstr>
      <vt:lpstr>'Immeuble 2'!L1400000C1</vt:lpstr>
      <vt:lpstr>'Immeuble 3'!L1400000C1</vt:lpstr>
      <vt:lpstr>L1400000C1</vt:lpstr>
      <vt:lpstr>'Immeuble 2'!L1500000C1</vt:lpstr>
      <vt:lpstr>'Immeuble 3'!L1500000C1</vt:lpstr>
      <vt:lpstr>L1500000C1</vt:lpstr>
      <vt:lpstr>'Immeuble 2'!L1500000C4</vt:lpstr>
      <vt:lpstr>'Immeuble 3'!L1500000C4</vt:lpstr>
      <vt:lpstr>L1500000C4</vt:lpstr>
      <vt:lpstr>'Immeuble 1'!Zone_d_impression</vt:lpstr>
      <vt:lpstr>'Immeuble 2'!Zone_d_impression</vt:lpstr>
      <vt:lpstr>'Immeuble 3'!Zone_d_impression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stephane</dc:creator>
  <cp:lastModifiedBy>info@lapointeconsultants.com</cp:lastModifiedBy>
  <cp:lastPrinted>2021-03-03T18:58:24Z</cp:lastPrinted>
  <dcterms:created xsi:type="dcterms:W3CDTF">2017-01-16T16:25:59Z</dcterms:created>
  <dcterms:modified xsi:type="dcterms:W3CDTF">2025-09-08T10:20:10Z</dcterms:modified>
</cp:coreProperties>
</file>