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ndard Pricing" sheetId="1" r:id="rId4"/>
    <sheet state="visible" name="Dynamic Pricing" sheetId="2" r:id="rId5"/>
  </sheets>
  <definedNames/>
  <calcPr/>
</workbook>
</file>

<file path=xl/sharedStrings.xml><?xml version="1.0" encoding="utf-8"?>
<sst xmlns="http://schemas.openxmlformats.org/spreadsheetml/2006/main" count="3713" uniqueCount="537">
  <si>
    <t>Flock Safety Price List</t>
  </si>
  <si>
    <t>TX DIR-CPO-5844</t>
  </si>
  <si>
    <t>Standard Pricing</t>
  </si>
  <si>
    <t>Brand</t>
  </si>
  <si>
    <t>Category</t>
  </si>
  <si>
    <t>Subcategory</t>
  </si>
  <si>
    <t>Product Description</t>
  </si>
  <si>
    <t>Part Number</t>
  </si>
  <si>
    <t>EIR Status</t>
  </si>
  <si>
    <t>Manufacturer or Reseller</t>
  </si>
  <si>
    <t>Price</t>
  </si>
  <si>
    <t>Discount % off MSRP</t>
  </si>
  <si>
    <t>DIR Customer Discount</t>
  </si>
  <si>
    <t>Flock Safety</t>
  </si>
  <si>
    <t>Replacement</t>
  </si>
  <si>
    <t>AC Power Kit Replacement</t>
  </si>
  <si>
    <t>ac_power_replacement</t>
  </si>
  <si>
    <t>Included</t>
  </si>
  <si>
    <t xml:space="preserve">Manufacturer </t>
  </si>
  <si>
    <t>Add Ons</t>
  </si>
  <si>
    <t>Additional Battery Pack</t>
  </si>
  <si>
    <t>External battery pack attachment utilized to extend the life of Flock Products</t>
  </si>
  <si>
    <t>Add_Batt_Pack</t>
  </si>
  <si>
    <t>Service</t>
  </si>
  <si>
    <t>Additional Trip - Additional signage installation (elective)</t>
  </si>
  <si>
    <t>One-time fee for a customer elective signage addition.</t>
  </si>
  <si>
    <t>add_sign_install</t>
  </si>
  <si>
    <t>Additional Trip - Angle adjustment (elective</t>
  </si>
  <si>
    <t>One-time fee for a customer elective camera angle adjustment when both the approved Deployment Plan design and our product specifications have been met.</t>
  </si>
  <si>
    <t>add_trip_angle</t>
  </si>
  <si>
    <t>Additional Trip - Other</t>
  </si>
  <si>
    <t>One-time fee for a customer elective visit to a site.</t>
  </si>
  <si>
    <t>add_trip_other</t>
  </si>
  <si>
    <t>Advanced Pole Replacement</t>
  </si>
  <si>
    <t>One-time fee for replacement of an advanced pole location</t>
  </si>
  <si>
    <t>adv_pole_replacement</t>
  </si>
  <si>
    <t>Detection</t>
  </si>
  <si>
    <t>Alert Response Service - Mobile Security Trailer</t>
  </si>
  <si>
    <t>Respond to alerts generated by Flock video cameras to evaluate security threats, deescalate remotely and alert authorities if needed</t>
  </si>
  <si>
    <t>alert_response_trailer</t>
  </si>
  <si>
    <t>Alert Response Service - Video Camera</t>
  </si>
  <si>
    <t>alert_response_video_camera</t>
  </si>
  <si>
    <t>Respond</t>
  </si>
  <si>
    <t>ATLAS 350 Drone Dock</t>
  </si>
  <si>
    <t>Extra fully remote and automated drone dock with robotic arms to hotswap batteries in 2 minutes</t>
  </si>
  <si>
    <t>atlas_350_drone_dock</t>
  </si>
  <si>
    <t>Integration</t>
  </si>
  <si>
    <t>Automated Vehicle Location (AVL) Integration</t>
  </si>
  <si>
    <t>Display vehicle location on Flock LVI map by location and vehicle number. * Requires access to data and documented API.</t>
  </si>
  <si>
    <t>AVL_Integration</t>
  </si>
  <si>
    <t>Band Clamps Replacement (2 per size)</t>
  </si>
  <si>
    <t/>
  </si>
  <si>
    <t>band_clamps_replacement</t>
  </si>
  <si>
    <t>Battery Pack Mount Cleat Replacement</t>
  </si>
  <si>
    <t>battery_cleat_replacement</t>
  </si>
  <si>
    <t>Battery Pack Mount Replacement</t>
  </si>
  <si>
    <t>battery_mount_replacement</t>
  </si>
  <si>
    <t>Battery Pack Replacement</t>
  </si>
  <si>
    <t>One-time fee for replacement of an external battery pack.</t>
  </si>
  <si>
    <t>Batt_Pack_Replacement</t>
  </si>
  <si>
    <t>Camera Replacement</t>
  </si>
  <si>
    <t>One-time fee for replacement of a camera if damaged or stolen</t>
  </si>
  <si>
    <t>Camera_Replacement</t>
  </si>
  <si>
    <t>Chigori Waterproof Cap Replacement</t>
  </si>
  <si>
    <t>chigori_cap_replacement</t>
  </si>
  <si>
    <t>Community Partnership Video Camera</t>
  </si>
  <si>
    <t>Designed to enhance community safety, the Flock Community Partnership Camera is a solar-powered video camera, cellular-enabled solution provided to businesses. With an LED deterrent light, it deters crime while reinforcing collaboration between businesses and law enforcement</t>
  </si>
  <si>
    <t>comunty_partship_video_camera</t>
  </si>
  <si>
    <t>Computer-Aided Dispatch (CAD) Integration</t>
  </si>
  <si>
    <t>Provides integration for one supported CAD system with FlockOS, displaying calls-for-service and relevant actionable intelligence in a unified view</t>
  </si>
  <si>
    <t>CAD_Integration</t>
  </si>
  <si>
    <t>Condor Professional Services - Standard Implementation Fee</t>
  </si>
  <si>
    <t>One-time Professional Services engagement. Includes site and safety assessment, camera setup and testing, and shipping and handling in accordance with the Flock Safety Standard Implementation Service Brief.</t>
  </si>
  <si>
    <t>condor_install_fee</t>
  </si>
  <si>
    <t>Condor relocation, existing pole</t>
  </si>
  <si>
    <t>One-time fee for relocation of a video camera</t>
  </si>
  <si>
    <t>condor_relo</t>
  </si>
  <si>
    <t>Condor relocation, existing pole, and AC hookup by Flock</t>
  </si>
  <si>
    <t>condor_relo_ac</t>
  </si>
  <si>
    <t>Connector Cable Replacement</t>
  </si>
  <si>
    <t>connector_cable_replacement</t>
  </si>
  <si>
    <t>DC Power Kit Replacement</t>
  </si>
  <si>
    <t>dc_power_replacement</t>
  </si>
  <si>
    <t>Dedicated Support</t>
  </si>
  <si>
    <t>Dedicated Customer Success Representative</t>
  </si>
  <si>
    <t>PROF-SERV-CSM</t>
  </si>
  <si>
    <t>Extended Data Retention (LA County - 5 Years)</t>
  </si>
  <si>
    <t>Extended data retention for five years for one LPR camera.</t>
  </si>
  <si>
    <t>extended_data_5_years</t>
  </si>
  <si>
    <t>Extended Data Retention (NJ -3 Years)</t>
  </si>
  <si>
    <t>Extended data retention for three years for one Law Enforcement grade LPR camera.</t>
  </si>
  <si>
    <t>extended_data_3_years</t>
  </si>
  <si>
    <t>Extended data retention (Up to 1 Year)</t>
  </si>
  <si>
    <t>Extended data retention for up to 1 year for 1 Law Enforcement grade LPR camera.</t>
  </si>
  <si>
    <t>extended_data</t>
  </si>
  <si>
    <t>Falcon/Penguin Pack Wall Charger</t>
  </si>
  <si>
    <t>LPR/Battery Pack Wall Charger</t>
  </si>
  <si>
    <t>Falcon_PPWallCharg</t>
  </si>
  <si>
    <t>Falcon Blue Light Attachment</t>
  </si>
  <si>
    <t>Flock Safety LE blue light deterrence for LPR camera</t>
  </si>
  <si>
    <t>falcon_blue_light_attachment</t>
  </si>
  <si>
    <t>Falcon Camera w/ APD Integration - CS</t>
  </si>
  <si>
    <t>CS Only-Atlanta Police Foundation Use Only - Infrastructure-free (solar power) license plate recognition camera with Vehicle Fingerprint ™ technology (proprietary machine learning software) and real-time alerts for unlimited users. This product does not include LTE connectivity.</t>
  </si>
  <si>
    <t>falcon_apd_integration_CS</t>
  </si>
  <si>
    <t>Falcon Camera w/ APD Integration - LE</t>
  </si>
  <si>
    <t>Law Enforcement Only - Atlanta Police Foundation Use Only - Infrastructure-free (solar power) license plate recognition camera with Vehicle Fingerprint ™ technology (proprietary machine learning software) and real-time alerts for unlimited users. This product does not include LTE connectivity.</t>
  </si>
  <si>
    <t>falcon_apd_integration_LE</t>
  </si>
  <si>
    <t>Falcon Flex Pole Mount Connector Replacement</t>
  </si>
  <si>
    <t>FalconFlex_connect_replacement</t>
  </si>
  <si>
    <t>Falcon Flex Pole Mount Replacement</t>
  </si>
  <si>
    <t>FalconFlex_mount_replacement</t>
  </si>
  <si>
    <t>Falcon Flex Replacement</t>
  </si>
  <si>
    <t>One-time fee for replacement of Flex LPR camera if damaged or stolen</t>
  </si>
  <si>
    <t>FalconFlex_Replacement</t>
  </si>
  <si>
    <t>Flock911 for Aerodome</t>
  </si>
  <si>
    <t>Flock911 enables users to access live 911 calls directly within the FlockOS™ software, delivering real-time situational context that ensures faster, safer, and more efficient responses to calls for service.</t>
  </si>
  <si>
    <t>flock911_aerodome</t>
  </si>
  <si>
    <t>Flock Aerodome DFR - Alpha + Dock</t>
  </si>
  <si>
    <t>NDAA-compliant Drone as First Responder (DFR) 2.0 system, including hardware, software, and services. Hardware includes NDAA-compliant Alpha drone, camera, batteries, and battery-swapping dock. Software includes remote piloting, air traffic awareness, spectator view, mobile app, flight logging, mission reporting, and community engagement dashboard. Services include FAA regulatory services, SOP development, training, and ongoing support.</t>
  </si>
  <si>
    <t>dfr_alpha_dock</t>
  </si>
  <si>
    <t>Flock Aerodome DFR - Alpha + Dock (2 System Set)</t>
  </si>
  <si>
    <t>NDAA-compliant Drone as First Responder (DFR) 2.0 system, including hardware, software, and services. Hardware includes two NDAA-compliant drones, two cameras, batteries, and two battery-swapping docks. Software includes remote piloting, air traffic awareness, spectator view, mobile app, flight logging, mission reporting, and community engagement dashboard. Services include FAA regulatory services, SOP development, training, and ongoing support.</t>
  </si>
  <si>
    <t>dfr_alpha_dock_2_set</t>
  </si>
  <si>
    <t>Flock Aerodome DFR - Alpha Add-on</t>
  </si>
  <si>
    <t>NDAA-compliant Flock Aerodome Alpha drone system add-on. Fully integrates with Flock Aerodome DFR system.</t>
  </si>
  <si>
    <t>dfr_alpha_add_on</t>
  </si>
  <si>
    <t>Flock Aerodome DFR - Delta</t>
  </si>
  <si>
    <t>NDAA-compliant Drone as First Responder (DFR) system, including hardware, software, and services. Hardware includes NDAA-compliant Delta hybrid fixed-wing/VTOL drone, camera, and batteries. Software includes remote piloting, air traffic awareness, spectator view, mobile app, flight logging, mission reporting, and community engagement dashboard. Services include FAA regulatory services, SOP development, training, and ongoing support.</t>
  </si>
  <si>
    <t>dfr_delta</t>
  </si>
  <si>
    <t>Flock Aerodome DFR - M350 + Dock</t>
  </si>
  <si>
    <t>Drone as First Responder (DFR) 2.0 system, including hardware, software, and services. Hardware includes Matrice (M350) drone, camera, batteries, and battery-swapping dock. Software includes remote piloting, air traffic awareness, spectator view, mobile app, flight logging, mission reporting, and community engagement dashboard. Services include FAA regulatory services, SOP development, training, and ongoing support.</t>
  </si>
  <si>
    <t>dfr_m350_dock</t>
  </si>
  <si>
    <t>Flock Aerodome DFR - M350 + Dock (2 System Set)</t>
  </si>
  <si>
    <t>Drone as First Responder (DFR) 2.0 system, including hardware, software, and services. Hardware includes two Matrice (M350) drones, two cameras, batteries, and two battery-swapping docks. Software includes remote piloting, air traffic awareness, spectator view, mobile app, flight logging, mission reporting, and community engagement dashboard. Services include FAA regulatory services, SOP development, training, and ongoing support.</t>
  </si>
  <si>
    <t>dfr_m350_dock_2_set</t>
  </si>
  <si>
    <t>Flock Aerodome DFR - M350 Add-on</t>
  </si>
  <si>
    <t>Matrice (M350) drone system add-on. Fully integrates with Flock Aerodome DFR system.</t>
  </si>
  <si>
    <t>dfr_m350_add_on</t>
  </si>
  <si>
    <t>Flock Aerodome DFR - M4DT + Dock 3</t>
  </si>
  <si>
    <t>Drone as First Responder (DFR) 2.0 system, including hardware, software, and services. Hardware includes M4D series drone, camera, batteries, and contact-charging Dock 3. Software includes remote piloting, air traffic awareness, spectator view, mobile app, flight logging, mission reporting, and community engagement dashboard. Services include FAA regulatory services, SOP development, training, and ongoing support.</t>
  </si>
  <si>
    <t>dfr_m4d_dock</t>
  </si>
  <si>
    <t>Flock Aerodome DFR - M4DT + Dock 3 (2 System Set)</t>
  </si>
  <si>
    <t>Drone as First Responder (DFR) 2.0 system, including hardware, software, and services. Hardware includes two M4D series drones, two cameras, batteries, and two contact-charging Dock 3’s. Software includes remote piloting, air traffic awareness, spectator view, mobile app, flight logging, mission reporting, and community engagement dashboard. Services include FAA regulatory services, SOP development, training, and ongoing support.</t>
  </si>
  <si>
    <t>dfr_m4d_dock_2_set</t>
  </si>
  <si>
    <t>Flock Aerodome DFR - Radar</t>
  </si>
  <si>
    <t>Drone as First Responder (DFR) 2.0 detect and avoid capabilities for operations up to 400 ft according to agreed-upon UASFM altitudes. Includes FAA regulatory services and installation.</t>
  </si>
  <si>
    <t>dfr_radar</t>
  </si>
  <si>
    <t>Flock Aerodome Echo - Indoor/Outdoor Tactical Drone System</t>
  </si>
  <si>
    <t>NDAA-compliant drone system, including hardware, software, and services. Hardware includes Flock Aerodome Echo indoor/outdoor tactical drone, camera, three (3) batteries and controller. Software includes remote piloting, spectator view, mobile app, flight logging, and mission reporting. Services include FAA regulatory support, SOP development, training, and ongoing support.</t>
  </si>
  <si>
    <t>dfr_echo_indoor_outdoor</t>
  </si>
  <si>
    <t>Other</t>
  </si>
  <si>
    <t>Flock LTE</t>
  </si>
  <si>
    <t>LTE Connectivity</t>
  </si>
  <si>
    <t>Flock_LTE</t>
  </si>
  <si>
    <t>Flock Mobile Security Bundle with Trailer Purchase</t>
  </si>
  <si>
    <t>Mobile Security Trailer package provides the Flock technology to deter crime and capture evidence through: - Blue Deterrence Light - 2 x PTZ Video Camera - 1 360 Degree Multisensor Camera - Audio Talk Down</t>
  </si>
  <si>
    <t>trailer_device_bundle</t>
  </si>
  <si>
    <t>Flock Mobile Security Trailer - Subscription</t>
  </si>
  <si>
    <t>security_trailer_sub</t>
  </si>
  <si>
    <t>Investigate</t>
  </si>
  <si>
    <t>FlockOS Community Program - 100 / 800</t>
  </si>
  <si>
    <t>Flock Community Program with Rollover Devices. Package of 100 locations OR 800 feeds, whichever occurs first. Flock will coordinate with the Agency on which submissions receive agency-paid connections.</t>
  </si>
  <si>
    <t>flockos_comm_program_100_800</t>
  </si>
  <si>
    <t>FlockOS Community Program - 20 / 160</t>
  </si>
  <si>
    <t>Flock Community Program with Rollover Devices. Package of 20 Locations OR 160 Connections, whichever occurs first. Flock will coordinate with the Agency on which submissions receive agency-paid connections.</t>
  </si>
  <si>
    <t>flockos_comm_program_20_160</t>
  </si>
  <si>
    <t>FlockOS Community Program - 50 / 400</t>
  </si>
  <si>
    <t>Flock Community Program with Rollover Devices. Package of 50 Locations OR 400 Connections, whichever occurs first. Flock will coordinate with the Agency on which submissions receive agency-paid connections.</t>
  </si>
  <si>
    <t>flockos_comm_program_50_400</t>
  </si>
  <si>
    <t>FlockOS ™ Federal Subscription</t>
  </si>
  <si>
    <t>Enterprise access to Flock OS Platform. Unlimited Agency users. Ability to request access to shared data from other law enforcement agencies using Flock OS.</t>
  </si>
  <si>
    <t>FED-FLOCKOS</t>
  </si>
  <si>
    <t>FlockOS ™ Federal Subscription - Local</t>
  </si>
  <si>
    <t>Local office access to Flock OS Platform. Unliminted local office users. Ability to request access to shared data from other law enforcement agencies using Flock OS.</t>
  </si>
  <si>
    <t>FED-FLOCKOS-LOCAL</t>
  </si>
  <si>
    <t>Flock Safety Advanced Search</t>
  </si>
  <si>
    <t>Advanced Search is an optional upgrade for Law Enforcement Grade LPR cameras. Advanced Search includes Convoy Analysis, Multi Geo Search, and Visual Search.</t>
  </si>
  <si>
    <t>advanced_search</t>
  </si>
  <si>
    <t>Flock Safety DFR 1.0</t>
  </si>
  <si>
    <t>M350, H30T, 16 TB65 Batteries, DFR Software, DFR Regulatory Services, SOP Development,Training, Other DFR Services, 40 hours/week of rooftop pilot from Flying Lion</t>
  </si>
  <si>
    <t>flock_dfr_1_0</t>
  </si>
  <si>
    <t>Flock Safety Falcon ®</t>
  </si>
  <si>
    <t>Law enforcement grade infrastructure-free (solar power + LTE) license plate recognition camera with Vehicle Fingerprint ™ technology (proprietary machine learning software) and real-time alerts for unlimited users.</t>
  </si>
  <si>
    <t>Falcon_Camera</t>
  </si>
  <si>
    <t>Flock Safety Falcon ® - Financed Install Fee</t>
  </si>
  <si>
    <t>1 Law enforcement grade infrastructure-free (solar power + LTE) license plate recognition camera with Vehicle Fingerprint ™ technology (proprietary machine learning software) and real-time alerts for unlimited users. Implementation Fee is financed in the price of the LPR camera.</t>
  </si>
  <si>
    <t>Falcon_Camera_Financed_Install</t>
  </si>
  <si>
    <t>Flock Safety Falcon ® Flex</t>
  </si>
  <si>
    <t>Law enforcement grade tactical deployment (portable + LTE) license plate recognition camera with Vehicle Fingerprint ™ technology (proprietary machine learning software) and real-time alerts for unlimited users.</t>
  </si>
  <si>
    <t>falcon_flex</t>
  </si>
  <si>
    <t>Flock Safety Falcon ® Flex Bundle</t>
  </si>
  <si>
    <t>falcon_flex_bundle</t>
  </si>
  <si>
    <t>Flock Safety Falcon ® LR</t>
  </si>
  <si>
    <t>Law enforcement grade, long range and high vehicle speed license plate recognition camera with Vehicle Fingerprint ™ technology (proprietary machine learning software) and real-time alerts for unlimited users, with LTE. AC Power Only.</t>
  </si>
  <si>
    <t>Falcon_Highway</t>
  </si>
  <si>
    <t>Flock Safety Platform - FreeForm Add-On</t>
  </si>
  <si>
    <t>AI-powered software add-on to the Flock Safety Platform that adds the ability for users to search using plain language across LPR images and video footage (from FreeForm-enabled devices) with built-in safeguards ensuring ethical and compliant usage.</t>
  </si>
  <si>
    <t>freeform_add_on</t>
  </si>
  <si>
    <t>Flock Safety Raven ® - 1/2mi</t>
  </si>
  <si>
    <t>Gunshot detection - 1/2 mile of coverage. Number of units deployed depends on geography and density of area. Gunshot detection is license by coverage area, not number of units.</t>
  </si>
  <si>
    <t>raven_device_halfmi</t>
  </si>
  <si>
    <t>Flock Safety Raven ® - 1/4mi</t>
  </si>
  <si>
    <t>Gunshot detection - 1/4 mile of coverage. Number of units deployed depends on geography and density of area. Gunshot detection is license by coverage area, not number of units.</t>
  </si>
  <si>
    <t>raven_device_qtrmi</t>
  </si>
  <si>
    <t>Flock Safety Raven ® - 1mi</t>
  </si>
  <si>
    <t>Gunshot detection - 1 square mile of coverage. Number of units deployed depends on geography and density of area. Gunshot detection is license by coverage area, not number of units.</t>
  </si>
  <si>
    <t>raven_device_1mi</t>
  </si>
  <si>
    <t>Flock Safety Raven ® For Communities</t>
  </si>
  <si>
    <t>Gunshot detection - One community of Gunshot detection coverage. Number of units deployed depends on geography and density of area. Gunshot detection is license by coverage area, not number of units.</t>
  </si>
  <si>
    <t>raven_device_community</t>
  </si>
  <si>
    <t>Flock Safety Raven ® K-12 School</t>
  </si>
  <si>
    <t>Gunshot detection - one location/school of external coverage. Number of units deployed depends on geography and density of area. Gunshot detection is license by coverage area, not number of units.</t>
  </si>
  <si>
    <t>raven_device_k_12</t>
  </si>
  <si>
    <t>Flock Safety Raven ® - Large Parking Lot</t>
  </si>
  <si>
    <t>Coverage of parking lot up to 1500 feet long</t>
  </si>
  <si>
    <t>raven_large_lot</t>
  </si>
  <si>
    <t>Flock Safety Raven ® - Small Parking Lot</t>
  </si>
  <si>
    <t>Coverage of parking lot up to 700 feet long</t>
  </si>
  <si>
    <t>raven_small_lot</t>
  </si>
  <si>
    <t>Add ons</t>
  </si>
  <si>
    <t>Flock Safety Sign</t>
  </si>
  <si>
    <t>Flock Safety attachable sign.</t>
  </si>
  <si>
    <t>flock_sign</t>
  </si>
  <si>
    <t>Flock Safety Sparrow ® Bundle</t>
  </si>
  <si>
    <t>Two cameras for entrance and exit of an HOA. Residential grade infrastructure-free (solar power + LTE) license plate recognition camera with Vehicle Fingerprint ™ technology (proprietary machine learning software) and real-time alerts for unlimited users.</t>
  </si>
  <si>
    <t>sparrow_real_time_bundle</t>
  </si>
  <si>
    <t>Flock Safety Wing ™ Cloud Live Only</t>
  </si>
  <si>
    <t>Live Only</t>
  </si>
  <si>
    <t>wing_cloud_live_only</t>
  </si>
  <si>
    <t>Flock Safety Wing ™ Cloud Replay</t>
  </si>
  <si>
    <t>Replay</t>
  </si>
  <si>
    <t>wing_cloud_replay</t>
  </si>
  <si>
    <t>Flock Safety Wing ™ Livestream</t>
  </si>
  <si>
    <t>Connect every livestream camera in your community alongside Flock Safety Hot List alerts in a single view.</t>
  </si>
  <si>
    <t>wing_livestream</t>
  </si>
  <si>
    <t>Flock Safety Wing ™ LPR</t>
  </si>
  <si>
    <t>Video software integration transforms traditional IP cameras into Flock Safety enabled LPR cameras. Includes Vehicle Fingerprint ™ computer vision and Advanced Search Package (Convoy Analysis, Multi Geo Search, Visual Search)</t>
  </si>
  <si>
    <t>wing_integration</t>
  </si>
  <si>
    <t>Flock Safety Wing ™ LPR - Ubicquia</t>
  </si>
  <si>
    <t>Video Integration - Ubicquia software integration transforms IP cameras connected to the Ubicquia hub into Flock Safety enabled LPR cameras. Includes Vehicle Fingerprint ™ computer vision.</t>
  </si>
  <si>
    <t>WING-LPR-UBI</t>
  </si>
  <si>
    <t>Flock Safety Wing ™ Replay</t>
  </si>
  <si>
    <t>Unlock enhanced situational awareness with 7-day footage retention, Hot List Live Video Instant Replay, and downloadable MP4 evidence.</t>
  </si>
  <si>
    <t>wing_replay</t>
  </si>
  <si>
    <t>Flock Safety Wing ™ VMS</t>
  </si>
  <si>
    <t>Integrates video streams into Flock OS for enhanced situational awareness</t>
  </si>
  <si>
    <t>flock_safety_wing_vms</t>
  </si>
  <si>
    <t>Flock Safety Wing ™ VMS - Ubicquia</t>
  </si>
  <si>
    <t>Video Integration VMS - Ubicquia integrates Ubicquia video streams into Flock OS for enhanced situational awareness</t>
  </si>
  <si>
    <t>WING-VMS-UBI</t>
  </si>
  <si>
    <t>Inbound Vehicle Images API - 50 Thousand API Credits Overage</t>
  </si>
  <si>
    <t>Overage one-time fees apply if you exceed your pooled prepaid API credits balance for the term with the Inbound Vehicle Images API.</t>
  </si>
  <si>
    <t>api_inbound_vehicle_img_50</t>
  </si>
  <si>
    <t>Inbound Vehicle Images API - High Volume - 3.285 Millions API Credits</t>
  </si>
  <si>
    <t>The Inbound Vehicle Images API provides a way for customers to leverage the images generated by a third party LPR camera systems in FlockOS. This allows customers to harness the power of FlockOS with those third party systems and do more with systems they are already using.</t>
  </si>
  <si>
    <t>api_inbound_vehicle_high_vol</t>
  </si>
  <si>
    <t>Inbound Vehicle Images API - Low Volume - 1.095 Millions API Credits</t>
  </si>
  <si>
    <t>api_inbound_vehicle_low_vol</t>
  </si>
  <si>
    <t>Inbound Vehicle Images API - Medium Volume - 1.825 Millions API Credits</t>
  </si>
  <si>
    <t>api_inbound_vehicle_med_vol</t>
  </si>
  <si>
    <t>LPR Camera - For Approved Trailers</t>
  </si>
  <si>
    <t>Preconfigured LPR camera for use on approved trailers</t>
  </si>
  <si>
    <t>lpr_camera_approved_trailers</t>
  </si>
  <si>
    <t>LPR Integration Bundle</t>
  </si>
  <si>
    <t>Integration of images and metadata from traditional LPR camera into Flock OS</t>
  </si>
  <si>
    <t>lpr_integration</t>
  </si>
  <si>
    <t>LPR Integration Subscription</t>
  </si>
  <si>
    <t>Subscription for LPR integration setup per camera.</t>
  </si>
  <si>
    <t>lpr_integration_setup</t>
  </si>
  <si>
    <t>LPR Trailer - Radar Speed and Message Sign - Subscription</t>
  </si>
  <si>
    <t>ATS-5 trailer with 120W solar, 47Ah batteries, and equipped with SpeedAlert 24 radar message sign and one LPR Camera</t>
  </si>
  <si>
    <t>lpr_trailer_radar_message_sub</t>
  </si>
  <si>
    <t>LPR Trailer - Radar Speed Sign - Subscription</t>
  </si>
  <si>
    <t>ATS-5 trailer with 120W solar, 47Ah batteries, and equipped with Shield 15 radar speed sign and one LPR Camera</t>
  </si>
  <si>
    <t>lpr_trailer_radar_sub</t>
  </si>
  <si>
    <t>Pole Installation (Post-Install)</t>
  </si>
  <si>
    <t>pole_install</t>
  </si>
  <si>
    <t>Pole Replacement</t>
  </si>
  <si>
    <t>pole_replacement</t>
  </si>
  <si>
    <t>Professional Services - Advanced Implementation Fee</t>
  </si>
  <si>
    <t>One-time Professional Services engagement. Includes site &amp; safety assessment, camera setup &amp; testing, and shipping &amp; handling in accordance with the Flock Safety Advanced Implementation Service Brief.</t>
  </si>
  <si>
    <t>install_fee_state_dot</t>
  </si>
  <si>
    <t>Professional Services - Advanced Implementation Fee (Falcon LR)</t>
  </si>
  <si>
    <t>install_fee_falcon_lr</t>
  </si>
  <si>
    <t>Professional Services - Bundle Implementation Fee</t>
  </si>
  <si>
    <t>bundle_install_fee</t>
  </si>
  <si>
    <t>Professional Services - Community Program Implementation Fee - 100 / 800</t>
  </si>
  <si>
    <t>comm_prog_imp_fee_100_800</t>
  </si>
  <si>
    <t>Professional Services - Community Program Implementation Fee - 20 / 160</t>
  </si>
  <si>
    <t>comm_prog_imp_fee_20_160</t>
  </si>
  <si>
    <t>Professional Services - Community Program Implementation Fee - 50 / 400</t>
  </si>
  <si>
    <t>comm_prog_imp_fee_50_400</t>
  </si>
  <si>
    <t>Professional Services - Electrical Implementation Fee</t>
  </si>
  <si>
    <t>Electrical connection and maintenance services for AC powered devices by Flock qualified electrical workers.</t>
  </si>
  <si>
    <t>imp_fee_electric_fee</t>
  </si>
  <si>
    <t>Professional Services - Existing Infrastructure Implementation Fee</t>
  </si>
  <si>
    <t>One-time Professional Services engagement. Includes site and safety assessment of existing vertical infrastructure location, camera setup and testing, and shipping and handling in accordance with the Flock Safety Standard Implementation Service Brief.</t>
  </si>
  <si>
    <t>existing_install_fee</t>
  </si>
  <si>
    <t>Professional Services - Flock911 Implementation Fee</t>
  </si>
  <si>
    <t>One-time Professional Services engagement to set up Flock911.</t>
  </si>
  <si>
    <t>install_fee_flock911</t>
  </si>
  <si>
    <t>Professional Services - Flock High Visibility Pole 18ft Implementation Fee</t>
  </si>
  <si>
    <t>High visibility 18 ft pole for video cameras with Solar options.</t>
  </si>
  <si>
    <t>flock_high_vis_18ft_pole</t>
  </si>
  <si>
    <t>Professional Services - Frey CP6 16ft Advanced Pole Implementation Fee</t>
  </si>
  <si>
    <t>Advanced 16 ft pole for higher visibility and coverage.</t>
  </si>
  <si>
    <t>frey_cp6_16ft_pole</t>
  </si>
  <si>
    <t>Professional Services - Intersection Implementation Fee</t>
  </si>
  <si>
    <t>intersection_install_fee</t>
  </si>
  <si>
    <t>Professional Services - Solar Bundle Implementation Fee</t>
  </si>
  <si>
    <t>solar_bundle_install_fee</t>
  </si>
  <si>
    <t>Professional Services - Solar Implementation Fee</t>
  </si>
  <si>
    <t>solar_install_fee</t>
  </si>
  <si>
    <t>Professional Services - Standard Implementation Fee</t>
  </si>
  <si>
    <t>install_fee</t>
  </si>
  <si>
    <t>Professional Services - Subscription - Electrical Implementation</t>
  </si>
  <si>
    <t>imp_fee_electric_subsc</t>
  </si>
  <si>
    <t>Professional Services - Wing Advanced Implementation Fee</t>
  </si>
  <si>
    <t>wing_imp_fee_advanced</t>
  </si>
  <si>
    <t>Professional Services - Wing Gateway Implementation Fee</t>
  </si>
  <si>
    <t>winggateway_implementation_fee</t>
  </si>
  <si>
    <t>Professional Services - Wing Implementation Fee</t>
  </si>
  <si>
    <t>wing_implementation_fee</t>
  </si>
  <si>
    <t>Professional Services - Wing Replay Site Connection</t>
  </si>
  <si>
    <t>Implementation of site connection to video sources</t>
  </si>
  <si>
    <t>Wing_Replay_Site_Connection</t>
  </si>
  <si>
    <t>Professional Services - Wing Standard Implementation Fee</t>
  </si>
  <si>
    <t>wing_imp_fee_standard</t>
  </si>
  <si>
    <t>Professional Services - Wing System Connect</t>
  </si>
  <si>
    <t>Implementation of enterprise system connection to video sources</t>
  </si>
  <si>
    <t>Wing_System_Connect_Implement</t>
  </si>
  <si>
    <t>Real-Time Alerts - Sparrow Upgrade</t>
  </si>
  <si>
    <t>LPR for Neighborhoods upgrade - Real-time hot list alerts for local Law Enforcement</t>
  </si>
  <si>
    <t>real_time_sparrow_upgrade</t>
  </si>
  <si>
    <t>Relocation Fee, Advanced Pole (non-AC powered)</t>
  </si>
  <si>
    <t>One-time fee for relocation of an advanced (non-AC powered) pole location.</t>
  </si>
  <si>
    <t>adv_pole_relocation</t>
  </si>
  <si>
    <t>Relocation Fee, existing pole non-AC powered</t>
  </si>
  <si>
    <t>One-time fee for relocation of camera</t>
  </si>
  <si>
    <t>relocation_fee</t>
  </si>
  <si>
    <t>Relocation Fee, Flock pole and/or AC powered</t>
  </si>
  <si>
    <t>relocation_fee_flockpole</t>
  </si>
  <si>
    <t>Solar Condor PTZ</t>
  </si>
  <si>
    <t>Solar-powered PTZ camera with dual lenses.</t>
  </si>
  <si>
    <t>solar_condor_ptz</t>
  </si>
  <si>
    <t>Solar Panel Replacement</t>
  </si>
  <si>
    <t>solar_panel_replacement</t>
  </si>
  <si>
    <t>Solar Power Boost</t>
  </si>
  <si>
    <t>Low sun area solar boost package to support longer power duration</t>
  </si>
  <si>
    <t>solar_power_boost</t>
  </si>
  <si>
    <t>Solar Video Trailer</t>
  </si>
  <si>
    <t>Boldly deter bad actors with solar powered video trailer</t>
  </si>
  <si>
    <t>video_trailer</t>
  </si>
  <si>
    <t>Talk Down Speaker</t>
  </si>
  <si>
    <t>Loudspeaker to respond to threats remotely. Speak messages live via cloud interface or schedule pre-recorded messages. Requires Flock Video / Condor</t>
  </si>
  <si>
    <t>talk_down_speaker</t>
  </si>
  <si>
    <t>Talk Down Speaker Retrofit Implementation Fee</t>
  </si>
  <si>
    <t>For adding Talk Down Speaker to a previously-installed Flock Video Camera. 
Note - if Talk Down is added to a new Flock Video Camera installation, then this implementation fee is *not* required</t>
  </si>
  <si>
    <t>talkdown_retrofit_install</t>
  </si>
  <si>
    <t>Termination Fee</t>
  </si>
  <si>
    <t>retrieve_camera</t>
  </si>
  <si>
    <t>Trailer - ATS-5 with Shield 15 Radar Speed Sign - Purchase</t>
  </si>
  <si>
    <t>ATS-5 trailer with 120W solar, 47Ah batteries, and equipped with Shield 15 radar speed sign</t>
  </si>
  <si>
    <t>trailer_ats5_15radar_purchase</t>
  </si>
  <si>
    <t>Trailer - ATS-5 with SpeedAlert 24 Radar Speed and Message Sign - Purchase</t>
  </si>
  <si>
    <t>ATS-5 trailer with 120W solar, 47Ah batteries, and equipped with SpeedAlert 24 radar message sign</t>
  </si>
  <si>
    <t>trailer_ats5_24radar_purchase</t>
  </si>
  <si>
    <t>Wanco Flock Ready Trailer</t>
  </si>
  <si>
    <t>Flock ready trailer platform engineered to support the Mobile Security Trailer Package</t>
  </si>
  <si>
    <t>wanco_trailer</t>
  </si>
  <si>
    <t>Wing ® Gateway 2.0 - 16 Streams</t>
  </si>
  <si>
    <t>Video Integration Gateway 2.0 box with 16TB data and 8 channel AI capability, 30 days of storage</t>
  </si>
  <si>
    <t>wing_gateway_v2_16stream</t>
  </si>
  <si>
    <t>Wing ® Gateway 2.0 - 8 Streams</t>
  </si>
  <si>
    <t>Video Integration Gateway 2.0 box with 8TB data and 8 channel AI capability, 30 days of storage</t>
  </si>
  <si>
    <t>wing_gateway_v2_8stream</t>
  </si>
  <si>
    <t>Wing ® Gateway AI V2 24 Streams 20 TB</t>
  </si>
  <si>
    <t>Video Integration AI Gateway box with 24TB data and 8 channel AI capability, 30 days of storage</t>
  </si>
  <si>
    <t>wing_gateway_ai_v2_24stream</t>
  </si>
  <si>
    <t>Wing ® Gateway AI V2 32 Streams 30 TB</t>
  </si>
  <si>
    <t>Video Integration AI Gateway box with 32TB data and 8 channel AI capability, 30 days of storage</t>
  </si>
  <si>
    <t>wing_gateway_ai_v2_32stream</t>
  </si>
  <si>
    <t>Wing ® Gateway Outdoor - 4 Streams</t>
  </si>
  <si>
    <t>Video Integration Gateway Outdoor with 4TB data and 30 days storage with built in SSD</t>
  </si>
  <si>
    <t>wing_outdoor_4_stream</t>
  </si>
  <si>
    <t>Dynamic Pricing</t>
  </si>
  <si>
    <t>Parent Product: Product Name</t>
  </si>
  <si>
    <t>Bucket</t>
  </si>
  <si>
    <t>Vertical</t>
  </si>
  <si>
    <t>Add on</t>
  </si>
  <si>
    <t>Deterrence Add On</t>
  </si>
  <si>
    <t>Prominent signage and lighting to proactively deter bad actors and inform visitors your property is being protected</t>
  </si>
  <si>
    <t>falcon_deterrence</t>
  </si>
  <si>
    <t>Community Safety</t>
  </si>
  <si>
    <t>Commercial</t>
  </si>
  <si>
    <t>Dual Solar Condor ™ Fixed</t>
  </si>
  <si>
    <t>dual_solar_condor_fixed_lte</t>
  </si>
  <si>
    <t>Law Enforcement</t>
  </si>
  <si>
    <t>Enhanced LPR Upgrade</t>
  </si>
  <si>
    <t>The Enhanced LPR Package is a software add-on for any of the FlockOS™ tiers designed to help detectives and patrol officers conduct more efficient, informed, and collaborative investigations. Its advanced License Plate Recognition (LPR) features streamline investigations, providing officers with immediate access to essential information and improving communication within and across departments.</t>
  </si>
  <si>
    <t>flockos_enhanced_lpr</t>
  </si>
  <si>
    <t>Bucket 4</t>
  </si>
  <si>
    <t>Bucket 9</t>
  </si>
  <si>
    <t>Bucket 6</t>
  </si>
  <si>
    <t>Bucket 11</t>
  </si>
  <si>
    <t>Bucket 3</t>
  </si>
  <si>
    <t>Bucket 12</t>
  </si>
  <si>
    <t>Bucket 13</t>
  </si>
  <si>
    <t>Bucket 2</t>
  </si>
  <si>
    <t>Bucket 7</t>
  </si>
  <si>
    <t>Bucket 8</t>
  </si>
  <si>
    <t>Bucket 5</t>
  </si>
  <si>
    <t>Bucket 10</t>
  </si>
  <si>
    <t>Bucket 1</t>
  </si>
  <si>
    <t>Existing MS2 Autopolling Extension</t>
  </si>
  <si>
    <t>MS2 Autopoller seemlessly connects Flock Safety Traffic Analytics to MS2 Traffic Count Database</t>
  </si>
  <si>
    <t>existing_ms2_autopolling</t>
  </si>
  <si>
    <t>Falcon Camera Commercial</t>
  </si>
  <si>
    <t>Enterprise grade infrastructure-free (solar power + LTE) license plate recognition camera with Vehicle Fingerprint ™ technology (proprietary machine learning software) and real-time alerts for unlimited users.</t>
  </si>
  <si>
    <t>falcon_enterprise</t>
  </si>
  <si>
    <t>Flock Safety Solar Multi-Purpose LPR and Video Fixed w/ LTE Service</t>
  </si>
  <si>
    <t>Flock911</t>
  </si>
  <si>
    <t>flockos_911</t>
  </si>
  <si>
    <t>FlockOS Premium Solution</t>
  </si>
  <si>
    <t>Flock Nova - Customer Data</t>
  </si>
  <si>
    <t>Flock Nova data integration and intelligence platform subscription, enabling data centralization from agency computer-aided dispatch (CAD), record management system (RMS), digital evidence management system (DEMS), and shared inter-agency networks.</t>
  </si>
  <si>
    <t>nova_customer_data</t>
  </si>
  <si>
    <t>Flock Nova - OSINT Data</t>
  </si>
  <si>
    <t>Flock Nova data integration and intelligence platform subscription. Includes access to open source intelligence (OSINT) and shared inter-agency data.</t>
  </si>
  <si>
    <t>nova_osint_data</t>
  </si>
  <si>
    <t>FlockOS® Advanced Package</t>
  </si>
  <si>
    <t>FlockOS™ Advanced introduces the integration of third-party live video cameras, seamlessly viewable through Flock's Video Management System (VMS) and an interactive Map view, enriching your situational awareness.</t>
  </si>
  <si>
    <t>flockos_advanced</t>
  </si>
  <si>
    <t>FlockOS® Elite Package</t>
  </si>
  <si>
    <t>Distinguishing itself from traditional brick-and-mortar real-time crime centers (RTCCs) and other cloud-based solutions, FlockOS™ Elite is scalable and community-powered, offering a versatile, cloud-based RTCC platform.</t>
  </si>
  <si>
    <t>flockos_elite</t>
  </si>
  <si>
    <t>FlockOS Plus</t>
  </si>
  <si>
    <t>FlockOS Plus enhances real-time policing by providing tools for patrol, dispatch, and community collaboration without complex setups. It includes all features of FlockOS Starter while enabling seamless integration with existing platforms for improved operations and regional coordination.</t>
  </si>
  <si>
    <t>flockos_plus</t>
  </si>
  <si>
    <t>FlockOS Premium</t>
  </si>
  <si>
    <t>FlockOS Premium provides agencies with the tools, training, and regional support needed to establish and operate a full-scale, future-ready crime operations center. It includes all features of FlockOS Plus while streamlining RTCC implementation and coordination without added complexity.</t>
  </si>
  <si>
    <t>flockos_premium</t>
  </si>
  <si>
    <t>FlockOS Starter</t>
  </si>
  <si>
    <t>FlockOS Starter provides real-time situational awareness for agencies without requiring a full RTCC. It includes access to privately funded live video and a real-time jurisdiction map, enabling resource allocation and response coordination without complex infrastructure or extensive IT requirements.</t>
  </si>
  <si>
    <t>flockos_starter</t>
  </si>
  <si>
    <t>Flock Safety Condor ™ PTZ w/ LTE Service</t>
  </si>
  <si>
    <t>Law enforcement grade live streamed PTZ camera with 30 days of edge storage. VMS included and server free. Installed and maintained by Flock Safety, turn key-no additional software or integrations required.</t>
  </si>
  <si>
    <t>Condor_PTZ_LTE</t>
  </si>
  <si>
    <t>Condor Multidirectional Bundle 180° Fixed + PTZ</t>
  </si>
  <si>
    <t>Condor Multidirectional Bundle 270° Fixed + PTZ</t>
  </si>
  <si>
    <t>Flock Safety Bundle - AC Powered Intersection Pack with PTZ</t>
  </si>
  <si>
    <t>Flock Safety Bundle - AC Powered Intersection Pack</t>
  </si>
  <si>
    <t>Flock Safety Platform - Essentials</t>
  </si>
  <si>
    <t>An integrated public safety platform that detects, centralizes and decodes actionable evidence to increase safety, improve efficiency, and connect the community.</t>
  </si>
  <si>
    <t>flock_platform_essentials</t>
  </si>
  <si>
    <t>falcon_condor_bundle</t>
  </si>
  <si>
    <t>Flock Safety Sparrow ®</t>
  </si>
  <si>
    <t>Residential grade infrastructure-free (solar power + LTE) license plate recognition camera with Vehicle Fingerprint ™ technology (proprietary machine learning software) and real-time alerts for unlimited users.</t>
  </si>
  <si>
    <t>sparrow_real_time</t>
  </si>
  <si>
    <t>Flock Safety Wing ™ Gateway - 128 Streams</t>
  </si>
  <si>
    <t>Gateway - 128 streams</t>
  </si>
  <si>
    <t>wing_gateway_128_streams</t>
  </si>
  <si>
    <t>Flock Safety Wing ™ Gateway - 16 Streams</t>
  </si>
  <si>
    <t>Gateway - 16 streams</t>
  </si>
  <si>
    <t>wing_gateway_16_streams</t>
  </si>
  <si>
    <t>Flock Safety Wing ™ Gateway - 32 Streams</t>
  </si>
  <si>
    <t>Gateway - 32 streams</t>
  </si>
  <si>
    <t>wing_gateway_32_streams</t>
  </si>
  <si>
    <t>Flock Safety Wing ™ Gateway - 64 Streams</t>
  </si>
  <si>
    <t>Gateway - 64 streams</t>
  </si>
  <si>
    <t>wing_gateway_64_streams</t>
  </si>
  <si>
    <t>Flock Safety Wing ™ Gateway - 8 Streams</t>
  </si>
  <si>
    <t>Gateway - 8 streams</t>
  </si>
  <si>
    <t>wing_gateway_8_streams</t>
  </si>
  <si>
    <t>Partner</t>
  </si>
  <si>
    <t>ForceMetrics Informed Responder</t>
  </si>
  <si>
    <t>The full package of ForceMetrics features, including: Federated Search, Alerts and Notifications, Mobile Access (Web), Report Summarization, Analytics Dashboards.</t>
  </si>
  <si>
    <t>fm_informed_responder</t>
  </si>
  <si>
    <t>Bucket 6 (150-200)</t>
  </si>
  <si>
    <t>Bucket 8 (250-300)</t>
  </si>
  <si>
    <t>Bucket 2 (16-25)</t>
  </si>
  <si>
    <t>Bucket 14 (701-800)</t>
  </si>
  <si>
    <t>Bucket 3 (26-50)</t>
  </si>
  <si>
    <t>Bucket 15 (801-900)</t>
  </si>
  <si>
    <t>Bucket 12 (501-600)</t>
  </si>
  <si>
    <t>Bucket 17 (1001-1250)</t>
  </si>
  <si>
    <t>Bucket 9 (301-349)</t>
  </si>
  <si>
    <t>Bucket 5 (101-149)</t>
  </si>
  <si>
    <t>Bucket 10 (350-400)</t>
  </si>
  <si>
    <t>Bucket 7 (201-249)</t>
  </si>
  <si>
    <t>Bucket 4 (51-100)</t>
  </si>
  <si>
    <t>Bucket 11 (401-500)</t>
  </si>
  <si>
    <t>Bucket 16 (901-1000)</t>
  </si>
  <si>
    <t>Bucket 1 (1-15)</t>
  </si>
  <si>
    <t>Bucket 13 (601-700)</t>
  </si>
  <si>
    <t>Bucket 18 (1251-1500)</t>
  </si>
  <si>
    <t>New MS2 Autopolling Extension</t>
  </si>
  <si>
    <t>new_ms2_autopolling</t>
  </si>
  <si>
    <t>Professional Services - MASH Tested Pole Implementation Fee</t>
  </si>
  <si>
    <t>MASH tested pole that meets DOT crashworthiness requirements. Includes materials, installation, and maintenance.</t>
  </si>
  <si>
    <t>imp_fee_mash_pole_one_time</t>
  </si>
  <si>
    <t>Professional Services - Subscription - MASH Tested Pole Implementation</t>
  </si>
  <si>
    <t>imp_fee_mash_pole_subscription</t>
  </si>
  <si>
    <t>Solar Condor ™ Fixed</t>
  </si>
  <si>
    <t>Commercial grade live streamed Solar powerd Fixed camera with 30 days of edge storage. VMS included and server free. Installed and maintained by Flock Safety, turn key-no additional software or integrations required. *Flock provided sim card camera is limited to 25 hours per month of live streaming.  AC power is also available if needed.</t>
  </si>
  <si>
    <t>solar_condor_fixed_lte</t>
  </si>
  <si>
    <t>Community grade live streamed Solar powerd Fixed camera with 30 days of edge storage. VMS included and server free. Installed and maintained by Flock Safety, turn key-no additional software or integrations required. *Flock provided sim card camera is limited to 25 hours per month of live streaming.  AC power is also available if needed.</t>
  </si>
  <si>
    <t>Law enforcement grade live streamed Solar powerd Fixed camera with 30 days of edge storage. VMS included and server free. Installed and maintained by Flock Safety, turn key-no additional software or integrations required. *Flock provided sim card camera is limited to 25 hours per month of live streaming.  AC power is also available if needed.</t>
  </si>
  <si>
    <t>Community grade dual live streamed Solar powered Fixed cameras with 30 days of edge storage. VMS included and server free. Installed and maintained by Flock Safety, turn key-no additional software or integrations required. *Flock provided sim card camera is limited to 25 hours per month of live streaming.</t>
  </si>
  <si>
    <t>Commercial grade dual live streamed Solar powered Fixed cameras with 30 days of edge storage. VMS included and server free. Installed and maintained by Flock Safety, turn key-no additional software or integrations required. *Flock provided sim card camera is limited to 25 hours per month of live streaming.</t>
  </si>
  <si>
    <t>Commercial grade live streamed Solar powerd Fixed camera with 30 days of edge storage. VMS included and server free. Installed and maintained by Flock Safety, turn key-no additional software or integrations required. *Flock provided sim card camera is limited to 25 hours per month of live streaming.</t>
  </si>
  <si>
    <t>Community grade live streamed Solar powerd Fixed camera with 30 days of edge storage. VMS included and server free. Installed and maintained by Flock Safety, turn key-no additional software or integrations required. *Flock provided sim card camera is limited to 25 hours per month of live streaming.</t>
  </si>
  <si>
    <t>Law enforcement grade live streamed Solar powerd Fixed camera with 30 days of edge storage. VMS included and server free. Installed and maintained by Flock Safety, turn key-no additional software or integrations required. *Flock provided sim card camera is limited to 25 hours per month of live streaming.</t>
  </si>
  <si>
    <t>Condor Multidirectional Bundle 180° Fixed</t>
  </si>
  <si>
    <t>Condor Multidirectional Bundle 270° Fixed</t>
  </si>
  <si>
    <t>Flock Safety Solar LR LPR and Video Fixed w/ LTE Service</t>
  </si>
  <si>
    <t>Solar Condor ™ LPR Expansion</t>
  </si>
  <si>
    <t>Law enforcement grade solar-powered video fixed camera addition to existing LPR install</t>
  </si>
  <si>
    <t>solar_condor_expansion</t>
  </si>
  <si>
    <t>Commercial grade solar-powered video fixed camera addition to existing LPR install</t>
  </si>
  <si>
    <t>Community grade solar-powered video fixed camera addition to existing LPR install</t>
  </si>
  <si>
    <t>Solar Falcon®</t>
  </si>
  <si>
    <t>Standard range license plate recognition camera with Vehicle Fingerprint ™ technology (proprietary machine learning software) and real-time alerts for unlimited users, with LTE</t>
  </si>
  <si>
    <t>solar_falcon</t>
  </si>
  <si>
    <t>Solar LPR Combo Bundle</t>
  </si>
  <si>
    <t>Dual Solar Falcon® Standard Bundle</t>
  </si>
  <si>
    <t>Solar Falcon ® LR</t>
  </si>
  <si>
    <t>Law enforcement grade, long range and high vehicle speed license plate recognition camera with Vehicle Fingerprint ™ technology (proprietary machine learning software) and real-time alerts for unlimited users, with LTE. Solar Power only</t>
  </si>
  <si>
    <t>solar_falcon_lr</t>
  </si>
  <si>
    <t>Dual Solar LR Bundle</t>
  </si>
  <si>
    <t>Traffic Analytics Package</t>
  </si>
  <si>
    <t>traffic_analytics</t>
  </si>
  <si>
    <t>Trailer Delivery</t>
  </si>
  <si>
    <t>Delivery of trailer to customer site</t>
  </si>
  <si>
    <t>trailer_deliver</t>
  </si>
  <si>
    <t>LPR Trailer Bundle - Subscription</t>
  </si>
  <si>
    <t>LPR Trailer Bundle - Purchase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</si>
</sst>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quot;USD&quot; #,##0.00;&quot;USD&quot; -#,##0.00"/>
  </numFmts>
  <fonts count="12">
    <font>
      <sz val="11.0"/>
      <color rgb="FF000000"/>
      <name val="Calibri"/>
      <scheme val="minor"/>
    </font>
    <font>
      <sz val="11.0"/>
      <color rgb="FF000000"/>
      <name val="Calibri"/>
    </font>
    <font>
      <sz val="18.0"/>
      <color rgb="FF000000"/>
      <name val="Calibri"/>
    </font>
    <font>
      <sz val="18.0"/>
      <color rgb="FF56585B"/>
      <name val="Calibri"/>
    </font>
    <font>
      <sz val="15.0"/>
      <color rgb="FF000000"/>
      <name val="Calibri"/>
    </font>
    <font>
      <sz val="12.0"/>
      <color rgb="FF000000"/>
      <name val="Calibri"/>
    </font>
    <font>
      <b/>
      <sz val="12.0"/>
      <color rgb="FF000000"/>
      <name val="Calibri"/>
    </font>
    <font>
      <b/>
      <sz val="11.0"/>
      <color rgb="FF000000"/>
      <name val="Calibri"/>
    </font>
    <font>
      <b/>
      <sz val="12.0"/>
      <color theme="1"/>
      <name val="Calibri"/>
    </font>
    <font>
      <sz val="12.0"/>
      <color theme="1"/>
      <name val="Calibri"/>
    </font>
    <font>
      <sz val="11.0"/>
      <color theme="1"/>
      <name val="Calibri"/>
    </font>
    <font>
      <sz val="12.0"/>
      <color theme="1"/>
      <name val="Calibri"/>
      <scheme val="minor"/>
    </font>
  </fonts>
  <fills count="7">
    <fill>
      <patternFill patternType="none"/>
    </fill>
    <fill>
      <patternFill patternType="lightGray"/>
    </fill>
    <fill>
      <patternFill patternType="solid">
        <fgColor rgb="FFD9EAD3"/>
        <bgColor rgb="FFD9EAD3"/>
      </patternFill>
    </fill>
    <fill>
      <patternFill patternType="solid">
        <fgColor rgb="FFFFFFFF"/>
        <bgColor rgb="FFFFFFFF"/>
      </patternFill>
    </fill>
    <fill>
      <patternFill patternType="solid">
        <fgColor rgb="FF93C47D"/>
        <bgColor rgb="FF93C47D"/>
      </patternFill>
    </fill>
    <fill>
      <patternFill patternType="solid">
        <fgColor rgb="FFB6D7A8"/>
        <bgColor rgb="FFB6D7A8"/>
      </patternFill>
    </fill>
    <fill>
      <patternFill patternType="solid">
        <fgColor rgb="FF6AA84F"/>
        <bgColor rgb="FF6AA84F"/>
      </patternFill>
    </fill>
  </fills>
  <borders count="5">
    <border/>
    <border>
      <left/>
      <right/>
      <top/>
      <bottom/>
    </border>
    <border>
      <bottom style="thin">
        <color rgb="FFD5D3D1"/>
      </bottom>
    </border>
    <border>
      <left style="thin">
        <color rgb="FFD5D3D1"/>
      </left>
      <bottom style="thin">
        <color rgb="FFD5D3D1"/>
      </bottom>
    </border>
    <border>
      <left style="thin">
        <color rgb="FFD5D3D1"/>
      </left>
      <right style="thin">
        <color rgb="FFD5D3D1"/>
      </right>
      <top style="thin">
        <color rgb="FFD5D3D1"/>
      </top>
      <bottom style="thin">
        <color rgb="FFD5D3D1"/>
      </bottom>
    </border>
  </borders>
  <cellStyleXfs count="1">
    <xf borderId="0" fillId="0" fontId="0" numFmtId="0" applyAlignment="1" applyFont="1"/>
  </cellStyleXfs>
  <cellXfs count="49">
    <xf borderId="0" fillId="0" fontId="0" numFmtId="0" xfId="0" applyAlignment="1" applyFont="1">
      <alignment readingOrder="0" shrinkToFit="0" vertical="bottom" wrapText="0"/>
    </xf>
    <xf borderId="0" fillId="2" fontId="1" numFmtId="0" xfId="0" applyFill="1" applyFont="1"/>
    <xf borderId="1" fillId="2" fontId="1" numFmtId="0" xfId="0" applyBorder="1" applyFont="1"/>
    <xf borderId="0" fillId="2" fontId="2" numFmtId="0" xfId="0" applyAlignment="1" applyFont="1">
      <alignment readingOrder="0"/>
    </xf>
    <xf borderId="1" fillId="2" fontId="2" numFmtId="0" xfId="0" applyAlignment="1" applyBorder="1" applyFont="1">
      <alignment readingOrder="0"/>
    </xf>
    <xf borderId="1" fillId="2" fontId="3" numFmtId="0" xfId="0" applyBorder="1" applyFont="1"/>
    <xf borderId="0" fillId="2" fontId="4" numFmtId="0" xfId="0" applyAlignment="1" applyFont="1">
      <alignment readingOrder="0"/>
    </xf>
    <xf borderId="2" fillId="2" fontId="4" numFmtId="0" xfId="0" applyAlignment="1" applyBorder="1" applyFont="1">
      <alignment readingOrder="0"/>
    </xf>
    <xf borderId="2" fillId="2" fontId="1" numFmtId="0" xfId="0" applyBorder="1" applyFont="1"/>
    <xf borderId="0" fillId="3" fontId="5" numFmtId="0" xfId="0" applyFill="1" applyFont="1"/>
    <xf borderId="1" fillId="3" fontId="5" numFmtId="0" xfId="0" applyBorder="1" applyFont="1"/>
    <xf borderId="3" fillId="4" fontId="6" numFmtId="0" xfId="0" applyBorder="1" applyFill="1" applyFont="1"/>
    <xf borderId="0" fillId="4" fontId="6" numFmtId="0" xfId="0" applyFont="1"/>
    <xf borderId="1" fillId="3" fontId="7" numFmtId="0" xfId="0" applyBorder="1" applyFont="1"/>
    <xf borderId="0" fillId="3" fontId="7" numFmtId="0" xfId="0" applyFont="1"/>
    <xf borderId="0" fillId="5" fontId="6" numFmtId="0" xfId="0" applyAlignment="1" applyFill="1" applyFont="1">
      <alignment readingOrder="0"/>
    </xf>
    <xf borderId="2" fillId="5" fontId="8" numFmtId="0" xfId="0" applyAlignment="1" applyBorder="1" applyFont="1">
      <alignment readingOrder="0" vertical="bottom"/>
    </xf>
    <xf borderId="2" fillId="5" fontId="6" numFmtId="0" xfId="0" applyAlignment="1" applyBorder="1" applyFont="1">
      <alignment readingOrder="0"/>
    </xf>
    <xf borderId="0" fillId="3" fontId="5" numFmtId="0" xfId="0" applyAlignment="1" applyFont="1">
      <alignment horizontal="left" readingOrder="0"/>
    </xf>
    <xf borderId="4" fillId="3" fontId="5" numFmtId="0" xfId="0" applyAlignment="1" applyBorder="1" applyFont="1">
      <alignment horizontal="left"/>
    </xf>
    <xf borderId="4" fillId="3" fontId="5" numFmtId="0" xfId="0" applyAlignment="1" applyBorder="1" applyFont="1">
      <alignment horizontal="left" readingOrder="0"/>
    </xf>
    <xf borderId="4" fillId="3" fontId="9" numFmtId="0" xfId="0" applyAlignment="1" applyBorder="1" applyFont="1">
      <alignment readingOrder="0" vertical="bottom"/>
    </xf>
    <xf borderId="4" fillId="3" fontId="5" numFmtId="164" xfId="0" applyAlignment="1" applyBorder="1" applyFont="1" applyNumberFormat="1">
      <alignment horizontal="right"/>
    </xf>
    <xf borderId="4" fillId="3" fontId="5" numFmtId="10" xfId="0" applyAlignment="1" applyBorder="1" applyFont="1" applyNumberFormat="1">
      <alignment horizontal="right" readingOrder="0"/>
    </xf>
    <xf borderId="4" fillId="3" fontId="9" numFmtId="0" xfId="0" applyAlignment="1" applyBorder="1" applyFont="1">
      <alignment shrinkToFit="0" vertical="bottom" wrapText="1"/>
    </xf>
    <xf borderId="4" fillId="3" fontId="9" numFmtId="0" xfId="0" applyAlignment="1" applyBorder="1" applyFont="1">
      <alignment vertical="bottom"/>
    </xf>
    <xf borderId="4" fillId="0" fontId="5" numFmtId="164" xfId="0" applyAlignment="1" applyBorder="1" applyFont="1" applyNumberFormat="1">
      <alignment horizontal="right"/>
    </xf>
    <xf borderId="4" fillId="3" fontId="5" numFmtId="0" xfId="0" applyAlignment="1" applyBorder="1" applyFont="1">
      <alignment horizontal="left" shrinkToFit="0" wrapText="1"/>
    </xf>
    <xf borderId="4" fillId="3" fontId="5" numFmtId="164" xfId="0" applyAlignment="1" applyBorder="1" applyFont="1" applyNumberFormat="1">
      <alignment horizontal="right" readingOrder="0"/>
    </xf>
    <xf borderId="0" fillId="3" fontId="9" numFmtId="0" xfId="0" applyAlignment="1" applyFont="1">
      <alignment readingOrder="0" vertical="bottom"/>
    </xf>
    <xf borderId="0" fillId="0" fontId="5" numFmtId="0" xfId="0" applyAlignment="1" applyFont="1">
      <alignment readingOrder="0"/>
    </xf>
    <xf borderId="2" fillId="0" fontId="5" numFmtId="0" xfId="0" applyAlignment="1" applyBorder="1" applyFont="1">
      <alignment readingOrder="0"/>
    </xf>
    <xf borderId="2" fillId="0" fontId="1" numFmtId="0" xfId="0" applyBorder="1" applyFont="1"/>
    <xf borderId="2" fillId="6" fontId="8" numFmtId="0" xfId="0" applyAlignment="1" applyBorder="1" applyFill="1" applyFont="1">
      <alignment vertical="bottom"/>
    </xf>
    <xf borderId="0" fillId="6" fontId="8" numFmtId="0" xfId="0" applyAlignment="1" applyFont="1">
      <alignment vertical="bottom"/>
    </xf>
    <xf borderId="0" fillId="0" fontId="10" numFmtId="0" xfId="0" applyAlignment="1" applyFont="1">
      <alignment vertical="bottom"/>
    </xf>
    <xf borderId="1" fillId="0" fontId="10" numFmtId="0" xfId="0" applyAlignment="1" applyBorder="1" applyFont="1">
      <alignment vertical="bottom"/>
    </xf>
    <xf borderId="2" fillId="5" fontId="8" numFmtId="0" xfId="0" applyAlignment="1" applyBorder="1" applyFont="1">
      <alignment vertical="bottom"/>
    </xf>
    <xf borderId="4" fillId="5" fontId="8" numFmtId="0" xfId="0" applyAlignment="1" applyBorder="1" applyFont="1">
      <alignment vertical="bottom"/>
    </xf>
    <xf borderId="4" fillId="3" fontId="9" numFmtId="0" xfId="0" applyAlignment="1" applyBorder="1" applyFont="1">
      <alignment vertical="bottom"/>
    </xf>
    <xf borderId="4" fillId="3" fontId="9" numFmtId="0" xfId="0" applyAlignment="1" applyBorder="1" applyFont="1">
      <alignment shrinkToFit="0" vertical="bottom" wrapText="1"/>
    </xf>
    <xf borderId="4" fillId="3" fontId="10" numFmtId="0" xfId="0" applyAlignment="1" applyBorder="1" applyFont="1">
      <alignment vertical="bottom"/>
    </xf>
    <xf borderId="4" fillId="3" fontId="9" numFmtId="164" xfId="0" applyAlignment="1" applyBorder="1" applyFont="1" applyNumberFormat="1">
      <alignment horizontal="right" vertical="bottom"/>
    </xf>
    <xf borderId="0" fillId="0" fontId="9" numFmtId="0" xfId="0" applyAlignment="1" applyFont="1">
      <alignment vertical="bottom"/>
    </xf>
    <xf borderId="4" fillId="3" fontId="10" numFmtId="164" xfId="0" applyAlignment="1" applyBorder="1" applyFont="1" applyNumberFormat="1">
      <alignment vertical="bottom"/>
    </xf>
    <xf borderId="4" fillId="0" fontId="9" numFmtId="164" xfId="0" applyAlignment="1" applyBorder="1" applyFont="1" applyNumberFormat="1">
      <alignment horizontal="right" vertical="bottom"/>
    </xf>
    <xf borderId="4" fillId="3" fontId="9" numFmtId="0" xfId="0" applyAlignment="1" applyBorder="1" applyFont="1">
      <alignment readingOrder="0" shrinkToFit="0" vertical="bottom" wrapText="1"/>
    </xf>
    <xf borderId="0" fillId="0" fontId="11" numFmtId="0" xfId="0" applyAlignment="1" applyFont="1">
      <alignment readingOrder="0" shrinkToFit="0" wrapText="1"/>
    </xf>
    <xf borderId="0" fillId="0" fontId="11" numFmtId="0" xfId="0" applyAlignment="1" applyFont="1">
      <alignment readingOrder="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 width="58.29"/>
    <col customWidth="1" min="4" max="4" width="64.14"/>
    <col customWidth="1" min="5" max="6" width="24.14"/>
    <col customWidth="1" min="7" max="7" width="29.14"/>
    <col customWidth="1" min="8" max="8" width="20.0"/>
    <col customWidth="1" min="9" max="9" width="26.43"/>
    <col customWidth="1" min="10" max="10" width="29.0"/>
  </cols>
  <sheetData>
    <row r="1">
      <c r="A1" s="1"/>
      <c r="B1" s="1"/>
      <c r="C1" s="2"/>
      <c r="D1" s="2"/>
      <c r="E1" s="2"/>
      <c r="F1" s="2"/>
      <c r="G1" s="2"/>
      <c r="H1" s="2"/>
      <c r="I1" s="2"/>
      <c r="J1" s="2"/>
    </row>
    <row r="2">
      <c r="A2" s="3"/>
      <c r="B2" s="3"/>
      <c r="C2" s="4" t="s">
        <v>0</v>
      </c>
      <c r="D2" s="5"/>
      <c r="E2" s="5"/>
      <c r="F2" s="5"/>
      <c r="G2" s="5"/>
      <c r="H2" s="5"/>
      <c r="I2" s="5"/>
      <c r="J2" s="5"/>
    </row>
    <row r="3">
      <c r="A3" s="6"/>
      <c r="B3" s="6"/>
      <c r="C3" s="7" t="s">
        <v>1</v>
      </c>
      <c r="D3" s="8"/>
      <c r="E3" s="8"/>
      <c r="F3" s="8"/>
      <c r="G3" s="8"/>
      <c r="H3" s="8"/>
      <c r="I3" s="8"/>
      <c r="J3" s="8"/>
    </row>
    <row r="4">
      <c r="A4" s="9"/>
      <c r="B4" s="9"/>
      <c r="C4" s="10"/>
      <c r="D4" s="10"/>
      <c r="E4" s="10"/>
      <c r="F4" s="10"/>
      <c r="G4" s="10"/>
      <c r="H4" s="10"/>
      <c r="I4" s="10"/>
      <c r="J4" s="10"/>
    </row>
    <row r="5" ht="15.75" customHeight="1">
      <c r="A5" s="11" t="s">
        <v>2</v>
      </c>
      <c r="B5" s="12"/>
      <c r="C5" s="13"/>
      <c r="D5" s="13"/>
      <c r="E5" s="13"/>
      <c r="F5" s="13"/>
      <c r="G5" s="13"/>
      <c r="H5" s="13"/>
      <c r="I5" s="14"/>
      <c r="J5" s="14"/>
    </row>
    <row r="6" ht="15.75" customHeight="1">
      <c r="A6" s="15" t="s">
        <v>3</v>
      </c>
      <c r="B6" s="15" t="s">
        <v>4</v>
      </c>
      <c r="C6" s="16" t="s">
        <v>5</v>
      </c>
      <c r="D6" s="17" t="s">
        <v>6</v>
      </c>
      <c r="E6" s="17" t="s">
        <v>7</v>
      </c>
      <c r="F6" s="16" t="s">
        <v>8</v>
      </c>
      <c r="G6" s="16" t="s">
        <v>9</v>
      </c>
      <c r="H6" s="17" t="s">
        <v>10</v>
      </c>
      <c r="I6" s="17" t="s">
        <v>11</v>
      </c>
      <c r="J6" s="17" t="s">
        <v>12</v>
      </c>
    </row>
    <row r="7" ht="15.75" customHeight="1">
      <c r="A7" s="18" t="s">
        <v>13</v>
      </c>
      <c r="B7" s="18" t="s">
        <v>14</v>
      </c>
      <c r="C7" s="19" t="s">
        <v>15</v>
      </c>
      <c r="D7" s="19"/>
      <c r="E7" s="20" t="s">
        <v>16</v>
      </c>
      <c r="F7" s="21" t="s">
        <v>17</v>
      </c>
      <c r="G7" s="21" t="s">
        <v>18</v>
      </c>
      <c r="H7" s="22">
        <v>150.0</v>
      </c>
      <c r="I7" s="23">
        <v>0.043</v>
      </c>
      <c r="J7" s="22">
        <f t="shared" ref="J7:J8" si="1">H7*(1-0.043)</f>
        <v>143.55</v>
      </c>
    </row>
    <row r="8" ht="15.75" customHeight="1">
      <c r="A8" s="18" t="s">
        <v>13</v>
      </c>
      <c r="B8" s="18" t="s">
        <v>19</v>
      </c>
      <c r="C8" s="19" t="s">
        <v>20</v>
      </c>
      <c r="D8" s="24" t="s">
        <v>21</v>
      </c>
      <c r="E8" s="25" t="s">
        <v>22</v>
      </c>
      <c r="F8" s="21" t="s">
        <v>17</v>
      </c>
      <c r="G8" s="21" t="s">
        <v>18</v>
      </c>
      <c r="H8" s="22">
        <v>1500.0</v>
      </c>
      <c r="I8" s="23">
        <v>0.043</v>
      </c>
      <c r="J8" s="22">
        <f t="shared" si="1"/>
        <v>1435.5</v>
      </c>
    </row>
    <row r="9" ht="15.75" customHeight="1">
      <c r="A9" s="18" t="s">
        <v>13</v>
      </c>
      <c r="B9" s="18" t="s">
        <v>23</v>
      </c>
      <c r="C9" s="19" t="s">
        <v>24</v>
      </c>
      <c r="D9" s="24" t="s">
        <v>25</v>
      </c>
      <c r="E9" s="25" t="s">
        <v>26</v>
      </c>
      <c r="F9" s="21" t="s">
        <v>17</v>
      </c>
      <c r="G9" s="21" t="s">
        <v>18</v>
      </c>
      <c r="H9" s="22">
        <v>350.0</v>
      </c>
      <c r="I9" s="23">
        <v>0.093</v>
      </c>
      <c r="J9" s="26">
        <f t="shared" ref="J9:J12" si="2">H9*(1-0.093)</f>
        <v>317.45</v>
      </c>
    </row>
    <row r="10" ht="15.75" customHeight="1">
      <c r="A10" s="18" t="s">
        <v>13</v>
      </c>
      <c r="B10" s="18" t="s">
        <v>23</v>
      </c>
      <c r="C10" s="19" t="s">
        <v>27</v>
      </c>
      <c r="D10" s="24" t="s">
        <v>28</v>
      </c>
      <c r="E10" s="25" t="s">
        <v>29</v>
      </c>
      <c r="F10" s="21" t="s">
        <v>17</v>
      </c>
      <c r="G10" s="21" t="s">
        <v>18</v>
      </c>
      <c r="H10" s="22">
        <v>350.0</v>
      </c>
      <c r="I10" s="23">
        <v>0.093</v>
      </c>
      <c r="J10" s="26">
        <f t="shared" si="2"/>
        <v>317.45</v>
      </c>
    </row>
    <row r="11" ht="15.75" customHeight="1">
      <c r="A11" s="18" t="s">
        <v>13</v>
      </c>
      <c r="B11" s="18" t="s">
        <v>23</v>
      </c>
      <c r="C11" s="19" t="s">
        <v>30</v>
      </c>
      <c r="D11" s="24" t="s">
        <v>31</v>
      </c>
      <c r="E11" s="25" t="s">
        <v>32</v>
      </c>
      <c r="F11" s="21" t="s">
        <v>17</v>
      </c>
      <c r="G11" s="21" t="s">
        <v>18</v>
      </c>
      <c r="H11" s="22">
        <v>350.0</v>
      </c>
      <c r="I11" s="23">
        <v>0.093</v>
      </c>
      <c r="J11" s="26">
        <f t="shared" si="2"/>
        <v>317.45</v>
      </c>
    </row>
    <row r="12" ht="15.75" customHeight="1">
      <c r="A12" s="18" t="s">
        <v>13</v>
      </c>
      <c r="B12" s="18" t="s">
        <v>23</v>
      </c>
      <c r="C12" s="19" t="s">
        <v>33</v>
      </c>
      <c r="D12" s="27" t="s">
        <v>34</v>
      </c>
      <c r="E12" s="19" t="s">
        <v>35</v>
      </c>
      <c r="F12" s="21" t="s">
        <v>17</v>
      </c>
      <c r="G12" s="21" t="s">
        <v>18</v>
      </c>
      <c r="H12" s="22">
        <v>2000.0</v>
      </c>
      <c r="I12" s="23">
        <v>0.093</v>
      </c>
      <c r="J12" s="26">
        <f t="shared" si="2"/>
        <v>1814</v>
      </c>
    </row>
    <row r="13" ht="15.75" customHeight="1">
      <c r="A13" s="18" t="s">
        <v>13</v>
      </c>
      <c r="B13" s="18" t="s">
        <v>36</v>
      </c>
      <c r="C13" s="19" t="s">
        <v>37</v>
      </c>
      <c r="D13" s="27" t="s">
        <v>38</v>
      </c>
      <c r="E13" s="19" t="s">
        <v>39</v>
      </c>
      <c r="F13" s="21" t="s">
        <v>17</v>
      </c>
      <c r="G13" s="21" t="s">
        <v>18</v>
      </c>
      <c r="H13" s="22">
        <v>10000.0</v>
      </c>
      <c r="I13" s="23">
        <v>0.043</v>
      </c>
      <c r="J13" s="26">
        <f t="shared" ref="J13:J24" si="3">H13*(1-0.043)</f>
        <v>9570</v>
      </c>
    </row>
    <row r="14" ht="15.75" customHeight="1">
      <c r="A14" s="18" t="s">
        <v>13</v>
      </c>
      <c r="B14" s="18" t="s">
        <v>36</v>
      </c>
      <c r="C14" s="19" t="s">
        <v>40</v>
      </c>
      <c r="D14" s="27" t="s">
        <v>38</v>
      </c>
      <c r="E14" s="19" t="s">
        <v>41</v>
      </c>
      <c r="F14" s="21" t="s">
        <v>17</v>
      </c>
      <c r="G14" s="21" t="s">
        <v>18</v>
      </c>
      <c r="H14" s="22">
        <v>2000.0</v>
      </c>
      <c r="I14" s="23">
        <v>0.043</v>
      </c>
      <c r="J14" s="26">
        <f t="shared" si="3"/>
        <v>1914</v>
      </c>
    </row>
    <row r="15" ht="15.75" customHeight="1">
      <c r="A15" s="18" t="s">
        <v>13</v>
      </c>
      <c r="B15" s="18" t="s">
        <v>42</v>
      </c>
      <c r="C15" s="19" t="s">
        <v>43</v>
      </c>
      <c r="D15" s="27" t="s">
        <v>44</v>
      </c>
      <c r="E15" s="19" t="s">
        <v>45</v>
      </c>
      <c r="F15" s="21" t="s">
        <v>17</v>
      </c>
      <c r="G15" s="21" t="s">
        <v>18</v>
      </c>
      <c r="H15" s="22">
        <v>314000.0</v>
      </c>
      <c r="I15" s="23">
        <v>0.043</v>
      </c>
      <c r="J15" s="26">
        <f t="shared" si="3"/>
        <v>300498</v>
      </c>
    </row>
    <row r="16" ht="15.75" customHeight="1">
      <c r="A16" s="18" t="s">
        <v>13</v>
      </c>
      <c r="B16" s="18" t="s">
        <v>46</v>
      </c>
      <c r="C16" s="19" t="s">
        <v>47</v>
      </c>
      <c r="D16" s="27" t="s">
        <v>48</v>
      </c>
      <c r="E16" s="19" t="s">
        <v>49</v>
      </c>
      <c r="F16" s="21" t="s">
        <v>17</v>
      </c>
      <c r="G16" s="21" t="s">
        <v>18</v>
      </c>
      <c r="H16" s="22">
        <v>200.0</v>
      </c>
      <c r="I16" s="23">
        <v>0.043</v>
      </c>
      <c r="J16" s="26">
        <f t="shared" si="3"/>
        <v>191.4</v>
      </c>
    </row>
    <row r="17" ht="15.75" customHeight="1">
      <c r="A17" s="18" t="s">
        <v>13</v>
      </c>
      <c r="B17" s="18" t="s">
        <v>14</v>
      </c>
      <c r="C17" s="19" t="s">
        <v>50</v>
      </c>
      <c r="D17" s="27" t="s">
        <v>51</v>
      </c>
      <c r="E17" s="19" t="s">
        <v>52</v>
      </c>
      <c r="F17" s="21" t="s">
        <v>17</v>
      </c>
      <c r="G17" s="21" t="s">
        <v>18</v>
      </c>
      <c r="H17" s="22">
        <v>7.0</v>
      </c>
      <c r="I17" s="23">
        <v>0.043</v>
      </c>
      <c r="J17" s="26">
        <f t="shared" si="3"/>
        <v>6.699</v>
      </c>
    </row>
    <row r="18" ht="15.75" customHeight="1">
      <c r="A18" s="18" t="s">
        <v>13</v>
      </c>
      <c r="B18" s="18" t="s">
        <v>14</v>
      </c>
      <c r="C18" s="19" t="s">
        <v>53</v>
      </c>
      <c r="D18" s="27" t="s">
        <v>51</v>
      </c>
      <c r="E18" s="19" t="s">
        <v>54</v>
      </c>
      <c r="F18" s="21" t="s">
        <v>17</v>
      </c>
      <c r="G18" s="21" t="s">
        <v>18</v>
      </c>
      <c r="H18" s="22">
        <v>30.0</v>
      </c>
      <c r="I18" s="23">
        <v>0.043</v>
      </c>
      <c r="J18" s="26">
        <f t="shared" si="3"/>
        <v>28.71</v>
      </c>
    </row>
    <row r="19" ht="15.75" customHeight="1">
      <c r="A19" s="18" t="s">
        <v>13</v>
      </c>
      <c r="B19" s="18" t="s">
        <v>14</v>
      </c>
      <c r="C19" s="19" t="s">
        <v>55</v>
      </c>
      <c r="D19" s="27" t="s">
        <v>51</v>
      </c>
      <c r="E19" s="19" t="s">
        <v>56</v>
      </c>
      <c r="F19" s="21" t="s">
        <v>17</v>
      </c>
      <c r="G19" s="21" t="s">
        <v>18</v>
      </c>
      <c r="H19" s="22">
        <v>134.0</v>
      </c>
      <c r="I19" s="23">
        <v>0.043</v>
      </c>
      <c r="J19" s="26">
        <f t="shared" si="3"/>
        <v>128.238</v>
      </c>
    </row>
    <row r="20" ht="15.75" customHeight="1">
      <c r="A20" s="18" t="s">
        <v>13</v>
      </c>
      <c r="B20" s="18" t="s">
        <v>14</v>
      </c>
      <c r="C20" s="19" t="s">
        <v>57</v>
      </c>
      <c r="D20" s="27" t="s">
        <v>58</v>
      </c>
      <c r="E20" s="19" t="s">
        <v>59</v>
      </c>
      <c r="F20" s="21" t="s">
        <v>17</v>
      </c>
      <c r="G20" s="21" t="s">
        <v>18</v>
      </c>
      <c r="H20" s="22">
        <v>750.0</v>
      </c>
      <c r="I20" s="23">
        <v>0.043</v>
      </c>
      <c r="J20" s="26">
        <f t="shared" si="3"/>
        <v>717.75</v>
      </c>
    </row>
    <row r="21" ht="15.75" customHeight="1">
      <c r="A21" s="18" t="s">
        <v>13</v>
      </c>
      <c r="B21" s="18" t="s">
        <v>14</v>
      </c>
      <c r="C21" s="19" t="s">
        <v>60</v>
      </c>
      <c r="D21" s="27" t="s">
        <v>61</v>
      </c>
      <c r="E21" s="19" t="s">
        <v>62</v>
      </c>
      <c r="F21" s="21" t="s">
        <v>17</v>
      </c>
      <c r="G21" s="21" t="s">
        <v>18</v>
      </c>
      <c r="H21" s="22">
        <v>800.0</v>
      </c>
      <c r="I21" s="23">
        <v>0.043</v>
      </c>
      <c r="J21" s="26">
        <f t="shared" si="3"/>
        <v>765.6</v>
      </c>
    </row>
    <row r="22" ht="15.75" customHeight="1">
      <c r="A22" s="18" t="s">
        <v>13</v>
      </c>
      <c r="B22" s="18" t="s">
        <v>14</v>
      </c>
      <c r="C22" s="19" t="s">
        <v>63</v>
      </c>
      <c r="D22" s="27" t="s">
        <v>51</v>
      </c>
      <c r="E22" s="19" t="s">
        <v>64</v>
      </c>
      <c r="F22" s="21" t="s">
        <v>17</v>
      </c>
      <c r="G22" s="21" t="s">
        <v>18</v>
      </c>
      <c r="H22" s="22">
        <v>5.0</v>
      </c>
      <c r="I22" s="23">
        <v>0.043</v>
      </c>
      <c r="J22" s="26">
        <f t="shared" si="3"/>
        <v>4.785</v>
      </c>
    </row>
    <row r="23" ht="15.75" customHeight="1">
      <c r="A23" s="18" t="s">
        <v>13</v>
      </c>
      <c r="B23" s="18" t="s">
        <v>36</v>
      </c>
      <c r="C23" s="19" t="s">
        <v>65</v>
      </c>
      <c r="D23" s="27" t="s">
        <v>66</v>
      </c>
      <c r="E23" s="19" t="s">
        <v>67</v>
      </c>
      <c r="F23" s="21" t="s">
        <v>17</v>
      </c>
      <c r="G23" s="21" t="s">
        <v>18</v>
      </c>
      <c r="H23" s="22">
        <v>3000.0</v>
      </c>
      <c r="I23" s="23">
        <v>0.043</v>
      </c>
      <c r="J23" s="26">
        <f t="shared" si="3"/>
        <v>2871</v>
      </c>
    </row>
    <row r="24" ht="15.75" customHeight="1">
      <c r="A24" s="18" t="s">
        <v>13</v>
      </c>
      <c r="B24" s="18" t="s">
        <v>46</v>
      </c>
      <c r="C24" s="19" t="s">
        <v>68</v>
      </c>
      <c r="D24" s="27" t="s">
        <v>69</v>
      </c>
      <c r="E24" s="19" t="s">
        <v>70</v>
      </c>
      <c r="F24" s="21" t="s">
        <v>17</v>
      </c>
      <c r="G24" s="21" t="s">
        <v>18</v>
      </c>
      <c r="H24" s="22">
        <v>30000.0</v>
      </c>
      <c r="I24" s="23">
        <v>0.043</v>
      </c>
      <c r="J24" s="26">
        <f t="shared" si="3"/>
        <v>28710</v>
      </c>
    </row>
    <row r="25" ht="15.75" customHeight="1">
      <c r="A25" s="18" t="s">
        <v>13</v>
      </c>
      <c r="B25" s="18" t="s">
        <v>23</v>
      </c>
      <c r="C25" s="19" t="s">
        <v>71</v>
      </c>
      <c r="D25" s="27" t="s">
        <v>72</v>
      </c>
      <c r="E25" s="19" t="s">
        <v>73</v>
      </c>
      <c r="F25" s="21" t="s">
        <v>17</v>
      </c>
      <c r="G25" s="21" t="s">
        <v>18</v>
      </c>
      <c r="H25" s="22">
        <v>750.0</v>
      </c>
      <c r="I25" s="23">
        <v>0.093</v>
      </c>
      <c r="J25" s="26">
        <f t="shared" ref="J25:J27" si="4">H25*(1-0.093)</f>
        <v>680.25</v>
      </c>
    </row>
    <row r="26" ht="15.75" customHeight="1">
      <c r="A26" s="18" t="s">
        <v>13</v>
      </c>
      <c r="B26" s="18" t="s">
        <v>23</v>
      </c>
      <c r="C26" s="19" t="s">
        <v>74</v>
      </c>
      <c r="D26" s="27" t="s">
        <v>75</v>
      </c>
      <c r="E26" s="19" t="s">
        <v>76</v>
      </c>
      <c r="F26" s="21" t="s">
        <v>17</v>
      </c>
      <c r="G26" s="21" t="s">
        <v>18</v>
      </c>
      <c r="H26" s="22">
        <v>750.0</v>
      </c>
      <c r="I26" s="23">
        <v>0.093</v>
      </c>
      <c r="J26" s="26">
        <f t="shared" si="4"/>
        <v>680.25</v>
      </c>
    </row>
    <row r="27" ht="15.75" customHeight="1">
      <c r="A27" s="18" t="s">
        <v>13</v>
      </c>
      <c r="B27" s="18" t="s">
        <v>23</v>
      </c>
      <c r="C27" s="19" t="s">
        <v>77</v>
      </c>
      <c r="D27" s="27" t="s">
        <v>75</v>
      </c>
      <c r="E27" s="19" t="s">
        <v>78</v>
      </c>
      <c r="F27" s="21" t="s">
        <v>17</v>
      </c>
      <c r="G27" s="21" t="s">
        <v>18</v>
      </c>
      <c r="H27" s="22">
        <v>1500.0</v>
      </c>
      <c r="I27" s="23">
        <v>0.093</v>
      </c>
      <c r="J27" s="26">
        <f t="shared" si="4"/>
        <v>1360.5</v>
      </c>
    </row>
    <row r="28" ht="15.75" customHeight="1">
      <c r="A28" s="18" t="s">
        <v>13</v>
      </c>
      <c r="B28" s="18" t="s">
        <v>14</v>
      </c>
      <c r="C28" s="19" t="s">
        <v>79</v>
      </c>
      <c r="D28" s="27" t="s">
        <v>51</v>
      </c>
      <c r="E28" s="19" t="s">
        <v>80</v>
      </c>
      <c r="F28" s="21" t="s">
        <v>17</v>
      </c>
      <c r="G28" s="21" t="s">
        <v>18</v>
      </c>
      <c r="H28" s="22">
        <v>45.0</v>
      </c>
      <c r="I28" s="23">
        <v>0.043</v>
      </c>
      <c r="J28" s="26">
        <f t="shared" ref="J28:J29" si="5">H28*(1-0.043)</f>
        <v>43.065</v>
      </c>
    </row>
    <row r="29" ht="15.75" customHeight="1">
      <c r="A29" s="18" t="s">
        <v>13</v>
      </c>
      <c r="B29" s="18" t="s">
        <v>14</v>
      </c>
      <c r="C29" s="19" t="s">
        <v>81</v>
      </c>
      <c r="D29" s="27" t="s">
        <v>51</v>
      </c>
      <c r="E29" s="19" t="s">
        <v>82</v>
      </c>
      <c r="F29" s="21" t="s">
        <v>17</v>
      </c>
      <c r="G29" s="21" t="s">
        <v>18</v>
      </c>
      <c r="H29" s="22">
        <v>150.0</v>
      </c>
      <c r="I29" s="23">
        <v>0.043</v>
      </c>
      <c r="J29" s="26">
        <f t="shared" si="5"/>
        <v>143.55</v>
      </c>
    </row>
    <row r="30" ht="15.75" customHeight="1">
      <c r="A30" s="18" t="s">
        <v>13</v>
      </c>
      <c r="B30" s="18" t="s">
        <v>23</v>
      </c>
      <c r="C30" s="19" t="s">
        <v>83</v>
      </c>
      <c r="D30" s="27" t="s">
        <v>84</v>
      </c>
      <c r="E30" s="19" t="s">
        <v>85</v>
      </c>
      <c r="F30" s="21" t="s">
        <v>17</v>
      </c>
      <c r="G30" s="21" t="s">
        <v>18</v>
      </c>
      <c r="H30" s="22">
        <v>560000.0</v>
      </c>
      <c r="I30" s="23">
        <v>0.093</v>
      </c>
      <c r="J30" s="26">
        <f>H30*(1-0.093)</f>
        <v>507920</v>
      </c>
    </row>
    <row r="31" ht="15.75" customHeight="1">
      <c r="A31" s="18" t="s">
        <v>13</v>
      </c>
      <c r="B31" s="18" t="s">
        <v>19</v>
      </c>
      <c r="C31" s="19" t="s">
        <v>86</v>
      </c>
      <c r="D31" s="27" t="s">
        <v>87</v>
      </c>
      <c r="E31" s="19" t="s">
        <v>88</v>
      </c>
      <c r="F31" s="21" t="s">
        <v>17</v>
      </c>
      <c r="G31" s="21" t="s">
        <v>18</v>
      </c>
      <c r="H31" s="22">
        <v>1700.0</v>
      </c>
      <c r="I31" s="23">
        <v>0.043</v>
      </c>
      <c r="J31" s="26">
        <f t="shared" ref="J31:J63" si="6">H31*(1-0.043)</f>
        <v>1626.9</v>
      </c>
    </row>
    <row r="32" ht="15.75" customHeight="1">
      <c r="A32" s="18" t="s">
        <v>13</v>
      </c>
      <c r="B32" s="18" t="s">
        <v>19</v>
      </c>
      <c r="C32" s="19" t="s">
        <v>89</v>
      </c>
      <c r="D32" s="27" t="s">
        <v>90</v>
      </c>
      <c r="E32" s="19" t="s">
        <v>91</v>
      </c>
      <c r="F32" s="21" t="s">
        <v>17</v>
      </c>
      <c r="G32" s="21" t="s">
        <v>18</v>
      </c>
      <c r="H32" s="22">
        <v>1000.0</v>
      </c>
      <c r="I32" s="23">
        <v>0.043</v>
      </c>
      <c r="J32" s="26">
        <f t="shared" si="6"/>
        <v>957</v>
      </c>
    </row>
    <row r="33" ht="15.75" customHeight="1">
      <c r="A33" s="18" t="s">
        <v>13</v>
      </c>
      <c r="B33" s="18" t="s">
        <v>19</v>
      </c>
      <c r="C33" s="19" t="s">
        <v>92</v>
      </c>
      <c r="D33" s="27" t="s">
        <v>93</v>
      </c>
      <c r="E33" s="19" t="s">
        <v>94</v>
      </c>
      <c r="F33" s="21" t="s">
        <v>17</v>
      </c>
      <c r="G33" s="21" t="s">
        <v>18</v>
      </c>
      <c r="H33" s="22">
        <v>600.0</v>
      </c>
      <c r="I33" s="23">
        <v>0.043</v>
      </c>
      <c r="J33" s="26">
        <f t="shared" si="6"/>
        <v>574.2</v>
      </c>
    </row>
    <row r="34" ht="15.75" customHeight="1">
      <c r="A34" s="18" t="s">
        <v>13</v>
      </c>
      <c r="B34" s="18" t="s">
        <v>19</v>
      </c>
      <c r="C34" s="19" t="s">
        <v>95</v>
      </c>
      <c r="D34" s="27" t="s">
        <v>96</v>
      </c>
      <c r="E34" s="19" t="s">
        <v>97</v>
      </c>
      <c r="F34" s="21" t="s">
        <v>17</v>
      </c>
      <c r="G34" s="21" t="s">
        <v>18</v>
      </c>
      <c r="H34" s="22">
        <v>50.0</v>
      </c>
      <c r="I34" s="23">
        <v>0.043</v>
      </c>
      <c r="J34" s="26">
        <f t="shared" si="6"/>
        <v>47.85</v>
      </c>
    </row>
    <row r="35" ht="15.75" customHeight="1">
      <c r="A35" s="18" t="s">
        <v>13</v>
      </c>
      <c r="B35" s="18" t="s">
        <v>19</v>
      </c>
      <c r="C35" s="19" t="s">
        <v>98</v>
      </c>
      <c r="D35" s="27" t="s">
        <v>99</v>
      </c>
      <c r="E35" s="19" t="s">
        <v>100</v>
      </c>
      <c r="F35" s="21" t="s">
        <v>17</v>
      </c>
      <c r="G35" s="21" t="s">
        <v>18</v>
      </c>
      <c r="H35" s="22">
        <v>250.0</v>
      </c>
      <c r="I35" s="23">
        <v>0.043</v>
      </c>
      <c r="J35" s="26">
        <f t="shared" si="6"/>
        <v>239.25</v>
      </c>
    </row>
    <row r="36" ht="15.75" customHeight="1">
      <c r="A36" s="18" t="s">
        <v>13</v>
      </c>
      <c r="B36" s="18" t="s">
        <v>46</v>
      </c>
      <c r="C36" s="19" t="s">
        <v>101</v>
      </c>
      <c r="D36" s="27" t="s">
        <v>102</v>
      </c>
      <c r="E36" s="19" t="s">
        <v>103</v>
      </c>
      <c r="F36" s="21" t="s">
        <v>17</v>
      </c>
      <c r="G36" s="21" t="s">
        <v>18</v>
      </c>
      <c r="H36" s="22">
        <v>8000.0</v>
      </c>
      <c r="I36" s="23">
        <v>0.043</v>
      </c>
      <c r="J36" s="26">
        <f t="shared" si="6"/>
        <v>7656</v>
      </c>
    </row>
    <row r="37" ht="15.75" customHeight="1">
      <c r="A37" s="18" t="s">
        <v>13</v>
      </c>
      <c r="B37" s="18" t="s">
        <v>46</v>
      </c>
      <c r="C37" s="19" t="s">
        <v>104</v>
      </c>
      <c r="D37" s="27" t="s">
        <v>105</v>
      </c>
      <c r="E37" s="19" t="s">
        <v>106</v>
      </c>
      <c r="F37" s="21" t="s">
        <v>17</v>
      </c>
      <c r="G37" s="21" t="s">
        <v>18</v>
      </c>
      <c r="H37" s="22">
        <v>5450.0</v>
      </c>
      <c r="I37" s="23">
        <v>0.043</v>
      </c>
      <c r="J37" s="26">
        <f t="shared" si="6"/>
        <v>5215.65</v>
      </c>
    </row>
    <row r="38" ht="15.75" customHeight="1">
      <c r="A38" s="18" t="s">
        <v>13</v>
      </c>
      <c r="B38" s="18" t="s">
        <v>14</v>
      </c>
      <c r="C38" s="19" t="s">
        <v>107</v>
      </c>
      <c r="D38" s="27" t="s">
        <v>51</v>
      </c>
      <c r="E38" s="19" t="s">
        <v>108</v>
      </c>
      <c r="F38" s="21" t="s">
        <v>17</v>
      </c>
      <c r="G38" s="21" t="s">
        <v>18</v>
      </c>
      <c r="H38" s="22">
        <v>35.0</v>
      </c>
      <c r="I38" s="23">
        <v>0.043</v>
      </c>
      <c r="J38" s="26">
        <f t="shared" si="6"/>
        <v>33.495</v>
      </c>
    </row>
    <row r="39" ht="15.75" customHeight="1">
      <c r="A39" s="18" t="s">
        <v>13</v>
      </c>
      <c r="B39" s="18" t="s">
        <v>14</v>
      </c>
      <c r="C39" s="19" t="s">
        <v>109</v>
      </c>
      <c r="D39" s="27" t="s">
        <v>51</v>
      </c>
      <c r="E39" s="19" t="s">
        <v>110</v>
      </c>
      <c r="F39" s="21" t="s">
        <v>17</v>
      </c>
      <c r="G39" s="21" t="s">
        <v>18</v>
      </c>
      <c r="H39" s="22">
        <v>35.0</v>
      </c>
      <c r="I39" s="23">
        <v>0.043</v>
      </c>
      <c r="J39" s="26">
        <f t="shared" si="6"/>
        <v>33.495</v>
      </c>
    </row>
    <row r="40" ht="15.75" customHeight="1">
      <c r="A40" s="18" t="s">
        <v>13</v>
      </c>
      <c r="B40" s="18" t="s">
        <v>14</v>
      </c>
      <c r="C40" s="19" t="s">
        <v>111</v>
      </c>
      <c r="D40" s="27" t="s">
        <v>112</v>
      </c>
      <c r="E40" s="19" t="s">
        <v>113</v>
      </c>
      <c r="F40" s="21" t="s">
        <v>17</v>
      </c>
      <c r="G40" s="21" t="s">
        <v>18</v>
      </c>
      <c r="H40" s="22">
        <v>800.0</v>
      </c>
      <c r="I40" s="23">
        <v>0.043</v>
      </c>
      <c r="J40" s="26">
        <f t="shared" si="6"/>
        <v>765.6</v>
      </c>
    </row>
    <row r="41" ht="15.75" customHeight="1">
      <c r="A41" s="18" t="s">
        <v>13</v>
      </c>
      <c r="B41" s="18" t="s">
        <v>42</v>
      </c>
      <c r="C41" s="19" t="s">
        <v>114</v>
      </c>
      <c r="D41" s="27" t="s">
        <v>115</v>
      </c>
      <c r="E41" s="19" t="s">
        <v>116</v>
      </c>
      <c r="F41" s="21" t="s">
        <v>17</v>
      </c>
      <c r="G41" s="21" t="s">
        <v>18</v>
      </c>
      <c r="H41" s="22">
        <v>15000.0</v>
      </c>
      <c r="I41" s="23">
        <v>0.043</v>
      </c>
      <c r="J41" s="26">
        <f t="shared" si="6"/>
        <v>14355</v>
      </c>
    </row>
    <row r="42" ht="15.75" customHeight="1">
      <c r="A42" s="18" t="s">
        <v>13</v>
      </c>
      <c r="B42" s="18" t="s">
        <v>42</v>
      </c>
      <c r="C42" s="19" t="s">
        <v>117</v>
      </c>
      <c r="D42" s="27" t="s">
        <v>118</v>
      </c>
      <c r="E42" s="19" t="s">
        <v>119</v>
      </c>
      <c r="F42" s="21" t="s">
        <v>17</v>
      </c>
      <c r="G42" s="21" t="s">
        <v>18</v>
      </c>
      <c r="H42" s="22">
        <v>285000.0</v>
      </c>
      <c r="I42" s="23">
        <v>0.043</v>
      </c>
      <c r="J42" s="26">
        <f t="shared" si="6"/>
        <v>272745</v>
      </c>
    </row>
    <row r="43" ht="15.75" customHeight="1">
      <c r="A43" s="18" t="s">
        <v>13</v>
      </c>
      <c r="B43" s="18" t="s">
        <v>42</v>
      </c>
      <c r="C43" s="19" t="s">
        <v>120</v>
      </c>
      <c r="D43" s="27" t="s">
        <v>121</v>
      </c>
      <c r="E43" s="19" t="s">
        <v>122</v>
      </c>
      <c r="F43" s="21" t="s">
        <v>17</v>
      </c>
      <c r="G43" s="21" t="s">
        <v>18</v>
      </c>
      <c r="H43" s="22">
        <v>570000.0</v>
      </c>
      <c r="I43" s="23">
        <v>0.043</v>
      </c>
      <c r="J43" s="26">
        <f t="shared" si="6"/>
        <v>545490</v>
      </c>
    </row>
    <row r="44" ht="15.75" customHeight="1">
      <c r="A44" s="18" t="s">
        <v>13</v>
      </c>
      <c r="B44" s="18" t="s">
        <v>42</v>
      </c>
      <c r="C44" s="19" t="s">
        <v>123</v>
      </c>
      <c r="D44" s="27" t="s">
        <v>124</v>
      </c>
      <c r="E44" s="19" t="s">
        <v>125</v>
      </c>
      <c r="F44" s="21" t="s">
        <v>17</v>
      </c>
      <c r="G44" s="21" t="s">
        <v>18</v>
      </c>
      <c r="H44" s="22">
        <v>150000.0</v>
      </c>
      <c r="I44" s="23">
        <v>0.043</v>
      </c>
      <c r="J44" s="26">
        <f t="shared" si="6"/>
        <v>143550</v>
      </c>
    </row>
    <row r="45" ht="15.75" customHeight="1">
      <c r="A45" s="18" t="s">
        <v>13</v>
      </c>
      <c r="B45" s="18" t="s">
        <v>42</v>
      </c>
      <c r="C45" s="19" t="s">
        <v>126</v>
      </c>
      <c r="D45" s="27" t="s">
        <v>127</v>
      </c>
      <c r="E45" s="19" t="s">
        <v>128</v>
      </c>
      <c r="F45" s="21" t="s">
        <v>17</v>
      </c>
      <c r="G45" s="21" t="s">
        <v>18</v>
      </c>
      <c r="H45" s="22">
        <v>600000.0</v>
      </c>
      <c r="I45" s="23">
        <v>0.043</v>
      </c>
      <c r="J45" s="26">
        <f t="shared" si="6"/>
        <v>574200</v>
      </c>
    </row>
    <row r="46" ht="15.75" customHeight="1">
      <c r="A46" s="18" t="s">
        <v>13</v>
      </c>
      <c r="B46" s="18" t="s">
        <v>42</v>
      </c>
      <c r="C46" s="19" t="s">
        <v>129</v>
      </c>
      <c r="D46" s="27" t="s">
        <v>130</v>
      </c>
      <c r="E46" s="19" t="s">
        <v>131</v>
      </c>
      <c r="F46" s="21" t="s">
        <v>17</v>
      </c>
      <c r="G46" s="21" t="s">
        <v>18</v>
      </c>
      <c r="H46" s="22">
        <v>285000.0</v>
      </c>
      <c r="I46" s="23">
        <v>0.043</v>
      </c>
      <c r="J46" s="26">
        <f t="shared" si="6"/>
        <v>272745</v>
      </c>
    </row>
    <row r="47" ht="15.75" customHeight="1">
      <c r="A47" s="18" t="s">
        <v>13</v>
      </c>
      <c r="B47" s="18" t="s">
        <v>42</v>
      </c>
      <c r="C47" s="19" t="s">
        <v>132</v>
      </c>
      <c r="D47" s="27" t="s">
        <v>133</v>
      </c>
      <c r="E47" s="19" t="s">
        <v>134</v>
      </c>
      <c r="F47" s="21" t="s">
        <v>17</v>
      </c>
      <c r="G47" s="21" t="s">
        <v>18</v>
      </c>
      <c r="H47" s="22">
        <v>570000.0</v>
      </c>
      <c r="I47" s="23">
        <v>0.043</v>
      </c>
      <c r="J47" s="26">
        <f t="shared" si="6"/>
        <v>545490</v>
      </c>
    </row>
    <row r="48" ht="15.75" customHeight="1">
      <c r="A48" s="18" t="s">
        <v>13</v>
      </c>
      <c r="B48" s="18" t="s">
        <v>42</v>
      </c>
      <c r="C48" s="19" t="s">
        <v>135</v>
      </c>
      <c r="D48" s="27" t="s">
        <v>136</v>
      </c>
      <c r="E48" s="19" t="s">
        <v>137</v>
      </c>
      <c r="F48" s="21" t="s">
        <v>17</v>
      </c>
      <c r="G48" s="21" t="s">
        <v>18</v>
      </c>
      <c r="H48" s="22">
        <v>100000.0</v>
      </c>
      <c r="I48" s="23">
        <v>0.043</v>
      </c>
      <c r="J48" s="26">
        <f t="shared" si="6"/>
        <v>95700</v>
      </c>
    </row>
    <row r="49" ht="15.75" customHeight="1">
      <c r="A49" s="18" t="s">
        <v>13</v>
      </c>
      <c r="B49" s="18" t="s">
        <v>42</v>
      </c>
      <c r="C49" s="19" t="s">
        <v>138</v>
      </c>
      <c r="D49" s="27" t="s">
        <v>139</v>
      </c>
      <c r="E49" s="19" t="s">
        <v>140</v>
      </c>
      <c r="F49" s="21" t="s">
        <v>17</v>
      </c>
      <c r="G49" s="21" t="s">
        <v>18</v>
      </c>
      <c r="H49" s="22">
        <v>85000.0</v>
      </c>
      <c r="I49" s="23">
        <v>0.043</v>
      </c>
      <c r="J49" s="26">
        <f t="shared" si="6"/>
        <v>81345</v>
      </c>
    </row>
    <row r="50" ht="15.75" customHeight="1">
      <c r="A50" s="18" t="s">
        <v>13</v>
      </c>
      <c r="B50" s="18" t="s">
        <v>42</v>
      </c>
      <c r="C50" s="19" t="s">
        <v>141</v>
      </c>
      <c r="D50" s="27" t="s">
        <v>142</v>
      </c>
      <c r="E50" s="19" t="s">
        <v>143</v>
      </c>
      <c r="F50" s="21" t="s">
        <v>17</v>
      </c>
      <c r="G50" s="21" t="s">
        <v>18</v>
      </c>
      <c r="H50" s="22">
        <v>170000.0</v>
      </c>
      <c r="I50" s="23">
        <v>0.043</v>
      </c>
      <c r="J50" s="26">
        <f t="shared" si="6"/>
        <v>162690</v>
      </c>
    </row>
    <row r="51" ht="15.75" customHeight="1">
      <c r="A51" s="18" t="s">
        <v>13</v>
      </c>
      <c r="B51" s="18" t="s">
        <v>42</v>
      </c>
      <c r="C51" s="19" t="s">
        <v>144</v>
      </c>
      <c r="D51" s="27" t="s">
        <v>145</v>
      </c>
      <c r="E51" s="19" t="s">
        <v>146</v>
      </c>
      <c r="F51" s="21" t="s">
        <v>17</v>
      </c>
      <c r="G51" s="21" t="s">
        <v>18</v>
      </c>
      <c r="H51" s="22">
        <v>300000.0</v>
      </c>
      <c r="I51" s="23">
        <v>0.043</v>
      </c>
      <c r="J51" s="26">
        <f t="shared" si="6"/>
        <v>287100</v>
      </c>
    </row>
    <row r="52" ht="15.75" customHeight="1">
      <c r="A52" s="18" t="s">
        <v>13</v>
      </c>
      <c r="B52" s="18" t="s">
        <v>42</v>
      </c>
      <c r="C52" s="19" t="s">
        <v>147</v>
      </c>
      <c r="D52" s="27" t="s">
        <v>148</v>
      </c>
      <c r="E52" s="19" t="s">
        <v>149</v>
      </c>
      <c r="F52" s="21" t="s">
        <v>17</v>
      </c>
      <c r="G52" s="21" t="s">
        <v>18</v>
      </c>
      <c r="H52" s="22">
        <v>70000.0</v>
      </c>
      <c r="I52" s="23">
        <v>0.043</v>
      </c>
      <c r="J52" s="26">
        <f t="shared" si="6"/>
        <v>66990</v>
      </c>
    </row>
    <row r="53" ht="15.75" customHeight="1">
      <c r="A53" s="18" t="s">
        <v>13</v>
      </c>
      <c r="B53" s="18" t="s">
        <v>150</v>
      </c>
      <c r="C53" s="19" t="s">
        <v>151</v>
      </c>
      <c r="D53" s="27" t="s">
        <v>152</v>
      </c>
      <c r="E53" s="19" t="s">
        <v>153</v>
      </c>
      <c r="F53" s="21" t="s">
        <v>17</v>
      </c>
      <c r="G53" s="21" t="s">
        <v>18</v>
      </c>
      <c r="H53" s="22">
        <v>960.0</v>
      </c>
      <c r="I53" s="23">
        <v>0.043</v>
      </c>
      <c r="J53" s="26">
        <f t="shared" si="6"/>
        <v>918.72</v>
      </c>
    </row>
    <row r="54" ht="15.75" customHeight="1">
      <c r="A54" s="18" t="s">
        <v>13</v>
      </c>
      <c r="B54" s="18" t="s">
        <v>36</v>
      </c>
      <c r="C54" s="19" t="s">
        <v>154</v>
      </c>
      <c r="D54" s="27" t="s">
        <v>155</v>
      </c>
      <c r="E54" s="19" t="s">
        <v>156</v>
      </c>
      <c r="F54" s="21" t="s">
        <v>17</v>
      </c>
      <c r="G54" s="21" t="s">
        <v>18</v>
      </c>
      <c r="H54" s="22">
        <v>40000.0</v>
      </c>
      <c r="I54" s="23">
        <v>0.043</v>
      </c>
      <c r="J54" s="26">
        <f t="shared" si="6"/>
        <v>38280</v>
      </c>
    </row>
    <row r="55" ht="15.75" customHeight="1">
      <c r="A55" s="18" t="s">
        <v>13</v>
      </c>
      <c r="B55" s="18" t="s">
        <v>36</v>
      </c>
      <c r="C55" s="19" t="s">
        <v>157</v>
      </c>
      <c r="D55" s="27" t="s">
        <v>155</v>
      </c>
      <c r="E55" s="19" t="s">
        <v>158</v>
      </c>
      <c r="F55" s="21" t="s">
        <v>17</v>
      </c>
      <c r="G55" s="21" t="s">
        <v>18</v>
      </c>
      <c r="H55" s="22">
        <v>50000.0</v>
      </c>
      <c r="I55" s="23">
        <v>0.043</v>
      </c>
      <c r="J55" s="26">
        <f t="shared" si="6"/>
        <v>47850</v>
      </c>
    </row>
    <row r="56" ht="15.75" customHeight="1">
      <c r="A56" s="18" t="s">
        <v>13</v>
      </c>
      <c r="B56" s="18" t="s">
        <v>159</v>
      </c>
      <c r="C56" s="19" t="s">
        <v>160</v>
      </c>
      <c r="D56" s="27" t="s">
        <v>161</v>
      </c>
      <c r="E56" s="19" t="s">
        <v>162</v>
      </c>
      <c r="F56" s="21" t="s">
        <v>17</v>
      </c>
      <c r="G56" s="21" t="s">
        <v>18</v>
      </c>
      <c r="H56" s="22">
        <v>75.0</v>
      </c>
      <c r="I56" s="23">
        <v>0.043</v>
      </c>
      <c r="J56" s="26">
        <f t="shared" si="6"/>
        <v>71.775</v>
      </c>
    </row>
    <row r="57" ht="15.75" customHeight="1">
      <c r="A57" s="18" t="s">
        <v>13</v>
      </c>
      <c r="B57" s="18" t="s">
        <v>159</v>
      </c>
      <c r="C57" s="19" t="s">
        <v>163</v>
      </c>
      <c r="D57" s="27" t="s">
        <v>164</v>
      </c>
      <c r="E57" s="19" t="s">
        <v>165</v>
      </c>
      <c r="F57" s="21" t="s">
        <v>17</v>
      </c>
      <c r="G57" s="21" t="s">
        <v>18</v>
      </c>
      <c r="H57" s="22">
        <v>75.0</v>
      </c>
      <c r="I57" s="23">
        <v>0.043</v>
      </c>
      <c r="J57" s="26">
        <f t="shared" si="6"/>
        <v>71.775</v>
      </c>
    </row>
    <row r="58" ht="15.75" customHeight="1">
      <c r="A58" s="18" t="s">
        <v>13</v>
      </c>
      <c r="B58" s="18" t="s">
        <v>159</v>
      </c>
      <c r="C58" s="19" t="s">
        <v>166</v>
      </c>
      <c r="D58" s="27" t="s">
        <v>167</v>
      </c>
      <c r="E58" s="19" t="s">
        <v>168</v>
      </c>
      <c r="F58" s="21" t="s">
        <v>17</v>
      </c>
      <c r="G58" s="21" t="s">
        <v>18</v>
      </c>
      <c r="H58" s="22">
        <v>75.0</v>
      </c>
      <c r="I58" s="23">
        <v>0.043</v>
      </c>
      <c r="J58" s="26">
        <f t="shared" si="6"/>
        <v>71.775</v>
      </c>
    </row>
    <row r="59" ht="15.75" customHeight="1">
      <c r="A59" s="18" t="s">
        <v>13</v>
      </c>
      <c r="B59" s="18" t="s">
        <v>159</v>
      </c>
      <c r="C59" s="19" t="s">
        <v>169</v>
      </c>
      <c r="D59" s="27" t="s">
        <v>170</v>
      </c>
      <c r="E59" s="19" t="s">
        <v>171</v>
      </c>
      <c r="F59" s="21" t="s">
        <v>17</v>
      </c>
      <c r="G59" s="21" t="s">
        <v>18</v>
      </c>
      <c r="H59" s="22">
        <v>4000000.0</v>
      </c>
      <c r="I59" s="23">
        <v>0.043</v>
      </c>
      <c r="J59" s="26">
        <f t="shared" si="6"/>
        <v>3828000</v>
      </c>
    </row>
    <row r="60" ht="15.75" customHeight="1">
      <c r="A60" s="18" t="s">
        <v>13</v>
      </c>
      <c r="B60" s="18" t="s">
        <v>159</v>
      </c>
      <c r="C60" s="19" t="s">
        <v>172</v>
      </c>
      <c r="D60" s="27" t="s">
        <v>173</v>
      </c>
      <c r="E60" s="19" t="s">
        <v>174</v>
      </c>
      <c r="F60" s="21" t="s">
        <v>17</v>
      </c>
      <c r="G60" s="21" t="s">
        <v>18</v>
      </c>
      <c r="H60" s="22">
        <v>24000.0</v>
      </c>
      <c r="I60" s="23">
        <v>0.043</v>
      </c>
      <c r="J60" s="26">
        <f t="shared" si="6"/>
        <v>22968</v>
      </c>
    </row>
    <row r="61" ht="15.75" customHeight="1">
      <c r="A61" s="18" t="s">
        <v>13</v>
      </c>
      <c r="B61" s="18" t="s">
        <v>159</v>
      </c>
      <c r="C61" s="19" t="s">
        <v>175</v>
      </c>
      <c r="D61" s="27" t="s">
        <v>176</v>
      </c>
      <c r="E61" s="19" t="s">
        <v>177</v>
      </c>
      <c r="F61" s="21" t="s">
        <v>17</v>
      </c>
      <c r="G61" s="21" t="s">
        <v>18</v>
      </c>
      <c r="H61" s="22">
        <v>5000.0</v>
      </c>
      <c r="I61" s="23">
        <v>0.043</v>
      </c>
      <c r="J61" s="26">
        <f t="shared" si="6"/>
        <v>4785</v>
      </c>
    </row>
    <row r="62" ht="15.75" customHeight="1">
      <c r="A62" s="18" t="s">
        <v>13</v>
      </c>
      <c r="B62" s="18" t="s">
        <v>36</v>
      </c>
      <c r="C62" s="19" t="s">
        <v>178</v>
      </c>
      <c r="D62" s="27" t="s">
        <v>179</v>
      </c>
      <c r="E62" s="19" t="s">
        <v>180</v>
      </c>
      <c r="F62" s="21" t="s">
        <v>17</v>
      </c>
      <c r="G62" s="21" t="s">
        <v>18</v>
      </c>
      <c r="H62" s="22">
        <v>392000.0</v>
      </c>
      <c r="I62" s="23">
        <v>0.043</v>
      </c>
      <c r="J62" s="26">
        <f t="shared" si="6"/>
        <v>375144</v>
      </c>
    </row>
    <row r="63" ht="15.75" customHeight="1">
      <c r="A63" s="18" t="s">
        <v>13</v>
      </c>
      <c r="B63" s="18" t="s">
        <v>36</v>
      </c>
      <c r="C63" s="25" t="s">
        <v>181</v>
      </c>
      <c r="D63" s="24" t="s">
        <v>182</v>
      </c>
      <c r="E63" s="21" t="s">
        <v>183</v>
      </c>
      <c r="F63" s="21" t="s">
        <v>17</v>
      </c>
      <c r="G63" s="21" t="s">
        <v>18</v>
      </c>
      <c r="H63" s="28">
        <v>3000.0</v>
      </c>
      <c r="I63" s="23">
        <v>0.043</v>
      </c>
      <c r="J63" s="26">
        <f t="shared" si="6"/>
        <v>2871</v>
      </c>
    </row>
    <row r="64" ht="15.75" customHeight="1">
      <c r="A64" s="18" t="s">
        <v>13</v>
      </c>
      <c r="B64" s="18" t="s">
        <v>150</v>
      </c>
      <c r="C64" s="19" t="s">
        <v>184</v>
      </c>
      <c r="D64" s="27" t="s">
        <v>185</v>
      </c>
      <c r="E64" s="19" t="s">
        <v>186</v>
      </c>
      <c r="F64" s="21" t="s">
        <v>17</v>
      </c>
      <c r="G64" s="21" t="s">
        <v>18</v>
      </c>
      <c r="H64" s="22">
        <v>6700.0</v>
      </c>
      <c r="I64" s="23">
        <v>0.093</v>
      </c>
      <c r="J64" s="26">
        <f>H64*(1-0.093)</f>
        <v>6076.9</v>
      </c>
    </row>
    <row r="65" ht="15.75" customHeight="1">
      <c r="A65" s="18" t="s">
        <v>13</v>
      </c>
      <c r="B65" s="18" t="s">
        <v>36</v>
      </c>
      <c r="C65" s="19" t="s">
        <v>187</v>
      </c>
      <c r="D65" s="27" t="s">
        <v>188</v>
      </c>
      <c r="E65" s="19" t="s">
        <v>189</v>
      </c>
      <c r="F65" s="21" t="s">
        <v>17</v>
      </c>
      <c r="G65" s="21" t="s">
        <v>18</v>
      </c>
      <c r="H65" s="22">
        <v>7000.0</v>
      </c>
      <c r="I65" s="23">
        <v>0.043</v>
      </c>
      <c r="J65" s="26">
        <f t="shared" ref="J65:J94" si="7">H65*(1-0.043)</f>
        <v>6699</v>
      </c>
    </row>
    <row r="66" ht="15.75" customHeight="1">
      <c r="A66" s="18" t="s">
        <v>13</v>
      </c>
      <c r="B66" s="18" t="s">
        <v>36</v>
      </c>
      <c r="C66" s="19" t="s">
        <v>190</v>
      </c>
      <c r="D66" s="27" t="s">
        <v>188</v>
      </c>
      <c r="E66" s="19" t="s">
        <v>191</v>
      </c>
      <c r="F66" s="21" t="s">
        <v>17</v>
      </c>
      <c r="G66" s="21" t="s">
        <v>18</v>
      </c>
      <c r="H66" s="22">
        <v>10000.0</v>
      </c>
      <c r="I66" s="23">
        <v>0.043</v>
      </c>
      <c r="J66" s="26">
        <f t="shared" si="7"/>
        <v>9570</v>
      </c>
    </row>
    <row r="67" ht="15.75" customHeight="1">
      <c r="A67" s="18" t="s">
        <v>13</v>
      </c>
      <c r="B67" s="18" t="s">
        <v>36</v>
      </c>
      <c r="C67" s="19" t="s">
        <v>192</v>
      </c>
      <c r="D67" s="27" t="s">
        <v>193</v>
      </c>
      <c r="E67" s="19" t="s">
        <v>194</v>
      </c>
      <c r="F67" s="21" t="s">
        <v>17</v>
      </c>
      <c r="G67" s="21" t="s">
        <v>18</v>
      </c>
      <c r="H67" s="22">
        <v>10000.0</v>
      </c>
      <c r="I67" s="23">
        <v>0.043</v>
      </c>
      <c r="J67" s="26">
        <f t="shared" si="7"/>
        <v>9570</v>
      </c>
    </row>
    <row r="68" ht="15.75" customHeight="1">
      <c r="A68" s="18" t="s">
        <v>13</v>
      </c>
      <c r="B68" s="18" t="s">
        <v>36</v>
      </c>
      <c r="C68" s="19" t="s">
        <v>195</v>
      </c>
      <c r="D68" s="27" t="s">
        <v>196</v>
      </c>
      <c r="E68" s="19" t="s">
        <v>197</v>
      </c>
      <c r="F68" s="21" t="s">
        <v>17</v>
      </c>
      <c r="G68" s="21" t="s">
        <v>18</v>
      </c>
      <c r="H68" s="22">
        <v>50000.0</v>
      </c>
      <c r="I68" s="23">
        <v>0.043</v>
      </c>
      <c r="J68" s="26">
        <f t="shared" si="7"/>
        <v>47850</v>
      </c>
    </row>
    <row r="69" ht="15.75" customHeight="1">
      <c r="A69" s="18" t="s">
        <v>13</v>
      </c>
      <c r="B69" s="18" t="s">
        <v>36</v>
      </c>
      <c r="C69" s="19" t="s">
        <v>198</v>
      </c>
      <c r="D69" s="27" t="s">
        <v>199</v>
      </c>
      <c r="E69" s="19" t="s">
        <v>200</v>
      </c>
      <c r="F69" s="21" t="s">
        <v>17</v>
      </c>
      <c r="G69" s="21" t="s">
        <v>18</v>
      </c>
      <c r="H69" s="22">
        <v>40000.0</v>
      </c>
      <c r="I69" s="23">
        <v>0.043</v>
      </c>
      <c r="J69" s="26">
        <f t="shared" si="7"/>
        <v>38280</v>
      </c>
    </row>
    <row r="70" ht="15.75" customHeight="1">
      <c r="A70" s="18" t="s">
        <v>13</v>
      </c>
      <c r="B70" s="18" t="s">
        <v>36</v>
      </c>
      <c r="C70" s="19" t="s">
        <v>201</v>
      </c>
      <c r="D70" s="27" t="s">
        <v>202</v>
      </c>
      <c r="E70" s="19" t="s">
        <v>203</v>
      </c>
      <c r="F70" s="21" t="s">
        <v>17</v>
      </c>
      <c r="G70" s="21" t="s">
        <v>18</v>
      </c>
      <c r="H70" s="22">
        <v>24000.0</v>
      </c>
      <c r="I70" s="23">
        <v>0.043</v>
      </c>
      <c r="J70" s="26">
        <f t="shared" si="7"/>
        <v>22968</v>
      </c>
    </row>
    <row r="71" ht="15.75" customHeight="1">
      <c r="A71" s="18" t="s">
        <v>13</v>
      </c>
      <c r="B71" s="18" t="s">
        <v>36</v>
      </c>
      <c r="C71" s="19" t="s">
        <v>204</v>
      </c>
      <c r="D71" s="27" t="s">
        <v>205</v>
      </c>
      <c r="E71" s="19" t="s">
        <v>206</v>
      </c>
      <c r="F71" s="21" t="s">
        <v>17</v>
      </c>
      <c r="G71" s="21" t="s">
        <v>18</v>
      </c>
      <c r="H71" s="22">
        <v>70000.0</v>
      </c>
      <c r="I71" s="23">
        <v>0.043</v>
      </c>
      <c r="J71" s="26">
        <f t="shared" si="7"/>
        <v>66990</v>
      </c>
    </row>
    <row r="72" ht="15.75" customHeight="1">
      <c r="A72" s="18" t="s">
        <v>13</v>
      </c>
      <c r="B72" s="18" t="s">
        <v>36</v>
      </c>
      <c r="C72" s="19" t="s">
        <v>207</v>
      </c>
      <c r="D72" s="27" t="s">
        <v>208</v>
      </c>
      <c r="E72" s="19" t="s">
        <v>209</v>
      </c>
      <c r="F72" s="21" t="s">
        <v>17</v>
      </c>
      <c r="G72" s="21" t="s">
        <v>18</v>
      </c>
      <c r="H72" s="22">
        <v>10000.0</v>
      </c>
      <c r="I72" s="23">
        <v>0.043</v>
      </c>
      <c r="J72" s="26">
        <f t="shared" si="7"/>
        <v>9570</v>
      </c>
    </row>
    <row r="73" ht="15.75" customHeight="1">
      <c r="A73" s="18" t="s">
        <v>13</v>
      </c>
      <c r="B73" s="18" t="s">
        <v>36</v>
      </c>
      <c r="C73" s="19" t="s">
        <v>210</v>
      </c>
      <c r="D73" s="27" t="s">
        <v>211</v>
      </c>
      <c r="E73" s="19" t="s">
        <v>212</v>
      </c>
      <c r="F73" s="21" t="s">
        <v>17</v>
      </c>
      <c r="G73" s="21" t="s">
        <v>18</v>
      </c>
      <c r="H73" s="22">
        <v>17000.0</v>
      </c>
      <c r="I73" s="23">
        <v>0.043</v>
      </c>
      <c r="J73" s="26">
        <f t="shared" si="7"/>
        <v>16269</v>
      </c>
    </row>
    <row r="74" ht="15.75" customHeight="1">
      <c r="A74" s="18" t="s">
        <v>13</v>
      </c>
      <c r="B74" s="18" t="s">
        <v>36</v>
      </c>
      <c r="C74" s="19" t="s">
        <v>213</v>
      </c>
      <c r="D74" s="27" t="s">
        <v>214</v>
      </c>
      <c r="E74" s="19" t="s">
        <v>215</v>
      </c>
      <c r="F74" s="21" t="s">
        <v>17</v>
      </c>
      <c r="G74" s="21" t="s">
        <v>18</v>
      </c>
      <c r="H74" s="22">
        <v>17000.0</v>
      </c>
      <c r="I74" s="23">
        <v>0.043</v>
      </c>
      <c r="J74" s="26">
        <f t="shared" si="7"/>
        <v>16269</v>
      </c>
    </row>
    <row r="75" ht="15.75" customHeight="1">
      <c r="A75" s="18" t="s">
        <v>13</v>
      </c>
      <c r="B75" s="18" t="s">
        <v>36</v>
      </c>
      <c r="C75" s="19" t="s">
        <v>216</v>
      </c>
      <c r="D75" s="27" t="s">
        <v>217</v>
      </c>
      <c r="E75" s="19" t="s">
        <v>218</v>
      </c>
      <c r="F75" s="21" t="s">
        <v>17</v>
      </c>
      <c r="G75" s="21" t="s">
        <v>18</v>
      </c>
      <c r="H75" s="22">
        <v>10000.0</v>
      </c>
      <c r="I75" s="23">
        <v>0.043</v>
      </c>
      <c r="J75" s="26">
        <f t="shared" si="7"/>
        <v>9570</v>
      </c>
    </row>
    <row r="76" ht="15.75" customHeight="1">
      <c r="A76" s="18" t="s">
        <v>13</v>
      </c>
      <c r="B76" s="18" t="s">
        <v>219</v>
      </c>
      <c r="C76" s="19" t="s">
        <v>220</v>
      </c>
      <c r="D76" s="27" t="s">
        <v>221</v>
      </c>
      <c r="E76" s="19" t="s">
        <v>222</v>
      </c>
      <c r="F76" s="21" t="s">
        <v>17</v>
      </c>
      <c r="G76" s="21" t="s">
        <v>18</v>
      </c>
      <c r="H76" s="22">
        <v>30.0</v>
      </c>
      <c r="I76" s="23">
        <v>0.043</v>
      </c>
      <c r="J76" s="26">
        <f t="shared" si="7"/>
        <v>28.71</v>
      </c>
    </row>
    <row r="77" ht="15.75" customHeight="1">
      <c r="A77" s="18" t="s">
        <v>13</v>
      </c>
      <c r="B77" s="18" t="s">
        <v>36</v>
      </c>
      <c r="C77" s="19" t="s">
        <v>223</v>
      </c>
      <c r="D77" s="27" t="s">
        <v>224</v>
      </c>
      <c r="E77" s="19" t="s">
        <v>225</v>
      </c>
      <c r="F77" s="21" t="s">
        <v>17</v>
      </c>
      <c r="G77" s="21" t="s">
        <v>18</v>
      </c>
      <c r="H77" s="22">
        <v>4750.0</v>
      </c>
      <c r="I77" s="23">
        <v>0.043</v>
      </c>
      <c r="J77" s="26">
        <f t="shared" si="7"/>
        <v>4545.75</v>
      </c>
    </row>
    <row r="78" ht="15.75" customHeight="1">
      <c r="A78" s="18" t="s">
        <v>13</v>
      </c>
      <c r="B78" s="18" t="s">
        <v>46</v>
      </c>
      <c r="C78" s="19" t="s">
        <v>226</v>
      </c>
      <c r="D78" s="27" t="s">
        <v>227</v>
      </c>
      <c r="E78" s="19" t="s">
        <v>228</v>
      </c>
      <c r="F78" s="21" t="s">
        <v>17</v>
      </c>
      <c r="G78" s="21" t="s">
        <v>18</v>
      </c>
      <c r="H78" s="22">
        <v>90.0</v>
      </c>
      <c r="I78" s="23">
        <v>0.043</v>
      </c>
      <c r="J78" s="26">
        <f t="shared" si="7"/>
        <v>86.13</v>
      </c>
    </row>
    <row r="79" ht="15.75" customHeight="1">
      <c r="A79" s="18" t="s">
        <v>13</v>
      </c>
      <c r="B79" s="18" t="s">
        <v>46</v>
      </c>
      <c r="C79" s="19" t="s">
        <v>229</v>
      </c>
      <c r="D79" s="27" t="s">
        <v>230</v>
      </c>
      <c r="E79" s="19" t="s">
        <v>231</v>
      </c>
      <c r="F79" s="21" t="s">
        <v>17</v>
      </c>
      <c r="G79" s="21" t="s">
        <v>18</v>
      </c>
      <c r="H79" s="22">
        <v>530.0</v>
      </c>
      <c r="I79" s="23">
        <v>0.043</v>
      </c>
      <c r="J79" s="26">
        <f t="shared" si="7"/>
        <v>507.21</v>
      </c>
    </row>
    <row r="80" ht="15.75" customHeight="1">
      <c r="A80" s="18" t="s">
        <v>13</v>
      </c>
      <c r="B80" s="18" t="s">
        <v>46</v>
      </c>
      <c r="C80" s="19" t="s">
        <v>232</v>
      </c>
      <c r="D80" s="27" t="s">
        <v>233</v>
      </c>
      <c r="E80" s="19" t="s">
        <v>234</v>
      </c>
      <c r="F80" s="21" t="s">
        <v>17</v>
      </c>
      <c r="G80" s="21" t="s">
        <v>18</v>
      </c>
      <c r="H80" s="22">
        <v>500.0</v>
      </c>
      <c r="I80" s="23">
        <v>0.043</v>
      </c>
      <c r="J80" s="26">
        <f t="shared" si="7"/>
        <v>478.5</v>
      </c>
    </row>
    <row r="81" ht="15.75" customHeight="1">
      <c r="A81" s="18" t="s">
        <v>13</v>
      </c>
      <c r="B81" s="18" t="s">
        <v>46</v>
      </c>
      <c r="C81" s="19" t="s">
        <v>235</v>
      </c>
      <c r="D81" s="27" t="s">
        <v>236</v>
      </c>
      <c r="E81" s="19" t="s">
        <v>237</v>
      </c>
      <c r="F81" s="21" t="s">
        <v>17</v>
      </c>
      <c r="G81" s="21" t="s">
        <v>18</v>
      </c>
      <c r="H81" s="22">
        <v>3000.0</v>
      </c>
      <c r="I81" s="23">
        <v>0.043</v>
      </c>
      <c r="J81" s="26">
        <f t="shared" si="7"/>
        <v>2871</v>
      </c>
    </row>
    <row r="82" ht="15.75" customHeight="1">
      <c r="A82" s="18" t="s">
        <v>13</v>
      </c>
      <c r="B82" s="18" t="s">
        <v>46</v>
      </c>
      <c r="C82" s="19" t="s">
        <v>238</v>
      </c>
      <c r="D82" s="27" t="s">
        <v>239</v>
      </c>
      <c r="E82" s="19" t="s">
        <v>240</v>
      </c>
      <c r="F82" s="21" t="s">
        <v>17</v>
      </c>
      <c r="G82" s="21" t="s">
        <v>18</v>
      </c>
      <c r="H82" s="22">
        <v>2500.0</v>
      </c>
      <c r="I82" s="23">
        <v>0.043</v>
      </c>
      <c r="J82" s="26">
        <f t="shared" si="7"/>
        <v>2392.5</v>
      </c>
    </row>
    <row r="83" ht="15.75" customHeight="1">
      <c r="A83" s="18" t="s">
        <v>13</v>
      </c>
      <c r="B83" s="18" t="s">
        <v>46</v>
      </c>
      <c r="C83" s="19" t="s">
        <v>241</v>
      </c>
      <c r="D83" s="27" t="s">
        <v>242</v>
      </c>
      <c r="E83" s="19" t="s">
        <v>243</v>
      </c>
      <c r="F83" s="21" t="s">
        <v>17</v>
      </c>
      <c r="G83" s="21" t="s">
        <v>18</v>
      </c>
      <c r="H83" s="22">
        <v>1000.0</v>
      </c>
      <c r="I83" s="23">
        <v>0.043</v>
      </c>
      <c r="J83" s="26">
        <f t="shared" si="7"/>
        <v>957</v>
      </c>
    </row>
    <row r="84" ht="15.75" customHeight="1">
      <c r="A84" s="18" t="s">
        <v>13</v>
      </c>
      <c r="B84" s="18" t="s">
        <v>46</v>
      </c>
      <c r="C84" s="19" t="s">
        <v>244</v>
      </c>
      <c r="D84" s="27" t="s">
        <v>245</v>
      </c>
      <c r="E84" s="19" t="s">
        <v>246</v>
      </c>
      <c r="F84" s="21" t="s">
        <v>17</v>
      </c>
      <c r="G84" s="21" t="s">
        <v>18</v>
      </c>
      <c r="H84" s="22">
        <v>90.0</v>
      </c>
      <c r="I84" s="23">
        <v>0.043</v>
      </c>
      <c r="J84" s="26">
        <f t="shared" si="7"/>
        <v>86.13</v>
      </c>
    </row>
    <row r="85" ht="15.75" customHeight="1">
      <c r="A85" s="18" t="s">
        <v>13</v>
      </c>
      <c r="B85" s="18" t="s">
        <v>46</v>
      </c>
      <c r="C85" s="19" t="s">
        <v>247</v>
      </c>
      <c r="D85" s="27" t="s">
        <v>248</v>
      </c>
      <c r="E85" s="19" t="s">
        <v>249</v>
      </c>
      <c r="F85" s="21" t="s">
        <v>17</v>
      </c>
      <c r="G85" s="21" t="s">
        <v>18</v>
      </c>
      <c r="H85" s="22">
        <v>1100.0</v>
      </c>
      <c r="I85" s="23">
        <v>0.043</v>
      </c>
      <c r="J85" s="26">
        <f t="shared" si="7"/>
        <v>1052.7</v>
      </c>
    </row>
    <row r="86" ht="15.75" customHeight="1">
      <c r="A86" s="18" t="s">
        <v>13</v>
      </c>
      <c r="B86" s="18" t="s">
        <v>46</v>
      </c>
      <c r="C86" s="19" t="s">
        <v>250</v>
      </c>
      <c r="D86" s="27" t="s">
        <v>251</v>
      </c>
      <c r="E86" s="19" t="s">
        <v>252</v>
      </c>
      <c r="F86" s="21" t="s">
        <v>17</v>
      </c>
      <c r="G86" s="21" t="s">
        <v>18</v>
      </c>
      <c r="H86" s="22">
        <v>50.0</v>
      </c>
      <c r="I86" s="23">
        <v>0.043</v>
      </c>
      <c r="J86" s="26">
        <f t="shared" si="7"/>
        <v>47.85</v>
      </c>
    </row>
    <row r="87" ht="15.75" customHeight="1">
      <c r="A87" s="18" t="s">
        <v>13</v>
      </c>
      <c r="B87" s="18" t="s">
        <v>46</v>
      </c>
      <c r="C87" s="19" t="s">
        <v>253</v>
      </c>
      <c r="D87" s="27" t="s">
        <v>254</v>
      </c>
      <c r="E87" s="19" t="s">
        <v>255</v>
      </c>
      <c r="F87" s="21" t="s">
        <v>17</v>
      </c>
      <c r="G87" s="21" t="s">
        <v>18</v>
      </c>
      <c r="H87" s="22">
        <v>2500.0</v>
      </c>
      <c r="I87" s="23">
        <v>0.043</v>
      </c>
      <c r="J87" s="26">
        <f t="shared" si="7"/>
        <v>2392.5</v>
      </c>
    </row>
    <row r="88" ht="15.75" customHeight="1">
      <c r="A88" s="18" t="s">
        <v>13</v>
      </c>
      <c r="B88" s="18" t="s">
        <v>46</v>
      </c>
      <c r="C88" s="19" t="s">
        <v>256</v>
      </c>
      <c r="D88" s="27" t="s">
        <v>254</v>
      </c>
      <c r="E88" s="19" t="s">
        <v>257</v>
      </c>
      <c r="F88" s="21" t="s">
        <v>17</v>
      </c>
      <c r="G88" s="21" t="s">
        <v>18</v>
      </c>
      <c r="H88" s="22">
        <v>1500.0</v>
      </c>
      <c r="I88" s="23">
        <v>0.043</v>
      </c>
      <c r="J88" s="26">
        <f t="shared" si="7"/>
        <v>1435.5</v>
      </c>
    </row>
    <row r="89" ht="15.75" customHeight="1">
      <c r="A89" s="18" t="s">
        <v>13</v>
      </c>
      <c r="B89" s="18" t="s">
        <v>46</v>
      </c>
      <c r="C89" s="19" t="s">
        <v>258</v>
      </c>
      <c r="D89" s="27" t="s">
        <v>254</v>
      </c>
      <c r="E89" s="19" t="s">
        <v>259</v>
      </c>
      <c r="F89" s="21" t="s">
        <v>17</v>
      </c>
      <c r="G89" s="21" t="s">
        <v>18</v>
      </c>
      <c r="H89" s="22">
        <v>2000.0</v>
      </c>
      <c r="I89" s="23">
        <v>0.043</v>
      </c>
      <c r="J89" s="26">
        <f t="shared" si="7"/>
        <v>1914</v>
      </c>
    </row>
    <row r="90" ht="15.75" customHeight="1">
      <c r="A90" s="18" t="s">
        <v>13</v>
      </c>
      <c r="B90" s="18" t="s">
        <v>36</v>
      </c>
      <c r="C90" s="19" t="s">
        <v>260</v>
      </c>
      <c r="D90" s="27" t="s">
        <v>261</v>
      </c>
      <c r="E90" s="19" t="s">
        <v>262</v>
      </c>
      <c r="F90" s="21" t="s">
        <v>17</v>
      </c>
      <c r="G90" s="21" t="s">
        <v>18</v>
      </c>
      <c r="H90" s="22">
        <v>10000.0</v>
      </c>
      <c r="I90" s="23">
        <v>0.043</v>
      </c>
      <c r="J90" s="26">
        <f t="shared" si="7"/>
        <v>9570</v>
      </c>
    </row>
    <row r="91" ht="15.75" customHeight="1">
      <c r="A91" s="18" t="s">
        <v>13</v>
      </c>
      <c r="B91" s="18" t="s">
        <v>36</v>
      </c>
      <c r="C91" s="19" t="s">
        <v>263</v>
      </c>
      <c r="D91" s="27" t="s">
        <v>264</v>
      </c>
      <c r="E91" s="19" t="s">
        <v>265</v>
      </c>
      <c r="F91" s="21" t="s">
        <v>17</v>
      </c>
      <c r="G91" s="21" t="s">
        <v>18</v>
      </c>
      <c r="H91" s="22">
        <v>1100.0</v>
      </c>
      <c r="I91" s="23">
        <v>0.043</v>
      </c>
      <c r="J91" s="26">
        <f t="shared" si="7"/>
        <v>1052.7</v>
      </c>
    </row>
    <row r="92" ht="15.75" customHeight="1">
      <c r="A92" s="18" t="s">
        <v>13</v>
      </c>
      <c r="B92" s="18" t="s">
        <v>36</v>
      </c>
      <c r="C92" s="19" t="s">
        <v>266</v>
      </c>
      <c r="D92" s="27" t="s">
        <v>267</v>
      </c>
      <c r="E92" s="19" t="s">
        <v>268</v>
      </c>
      <c r="F92" s="21" t="s">
        <v>17</v>
      </c>
      <c r="G92" s="21" t="s">
        <v>18</v>
      </c>
      <c r="H92" s="22">
        <v>500.0</v>
      </c>
      <c r="I92" s="23">
        <v>0.043</v>
      </c>
      <c r="J92" s="26">
        <f t="shared" si="7"/>
        <v>478.5</v>
      </c>
    </row>
    <row r="93" ht="15.75" customHeight="1">
      <c r="A93" s="18" t="s">
        <v>13</v>
      </c>
      <c r="B93" s="18" t="s">
        <v>36</v>
      </c>
      <c r="C93" s="19" t="s">
        <v>269</v>
      </c>
      <c r="D93" s="27" t="s">
        <v>270</v>
      </c>
      <c r="E93" s="19" t="s">
        <v>271</v>
      </c>
      <c r="F93" s="21" t="s">
        <v>17</v>
      </c>
      <c r="G93" s="21" t="s">
        <v>18</v>
      </c>
      <c r="H93" s="22">
        <v>26000.0</v>
      </c>
      <c r="I93" s="23">
        <v>0.043</v>
      </c>
      <c r="J93" s="26">
        <f t="shared" si="7"/>
        <v>24882</v>
      </c>
    </row>
    <row r="94" ht="15.75" customHeight="1">
      <c r="A94" s="18" t="s">
        <v>13</v>
      </c>
      <c r="B94" s="18" t="s">
        <v>36</v>
      </c>
      <c r="C94" s="19" t="s">
        <v>272</v>
      </c>
      <c r="D94" s="27" t="s">
        <v>273</v>
      </c>
      <c r="E94" s="19" t="s">
        <v>274</v>
      </c>
      <c r="F94" s="21" t="s">
        <v>17</v>
      </c>
      <c r="G94" s="21" t="s">
        <v>18</v>
      </c>
      <c r="H94" s="22">
        <v>20000.0</v>
      </c>
      <c r="I94" s="23">
        <v>0.043</v>
      </c>
      <c r="J94" s="26">
        <f t="shared" si="7"/>
        <v>19140</v>
      </c>
    </row>
    <row r="95" ht="15.75" customHeight="1">
      <c r="A95" s="18" t="s">
        <v>13</v>
      </c>
      <c r="B95" s="18" t="s">
        <v>23</v>
      </c>
      <c r="C95" s="19" t="s">
        <v>275</v>
      </c>
      <c r="D95" s="27" t="s">
        <v>51</v>
      </c>
      <c r="E95" s="19" t="s">
        <v>276</v>
      </c>
      <c r="F95" s="21" t="s">
        <v>17</v>
      </c>
      <c r="G95" s="21" t="s">
        <v>18</v>
      </c>
      <c r="H95" s="22">
        <v>250.0</v>
      </c>
      <c r="I95" s="23">
        <v>0.093</v>
      </c>
      <c r="J95" s="26">
        <f>H95*(1-0.093)</f>
        <v>226.75</v>
      </c>
    </row>
    <row r="96" ht="15.75" customHeight="1">
      <c r="A96" s="18" t="s">
        <v>13</v>
      </c>
      <c r="B96" s="18" t="s">
        <v>14</v>
      </c>
      <c r="C96" s="19" t="s">
        <v>277</v>
      </c>
      <c r="D96" s="27" t="s">
        <v>277</v>
      </c>
      <c r="E96" s="19" t="s">
        <v>278</v>
      </c>
      <c r="F96" s="21" t="s">
        <v>17</v>
      </c>
      <c r="G96" s="21" t="s">
        <v>18</v>
      </c>
      <c r="H96" s="22">
        <v>500.0</v>
      </c>
      <c r="I96" s="23">
        <v>0.043</v>
      </c>
      <c r="J96" s="26">
        <f>H96*(1-0.043)</f>
        <v>478.5</v>
      </c>
    </row>
    <row r="97" ht="15.75" customHeight="1">
      <c r="A97" s="18" t="s">
        <v>13</v>
      </c>
      <c r="B97" s="18" t="s">
        <v>150</v>
      </c>
      <c r="C97" s="19" t="s">
        <v>279</v>
      </c>
      <c r="D97" s="27" t="s">
        <v>280</v>
      </c>
      <c r="E97" s="19" t="s">
        <v>281</v>
      </c>
      <c r="F97" s="21" t="s">
        <v>17</v>
      </c>
      <c r="G97" s="21" t="s">
        <v>18</v>
      </c>
      <c r="H97" s="22">
        <v>1900.0</v>
      </c>
      <c r="I97" s="23">
        <v>0.093</v>
      </c>
      <c r="J97" s="26">
        <f t="shared" ref="J97:J118" si="8">H97*(1-0.093)</f>
        <v>1723.3</v>
      </c>
    </row>
    <row r="98" ht="15.75" customHeight="1">
      <c r="A98" s="18" t="s">
        <v>13</v>
      </c>
      <c r="B98" s="18" t="s">
        <v>150</v>
      </c>
      <c r="C98" s="19" t="s">
        <v>282</v>
      </c>
      <c r="D98" s="27" t="s">
        <v>280</v>
      </c>
      <c r="E98" s="19" t="s">
        <v>283</v>
      </c>
      <c r="F98" s="21" t="s">
        <v>17</v>
      </c>
      <c r="G98" s="21" t="s">
        <v>18</v>
      </c>
      <c r="H98" s="22">
        <v>1000.0</v>
      </c>
      <c r="I98" s="23">
        <v>0.093</v>
      </c>
      <c r="J98" s="26">
        <f t="shared" si="8"/>
        <v>907</v>
      </c>
    </row>
    <row r="99" ht="15.75" customHeight="1">
      <c r="A99" s="18" t="s">
        <v>13</v>
      </c>
      <c r="B99" s="18" t="s">
        <v>150</v>
      </c>
      <c r="C99" s="19" t="s">
        <v>284</v>
      </c>
      <c r="D99" s="27" t="s">
        <v>72</v>
      </c>
      <c r="E99" s="19" t="s">
        <v>285</v>
      </c>
      <c r="F99" s="21" t="s">
        <v>17</v>
      </c>
      <c r="G99" s="21" t="s">
        <v>18</v>
      </c>
      <c r="H99" s="22">
        <v>900.0</v>
      </c>
      <c r="I99" s="23">
        <v>0.093</v>
      </c>
      <c r="J99" s="26">
        <f t="shared" si="8"/>
        <v>816.3</v>
      </c>
    </row>
    <row r="100" ht="15.75" customHeight="1">
      <c r="A100" s="18" t="s">
        <v>13</v>
      </c>
      <c r="B100" s="18" t="s">
        <v>150</v>
      </c>
      <c r="C100" s="19" t="s">
        <v>286</v>
      </c>
      <c r="D100" s="27" t="s">
        <v>51</v>
      </c>
      <c r="E100" s="19" t="s">
        <v>287</v>
      </c>
      <c r="F100" s="21" t="s">
        <v>17</v>
      </c>
      <c r="G100" s="21" t="s">
        <v>18</v>
      </c>
      <c r="H100" s="22">
        <v>20000.0</v>
      </c>
      <c r="I100" s="23">
        <v>0.093</v>
      </c>
      <c r="J100" s="26">
        <f t="shared" si="8"/>
        <v>18140</v>
      </c>
    </row>
    <row r="101" ht="15.75" customHeight="1">
      <c r="A101" s="18" t="s">
        <v>13</v>
      </c>
      <c r="B101" s="18" t="s">
        <v>150</v>
      </c>
      <c r="C101" s="19" t="s">
        <v>288</v>
      </c>
      <c r="D101" s="27" t="s">
        <v>51</v>
      </c>
      <c r="E101" s="19" t="s">
        <v>289</v>
      </c>
      <c r="F101" s="21" t="s">
        <v>17</v>
      </c>
      <c r="G101" s="21" t="s">
        <v>18</v>
      </c>
      <c r="H101" s="22">
        <v>10000.0</v>
      </c>
      <c r="I101" s="23">
        <v>0.093</v>
      </c>
      <c r="J101" s="26">
        <f t="shared" si="8"/>
        <v>9070</v>
      </c>
    </row>
    <row r="102" ht="15.75" customHeight="1">
      <c r="A102" s="18" t="s">
        <v>13</v>
      </c>
      <c r="B102" s="18" t="s">
        <v>150</v>
      </c>
      <c r="C102" s="19" t="s">
        <v>290</v>
      </c>
      <c r="D102" s="27" t="s">
        <v>51</v>
      </c>
      <c r="E102" s="19" t="s">
        <v>291</v>
      </c>
      <c r="F102" s="21" t="s">
        <v>17</v>
      </c>
      <c r="G102" s="21" t="s">
        <v>18</v>
      </c>
      <c r="H102" s="22">
        <v>20000.0</v>
      </c>
      <c r="I102" s="23">
        <v>0.093</v>
      </c>
      <c r="J102" s="26">
        <f t="shared" si="8"/>
        <v>18140</v>
      </c>
    </row>
    <row r="103" ht="15.75" customHeight="1">
      <c r="A103" s="18" t="s">
        <v>13</v>
      </c>
      <c r="B103" s="18" t="s">
        <v>150</v>
      </c>
      <c r="C103" s="19" t="s">
        <v>292</v>
      </c>
      <c r="D103" s="27" t="s">
        <v>293</v>
      </c>
      <c r="E103" s="19" t="s">
        <v>294</v>
      </c>
      <c r="F103" s="21" t="s">
        <v>17</v>
      </c>
      <c r="G103" s="21" t="s">
        <v>18</v>
      </c>
      <c r="H103" s="22">
        <v>1250.0</v>
      </c>
      <c r="I103" s="23">
        <v>0.093</v>
      </c>
      <c r="J103" s="26">
        <f t="shared" si="8"/>
        <v>1133.75</v>
      </c>
    </row>
    <row r="104" ht="15.75" customHeight="1">
      <c r="A104" s="18" t="s">
        <v>13</v>
      </c>
      <c r="B104" s="18" t="s">
        <v>150</v>
      </c>
      <c r="C104" s="19" t="s">
        <v>295</v>
      </c>
      <c r="D104" s="27" t="s">
        <v>296</v>
      </c>
      <c r="E104" s="19" t="s">
        <v>297</v>
      </c>
      <c r="F104" s="21" t="s">
        <v>17</v>
      </c>
      <c r="G104" s="21" t="s">
        <v>18</v>
      </c>
      <c r="H104" s="22">
        <v>150.0</v>
      </c>
      <c r="I104" s="23">
        <v>0.093</v>
      </c>
      <c r="J104" s="26">
        <f t="shared" si="8"/>
        <v>136.05</v>
      </c>
    </row>
    <row r="105" ht="15.75" customHeight="1">
      <c r="A105" s="18" t="s">
        <v>13</v>
      </c>
      <c r="B105" s="18" t="s">
        <v>150</v>
      </c>
      <c r="C105" s="19" t="s">
        <v>298</v>
      </c>
      <c r="D105" s="27" t="s">
        <v>299</v>
      </c>
      <c r="E105" s="19" t="s">
        <v>300</v>
      </c>
      <c r="F105" s="21" t="s">
        <v>17</v>
      </c>
      <c r="G105" s="21" t="s">
        <v>18</v>
      </c>
      <c r="H105" s="22">
        <v>1000.0</v>
      </c>
      <c r="I105" s="23">
        <v>0.093</v>
      </c>
      <c r="J105" s="26">
        <f t="shared" si="8"/>
        <v>907</v>
      </c>
    </row>
    <row r="106" ht="15.75" customHeight="1">
      <c r="A106" s="18" t="s">
        <v>13</v>
      </c>
      <c r="B106" s="18" t="s">
        <v>150</v>
      </c>
      <c r="C106" s="19" t="s">
        <v>301</v>
      </c>
      <c r="D106" s="27" t="s">
        <v>302</v>
      </c>
      <c r="E106" s="19" t="s">
        <v>303</v>
      </c>
      <c r="F106" s="21" t="s">
        <v>17</v>
      </c>
      <c r="G106" s="21" t="s">
        <v>18</v>
      </c>
      <c r="H106" s="22">
        <v>1500.0</v>
      </c>
      <c r="I106" s="23">
        <v>0.093</v>
      </c>
      <c r="J106" s="26">
        <f t="shared" si="8"/>
        <v>1360.5</v>
      </c>
    </row>
    <row r="107" ht="15.75" customHeight="1">
      <c r="A107" s="18" t="s">
        <v>13</v>
      </c>
      <c r="B107" s="18" t="s">
        <v>150</v>
      </c>
      <c r="C107" s="19" t="s">
        <v>304</v>
      </c>
      <c r="D107" s="27" t="s">
        <v>305</v>
      </c>
      <c r="E107" s="19" t="s">
        <v>306</v>
      </c>
      <c r="F107" s="21" t="s">
        <v>17</v>
      </c>
      <c r="G107" s="21" t="s">
        <v>18</v>
      </c>
      <c r="H107" s="22">
        <v>3000.0</v>
      </c>
      <c r="I107" s="23">
        <v>0.093</v>
      </c>
      <c r="J107" s="26">
        <f t="shared" si="8"/>
        <v>2721</v>
      </c>
    </row>
    <row r="108" ht="15.75" customHeight="1">
      <c r="A108" s="18" t="s">
        <v>13</v>
      </c>
      <c r="B108" s="18" t="s">
        <v>150</v>
      </c>
      <c r="C108" s="19" t="s">
        <v>307</v>
      </c>
      <c r="D108" s="27" t="s">
        <v>72</v>
      </c>
      <c r="E108" s="19" t="s">
        <v>308</v>
      </c>
      <c r="F108" s="21" t="s">
        <v>17</v>
      </c>
      <c r="G108" s="21" t="s">
        <v>18</v>
      </c>
      <c r="H108" s="22">
        <v>1000.0</v>
      </c>
      <c r="I108" s="23">
        <v>0.093</v>
      </c>
      <c r="J108" s="26">
        <f t="shared" si="8"/>
        <v>907</v>
      </c>
    </row>
    <row r="109" ht="15.75" customHeight="1">
      <c r="A109" s="18" t="s">
        <v>13</v>
      </c>
      <c r="B109" s="18" t="s">
        <v>150</v>
      </c>
      <c r="C109" s="19" t="s">
        <v>309</v>
      </c>
      <c r="D109" s="27" t="s">
        <v>72</v>
      </c>
      <c r="E109" s="19" t="s">
        <v>310</v>
      </c>
      <c r="F109" s="21" t="s">
        <v>17</v>
      </c>
      <c r="G109" s="21" t="s">
        <v>18</v>
      </c>
      <c r="H109" s="22">
        <v>900.0</v>
      </c>
      <c r="I109" s="23">
        <v>0.093</v>
      </c>
      <c r="J109" s="26">
        <f t="shared" si="8"/>
        <v>816.3</v>
      </c>
    </row>
    <row r="110" ht="15.75" customHeight="1">
      <c r="A110" s="18" t="s">
        <v>13</v>
      </c>
      <c r="B110" s="18" t="s">
        <v>150</v>
      </c>
      <c r="C110" s="19" t="s">
        <v>311</v>
      </c>
      <c r="D110" s="27" t="s">
        <v>72</v>
      </c>
      <c r="E110" s="19" t="s">
        <v>312</v>
      </c>
      <c r="F110" s="21" t="s">
        <v>17</v>
      </c>
      <c r="G110" s="21" t="s">
        <v>18</v>
      </c>
      <c r="H110" s="22">
        <v>750.0</v>
      </c>
      <c r="I110" s="23">
        <v>0.093</v>
      </c>
      <c r="J110" s="26">
        <f t="shared" si="8"/>
        <v>680.25</v>
      </c>
    </row>
    <row r="111" ht="15.75" customHeight="1">
      <c r="A111" s="18" t="s">
        <v>13</v>
      </c>
      <c r="B111" s="18" t="s">
        <v>150</v>
      </c>
      <c r="C111" s="19" t="s">
        <v>313</v>
      </c>
      <c r="D111" s="27" t="s">
        <v>72</v>
      </c>
      <c r="E111" s="19" t="s">
        <v>314</v>
      </c>
      <c r="F111" s="21" t="s">
        <v>17</v>
      </c>
      <c r="G111" s="21" t="s">
        <v>18</v>
      </c>
      <c r="H111" s="22">
        <v>650.0</v>
      </c>
      <c r="I111" s="23">
        <v>0.093</v>
      </c>
      <c r="J111" s="26">
        <f t="shared" si="8"/>
        <v>589.55</v>
      </c>
    </row>
    <row r="112" ht="15.75" customHeight="1">
      <c r="A112" s="18" t="s">
        <v>13</v>
      </c>
      <c r="B112" s="18" t="s">
        <v>23</v>
      </c>
      <c r="C112" s="19" t="s">
        <v>315</v>
      </c>
      <c r="D112" s="27" t="s">
        <v>293</v>
      </c>
      <c r="E112" s="19" t="s">
        <v>316</v>
      </c>
      <c r="F112" s="21" t="s">
        <v>17</v>
      </c>
      <c r="G112" s="21" t="s">
        <v>18</v>
      </c>
      <c r="H112" s="22">
        <v>1000.0</v>
      </c>
      <c r="I112" s="23">
        <v>0.093</v>
      </c>
      <c r="J112" s="26">
        <f t="shared" si="8"/>
        <v>907</v>
      </c>
    </row>
    <row r="113" ht="15.75" customHeight="1">
      <c r="A113" s="18" t="s">
        <v>13</v>
      </c>
      <c r="B113" s="18" t="s">
        <v>150</v>
      </c>
      <c r="C113" s="19" t="s">
        <v>317</v>
      </c>
      <c r="D113" s="27" t="s">
        <v>51</v>
      </c>
      <c r="E113" s="19" t="s">
        <v>318</v>
      </c>
      <c r="F113" s="21" t="s">
        <v>17</v>
      </c>
      <c r="G113" s="21" t="s">
        <v>18</v>
      </c>
      <c r="H113" s="22">
        <v>1500.0</v>
      </c>
      <c r="I113" s="23">
        <v>0.093</v>
      </c>
      <c r="J113" s="26">
        <f t="shared" si="8"/>
        <v>1360.5</v>
      </c>
    </row>
    <row r="114" ht="15.75" customHeight="1">
      <c r="A114" s="18" t="s">
        <v>13</v>
      </c>
      <c r="B114" s="18" t="s">
        <v>150</v>
      </c>
      <c r="C114" s="19" t="s">
        <v>319</v>
      </c>
      <c r="D114" s="27" t="s">
        <v>51</v>
      </c>
      <c r="E114" s="19" t="s">
        <v>320</v>
      </c>
      <c r="F114" s="21" t="s">
        <v>17</v>
      </c>
      <c r="G114" s="21" t="s">
        <v>18</v>
      </c>
      <c r="H114" s="22">
        <v>500.0</v>
      </c>
      <c r="I114" s="23">
        <v>0.093</v>
      </c>
      <c r="J114" s="26">
        <f t="shared" si="8"/>
        <v>453.5</v>
      </c>
    </row>
    <row r="115" ht="15.75" customHeight="1">
      <c r="A115" s="18" t="s">
        <v>13</v>
      </c>
      <c r="B115" s="18" t="s">
        <v>150</v>
      </c>
      <c r="C115" s="19" t="s">
        <v>321</v>
      </c>
      <c r="D115" s="27" t="s">
        <v>51</v>
      </c>
      <c r="E115" s="19" t="s">
        <v>322</v>
      </c>
      <c r="F115" s="21" t="s">
        <v>17</v>
      </c>
      <c r="G115" s="21" t="s">
        <v>18</v>
      </c>
      <c r="H115" s="22">
        <v>500.0</v>
      </c>
      <c r="I115" s="23">
        <v>0.093</v>
      </c>
      <c r="J115" s="26">
        <f t="shared" si="8"/>
        <v>453.5</v>
      </c>
    </row>
    <row r="116" ht="15.75" customHeight="1">
      <c r="A116" s="18" t="s">
        <v>13</v>
      </c>
      <c r="B116" s="18" t="s">
        <v>23</v>
      </c>
      <c r="C116" s="19" t="s">
        <v>323</v>
      </c>
      <c r="D116" s="27" t="s">
        <v>324</v>
      </c>
      <c r="E116" s="19" t="s">
        <v>325</v>
      </c>
      <c r="F116" s="21" t="s">
        <v>17</v>
      </c>
      <c r="G116" s="21" t="s">
        <v>18</v>
      </c>
      <c r="H116" s="22">
        <v>500.0</v>
      </c>
      <c r="I116" s="23">
        <v>0.093</v>
      </c>
      <c r="J116" s="26">
        <f t="shared" si="8"/>
        <v>453.5</v>
      </c>
    </row>
    <row r="117" ht="15.75" customHeight="1">
      <c r="A117" s="18" t="s">
        <v>13</v>
      </c>
      <c r="B117" s="18" t="s">
        <v>150</v>
      </c>
      <c r="C117" s="19" t="s">
        <v>326</v>
      </c>
      <c r="D117" s="27" t="s">
        <v>51</v>
      </c>
      <c r="E117" s="19" t="s">
        <v>327</v>
      </c>
      <c r="F117" s="21" t="s">
        <v>17</v>
      </c>
      <c r="G117" s="21" t="s">
        <v>18</v>
      </c>
      <c r="H117" s="22">
        <v>1000.0</v>
      </c>
      <c r="I117" s="23">
        <v>0.093</v>
      </c>
      <c r="J117" s="26">
        <f t="shared" si="8"/>
        <v>907</v>
      </c>
    </row>
    <row r="118" ht="15.75" customHeight="1">
      <c r="A118" s="18" t="s">
        <v>13</v>
      </c>
      <c r="B118" s="18" t="s">
        <v>23</v>
      </c>
      <c r="C118" s="19" t="s">
        <v>328</v>
      </c>
      <c r="D118" s="27" t="s">
        <v>329</v>
      </c>
      <c r="E118" s="19" t="s">
        <v>330</v>
      </c>
      <c r="F118" s="21" t="s">
        <v>17</v>
      </c>
      <c r="G118" s="21" t="s">
        <v>18</v>
      </c>
      <c r="H118" s="22">
        <v>1500.0</v>
      </c>
      <c r="I118" s="23">
        <v>0.093</v>
      </c>
      <c r="J118" s="26">
        <f t="shared" si="8"/>
        <v>1360.5</v>
      </c>
    </row>
    <row r="119" ht="15.75" customHeight="1">
      <c r="A119" s="18" t="s">
        <v>13</v>
      </c>
      <c r="B119" s="18" t="s">
        <v>36</v>
      </c>
      <c r="C119" s="19" t="s">
        <v>331</v>
      </c>
      <c r="D119" s="27" t="s">
        <v>332</v>
      </c>
      <c r="E119" s="19" t="s">
        <v>333</v>
      </c>
      <c r="F119" s="21" t="s">
        <v>17</v>
      </c>
      <c r="G119" s="21" t="s">
        <v>18</v>
      </c>
      <c r="H119" s="22">
        <v>2400.0</v>
      </c>
      <c r="I119" s="23">
        <v>0.043</v>
      </c>
      <c r="J119" s="26">
        <f>H119*(1-0.043)</f>
        <v>2296.8</v>
      </c>
    </row>
    <row r="120" ht="15.75" customHeight="1">
      <c r="A120" s="18" t="s">
        <v>13</v>
      </c>
      <c r="B120" s="18" t="s">
        <v>150</v>
      </c>
      <c r="C120" s="19" t="s">
        <v>334</v>
      </c>
      <c r="D120" s="27" t="s">
        <v>335</v>
      </c>
      <c r="E120" s="19" t="s">
        <v>336</v>
      </c>
      <c r="F120" s="21" t="s">
        <v>17</v>
      </c>
      <c r="G120" s="21" t="s">
        <v>18</v>
      </c>
      <c r="H120" s="22">
        <v>2000.0</v>
      </c>
      <c r="I120" s="23">
        <v>0.093</v>
      </c>
      <c r="J120" s="26">
        <f t="shared" ref="J120:J122" si="9">H120*(1-0.093)</f>
        <v>1814</v>
      </c>
    </row>
    <row r="121" ht="15.75" customHeight="1">
      <c r="A121" s="18" t="s">
        <v>13</v>
      </c>
      <c r="B121" s="18" t="s">
        <v>150</v>
      </c>
      <c r="C121" s="19" t="s">
        <v>337</v>
      </c>
      <c r="D121" s="27" t="s">
        <v>338</v>
      </c>
      <c r="E121" s="19" t="s">
        <v>339</v>
      </c>
      <c r="F121" s="21" t="s">
        <v>17</v>
      </c>
      <c r="G121" s="21" t="s">
        <v>18</v>
      </c>
      <c r="H121" s="22">
        <v>350.0</v>
      </c>
      <c r="I121" s="23">
        <v>0.093</v>
      </c>
      <c r="J121" s="26">
        <f t="shared" si="9"/>
        <v>317.45</v>
      </c>
    </row>
    <row r="122" ht="15.75" customHeight="1">
      <c r="A122" s="18" t="s">
        <v>13</v>
      </c>
      <c r="B122" s="18" t="s">
        <v>150</v>
      </c>
      <c r="C122" s="19" t="s">
        <v>340</v>
      </c>
      <c r="D122" s="27" t="s">
        <v>338</v>
      </c>
      <c r="E122" s="19" t="s">
        <v>341</v>
      </c>
      <c r="F122" s="21" t="s">
        <v>17</v>
      </c>
      <c r="G122" s="21" t="s">
        <v>18</v>
      </c>
      <c r="H122" s="22">
        <v>750.0</v>
      </c>
      <c r="I122" s="23">
        <v>0.093</v>
      </c>
      <c r="J122" s="26">
        <f t="shared" si="9"/>
        <v>680.25</v>
      </c>
    </row>
    <row r="123" ht="15.75" customHeight="1">
      <c r="A123" s="18" t="s">
        <v>13</v>
      </c>
      <c r="B123" s="18" t="s">
        <v>36</v>
      </c>
      <c r="C123" s="19" t="s">
        <v>342</v>
      </c>
      <c r="D123" s="27" t="s">
        <v>343</v>
      </c>
      <c r="E123" s="19" t="s">
        <v>344</v>
      </c>
      <c r="F123" s="21" t="s">
        <v>17</v>
      </c>
      <c r="G123" s="21" t="s">
        <v>18</v>
      </c>
      <c r="H123" s="22">
        <v>10000.0</v>
      </c>
      <c r="I123" s="23">
        <v>0.043</v>
      </c>
      <c r="J123" s="26">
        <f t="shared" ref="J123:J127" si="10">H123*(1-0.043)</f>
        <v>9570</v>
      </c>
    </row>
    <row r="124" ht="15.75" customHeight="1">
      <c r="A124" s="18" t="s">
        <v>13</v>
      </c>
      <c r="B124" s="18" t="s">
        <v>14</v>
      </c>
      <c r="C124" s="19" t="s">
        <v>345</v>
      </c>
      <c r="D124" s="27" t="s">
        <v>51</v>
      </c>
      <c r="E124" s="19" t="s">
        <v>346</v>
      </c>
      <c r="F124" s="21" t="s">
        <v>17</v>
      </c>
      <c r="G124" s="21" t="s">
        <v>18</v>
      </c>
      <c r="H124" s="22">
        <v>500.0</v>
      </c>
      <c r="I124" s="23">
        <v>0.043</v>
      </c>
      <c r="J124" s="26">
        <f t="shared" si="10"/>
        <v>478.5</v>
      </c>
    </row>
    <row r="125" ht="15.75" customHeight="1">
      <c r="A125" s="18" t="s">
        <v>13</v>
      </c>
      <c r="B125" s="18" t="s">
        <v>219</v>
      </c>
      <c r="C125" s="19" t="s">
        <v>347</v>
      </c>
      <c r="D125" s="27" t="s">
        <v>348</v>
      </c>
      <c r="E125" s="19" t="s">
        <v>349</v>
      </c>
      <c r="F125" s="21" t="s">
        <v>17</v>
      </c>
      <c r="G125" s="21" t="s">
        <v>18</v>
      </c>
      <c r="H125" s="22">
        <v>1000.0</v>
      </c>
      <c r="I125" s="23">
        <v>0.043</v>
      </c>
      <c r="J125" s="26">
        <f t="shared" si="10"/>
        <v>957</v>
      </c>
    </row>
    <row r="126" ht="15.75" customHeight="1">
      <c r="A126" s="18" t="s">
        <v>13</v>
      </c>
      <c r="B126" s="18" t="s">
        <v>36</v>
      </c>
      <c r="C126" s="19" t="s">
        <v>350</v>
      </c>
      <c r="D126" s="27" t="s">
        <v>351</v>
      </c>
      <c r="E126" s="19" t="s">
        <v>352</v>
      </c>
      <c r="F126" s="21" t="s">
        <v>17</v>
      </c>
      <c r="G126" s="21" t="s">
        <v>18</v>
      </c>
      <c r="H126" s="22">
        <v>55000.0</v>
      </c>
      <c r="I126" s="23">
        <v>0.043</v>
      </c>
      <c r="J126" s="26">
        <f t="shared" si="10"/>
        <v>52635</v>
      </c>
    </row>
    <row r="127" ht="15.75" customHeight="1">
      <c r="A127" s="18" t="s">
        <v>13</v>
      </c>
      <c r="B127" s="18" t="s">
        <v>219</v>
      </c>
      <c r="C127" s="19" t="s">
        <v>353</v>
      </c>
      <c r="D127" s="27" t="s">
        <v>354</v>
      </c>
      <c r="E127" s="19" t="s">
        <v>355</v>
      </c>
      <c r="F127" s="21" t="s">
        <v>17</v>
      </c>
      <c r="G127" s="21" t="s">
        <v>18</v>
      </c>
      <c r="H127" s="22">
        <v>1000.0</v>
      </c>
      <c r="I127" s="23">
        <v>0.043</v>
      </c>
      <c r="J127" s="26">
        <f t="shared" si="10"/>
        <v>957</v>
      </c>
    </row>
    <row r="128" ht="15.75" customHeight="1">
      <c r="A128" s="18" t="s">
        <v>13</v>
      </c>
      <c r="B128" s="18" t="s">
        <v>150</v>
      </c>
      <c r="C128" s="19" t="s">
        <v>356</v>
      </c>
      <c r="D128" s="27" t="s">
        <v>357</v>
      </c>
      <c r="E128" s="19" t="s">
        <v>358</v>
      </c>
      <c r="F128" s="21" t="s">
        <v>17</v>
      </c>
      <c r="G128" s="21" t="s">
        <v>18</v>
      </c>
      <c r="H128" s="22">
        <v>250.0</v>
      </c>
      <c r="I128" s="23">
        <v>0.093</v>
      </c>
      <c r="J128" s="26">
        <f>H128*(1-0.093)</f>
        <v>226.75</v>
      </c>
    </row>
    <row r="129" ht="15.75" customHeight="1">
      <c r="A129" s="18" t="s">
        <v>13</v>
      </c>
      <c r="B129" s="18" t="s">
        <v>150</v>
      </c>
      <c r="C129" s="19" t="s">
        <v>359</v>
      </c>
      <c r="D129" s="27" t="s">
        <v>51</v>
      </c>
      <c r="E129" s="19" t="s">
        <v>360</v>
      </c>
      <c r="F129" s="21" t="s">
        <v>17</v>
      </c>
      <c r="G129" s="21" t="s">
        <v>18</v>
      </c>
      <c r="H129" s="22">
        <v>500.0</v>
      </c>
      <c r="I129" s="23">
        <v>0.043</v>
      </c>
      <c r="J129" s="26">
        <f t="shared" ref="J129:J137" si="11">H129*(1-0.043)</f>
        <v>478.5</v>
      </c>
    </row>
    <row r="130" ht="15.75" customHeight="1">
      <c r="A130" s="18" t="s">
        <v>13</v>
      </c>
      <c r="B130" s="18" t="s">
        <v>36</v>
      </c>
      <c r="C130" s="19" t="s">
        <v>361</v>
      </c>
      <c r="D130" s="27" t="s">
        <v>362</v>
      </c>
      <c r="E130" s="19" t="s">
        <v>363</v>
      </c>
      <c r="F130" s="21" t="s">
        <v>17</v>
      </c>
      <c r="G130" s="21" t="s">
        <v>18</v>
      </c>
      <c r="H130" s="22">
        <v>12200.0</v>
      </c>
      <c r="I130" s="23">
        <v>0.043</v>
      </c>
      <c r="J130" s="26">
        <f t="shared" si="11"/>
        <v>11675.4</v>
      </c>
    </row>
    <row r="131" ht="15.75" customHeight="1">
      <c r="A131" s="18" t="s">
        <v>13</v>
      </c>
      <c r="B131" s="18" t="s">
        <v>36</v>
      </c>
      <c r="C131" s="19" t="s">
        <v>364</v>
      </c>
      <c r="D131" s="27" t="s">
        <v>365</v>
      </c>
      <c r="E131" s="19" t="s">
        <v>366</v>
      </c>
      <c r="F131" s="21" t="s">
        <v>17</v>
      </c>
      <c r="G131" s="21" t="s">
        <v>18</v>
      </c>
      <c r="H131" s="22">
        <v>18750.0</v>
      </c>
      <c r="I131" s="23">
        <v>0.043</v>
      </c>
      <c r="J131" s="26">
        <f t="shared" si="11"/>
        <v>17943.75</v>
      </c>
    </row>
    <row r="132" ht="15.75" customHeight="1">
      <c r="A132" s="18" t="s">
        <v>13</v>
      </c>
      <c r="B132" s="18" t="s">
        <v>36</v>
      </c>
      <c r="C132" s="19" t="s">
        <v>367</v>
      </c>
      <c r="D132" s="27" t="s">
        <v>368</v>
      </c>
      <c r="E132" s="19" t="s">
        <v>369</v>
      </c>
      <c r="F132" s="21" t="s">
        <v>17</v>
      </c>
      <c r="G132" s="21" t="s">
        <v>18</v>
      </c>
      <c r="H132" s="22">
        <v>15000.0</v>
      </c>
      <c r="I132" s="23">
        <v>0.043</v>
      </c>
      <c r="J132" s="26">
        <f t="shared" si="11"/>
        <v>14355</v>
      </c>
    </row>
    <row r="133" ht="15.75" customHeight="1">
      <c r="A133" s="18" t="s">
        <v>13</v>
      </c>
      <c r="B133" s="29" t="s">
        <v>46</v>
      </c>
      <c r="C133" s="19" t="s">
        <v>370</v>
      </c>
      <c r="D133" s="27" t="s">
        <v>371</v>
      </c>
      <c r="E133" s="19" t="s">
        <v>372</v>
      </c>
      <c r="F133" s="21" t="s">
        <v>17</v>
      </c>
      <c r="G133" s="21" t="s">
        <v>18</v>
      </c>
      <c r="H133" s="22">
        <v>3000.0</v>
      </c>
      <c r="I133" s="23">
        <v>0.043</v>
      </c>
      <c r="J133" s="26">
        <f t="shared" si="11"/>
        <v>2871</v>
      </c>
    </row>
    <row r="134" ht="15.75" customHeight="1">
      <c r="A134" s="18" t="s">
        <v>13</v>
      </c>
      <c r="B134" s="29" t="s">
        <v>46</v>
      </c>
      <c r="C134" s="19" t="s">
        <v>373</v>
      </c>
      <c r="D134" s="27" t="s">
        <v>374</v>
      </c>
      <c r="E134" s="19" t="s">
        <v>375</v>
      </c>
      <c r="F134" s="21" t="s">
        <v>17</v>
      </c>
      <c r="G134" s="21" t="s">
        <v>18</v>
      </c>
      <c r="H134" s="22">
        <v>2000.0</v>
      </c>
      <c r="I134" s="23">
        <v>0.043</v>
      </c>
      <c r="J134" s="26">
        <f t="shared" si="11"/>
        <v>1914</v>
      </c>
    </row>
    <row r="135" ht="15.75" customHeight="1">
      <c r="A135" s="18" t="s">
        <v>13</v>
      </c>
      <c r="B135" s="29" t="s">
        <v>46</v>
      </c>
      <c r="C135" s="19" t="s">
        <v>376</v>
      </c>
      <c r="D135" s="27" t="s">
        <v>377</v>
      </c>
      <c r="E135" s="19" t="s">
        <v>378</v>
      </c>
      <c r="F135" s="21" t="s">
        <v>17</v>
      </c>
      <c r="G135" s="21" t="s">
        <v>18</v>
      </c>
      <c r="H135" s="22">
        <v>4000.0</v>
      </c>
      <c r="I135" s="23">
        <v>0.043</v>
      </c>
      <c r="J135" s="26">
        <f t="shared" si="11"/>
        <v>3828</v>
      </c>
    </row>
    <row r="136" ht="15.75" customHeight="1">
      <c r="A136" s="18" t="s">
        <v>13</v>
      </c>
      <c r="B136" s="29" t="s">
        <v>46</v>
      </c>
      <c r="C136" s="19" t="s">
        <v>379</v>
      </c>
      <c r="D136" s="27" t="s">
        <v>380</v>
      </c>
      <c r="E136" s="19" t="s">
        <v>381</v>
      </c>
      <c r="F136" s="21" t="s">
        <v>17</v>
      </c>
      <c r="G136" s="21" t="s">
        <v>18</v>
      </c>
      <c r="H136" s="22">
        <v>5000.0</v>
      </c>
      <c r="I136" s="23">
        <v>0.043</v>
      </c>
      <c r="J136" s="26">
        <f t="shared" si="11"/>
        <v>4785</v>
      </c>
    </row>
    <row r="137" ht="15.75" customHeight="1">
      <c r="A137" s="18" t="s">
        <v>13</v>
      </c>
      <c r="B137" s="29" t="s">
        <v>46</v>
      </c>
      <c r="C137" s="19" t="s">
        <v>382</v>
      </c>
      <c r="D137" s="27" t="s">
        <v>383</v>
      </c>
      <c r="E137" s="19" t="s">
        <v>384</v>
      </c>
      <c r="F137" s="21" t="s">
        <v>17</v>
      </c>
      <c r="G137" s="21" t="s">
        <v>18</v>
      </c>
      <c r="H137" s="22">
        <v>5000.0</v>
      </c>
      <c r="I137" s="23">
        <v>0.043</v>
      </c>
      <c r="J137" s="22">
        <f t="shared" si="11"/>
        <v>4785</v>
      </c>
    </row>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3" width="40.0"/>
    <col customWidth="1" min="4" max="4" width="58.43"/>
    <col customWidth="1" min="5" max="7" width="30.43"/>
    <col customWidth="1" min="8" max="8" width="67.29"/>
    <col customWidth="1" min="9" max="9" width="45.71"/>
    <col customWidth="1" min="10" max="10" width="28.14"/>
    <col customWidth="1" min="12" max="12" width="25.57"/>
    <col customWidth="1" min="13" max="13" width="30.29"/>
  </cols>
  <sheetData>
    <row r="1">
      <c r="A1" s="3"/>
      <c r="B1" s="3"/>
      <c r="C1" s="4" t="s">
        <v>0</v>
      </c>
      <c r="D1" s="2"/>
      <c r="E1" s="2"/>
      <c r="F1" s="2"/>
      <c r="G1" s="2"/>
      <c r="H1" s="2"/>
      <c r="I1" s="2"/>
      <c r="J1" s="2"/>
      <c r="K1" s="2"/>
      <c r="L1" s="2"/>
      <c r="M1" s="2"/>
    </row>
    <row r="2">
      <c r="A2" s="6"/>
      <c r="B2" s="6"/>
      <c r="C2" s="7" t="s">
        <v>1</v>
      </c>
      <c r="D2" s="5"/>
      <c r="E2" s="5"/>
      <c r="F2" s="5"/>
      <c r="G2" s="5"/>
      <c r="H2" s="5"/>
      <c r="I2" s="5"/>
      <c r="J2" s="5"/>
      <c r="K2" s="5"/>
      <c r="L2" s="5"/>
      <c r="M2" s="5"/>
    </row>
    <row r="3" ht="12.75" customHeight="1">
      <c r="A3" s="30"/>
      <c r="B3" s="30"/>
      <c r="C3" s="31"/>
      <c r="D3" s="32"/>
      <c r="E3" s="32"/>
      <c r="F3" s="32"/>
      <c r="G3" s="32"/>
      <c r="H3" s="32"/>
      <c r="I3" s="32"/>
      <c r="J3" s="32"/>
      <c r="K3" s="32"/>
      <c r="L3" s="32"/>
      <c r="M3" s="32"/>
    </row>
    <row r="4">
      <c r="A4" s="33" t="s">
        <v>385</v>
      </c>
      <c r="B4" s="34"/>
      <c r="C4" s="35"/>
      <c r="D4" s="35"/>
      <c r="E4" s="35"/>
      <c r="F4" s="35"/>
      <c r="G4" s="35"/>
      <c r="H4" s="35"/>
      <c r="I4" s="35"/>
      <c r="J4" s="35"/>
      <c r="K4" s="36"/>
      <c r="L4" s="36"/>
      <c r="M4" s="36"/>
    </row>
    <row r="5">
      <c r="A5" s="15" t="s">
        <v>3</v>
      </c>
      <c r="B5" s="15" t="s">
        <v>4</v>
      </c>
      <c r="C5" s="16" t="s">
        <v>5</v>
      </c>
      <c r="D5" s="37" t="s">
        <v>6</v>
      </c>
      <c r="E5" s="16" t="s">
        <v>7</v>
      </c>
      <c r="F5" s="16" t="s">
        <v>8</v>
      </c>
      <c r="G5" s="16" t="s">
        <v>9</v>
      </c>
      <c r="H5" s="38" t="s">
        <v>386</v>
      </c>
      <c r="I5" s="37" t="s">
        <v>387</v>
      </c>
      <c r="J5" s="38" t="s">
        <v>388</v>
      </c>
      <c r="K5" s="37" t="s">
        <v>10</v>
      </c>
      <c r="L5" s="17" t="s">
        <v>11</v>
      </c>
      <c r="M5" s="17" t="s">
        <v>12</v>
      </c>
    </row>
    <row r="6">
      <c r="A6" s="18" t="s">
        <v>13</v>
      </c>
      <c r="B6" s="18" t="s">
        <v>389</v>
      </c>
      <c r="C6" s="39" t="s">
        <v>390</v>
      </c>
      <c r="D6" s="40" t="s">
        <v>391</v>
      </c>
      <c r="E6" s="39" t="s">
        <v>392</v>
      </c>
      <c r="F6" s="21" t="s">
        <v>17</v>
      </c>
      <c r="G6" s="21" t="s">
        <v>18</v>
      </c>
      <c r="H6" s="41" t="s">
        <v>51</v>
      </c>
      <c r="I6" s="41"/>
      <c r="J6" s="39" t="s">
        <v>393</v>
      </c>
      <c r="K6" s="42">
        <v>800.0</v>
      </c>
      <c r="L6" s="23">
        <v>0.043</v>
      </c>
      <c r="M6" s="42">
        <f t="shared" ref="M6:M232" si="1">K6*(1-0.043)</f>
        <v>765.6</v>
      </c>
    </row>
    <row r="7">
      <c r="A7" s="18" t="s">
        <v>13</v>
      </c>
      <c r="B7" s="18" t="s">
        <v>389</v>
      </c>
      <c r="C7" s="39" t="s">
        <v>390</v>
      </c>
      <c r="D7" s="40" t="s">
        <v>391</v>
      </c>
      <c r="E7" s="39" t="s">
        <v>392</v>
      </c>
      <c r="F7" s="21" t="s">
        <v>17</v>
      </c>
      <c r="G7" s="21" t="s">
        <v>18</v>
      </c>
      <c r="H7" s="41" t="s">
        <v>51</v>
      </c>
      <c r="I7" s="41" t="s">
        <v>51</v>
      </c>
      <c r="J7" s="39" t="s">
        <v>394</v>
      </c>
      <c r="K7" s="42">
        <v>1000.0</v>
      </c>
      <c r="L7" s="23">
        <v>0.043</v>
      </c>
      <c r="M7" s="42">
        <f t="shared" si="1"/>
        <v>957</v>
      </c>
    </row>
    <row r="8">
      <c r="A8" s="18" t="s">
        <v>13</v>
      </c>
      <c r="B8" s="18" t="s">
        <v>36</v>
      </c>
      <c r="C8" s="39" t="s">
        <v>395</v>
      </c>
      <c r="D8" s="41" t="s">
        <v>51</v>
      </c>
      <c r="E8" s="39" t="s">
        <v>396</v>
      </c>
      <c r="F8" s="21" t="s">
        <v>17</v>
      </c>
      <c r="G8" s="21" t="s">
        <v>18</v>
      </c>
      <c r="H8" s="41" t="s">
        <v>51</v>
      </c>
      <c r="I8" s="41" t="s">
        <v>51</v>
      </c>
      <c r="J8" s="39" t="s">
        <v>397</v>
      </c>
      <c r="K8" s="42">
        <v>0.0</v>
      </c>
      <c r="L8" s="23">
        <v>0.043</v>
      </c>
      <c r="M8" s="42">
        <f t="shared" si="1"/>
        <v>0</v>
      </c>
    </row>
    <row r="9">
      <c r="A9" s="18" t="s">
        <v>13</v>
      </c>
      <c r="B9" s="18" t="s">
        <v>36</v>
      </c>
      <c r="C9" s="39" t="s">
        <v>395</v>
      </c>
      <c r="D9" s="41" t="s">
        <v>51</v>
      </c>
      <c r="E9" s="39" t="s">
        <v>396</v>
      </c>
      <c r="F9" s="21" t="s">
        <v>17</v>
      </c>
      <c r="G9" s="21" t="s">
        <v>18</v>
      </c>
      <c r="H9" s="41" t="s">
        <v>51</v>
      </c>
      <c r="I9" s="41" t="s">
        <v>51</v>
      </c>
      <c r="J9" s="39" t="s">
        <v>394</v>
      </c>
      <c r="K9" s="42">
        <v>0.0</v>
      </c>
      <c r="L9" s="23">
        <v>0.043</v>
      </c>
      <c r="M9" s="42">
        <f t="shared" si="1"/>
        <v>0</v>
      </c>
    </row>
    <row r="10">
      <c r="A10" s="18" t="s">
        <v>13</v>
      </c>
      <c r="B10" s="18" t="s">
        <v>36</v>
      </c>
      <c r="C10" s="39" t="s">
        <v>395</v>
      </c>
      <c r="D10" s="41" t="s">
        <v>51</v>
      </c>
      <c r="E10" s="39" t="s">
        <v>396</v>
      </c>
      <c r="F10" s="21" t="s">
        <v>17</v>
      </c>
      <c r="G10" s="21" t="s">
        <v>18</v>
      </c>
      <c r="H10" s="41" t="s">
        <v>51</v>
      </c>
      <c r="I10" s="41" t="s">
        <v>51</v>
      </c>
      <c r="J10" s="39" t="s">
        <v>393</v>
      </c>
      <c r="K10" s="42">
        <v>0.0</v>
      </c>
      <c r="L10" s="23">
        <v>0.043</v>
      </c>
      <c r="M10" s="42">
        <f t="shared" si="1"/>
        <v>0</v>
      </c>
    </row>
    <row r="11">
      <c r="A11" s="18" t="s">
        <v>13</v>
      </c>
      <c r="B11" s="18" t="s">
        <v>159</v>
      </c>
      <c r="C11" s="39" t="s">
        <v>398</v>
      </c>
      <c r="D11" s="40" t="s">
        <v>399</v>
      </c>
      <c r="E11" s="39" t="s">
        <v>400</v>
      </c>
      <c r="F11" s="21" t="s">
        <v>17</v>
      </c>
      <c r="G11" s="21" t="s">
        <v>18</v>
      </c>
      <c r="H11" s="41" t="s">
        <v>51</v>
      </c>
      <c r="I11" s="39" t="s">
        <v>401</v>
      </c>
      <c r="J11" s="41" t="s">
        <v>51</v>
      </c>
      <c r="K11" s="42">
        <v>20000.0</v>
      </c>
      <c r="L11" s="23">
        <v>0.043</v>
      </c>
      <c r="M11" s="42">
        <f t="shared" si="1"/>
        <v>19140</v>
      </c>
    </row>
    <row r="12">
      <c r="A12" s="18" t="s">
        <v>13</v>
      </c>
      <c r="B12" s="18" t="s">
        <v>159</v>
      </c>
      <c r="C12" s="39" t="s">
        <v>398</v>
      </c>
      <c r="D12" s="40" t="s">
        <v>399</v>
      </c>
      <c r="E12" s="39" t="s">
        <v>400</v>
      </c>
      <c r="F12" s="21" t="s">
        <v>17</v>
      </c>
      <c r="G12" s="21" t="s">
        <v>18</v>
      </c>
      <c r="H12" s="41" t="s">
        <v>51</v>
      </c>
      <c r="I12" s="39" t="s">
        <v>402</v>
      </c>
      <c r="J12" s="41" t="s">
        <v>51</v>
      </c>
      <c r="K12" s="42">
        <v>90000.0</v>
      </c>
      <c r="L12" s="23">
        <v>0.043</v>
      </c>
      <c r="M12" s="42">
        <f t="shared" si="1"/>
        <v>86130</v>
      </c>
    </row>
    <row r="13">
      <c r="A13" s="18" t="s">
        <v>13</v>
      </c>
      <c r="B13" s="18" t="s">
        <v>159</v>
      </c>
      <c r="C13" s="39" t="s">
        <v>398</v>
      </c>
      <c r="D13" s="40" t="s">
        <v>399</v>
      </c>
      <c r="E13" s="39" t="s">
        <v>400</v>
      </c>
      <c r="F13" s="21" t="s">
        <v>17</v>
      </c>
      <c r="G13" s="21" t="s">
        <v>18</v>
      </c>
      <c r="H13" s="41" t="s">
        <v>51</v>
      </c>
      <c r="I13" s="39" t="s">
        <v>403</v>
      </c>
      <c r="J13" s="41" t="s">
        <v>51</v>
      </c>
      <c r="K13" s="42">
        <v>40000.0</v>
      </c>
      <c r="L13" s="23">
        <v>0.043</v>
      </c>
      <c r="M13" s="42">
        <f t="shared" si="1"/>
        <v>38280</v>
      </c>
    </row>
    <row r="14">
      <c r="A14" s="18" t="s">
        <v>13</v>
      </c>
      <c r="B14" s="18" t="s">
        <v>159</v>
      </c>
      <c r="C14" s="39" t="s">
        <v>398</v>
      </c>
      <c r="D14" s="40" t="s">
        <v>399</v>
      </c>
      <c r="E14" s="39" t="s">
        <v>400</v>
      </c>
      <c r="F14" s="21" t="s">
        <v>17</v>
      </c>
      <c r="G14" s="21" t="s">
        <v>18</v>
      </c>
      <c r="H14" s="41" t="s">
        <v>51</v>
      </c>
      <c r="I14" s="39" t="s">
        <v>404</v>
      </c>
      <c r="J14" s="41" t="s">
        <v>51</v>
      </c>
      <c r="K14" s="42">
        <v>110000.0</v>
      </c>
      <c r="L14" s="23">
        <v>0.043</v>
      </c>
      <c r="M14" s="42">
        <f t="shared" si="1"/>
        <v>105270</v>
      </c>
    </row>
    <row r="15">
      <c r="A15" s="18" t="s">
        <v>13</v>
      </c>
      <c r="B15" s="18" t="s">
        <v>159</v>
      </c>
      <c r="C15" s="39" t="s">
        <v>398</v>
      </c>
      <c r="D15" s="40" t="s">
        <v>399</v>
      </c>
      <c r="E15" s="39" t="s">
        <v>400</v>
      </c>
      <c r="F15" s="21" t="s">
        <v>17</v>
      </c>
      <c r="G15" s="21" t="s">
        <v>18</v>
      </c>
      <c r="H15" s="41" t="s">
        <v>51</v>
      </c>
      <c r="I15" s="39" t="s">
        <v>405</v>
      </c>
      <c r="J15" s="41" t="s">
        <v>51</v>
      </c>
      <c r="K15" s="42">
        <v>15000.0</v>
      </c>
      <c r="L15" s="23">
        <v>0.043</v>
      </c>
      <c r="M15" s="42">
        <f t="shared" si="1"/>
        <v>14355</v>
      </c>
    </row>
    <row r="16">
      <c r="A16" s="18" t="s">
        <v>13</v>
      </c>
      <c r="B16" s="18" t="s">
        <v>159</v>
      </c>
      <c r="C16" s="39" t="s">
        <v>398</v>
      </c>
      <c r="D16" s="40" t="s">
        <v>399</v>
      </c>
      <c r="E16" s="39" t="s">
        <v>400</v>
      </c>
      <c r="F16" s="21" t="s">
        <v>17</v>
      </c>
      <c r="G16" s="21" t="s">
        <v>18</v>
      </c>
      <c r="H16" s="41" t="s">
        <v>51</v>
      </c>
      <c r="I16" s="39" t="s">
        <v>406</v>
      </c>
      <c r="J16" s="41" t="s">
        <v>51</v>
      </c>
      <c r="K16" s="42">
        <v>120000.0</v>
      </c>
      <c r="L16" s="23">
        <v>0.043</v>
      </c>
      <c r="M16" s="42">
        <f t="shared" si="1"/>
        <v>114840</v>
      </c>
    </row>
    <row r="17">
      <c r="A17" s="18" t="s">
        <v>13</v>
      </c>
      <c r="B17" s="18" t="s">
        <v>159</v>
      </c>
      <c r="C17" s="39" t="s">
        <v>398</v>
      </c>
      <c r="D17" s="40" t="s">
        <v>399</v>
      </c>
      <c r="E17" s="39" t="s">
        <v>400</v>
      </c>
      <c r="F17" s="21" t="s">
        <v>17</v>
      </c>
      <c r="G17" s="21" t="s">
        <v>18</v>
      </c>
      <c r="H17" s="41" t="s">
        <v>51</v>
      </c>
      <c r="I17" s="39" t="s">
        <v>407</v>
      </c>
      <c r="J17" s="41" t="s">
        <v>51</v>
      </c>
      <c r="K17" s="42">
        <v>130000.0</v>
      </c>
      <c r="L17" s="23">
        <v>0.043</v>
      </c>
      <c r="M17" s="42">
        <f t="shared" si="1"/>
        <v>124410</v>
      </c>
    </row>
    <row r="18">
      <c r="A18" s="18" t="s">
        <v>13</v>
      </c>
      <c r="B18" s="18" t="s">
        <v>159</v>
      </c>
      <c r="C18" s="39" t="s">
        <v>398</v>
      </c>
      <c r="D18" s="40" t="s">
        <v>399</v>
      </c>
      <c r="E18" s="39" t="s">
        <v>400</v>
      </c>
      <c r="F18" s="21" t="s">
        <v>17</v>
      </c>
      <c r="G18" s="21" t="s">
        <v>18</v>
      </c>
      <c r="H18" s="41" t="s">
        <v>51</v>
      </c>
      <c r="I18" s="39" t="s">
        <v>408</v>
      </c>
      <c r="J18" s="41" t="s">
        <v>51</v>
      </c>
      <c r="K18" s="42">
        <v>7000.0</v>
      </c>
      <c r="L18" s="23">
        <v>0.043</v>
      </c>
      <c r="M18" s="42">
        <f t="shared" si="1"/>
        <v>6699</v>
      </c>
    </row>
    <row r="19">
      <c r="A19" s="18" t="s">
        <v>13</v>
      </c>
      <c r="B19" s="18" t="s">
        <v>159</v>
      </c>
      <c r="C19" s="39" t="s">
        <v>398</v>
      </c>
      <c r="D19" s="40" t="s">
        <v>399</v>
      </c>
      <c r="E19" s="39" t="s">
        <v>400</v>
      </c>
      <c r="F19" s="21" t="s">
        <v>17</v>
      </c>
      <c r="G19" s="21" t="s">
        <v>18</v>
      </c>
      <c r="H19" s="41" t="s">
        <v>51</v>
      </c>
      <c r="I19" s="39" t="s">
        <v>409</v>
      </c>
      <c r="J19" s="41" t="s">
        <v>51</v>
      </c>
      <c r="K19" s="42">
        <v>60000.0</v>
      </c>
      <c r="L19" s="23">
        <v>0.043</v>
      </c>
      <c r="M19" s="42">
        <f t="shared" si="1"/>
        <v>57420</v>
      </c>
    </row>
    <row r="20">
      <c r="A20" s="18" t="s">
        <v>13</v>
      </c>
      <c r="B20" s="18" t="s">
        <v>159</v>
      </c>
      <c r="C20" s="39" t="s">
        <v>398</v>
      </c>
      <c r="D20" s="40" t="s">
        <v>399</v>
      </c>
      <c r="E20" s="39" t="s">
        <v>400</v>
      </c>
      <c r="F20" s="21" t="s">
        <v>17</v>
      </c>
      <c r="G20" s="21" t="s">
        <v>18</v>
      </c>
      <c r="H20" s="41" t="s">
        <v>51</v>
      </c>
      <c r="I20" s="39" t="s">
        <v>410</v>
      </c>
      <c r="J20" s="41" t="s">
        <v>51</v>
      </c>
      <c r="K20" s="42">
        <v>75000.0</v>
      </c>
      <c r="L20" s="23">
        <v>0.043</v>
      </c>
      <c r="M20" s="42">
        <f t="shared" si="1"/>
        <v>71775</v>
      </c>
    </row>
    <row r="21">
      <c r="A21" s="18" t="s">
        <v>13</v>
      </c>
      <c r="B21" s="18" t="s">
        <v>159</v>
      </c>
      <c r="C21" s="39" t="s">
        <v>398</v>
      </c>
      <c r="D21" s="40" t="s">
        <v>399</v>
      </c>
      <c r="E21" s="39" t="s">
        <v>400</v>
      </c>
      <c r="F21" s="21" t="s">
        <v>17</v>
      </c>
      <c r="G21" s="21" t="s">
        <v>18</v>
      </c>
      <c r="H21" s="41" t="s">
        <v>51</v>
      </c>
      <c r="I21" s="39" t="s">
        <v>411</v>
      </c>
      <c r="J21" s="41" t="s">
        <v>51</v>
      </c>
      <c r="K21" s="42">
        <v>30000.0</v>
      </c>
      <c r="L21" s="23">
        <v>0.043</v>
      </c>
      <c r="M21" s="42">
        <f t="shared" si="1"/>
        <v>28710</v>
      </c>
    </row>
    <row r="22">
      <c r="A22" s="18" t="s">
        <v>13</v>
      </c>
      <c r="B22" s="18" t="s">
        <v>159</v>
      </c>
      <c r="C22" s="39" t="s">
        <v>398</v>
      </c>
      <c r="D22" s="40" t="s">
        <v>399</v>
      </c>
      <c r="E22" s="39" t="s">
        <v>400</v>
      </c>
      <c r="F22" s="21" t="s">
        <v>17</v>
      </c>
      <c r="G22" s="21" t="s">
        <v>18</v>
      </c>
      <c r="H22" s="41" t="s">
        <v>51</v>
      </c>
      <c r="I22" s="39" t="s">
        <v>412</v>
      </c>
      <c r="J22" s="41" t="s">
        <v>51</v>
      </c>
      <c r="K22" s="42">
        <v>100000.0</v>
      </c>
      <c r="L22" s="23">
        <v>0.043</v>
      </c>
      <c r="M22" s="42">
        <f t="shared" si="1"/>
        <v>95700</v>
      </c>
    </row>
    <row r="23">
      <c r="A23" s="18" t="s">
        <v>13</v>
      </c>
      <c r="B23" s="18" t="s">
        <v>159</v>
      </c>
      <c r="C23" s="39" t="s">
        <v>398</v>
      </c>
      <c r="D23" s="40" t="s">
        <v>399</v>
      </c>
      <c r="E23" s="39" t="s">
        <v>400</v>
      </c>
      <c r="F23" s="21" t="s">
        <v>17</v>
      </c>
      <c r="G23" s="21" t="s">
        <v>18</v>
      </c>
      <c r="H23" s="41" t="s">
        <v>51</v>
      </c>
      <c r="I23" s="39" t="s">
        <v>413</v>
      </c>
      <c r="J23" s="41" t="s">
        <v>51</v>
      </c>
      <c r="K23" s="42">
        <v>5000.0</v>
      </c>
      <c r="L23" s="23">
        <v>0.043</v>
      </c>
      <c r="M23" s="42">
        <f t="shared" si="1"/>
        <v>4785</v>
      </c>
    </row>
    <row r="24">
      <c r="A24" s="18" t="s">
        <v>13</v>
      </c>
      <c r="B24" s="18" t="s">
        <v>46</v>
      </c>
      <c r="C24" s="39" t="s">
        <v>414</v>
      </c>
      <c r="D24" s="40" t="s">
        <v>415</v>
      </c>
      <c r="E24" s="39" t="s">
        <v>416</v>
      </c>
      <c r="F24" s="21" t="s">
        <v>17</v>
      </c>
      <c r="G24" s="21" t="s">
        <v>18</v>
      </c>
      <c r="H24" s="41" t="s">
        <v>51</v>
      </c>
      <c r="I24" s="41" t="s">
        <v>51</v>
      </c>
      <c r="J24" s="39" t="s">
        <v>397</v>
      </c>
      <c r="K24" s="42">
        <v>140000.0</v>
      </c>
      <c r="L24" s="23">
        <v>0.043</v>
      </c>
      <c r="M24" s="42">
        <f t="shared" si="1"/>
        <v>133980</v>
      </c>
    </row>
    <row r="25">
      <c r="A25" s="18" t="s">
        <v>13</v>
      </c>
      <c r="B25" s="18" t="s">
        <v>46</v>
      </c>
      <c r="C25" s="39" t="s">
        <v>414</v>
      </c>
      <c r="D25" s="40" t="s">
        <v>415</v>
      </c>
      <c r="E25" s="39" t="s">
        <v>416</v>
      </c>
      <c r="F25" s="21" t="s">
        <v>17</v>
      </c>
      <c r="G25" s="21" t="s">
        <v>18</v>
      </c>
      <c r="H25" s="41" t="s">
        <v>51</v>
      </c>
      <c r="I25" s="41" t="s">
        <v>51</v>
      </c>
      <c r="J25" s="39" t="s">
        <v>397</v>
      </c>
      <c r="K25" s="42">
        <v>9000.0</v>
      </c>
      <c r="L25" s="23">
        <v>0.043</v>
      </c>
      <c r="M25" s="42">
        <f t="shared" si="1"/>
        <v>8613</v>
      </c>
    </row>
    <row r="26">
      <c r="A26" s="18" t="s">
        <v>13</v>
      </c>
      <c r="B26" s="18" t="s">
        <v>46</v>
      </c>
      <c r="C26" s="39" t="s">
        <v>414</v>
      </c>
      <c r="D26" s="40" t="s">
        <v>415</v>
      </c>
      <c r="E26" s="39" t="s">
        <v>416</v>
      </c>
      <c r="F26" s="21" t="s">
        <v>17</v>
      </c>
      <c r="G26" s="21" t="s">
        <v>18</v>
      </c>
      <c r="H26" s="41" t="s">
        <v>51</v>
      </c>
      <c r="I26" s="41" t="s">
        <v>51</v>
      </c>
      <c r="J26" s="39" t="s">
        <v>397</v>
      </c>
      <c r="K26" s="42">
        <v>14000.0</v>
      </c>
      <c r="L26" s="23">
        <v>0.043</v>
      </c>
      <c r="M26" s="42">
        <f t="shared" si="1"/>
        <v>13398</v>
      </c>
    </row>
    <row r="27">
      <c r="A27" s="18" t="s">
        <v>13</v>
      </c>
      <c r="B27" s="18" t="s">
        <v>46</v>
      </c>
      <c r="C27" s="39" t="s">
        <v>414</v>
      </c>
      <c r="D27" s="40" t="s">
        <v>415</v>
      </c>
      <c r="E27" s="39" t="s">
        <v>416</v>
      </c>
      <c r="F27" s="21" t="s">
        <v>17</v>
      </c>
      <c r="G27" s="21" t="s">
        <v>18</v>
      </c>
      <c r="H27" s="41" t="s">
        <v>51</v>
      </c>
      <c r="I27" s="41" t="s">
        <v>51</v>
      </c>
      <c r="J27" s="39" t="s">
        <v>397</v>
      </c>
      <c r="K27" s="42">
        <v>24000.0</v>
      </c>
      <c r="L27" s="23">
        <v>0.043</v>
      </c>
      <c r="M27" s="42">
        <f t="shared" si="1"/>
        <v>22968</v>
      </c>
    </row>
    <row r="28">
      <c r="A28" s="18" t="s">
        <v>13</v>
      </c>
      <c r="B28" s="18" t="s">
        <v>46</v>
      </c>
      <c r="C28" s="39" t="s">
        <v>414</v>
      </c>
      <c r="D28" s="40" t="s">
        <v>415</v>
      </c>
      <c r="E28" s="39" t="s">
        <v>416</v>
      </c>
      <c r="F28" s="21" t="s">
        <v>17</v>
      </c>
      <c r="G28" s="21" t="s">
        <v>18</v>
      </c>
      <c r="H28" s="41" t="s">
        <v>51</v>
      </c>
      <c r="I28" s="41" t="s">
        <v>51</v>
      </c>
      <c r="J28" s="39" t="s">
        <v>397</v>
      </c>
      <c r="K28" s="42">
        <v>30000.0</v>
      </c>
      <c r="L28" s="23">
        <v>0.043</v>
      </c>
      <c r="M28" s="42">
        <f t="shared" si="1"/>
        <v>28710</v>
      </c>
    </row>
    <row r="29">
      <c r="A29" s="18" t="s">
        <v>13</v>
      </c>
      <c r="B29" s="18" t="s">
        <v>46</v>
      </c>
      <c r="C29" s="39" t="s">
        <v>414</v>
      </c>
      <c r="D29" s="40" t="s">
        <v>415</v>
      </c>
      <c r="E29" s="39" t="s">
        <v>416</v>
      </c>
      <c r="F29" s="21" t="s">
        <v>17</v>
      </c>
      <c r="G29" s="21" t="s">
        <v>18</v>
      </c>
      <c r="H29" s="41" t="s">
        <v>51</v>
      </c>
      <c r="I29" s="41" t="s">
        <v>51</v>
      </c>
      <c r="J29" s="39" t="s">
        <v>397</v>
      </c>
      <c r="K29" s="42">
        <v>40000.0</v>
      </c>
      <c r="L29" s="23">
        <v>0.043</v>
      </c>
      <c r="M29" s="42">
        <f t="shared" si="1"/>
        <v>38280</v>
      </c>
    </row>
    <row r="30">
      <c r="A30" s="18" t="s">
        <v>13</v>
      </c>
      <c r="B30" s="18" t="s">
        <v>46</v>
      </c>
      <c r="C30" s="39" t="s">
        <v>414</v>
      </c>
      <c r="D30" s="40" t="s">
        <v>415</v>
      </c>
      <c r="E30" s="39" t="s">
        <v>416</v>
      </c>
      <c r="F30" s="21" t="s">
        <v>17</v>
      </c>
      <c r="G30" s="21" t="s">
        <v>18</v>
      </c>
      <c r="H30" s="41" t="s">
        <v>51</v>
      </c>
      <c r="I30" s="41" t="s">
        <v>51</v>
      </c>
      <c r="J30" s="39" t="s">
        <v>397</v>
      </c>
      <c r="K30" s="42">
        <v>60000.0</v>
      </c>
      <c r="L30" s="23">
        <v>0.043</v>
      </c>
      <c r="M30" s="42">
        <f t="shared" si="1"/>
        <v>57420</v>
      </c>
    </row>
    <row r="31">
      <c r="A31" s="18" t="s">
        <v>13</v>
      </c>
      <c r="B31" s="18" t="s">
        <v>46</v>
      </c>
      <c r="C31" s="39" t="s">
        <v>414</v>
      </c>
      <c r="D31" s="40" t="s">
        <v>415</v>
      </c>
      <c r="E31" s="39" t="s">
        <v>416</v>
      </c>
      <c r="F31" s="21" t="s">
        <v>17</v>
      </c>
      <c r="G31" s="21" t="s">
        <v>18</v>
      </c>
      <c r="H31" s="41" t="s">
        <v>51</v>
      </c>
      <c r="I31" s="41" t="s">
        <v>51</v>
      </c>
      <c r="J31" s="39" t="s">
        <v>397</v>
      </c>
      <c r="K31" s="42">
        <v>100000.0</v>
      </c>
      <c r="L31" s="23">
        <v>0.043</v>
      </c>
      <c r="M31" s="42">
        <f t="shared" si="1"/>
        <v>95700</v>
      </c>
    </row>
    <row r="32">
      <c r="A32" s="18" t="s">
        <v>13</v>
      </c>
      <c r="B32" s="18" t="s">
        <v>46</v>
      </c>
      <c r="C32" s="39" t="s">
        <v>414</v>
      </c>
      <c r="D32" s="40" t="s">
        <v>415</v>
      </c>
      <c r="E32" s="39" t="s">
        <v>416</v>
      </c>
      <c r="F32" s="21" t="s">
        <v>17</v>
      </c>
      <c r="G32" s="21" t="s">
        <v>18</v>
      </c>
      <c r="H32" s="41" t="s">
        <v>51</v>
      </c>
      <c r="I32" s="41" t="s">
        <v>51</v>
      </c>
      <c r="J32" s="39" t="s">
        <v>397</v>
      </c>
      <c r="K32" s="42">
        <v>160000.0</v>
      </c>
      <c r="L32" s="23">
        <v>0.043</v>
      </c>
      <c r="M32" s="42">
        <f t="shared" si="1"/>
        <v>153120</v>
      </c>
    </row>
    <row r="33">
      <c r="A33" s="18" t="s">
        <v>13</v>
      </c>
      <c r="B33" s="18" t="s">
        <v>46</v>
      </c>
      <c r="C33" s="39" t="s">
        <v>414</v>
      </c>
      <c r="D33" s="40" t="s">
        <v>415</v>
      </c>
      <c r="E33" s="39" t="s">
        <v>416</v>
      </c>
      <c r="F33" s="21" t="s">
        <v>17</v>
      </c>
      <c r="G33" s="21" t="s">
        <v>18</v>
      </c>
      <c r="H33" s="41" t="s">
        <v>51</v>
      </c>
      <c r="I33" s="41" t="s">
        <v>51</v>
      </c>
      <c r="J33" s="39" t="s">
        <v>397</v>
      </c>
      <c r="K33" s="42">
        <v>240000.0</v>
      </c>
      <c r="L33" s="23">
        <v>0.043</v>
      </c>
      <c r="M33" s="42">
        <f t="shared" si="1"/>
        <v>229680</v>
      </c>
    </row>
    <row r="34">
      <c r="A34" s="18" t="s">
        <v>13</v>
      </c>
      <c r="B34" s="18" t="s">
        <v>46</v>
      </c>
      <c r="C34" s="39" t="s">
        <v>414</v>
      </c>
      <c r="D34" s="40" t="s">
        <v>415</v>
      </c>
      <c r="E34" s="39" t="s">
        <v>416</v>
      </c>
      <c r="F34" s="21" t="s">
        <v>17</v>
      </c>
      <c r="G34" s="21" t="s">
        <v>18</v>
      </c>
      <c r="H34" s="41" t="s">
        <v>51</v>
      </c>
      <c r="I34" s="41" t="s">
        <v>51</v>
      </c>
      <c r="J34" s="39" t="s">
        <v>397</v>
      </c>
      <c r="K34" s="42">
        <v>280000.0</v>
      </c>
      <c r="L34" s="23">
        <v>0.043</v>
      </c>
      <c r="M34" s="42">
        <f t="shared" si="1"/>
        <v>267960</v>
      </c>
    </row>
    <row r="35">
      <c r="A35" s="18" t="s">
        <v>13</v>
      </c>
      <c r="B35" s="18" t="s">
        <v>36</v>
      </c>
      <c r="C35" s="39" t="s">
        <v>417</v>
      </c>
      <c r="D35" s="40" t="s">
        <v>418</v>
      </c>
      <c r="E35" s="39" t="s">
        <v>419</v>
      </c>
      <c r="F35" s="21" t="s">
        <v>17</v>
      </c>
      <c r="G35" s="21" t="s">
        <v>18</v>
      </c>
      <c r="H35" s="39" t="s">
        <v>420</v>
      </c>
      <c r="I35" s="41" t="s">
        <v>51</v>
      </c>
      <c r="J35" s="39" t="s">
        <v>394</v>
      </c>
      <c r="K35" s="42">
        <v>5800.0</v>
      </c>
      <c r="L35" s="23">
        <v>0.043</v>
      </c>
      <c r="M35" s="42">
        <f t="shared" si="1"/>
        <v>5550.6</v>
      </c>
    </row>
    <row r="36">
      <c r="A36" s="18" t="s">
        <v>13</v>
      </c>
      <c r="B36" s="18" t="s">
        <v>42</v>
      </c>
      <c r="C36" s="39" t="s">
        <v>421</v>
      </c>
      <c r="D36" s="40" t="s">
        <v>115</v>
      </c>
      <c r="E36" s="39" t="s">
        <v>422</v>
      </c>
      <c r="F36" s="21" t="s">
        <v>17</v>
      </c>
      <c r="G36" s="21" t="s">
        <v>18</v>
      </c>
      <c r="H36" s="39" t="s">
        <v>423</v>
      </c>
      <c r="I36" s="43" t="s">
        <v>407</v>
      </c>
      <c r="J36" s="41" t="s">
        <v>51</v>
      </c>
      <c r="K36" s="42">
        <v>80000.0</v>
      </c>
      <c r="L36" s="23">
        <v>0.043</v>
      </c>
      <c r="M36" s="42">
        <f t="shared" si="1"/>
        <v>76560</v>
      </c>
    </row>
    <row r="37">
      <c r="A37" s="18" t="s">
        <v>13</v>
      </c>
      <c r="B37" s="18" t="s">
        <v>42</v>
      </c>
      <c r="C37" s="39" t="s">
        <v>421</v>
      </c>
      <c r="D37" s="40" t="s">
        <v>115</v>
      </c>
      <c r="E37" s="39" t="s">
        <v>422</v>
      </c>
      <c r="F37" s="21" t="s">
        <v>17</v>
      </c>
      <c r="G37" s="21" t="s">
        <v>18</v>
      </c>
      <c r="H37" s="41" t="s">
        <v>51</v>
      </c>
      <c r="I37" s="39" t="s">
        <v>413</v>
      </c>
      <c r="J37" s="41" t="s">
        <v>51</v>
      </c>
      <c r="K37" s="42">
        <v>25000.0</v>
      </c>
      <c r="L37" s="23">
        <v>0.043</v>
      </c>
      <c r="M37" s="42">
        <f t="shared" si="1"/>
        <v>23925</v>
      </c>
    </row>
    <row r="38">
      <c r="A38" s="18" t="s">
        <v>13</v>
      </c>
      <c r="B38" s="18" t="s">
        <v>42</v>
      </c>
      <c r="C38" s="39" t="s">
        <v>421</v>
      </c>
      <c r="D38" s="40" t="s">
        <v>115</v>
      </c>
      <c r="E38" s="39" t="s">
        <v>422</v>
      </c>
      <c r="F38" s="21" t="s">
        <v>17</v>
      </c>
      <c r="G38" s="21" t="s">
        <v>18</v>
      </c>
      <c r="H38" s="39" t="s">
        <v>423</v>
      </c>
      <c r="I38" s="39" t="s">
        <v>405</v>
      </c>
      <c r="J38" s="41" t="s">
        <v>51</v>
      </c>
      <c r="K38" s="42">
        <v>24000.0</v>
      </c>
      <c r="L38" s="23">
        <v>0.043</v>
      </c>
      <c r="M38" s="42">
        <f t="shared" si="1"/>
        <v>22968</v>
      </c>
    </row>
    <row r="39">
      <c r="A39" s="18" t="s">
        <v>13</v>
      </c>
      <c r="B39" s="18" t="s">
        <v>42</v>
      </c>
      <c r="C39" s="39" t="s">
        <v>421</v>
      </c>
      <c r="D39" s="40" t="s">
        <v>115</v>
      </c>
      <c r="E39" s="39" t="s">
        <v>422</v>
      </c>
      <c r="F39" s="21" t="s">
        <v>17</v>
      </c>
      <c r="G39" s="21" t="s">
        <v>18</v>
      </c>
      <c r="H39" s="41" t="s">
        <v>51</v>
      </c>
      <c r="I39" s="39" t="s">
        <v>411</v>
      </c>
      <c r="J39" s="41" t="s">
        <v>51</v>
      </c>
      <c r="K39" s="42">
        <v>50000.0</v>
      </c>
      <c r="L39" s="23">
        <v>0.043</v>
      </c>
      <c r="M39" s="42">
        <f t="shared" si="1"/>
        <v>47850</v>
      </c>
    </row>
    <row r="40">
      <c r="A40" s="18" t="s">
        <v>13</v>
      </c>
      <c r="B40" s="18" t="s">
        <v>42</v>
      </c>
      <c r="C40" s="39" t="s">
        <v>421</v>
      </c>
      <c r="D40" s="40" t="s">
        <v>115</v>
      </c>
      <c r="E40" s="39" t="s">
        <v>422</v>
      </c>
      <c r="F40" s="21" t="s">
        <v>17</v>
      </c>
      <c r="G40" s="21" t="s">
        <v>18</v>
      </c>
      <c r="H40" s="39" t="s">
        <v>423</v>
      </c>
      <c r="I40" s="39" t="s">
        <v>412</v>
      </c>
      <c r="J40" s="41" t="s">
        <v>51</v>
      </c>
      <c r="K40" s="42">
        <v>64000.0</v>
      </c>
      <c r="L40" s="23">
        <v>0.043</v>
      </c>
      <c r="M40" s="42">
        <f t="shared" si="1"/>
        <v>61248</v>
      </c>
    </row>
    <row r="41">
      <c r="A41" s="18" t="s">
        <v>13</v>
      </c>
      <c r="B41" s="18" t="s">
        <v>42</v>
      </c>
      <c r="C41" s="39" t="s">
        <v>421</v>
      </c>
      <c r="D41" s="40" t="s">
        <v>115</v>
      </c>
      <c r="E41" s="39" t="s">
        <v>422</v>
      </c>
      <c r="F41" s="21" t="s">
        <v>17</v>
      </c>
      <c r="G41" s="21" t="s">
        <v>18</v>
      </c>
      <c r="H41" s="39" t="s">
        <v>423</v>
      </c>
      <c r="I41" s="39" t="s">
        <v>413</v>
      </c>
      <c r="J41" s="41" t="s">
        <v>51</v>
      </c>
      <c r="K41" s="42">
        <v>20000.0</v>
      </c>
      <c r="L41" s="23">
        <v>0.043</v>
      </c>
      <c r="M41" s="42">
        <f t="shared" si="1"/>
        <v>19140</v>
      </c>
    </row>
    <row r="42">
      <c r="A42" s="18" t="s">
        <v>13</v>
      </c>
      <c r="B42" s="18" t="s">
        <v>42</v>
      </c>
      <c r="C42" s="39" t="s">
        <v>421</v>
      </c>
      <c r="D42" s="40" t="s">
        <v>115</v>
      </c>
      <c r="E42" s="39" t="s">
        <v>422</v>
      </c>
      <c r="F42" s="21" t="s">
        <v>17</v>
      </c>
      <c r="G42" s="21" t="s">
        <v>18</v>
      </c>
      <c r="H42" s="41" t="s">
        <v>51</v>
      </c>
      <c r="I42" s="39" t="s">
        <v>408</v>
      </c>
      <c r="J42" s="41" t="s">
        <v>51</v>
      </c>
      <c r="K42" s="42">
        <v>27500.0</v>
      </c>
      <c r="L42" s="23">
        <v>0.043</v>
      </c>
      <c r="M42" s="42">
        <f t="shared" si="1"/>
        <v>26317.5</v>
      </c>
    </row>
    <row r="43">
      <c r="A43" s="18" t="s">
        <v>13</v>
      </c>
      <c r="B43" s="18" t="s">
        <v>42</v>
      </c>
      <c r="C43" s="39" t="s">
        <v>421</v>
      </c>
      <c r="D43" s="40" t="s">
        <v>115</v>
      </c>
      <c r="E43" s="39" t="s">
        <v>422</v>
      </c>
      <c r="F43" s="21" t="s">
        <v>17</v>
      </c>
      <c r="G43" s="21" t="s">
        <v>18</v>
      </c>
      <c r="H43" s="39" t="s">
        <v>423</v>
      </c>
      <c r="I43" s="39" t="s">
        <v>409</v>
      </c>
      <c r="J43" s="41" t="s">
        <v>51</v>
      </c>
      <c r="K43" s="42">
        <v>48000.0</v>
      </c>
      <c r="L43" s="23">
        <v>0.043</v>
      </c>
      <c r="M43" s="42">
        <f t="shared" si="1"/>
        <v>45936</v>
      </c>
    </row>
    <row r="44">
      <c r="A44" s="18" t="s">
        <v>13</v>
      </c>
      <c r="B44" s="18" t="s">
        <v>42</v>
      </c>
      <c r="C44" s="39" t="s">
        <v>421</v>
      </c>
      <c r="D44" s="40" t="s">
        <v>115</v>
      </c>
      <c r="E44" s="39" t="s">
        <v>422</v>
      </c>
      <c r="F44" s="21" t="s">
        <v>17</v>
      </c>
      <c r="G44" s="21" t="s">
        <v>18</v>
      </c>
      <c r="H44" s="41" t="s">
        <v>51</v>
      </c>
      <c r="I44" s="39" t="s">
        <v>412</v>
      </c>
      <c r="J44" s="41" t="s">
        <v>51</v>
      </c>
      <c r="K44" s="42">
        <v>80000.0</v>
      </c>
      <c r="L44" s="23">
        <v>0.043</v>
      </c>
      <c r="M44" s="42">
        <f t="shared" si="1"/>
        <v>76560</v>
      </c>
    </row>
    <row r="45">
      <c r="A45" s="18" t="s">
        <v>13</v>
      </c>
      <c r="B45" s="18" t="s">
        <v>42</v>
      </c>
      <c r="C45" s="39" t="s">
        <v>421</v>
      </c>
      <c r="D45" s="40" t="s">
        <v>115</v>
      </c>
      <c r="E45" s="39" t="s">
        <v>422</v>
      </c>
      <c r="F45" s="21" t="s">
        <v>17</v>
      </c>
      <c r="G45" s="21" t="s">
        <v>18</v>
      </c>
      <c r="H45" s="41" t="s">
        <v>51</v>
      </c>
      <c r="I45" s="39" t="s">
        <v>403</v>
      </c>
      <c r="J45" s="41" t="s">
        <v>51</v>
      </c>
      <c r="K45" s="42">
        <v>55000.0</v>
      </c>
      <c r="L45" s="23">
        <v>0.043</v>
      </c>
      <c r="M45" s="42">
        <f t="shared" si="1"/>
        <v>52635</v>
      </c>
    </row>
    <row r="46">
      <c r="A46" s="18" t="s">
        <v>13</v>
      </c>
      <c r="B46" s="18" t="s">
        <v>42</v>
      </c>
      <c r="C46" s="39" t="s">
        <v>421</v>
      </c>
      <c r="D46" s="40" t="s">
        <v>115</v>
      </c>
      <c r="E46" s="39" t="s">
        <v>422</v>
      </c>
      <c r="F46" s="21" t="s">
        <v>17</v>
      </c>
      <c r="G46" s="21" t="s">
        <v>18</v>
      </c>
      <c r="H46" s="41" t="s">
        <v>51</v>
      </c>
      <c r="I46" s="39" t="s">
        <v>404</v>
      </c>
      <c r="J46" s="41" t="s">
        <v>51</v>
      </c>
      <c r="K46" s="42">
        <v>85000.0</v>
      </c>
      <c r="L46" s="23">
        <v>0.043</v>
      </c>
      <c r="M46" s="42">
        <f t="shared" si="1"/>
        <v>81345</v>
      </c>
    </row>
    <row r="47">
      <c r="A47" s="18" t="s">
        <v>13</v>
      </c>
      <c r="B47" s="18" t="s">
        <v>42</v>
      </c>
      <c r="C47" s="39" t="s">
        <v>421</v>
      </c>
      <c r="D47" s="40" t="s">
        <v>115</v>
      </c>
      <c r="E47" s="39" t="s">
        <v>422</v>
      </c>
      <c r="F47" s="21" t="s">
        <v>17</v>
      </c>
      <c r="G47" s="21" t="s">
        <v>18</v>
      </c>
      <c r="H47" s="39" t="s">
        <v>423</v>
      </c>
      <c r="I47" s="39" t="s">
        <v>411</v>
      </c>
      <c r="J47" s="41" t="s">
        <v>51</v>
      </c>
      <c r="K47" s="42">
        <v>40000.0</v>
      </c>
      <c r="L47" s="23">
        <v>0.043</v>
      </c>
      <c r="M47" s="42">
        <f t="shared" si="1"/>
        <v>38280</v>
      </c>
    </row>
    <row r="48">
      <c r="A48" s="18" t="s">
        <v>13</v>
      </c>
      <c r="B48" s="18" t="s">
        <v>42</v>
      </c>
      <c r="C48" s="39" t="s">
        <v>421</v>
      </c>
      <c r="D48" s="40" t="s">
        <v>115</v>
      </c>
      <c r="E48" s="39" t="s">
        <v>422</v>
      </c>
      <c r="F48" s="21" t="s">
        <v>17</v>
      </c>
      <c r="G48" s="21" t="s">
        <v>18</v>
      </c>
      <c r="H48" s="41" t="s">
        <v>51</v>
      </c>
      <c r="I48" s="39" t="s">
        <v>410</v>
      </c>
      <c r="J48" s="41" t="s">
        <v>51</v>
      </c>
      <c r="K48" s="42">
        <v>65000.0</v>
      </c>
      <c r="L48" s="23">
        <v>0.043</v>
      </c>
      <c r="M48" s="42">
        <f t="shared" si="1"/>
        <v>62205</v>
      </c>
    </row>
    <row r="49">
      <c r="A49" s="18" t="s">
        <v>13</v>
      </c>
      <c r="B49" s="18" t="s">
        <v>42</v>
      </c>
      <c r="C49" s="39" t="s">
        <v>421</v>
      </c>
      <c r="D49" s="40" t="s">
        <v>115</v>
      </c>
      <c r="E49" s="39" t="s">
        <v>422</v>
      </c>
      <c r="F49" s="21" t="s">
        <v>17</v>
      </c>
      <c r="G49" s="21" t="s">
        <v>18</v>
      </c>
      <c r="H49" s="39" t="s">
        <v>423</v>
      </c>
      <c r="I49" s="39" t="s">
        <v>402</v>
      </c>
      <c r="J49" s="41" t="s">
        <v>51</v>
      </c>
      <c r="K49" s="42">
        <v>60000.0</v>
      </c>
      <c r="L49" s="23">
        <v>0.043</v>
      </c>
      <c r="M49" s="42">
        <f t="shared" si="1"/>
        <v>57420</v>
      </c>
    </row>
    <row r="50">
      <c r="A50" s="18" t="s">
        <v>13</v>
      </c>
      <c r="B50" s="18" t="s">
        <v>42</v>
      </c>
      <c r="C50" s="39" t="s">
        <v>421</v>
      </c>
      <c r="D50" s="40" t="s">
        <v>115</v>
      </c>
      <c r="E50" s="39" t="s">
        <v>422</v>
      </c>
      <c r="F50" s="21" t="s">
        <v>17</v>
      </c>
      <c r="G50" s="21" t="s">
        <v>18</v>
      </c>
      <c r="H50" s="41" t="s">
        <v>51</v>
      </c>
      <c r="I50" s="39" t="s">
        <v>407</v>
      </c>
      <c r="J50" s="41" t="s">
        <v>51</v>
      </c>
      <c r="K50" s="42">
        <v>100000.0</v>
      </c>
      <c r="L50" s="23">
        <v>0.043</v>
      </c>
      <c r="M50" s="42">
        <f t="shared" si="1"/>
        <v>95700</v>
      </c>
    </row>
    <row r="51">
      <c r="A51" s="18" t="s">
        <v>13</v>
      </c>
      <c r="B51" s="18" t="s">
        <v>42</v>
      </c>
      <c r="C51" s="39" t="s">
        <v>421</v>
      </c>
      <c r="D51" s="40" t="s">
        <v>115</v>
      </c>
      <c r="E51" s="39" t="s">
        <v>422</v>
      </c>
      <c r="F51" s="21" t="s">
        <v>17</v>
      </c>
      <c r="G51" s="21" t="s">
        <v>18</v>
      </c>
      <c r="H51" s="39" t="s">
        <v>423</v>
      </c>
      <c r="I51" s="39" t="s">
        <v>404</v>
      </c>
      <c r="J51" s="41" t="s">
        <v>51</v>
      </c>
      <c r="K51" s="42">
        <v>68000.0</v>
      </c>
      <c r="L51" s="23">
        <v>0.043</v>
      </c>
      <c r="M51" s="42">
        <f t="shared" si="1"/>
        <v>65076</v>
      </c>
    </row>
    <row r="52">
      <c r="A52" s="18" t="s">
        <v>13</v>
      </c>
      <c r="B52" s="18" t="s">
        <v>42</v>
      </c>
      <c r="C52" s="39" t="s">
        <v>421</v>
      </c>
      <c r="D52" s="40" t="s">
        <v>115</v>
      </c>
      <c r="E52" s="39" t="s">
        <v>422</v>
      </c>
      <c r="F52" s="21" t="s">
        <v>17</v>
      </c>
      <c r="G52" s="21" t="s">
        <v>18</v>
      </c>
      <c r="H52" s="41" t="s">
        <v>51</v>
      </c>
      <c r="I52" s="39" t="s">
        <v>405</v>
      </c>
      <c r="J52" s="41" t="s">
        <v>51</v>
      </c>
      <c r="K52" s="42">
        <v>30000.0</v>
      </c>
      <c r="L52" s="23">
        <v>0.043</v>
      </c>
      <c r="M52" s="42">
        <f t="shared" si="1"/>
        <v>28710</v>
      </c>
    </row>
    <row r="53">
      <c r="A53" s="18" t="s">
        <v>13</v>
      </c>
      <c r="B53" s="18" t="s">
        <v>42</v>
      </c>
      <c r="C53" s="39" t="s">
        <v>421</v>
      </c>
      <c r="D53" s="40" t="s">
        <v>115</v>
      </c>
      <c r="E53" s="39" t="s">
        <v>422</v>
      </c>
      <c r="F53" s="21" t="s">
        <v>17</v>
      </c>
      <c r="G53" s="21" t="s">
        <v>18</v>
      </c>
      <c r="H53" s="39" t="s">
        <v>423</v>
      </c>
      <c r="I53" s="39" t="s">
        <v>406</v>
      </c>
      <c r="J53" s="41" t="s">
        <v>51</v>
      </c>
      <c r="K53" s="42">
        <v>72000.0</v>
      </c>
      <c r="L53" s="23">
        <v>0.043</v>
      </c>
      <c r="M53" s="42">
        <f t="shared" si="1"/>
        <v>68904</v>
      </c>
    </row>
    <row r="54">
      <c r="A54" s="18" t="s">
        <v>13</v>
      </c>
      <c r="B54" s="18" t="s">
        <v>42</v>
      </c>
      <c r="C54" s="39" t="s">
        <v>421</v>
      </c>
      <c r="D54" s="40" t="s">
        <v>115</v>
      </c>
      <c r="E54" s="39" t="s">
        <v>422</v>
      </c>
      <c r="F54" s="21" t="s">
        <v>17</v>
      </c>
      <c r="G54" s="21" t="s">
        <v>18</v>
      </c>
      <c r="H54" s="41" t="s">
        <v>51</v>
      </c>
      <c r="I54" s="39" t="s">
        <v>401</v>
      </c>
      <c r="J54" s="41" t="s">
        <v>51</v>
      </c>
      <c r="K54" s="42">
        <v>40000.0</v>
      </c>
      <c r="L54" s="23">
        <v>0.043</v>
      </c>
      <c r="M54" s="42">
        <f t="shared" si="1"/>
        <v>38280</v>
      </c>
    </row>
    <row r="55">
      <c r="A55" s="18" t="s">
        <v>13</v>
      </c>
      <c r="B55" s="18" t="s">
        <v>42</v>
      </c>
      <c r="C55" s="39" t="s">
        <v>421</v>
      </c>
      <c r="D55" s="40" t="s">
        <v>115</v>
      </c>
      <c r="E55" s="39" t="s">
        <v>422</v>
      </c>
      <c r="F55" s="21" t="s">
        <v>17</v>
      </c>
      <c r="G55" s="21" t="s">
        <v>18</v>
      </c>
      <c r="H55" s="39" t="s">
        <v>423</v>
      </c>
      <c r="I55" s="39" t="s">
        <v>401</v>
      </c>
      <c r="J55" s="41" t="s">
        <v>51</v>
      </c>
      <c r="K55" s="42">
        <v>32000.0</v>
      </c>
      <c r="L55" s="23">
        <v>0.043</v>
      </c>
      <c r="M55" s="42">
        <f t="shared" si="1"/>
        <v>30624</v>
      </c>
    </row>
    <row r="56">
      <c r="A56" s="18" t="s">
        <v>13</v>
      </c>
      <c r="B56" s="18" t="s">
        <v>42</v>
      </c>
      <c r="C56" s="39" t="s">
        <v>421</v>
      </c>
      <c r="D56" s="40" t="s">
        <v>115</v>
      </c>
      <c r="E56" s="39" t="s">
        <v>422</v>
      </c>
      <c r="F56" s="21" t="s">
        <v>17</v>
      </c>
      <c r="G56" s="21" t="s">
        <v>18</v>
      </c>
      <c r="H56" s="41" t="s">
        <v>51</v>
      </c>
      <c r="I56" s="39" t="s">
        <v>409</v>
      </c>
      <c r="J56" s="41" t="s">
        <v>51</v>
      </c>
      <c r="K56" s="42">
        <v>60000.0</v>
      </c>
      <c r="L56" s="23">
        <v>0.043</v>
      </c>
      <c r="M56" s="42">
        <f t="shared" si="1"/>
        <v>57420</v>
      </c>
    </row>
    <row r="57">
      <c r="A57" s="18" t="s">
        <v>13</v>
      </c>
      <c r="B57" s="18" t="s">
        <v>42</v>
      </c>
      <c r="C57" s="39" t="s">
        <v>421</v>
      </c>
      <c r="D57" s="40" t="s">
        <v>115</v>
      </c>
      <c r="E57" s="39" t="s">
        <v>422</v>
      </c>
      <c r="F57" s="21" t="s">
        <v>17</v>
      </c>
      <c r="G57" s="21" t="s">
        <v>18</v>
      </c>
      <c r="H57" s="39" t="s">
        <v>423</v>
      </c>
      <c r="I57" s="39" t="s">
        <v>410</v>
      </c>
      <c r="J57" s="41" t="s">
        <v>51</v>
      </c>
      <c r="K57" s="42">
        <v>52000.0</v>
      </c>
      <c r="L57" s="23">
        <v>0.043</v>
      </c>
      <c r="M57" s="42">
        <f t="shared" si="1"/>
        <v>49764</v>
      </c>
    </row>
    <row r="58">
      <c r="A58" s="18" t="s">
        <v>13</v>
      </c>
      <c r="B58" s="18" t="s">
        <v>42</v>
      </c>
      <c r="C58" s="39" t="s">
        <v>421</v>
      </c>
      <c r="D58" s="40" t="s">
        <v>115</v>
      </c>
      <c r="E58" s="39" t="s">
        <v>422</v>
      </c>
      <c r="F58" s="21" t="s">
        <v>17</v>
      </c>
      <c r="G58" s="21" t="s">
        <v>18</v>
      </c>
      <c r="H58" s="41" t="s">
        <v>51</v>
      </c>
      <c r="I58" s="39" t="s">
        <v>406</v>
      </c>
      <c r="J58" s="41" t="s">
        <v>51</v>
      </c>
      <c r="K58" s="42">
        <v>90000.0</v>
      </c>
      <c r="L58" s="23">
        <v>0.043</v>
      </c>
      <c r="M58" s="42">
        <f t="shared" si="1"/>
        <v>86130</v>
      </c>
    </row>
    <row r="59">
      <c r="A59" s="18" t="s">
        <v>13</v>
      </c>
      <c r="B59" s="18" t="s">
        <v>42</v>
      </c>
      <c r="C59" s="39" t="s">
        <v>421</v>
      </c>
      <c r="D59" s="40" t="s">
        <v>115</v>
      </c>
      <c r="E59" s="39" t="s">
        <v>422</v>
      </c>
      <c r="F59" s="21" t="s">
        <v>17</v>
      </c>
      <c r="G59" s="21" t="s">
        <v>18</v>
      </c>
      <c r="H59" s="39" t="s">
        <v>423</v>
      </c>
      <c r="I59" s="39" t="s">
        <v>403</v>
      </c>
      <c r="J59" s="41" t="s">
        <v>51</v>
      </c>
      <c r="K59" s="42">
        <v>44000.0</v>
      </c>
      <c r="L59" s="23">
        <v>0.043</v>
      </c>
      <c r="M59" s="42">
        <f t="shared" si="1"/>
        <v>42108</v>
      </c>
    </row>
    <row r="60">
      <c r="A60" s="18" t="s">
        <v>13</v>
      </c>
      <c r="B60" s="18" t="s">
        <v>42</v>
      </c>
      <c r="C60" s="39" t="s">
        <v>421</v>
      </c>
      <c r="D60" s="40" t="s">
        <v>115</v>
      </c>
      <c r="E60" s="39" t="s">
        <v>422</v>
      </c>
      <c r="F60" s="21" t="s">
        <v>17</v>
      </c>
      <c r="G60" s="21" t="s">
        <v>18</v>
      </c>
      <c r="H60" s="41" t="s">
        <v>51</v>
      </c>
      <c r="I60" s="39" t="s">
        <v>402</v>
      </c>
      <c r="J60" s="41" t="s">
        <v>51</v>
      </c>
      <c r="K60" s="42">
        <v>75000.0</v>
      </c>
      <c r="L60" s="23">
        <v>0.043</v>
      </c>
      <c r="M60" s="42">
        <f t="shared" si="1"/>
        <v>71775</v>
      </c>
    </row>
    <row r="61">
      <c r="A61" s="18" t="s">
        <v>13</v>
      </c>
      <c r="B61" s="18" t="s">
        <v>42</v>
      </c>
      <c r="C61" s="39" t="s">
        <v>421</v>
      </c>
      <c r="D61" s="40" t="s">
        <v>115</v>
      </c>
      <c r="E61" s="39" t="s">
        <v>422</v>
      </c>
      <c r="F61" s="21" t="s">
        <v>17</v>
      </c>
      <c r="G61" s="21" t="s">
        <v>18</v>
      </c>
      <c r="H61" s="39" t="s">
        <v>423</v>
      </c>
      <c r="I61" s="39" t="s">
        <v>408</v>
      </c>
      <c r="J61" s="41" t="s">
        <v>51</v>
      </c>
      <c r="K61" s="42">
        <v>22000.0</v>
      </c>
      <c r="L61" s="23">
        <v>0.043</v>
      </c>
      <c r="M61" s="42">
        <f t="shared" si="1"/>
        <v>21054</v>
      </c>
    </row>
    <row r="62">
      <c r="A62" s="18" t="s">
        <v>13</v>
      </c>
      <c r="B62" s="18" t="s">
        <v>159</v>
      </c>
      <c r="C62" s="39" t="s">
        <v>424</v>
      </c>
      <c r="D62" s="40" t="s">
        <v>425</v>
      </c>
      <c r="E62" s="39" t="s">
        <v>426</v>
      </c>
      <c r="F62" s="21" t="s">
        <v>17</v>
      </c>
      <c r="G62" s="21" t="s">
        <v>18</v>
      </c>
      <c r="H62" s="41" t="s">
        <v>51</v>
      </c>
      <c r="I62" s="39" t="s">
        <v>412</v>
      </c>
      <c r="J62" s="41" t="s">
        <v>51</v>
      </c>
      <c r="K62" s="42">
        <v>320000.0</v>
      </c>
      <c r="L62" s="23">
        <v>0.043</v>
      </c>
      <c r="M62" s="42">
        <f t="shared" si="1"/>
        <v>306240</v>
      </c>
    </row>
    <row r="63">
      <c r="A63" s="18" t="s">
        <v>13</v>
      </c>
      <c r="B63" s="18" t="s">
        <v>159</v>
      </c>
      <c r="C63" s="39" t="s">
        <v>424</v>
      </c>
      <c r="D63" s="40" t="s">
        <v>425</v>
      </c>
      <c r="E63" s="39" t="s">
        <v>426</v>
      </c>
      <c r="F63" s="21" t="s">
        <v>17</v>
      </c>
      <c r="G63" s="21" t="s">
        <v>18</v>
      </c>
      <c r="H63" s="41" t="s">
        <v>51</v>
      </c>
      <c r="I63" s="39" t="s">
        <v>405</v>
      </c>
      <c r="J63" s="41" t="s">
        <v>51</v>
      </c>
      <c r="K63" s="42">
        <v>70000.0</v>
      </c>
      <c r="L63" s="23">
        <v>0.043</v>
      </c>
      <c r="M63" s="42">
        <f t="shared" si="1"/>
        <v>66990</v>
      </c>
    </row>
    <row r="64">
      <c r="A64" s="18" t="s">
        <v>13</v>
      </c>
      <c r="B64" s="18" t="s">
        <v>159</v>
      </c>
      <c r="C64" s="39" t="s">
        <v>424</v>
      </c>
      <c r="D64" s="40" t="s">
        <v>425</v>
      </c>
      <c r="E64" s="39" t="s">
        <v>426</v>
      </c>
      <c r="F64" s="21" t="s">
        <v>17</v>
      </c>
      <c r="G64" s="21" t="s">
        <v>18</v>
      </c>
      <c r="H64" s="41" t="s">
        <v>51</v>
      </c>
      <c r="I64" s="39" t="s">
        <v>403</v>
      </c>
      <c r="J64" s="41" t="s">
        <v>51</v>
      </c>
      <c r="K64" s="42">
        <v>160000.0</v>
      </c>
      <c r="L64" s="23">
        <v>0.043</v>
      </c>
      <c r="M64" s="42">
        <f t="shared" si="1"/>
        <v>153120</v>
      </c>
    </row>
    <row r="65">
      <c r="A65" s="18" t="s">
        <v>13</v>
      </c>
      <c r="B65" s="18" t="s">
        <v>159</v>
      </c>
      <c r="C65" s="39" t="s">
        <v>424</v>
      </c>
      <c r="D65" s="40" t="s">
        <v>425</v>
      </c>
      <c r="E65" s="39" t="s">
        <v>426</v>
      </c>
      <c r="F65" s="21" t="s">
        <v>17</v>
      </c>
      <c r="G65" s="21" t="s">
        <v>18</v>
      </c>
      <c r="H65" s="41" t="s">
        <v>51</v>
      </c>
      <c r="I65" s="39" t="s">
        <v>404</v>
      </c>
      <c r="J65" s="41" t="s">
        <v>51</v>
      </c>
      <c r="K65" s="42">
        <v>360000.0</v>
      </c>
      <c r="L65" s="23">
        <v>0.043</v>
      </c>
      <c r="M65" s="42">
        <f t="shared" si="1"/>
        <v>344520</v>
      </c>
    </row>
    <row r="66">
      <c r="A66" s="18" t="s">
        <v>13</v>
      </c>
      <c r="B66" s="18" t="s">
        <v>159</v>
      </c>
      <c r="C66" s="39" t="s">
        <v>424</v>
      </c>
      <c r="D66" s="40" t="s">
        <v>425</v>
      </c>
      <c r="E66" s="39" t="s">
        <v>426</v>
      </c>
      <c r="F66" s="21" t="s">
        <v>17</v>
      </c>
      <c r="G66" s="21" t="s">
        <v>18</v>
      </c>
      <c r="H66" s="41" t="s">
        <v>51</v>
      </c>
      <c r="I66" s="39" t="s">
        <v>410</v>
      </c>
      <c r="J66" s="41" t="s">
        <v>51</v>
      </c>
      <c r="K66" s="42">
        <v>240000.0</v>
      </c>
      <c r="L66" s="23">
        <v>0.043</v>
      </c>
      <c r="M66" s="42">
        <f t="shared" si="1"/>
        <v>229680</v>
      </c>
    </row>
    <row r="67">
      <c r="A67" s="18" t="s">
        <v>13</v>
      </c>
      <c r="B67" s="18" t="s">
        <v>159</v>
      </c>
      <c r="C67" s="39" t="s">
        <v>424</v>
      </c>
      <c r="D67" s="40" t="s">
        <v>425</v>
      </c>
      <c r="E67" s="39" t="s">
        <v>426</v>
      </c>
      <c r="F67" s="21" t="s">
        <v>17</v>
      </c>
      <c r="G67" s="21" t="s">
        <v>18</v>
      </c>
      <c r="H67" s="41" t="s">
        <v>51</v>
      </c>
      <c r="I67" s="39" t="s">
        <v>407</v>
      </c>
      <c r="J67" s="41" t="s">
        <v>51</v>
      </c>
      <c r="K67" s="42">
        <v>440000.0</v>
      </c>
      <c r="L67" s="23">
        <v>0.043</v>
      </c>
      <c r="M67" s="42">
        <f t="shared" si="1"/>
        <v>421080</v>
      </c>
    </row>
    <row r="68">
      <c r="A68" s="18" t="s">
        <v>13</v>
      </c>
      <c r="B68" s="18" t="s">
        <v>159</v>
      </c>
      <c r="C68" s="39" t="s">
        <v>424</v>
      </c>
      <c r="D68" s="40" t="s">
        <v>425</v>
      </c>
      <c r="E68" s="39" t="s">
        <v>426</v>
      </c>
      <c r="F68" s="21" t="s">
        <v>17</v>
      </c>
      <c r="G68" s="21" t="s">
        <v>18</v>
      </c>
      <c r="H68" s="41" t="s">
        <v>51</v>
      </c>
      <c r="I68" s="39" t="s">
        <v>413</v>
      </c>
      <c r="J68" s="41" t="s">
        <v>51</v>
      </c>
      <c r="K68" s="42">
        <v>50000.0</v>
      </c>
      <c r="L68" s="23">
        <v>0.043</v>
      </c>
      <c r="M68" s="42">
        <f t="shared" si="1"/>
        <v>47850</v>
      </c>
    </row>
    <row r="69">
      <c r="A69" s="18" t="s">
        <v>13</v>
      </c>
      <c r="B69" s="18" t="s">
        <v>159</v>
      </c>
      <c r="C69" s="39" t="s">
        <v>424</v>
      </c>
      <c r="D69" s="40" t="s">
        <v>425</v>
      </c>
      <c r="E69" s="39" t="s">
        <v>426</v>
      </c>
      <c r="F69" s="21" t="s">
        <v>17</v>
      </c>
      <c r="G69" s="21" t="s">
        <v>18</v>
      </c>
      <c r="H69" s="41" t="s">
        <v>51</v>
      </c>
      <c r="I69" s="39" t="s">
        <v>411</v>
      </c>
      <c r="J69" s="41" t="s">
        <v>51</v>
      </c>
      <c r="K69" s="42">
        <v>130000.0</v>
      </c>
      <c r="L69" s="23">
        <v>0.043</v>
      </c>
      <c r="M69" s="42">
        <f t="shared" si="1"/>
        <v>124410</v>
      </c>
    </row>
    <row r="70">
      <c r="A70" s="18" t="s">
        <v>13</v>
      </c>
      <c r="B70" s="18" t="s">
        <v>159</v>
      </c>
      <c r="C70" s="39" t="s">
        <v>424</v>
      </c>
      <c r="D70" s="40" t="s">
        <v>425</v>
      </c>
      <c r="E70" s="39" t="s">
        <v>426</v>
      </c>
      <c r="F70" s="21" t="s">
        <v>17</v>
      </c>
      <c r="G70" s="21" t="s">
        <v>18</v>
      </c>
      <c r="H70" s="41" t="s">
        <v>51</v>
      </c>
      <c r="I70" s="39" t="s">
        <v>409</v>
      </c>
      <c r="J70" s="41" t="s">
        <v>51</v>
      </c>
      <c r="K70" s="42">
        <v>200000.0</v>
      </c>
      <c r="L70" s="23">
        <v>0.043</v>
      </c>
      <c r="M70" s="42">
        <f t="shared" si="1"/>
        <v>191400</v>
      </c>
    </row>
    <row r="71">
      <c r="A71" s="18" t="s">
        <v>13</v>
      </c>
      <c r="B71" s="18" t="s">
        <v>159</v>
      </c>
      <c r="C71" s="39" t="s">
        <v>424</v>
      </c>
      <c r="D71" s="40" t="s">
        <v>425</v>
      </c>
      <c r="E71" s="39" t="s">
        <v>426</v>
      </c>
      <c r="F71" s="21" t="s">
        <v>17</v>
      </c>
      <c r="G71" s="21" t="s">
        <v>18</v>
      </c>
      <c r="H71" s="41" t="s">
        <v>51</v>
      </c>
      <c r="I71" s="39" t="s">
        <v>406</v>
      </c>
      <c r="J71" s="41" t="s">
        <v>51</v>
      </c>
      <c r="K71" s="42">
        <v>400000.0</v>
      </c>
      <c r="L71" s="23">
        <v>0.043</v>
      </c>
      <c r="M71" s="42">
        <f t="shared" si="1"/>
        <v>382800</v>
      </c>
    </row>
    <row r="72">
      <c r="A72" s="18" t="s">
        <v>13</v>
      </c>
      <c r="B72" s="18" t="s">
        <v>159</v>
      </c>
      <c r="C72" s="39" t="s">
        <v>424</v>
      </c>
      <c r="D72" s="40" t="s">
        <v>425</v>
      </c>
      <c r="E72" s="39" t="s">
        <v>426</v>
      </c>
      <c r="F72" s="21" t="s">
        <v>17</v>
      </c>
      <c r="G72" s="21" t="s">
        <v>18</v>
      </c>
      <c r="H72" s="41" t="s">
        <v>51</v>
      </c>
      <c r="I72" s="39" t="s">
        <v>401</v>
      </c>
      <c r="J72" s="41" t="s">
        <v>51</v>
      </c>
      <c r="K72" s="42">
        <v>100000.0</v>
      </c>
      <c r="L72" s="23">
        <v>0.043</v>
      </c>
      <c r="M72" s="42">
        <f t="shared" si="1"/>
        <v>95700</v>
      </c>
    </row>
    <row r="73">
      <c r="A73" s="18" t="s">
        <v>13</v>
      </c>
      <c r="B73" s="18" t="s">
        <v>159</v>
      </c>
      <c r="C73" s="39" t="s">
        <v>424</v>
      </c>
      <c r="D73" s="40" t="s">
        <v>425</v>
      </c>
      <c r="E73" s="39" t="s">
        <v>426</v>
      </c>
      <c r="F73" s="21" t="s">
        <v>17</v>
      </c>
      <c r="G73" s="21" t="s">
        <v>18</v>
      </c>
      <c r="H73" s="41" t="s">
        <v>51</v>
      </c>
      <c r="I73" s="39" t="s">
        <v>402</v>
      </c>
      <c r="J73" s="41" t="s">
        <v>51</v>
      </c>
      <c r="K73" s="42">
        <v>280000.0</v>
      </c>
      <c r="L73" s="23">
        <v>0.043</v>
      </c>
      <c r="M73" s="42">
        <f t="shared" si="1"/>
        <v>267960</v>
      </c>
    </row>
    <row r="74">
      <c r="A74" s="18" t="s">
        <v>13</v>
      </c>
      <c r="B74" s="18" t="s">
        <v>159</v>
      </c>
      <c r="C74" s="39" t="s">
        <v>424</v>
      </c>
      <c r="D74" s="40" t="s">
        <v>425</v>
      </c>
      <c r="E74" s="39" t="s">
        <v>426</v>
      </c>
      <c r="F74" s="21" t="s">
        <v>17</v>
      </c>
      <c r="G74" s="21" t="s">
        <v>18</v>
      </c>
      <c r="H74" s="41" t="s">
        <v>51</v>
      </c>
      <c r="I74" s="39" t="s">
        <v>408</v>
      </c>
      <c r="J74" s="41" t="s">
        <v>51</v>
      </c>
      <c r="K74" s="42">
        <v>60000.0</v>
      </c>
      <c r="L74" s="23">
        <v>0.043</v>
      </c>
      <c r="M74" s="42">
        <f t="shared" si="1"/>
        <v>57420</v>
      </c>
    </row>
    <row r="75">
      <c r="A75" s="18" t="s">
        <v>13</v>
      </c>
      <c r="B75" s="18" t="s">
        <v>159</v>
      </c>
      <c r="C75" s="39" t="s">
        <v>427</v>
      </c>
      <c r="D75" s="40" t="s">
        <v>428</v>
      </c>
      <c r="E75" s="39" t="s">
        <v>429</v>
      </c>
      <c r="F75" s="21" t="s">
        <v>17</v>
      </c>
      <c r="G75" s="21" t="s">
        <v>18</v>
      </c>
      <c r="H75" s="41" t="s">
        <v>51</v>
      </c>
      <c r="I75" s="39" t="s">
        <v>412</v>
      </c>
      <c r="J75" s="41" t="s">
        <v>51</v>
      </c>
      <c r="K75" s="42">
        <v>80000.0</v>
      </c>
      <c r="L75" s="23">
        <v>0.043</v>
      </c>
      <c r="M75" s="42">
        <f t="shared" si="1"/>
        <v>76560</v>
      </c>
    </row>
    <row r="76">
      <c r="A76" s="18" t="s">
        <v>13</v>
      </c>
      <c r="B76" s="18" t="s">
        <v>159</v>
      </c>
      <c r="C76" s="39" t="s">
        <v>427</v>
      </c>
      <c r="D76" s="40" t="s">
        <v>428</v>
      </c>
      <c r="E76" s="39" t="s">
        <v>429</v>
      </c>
      <c r="F76" s="21" t="s">
        <v>17</v>
      </c>
      <c r="G76" s="21" t="s">
        <v>18</v>
      </c>
      <c r="H76" s="41" t="s">
        <v>51</v>
      </c>
      <c r="I76" s="39" t="s">
        <v>410</v>
      </c>
      <c r="J76" s="41" t="s">
        <v>51</v>
      </c>
      <c r="K76" s="42">
        <v>50000.0</v>
      </c>
      <c r="L76" s="23">
        <v>0.043</v>
      </c>
      <c r="M76" s="42">
        <f t="shared" si="1"/>
        <v>47850</v>
      </c>
    </row>
    <row r="77">
      <c r="A77" s="18" t="s">
        <v>13</v>
      </c>
      <c r="B77" s="18" t="s">
        <v>159</v>
      </c>
      <c r="C77" s="39" t="s">
        <v>427</v>
      </c>
      <c r="D77" s="40" t="s">
        <v>428</v>
      </c>
      <c r="E77" s="39" t="s">
        <v>429</v>
      </c>
      <c r="F77" s="21" t="s">
        <v>17</v>
      </c>
      <c r="G77" s="21" t="s">
        <v>18</v>
      </c>
      <c r="H77" s="41" t="s">
        <v>51</v>
      </c>
      <c r="I77" s="39" t="s">
        <v>407</v>
      </c>
      <c r="J77" s="41" t="s">
        <v>51</v>
      </c>
      <c r="K77" s="42">
        <v>140000.0</v>
      </c>
      <c r="L77" s="23">
        <v>0.043</v>
      </c>
      <c r="M77" s="42">
        <f t="shared" si="1"/>
        <v>133980</v>
      </c>
    </row>
    <row r="78">
      <c r="A78" s="18" t="s">
        <v>13</v>
      </c>
      <c r="B78" s="18" t="s">
        <v>159</v>
      </c>
      <c r="C78" s="39" t="s">
        <v>427</v>
      </c>
      <c r="D78" s="40" t="s">
        <v>428</v>
      </c>
      <c r="E78" s="39" t="s">
        <v>429</v>
      </c>
      <c r="F78" s="21" t="s">
        <v>17</v>
      </c>
      <c r="G78" s="21" t="s">
        <v>18</v>
      </c>
      <c r="H78" s="41" t="s">
        <v>51</v>
      </c>
      <c r="I78" s="39" t="s">
        <v>408</v>
      </c>
      <c r="J78" s="41" t="s">
        <v>51</v>
      </c>
      <c r="K78" s="42">
        <v>6000.0</v>
      </c>
      <c r="L78" s="23">
        <v>0.043</v>
      </c>
      <c r="M78" s="42">
        <f t="shared" si="1"/>
        <v>5742</v>
      </c>
    </row>
    <row r="79">
      <c r="A79" s="18" t="s">
        <v>13</v>
      </c>
      <c r="B79" s="18" t="s">
        <v>159</v>
      </c>
      <c r="C79" s="39" t="s">
        <v>427</v>
      </c>
      <c r="D79" s="40" t="s">
        <v>428</v>
      </c>
      <c r="E79" s="39" t="s">
        <v>429</v>
      </c>
      <c r="F79" s="21" t="s">
        <v>17</v>
      </c>
      <c r="G79" s="21" t="s">
        <v>18</v>
      </c>
      <c r="H79" s="41" t="s">
        <v>51</v>
      </c>
      <c r="I79" s="39" t="s">
        <v>405</v>
      </c>
      <c r="J79" s="41" t="s">
        <v>51</v>
      </c>
      <c r="K79" s="42">
        <v>8000.0</v>
      </c>
      <c r="L79" s="23">
        <v>0.043</v>
      </c>
      <c r="M79" s="42">
        <f t="shared" si="1"/>
        <v>7656</v>
      </c>
    </row>
    <row r="80">
      <c r="A80" s="18" t="s">
        <v>13</v>
      </c>
      <c r="B80" s="18" t="s">
        <v>159</v>
      </c>
      <c r="C80" s="39" t="s">
        <v>427</v>
      </c>
      <c r="D80" s="40" t="s">
        <v>428</v>
      </c>
      <c r="E80" s="39" t="s">
        <v>429</v>
      </c>
      <c r="F80" s="21" t="s">
        <v>17</v>
      </c>
      <c r="G80" s="21" t="s">
        <v>18</v>
      </c>
      <c r="H80" s="41" t="s">
        <v>51</v>
      </c>
      <c r="I80" s="39" t="s">
        <v>411</v>
      </c>
      <c r="J80" s="41" t="s">
        <v>51</v>
      </c>
      <c r="K80" s="42">
        <v>20000.0</v>
      </c>
      <c r="L80" s="23">
        <v>0.043</v>
      </c>
      <c r="M80" s="42">
        <f t="shared" si="1"/>
        <v>19140</v>
      </c>
    </row>
    <row r="81">
      <c r="A81" s="18" t="s">
        <v>13</v>
      </c>
      <c r="B81" s="18" t="s">
        <v>159</v>
      </c>
      <c r="C81" s="39" t="s">
        <v>427</v>
      </c>
      <c r="D81" s="40" t="s">
        <v>428</v>
      </c>
      <c r="E81" s="39" t="s">
        <v>429</v>
      </c>
      <c r="F81" s="21" t="s">
        <v>17</v>
      </c>
      <c r="G81" s="21" t="s">
        <v>18</v>
      </c>
      <c r="H81" s="41" t="s">
        <v>51</v>
      </c>
      <c r="I81" s="39" t="s">
        <v>406</v>
      </c>
      <c r="J81" s="41" t="s">
        <v>51</v>
      </c>
      <c r="K81" s="42">
        <v>120000.0</v>
      </c>
      <c r="L81" s="23">
        <v>0.043</v>
      </c>
      <c r="M81" s="42">
        <f t="shared" si="1"/>
        <v>114840</v>
      </c>
    </row>
    <row r="82">
      <c r="A82" s="18" t="s">
        <v>13</v>
      </c>
      <c r="B82" s="18" t="s">
        <v>159</v>
      </c>
      <c r="C82" s="39" t="s">
        <v>427</v>
      </c>
      <c r="D82" s="40" t="s">
        <v>428</v>
      </c>
      <c r="E82" s="39" t="s">
        <v>429</v>
      </c>
      <c r="F82" s="21" t="s">
        <v>17</v>
      </c>
      <c r="G82" s="21" t="s">
        <v>18</v>
      </c>
      <c r="H82" s="41" t="s">
        <v>51</v>
      </c>
      <c r="I82" s="39" t="s">
        <v>402</v>
      </c>
      <c r="J82" s="41" t="s">
        <v>51</v>
      </c>
      <c r="K82" s="42">
        <v>60000.0</v>
      </c>
      <c r="L82" s="23">
        <v>0.043</v>
      </c>
      <c r="M82" s="42">
        <f t="shared" si="1"/>
        <v>57420</v>
      </c>
    </row>
    <row r="83">
      <c r="A83" s="18" t="s">
        <v>13</v>
      </c>
      <c r="B83" s="18" t="s">
        <v>159</v>
      </c>
      <c r="C83" s="39" t="s">
        <v>427</v>
      </c>
      <c r="D83" s="40" t="s">
        <v>428</v>
      </c>
      <c r="E83" s="39" t="s">
        <v>429</v>
      </c>
      <c r="F83" s="21" t="s">
        <v>17</v>
      </c>
      <c r="G83" s="21" t="s">
        <v>18</v>
      </c>
      <c r="H83" s="41" t="s">
        <v>51</v>
      </c>
      <c r="I83" s="39" t="s">
        <v>409</v>
      </c>
      <c r="J83" s="41" t="s">
        <v>51</v>
      </c>
      <c r="K83" s="42">
        <v>40000.0</v>
      </c>
      <c r="L83" s="23">
        <v>0.043</v>
      </c>
      <c r="M83" s="42">
        <f t="shared" si="1"/>
        <v>38280</v>
      </c>
    </row>
    <row r="84">
      <c r="A84" s="18" t="s">
        <v>13</v>
      </c>
      <c r="B84" s="18" t="s">
        <v>159</v>
      </c>
      <c r="C84" s="39" t="s">
        <v>427</v>
      </c>
      <c r="D84" s="40" t="s">
        <v>428</v>
      </c>
      <c r="E84" s="39" t="s">
        <v>429</v>
      </c>
      <c r="F84" s="21" t="s">
        <v>17</v>
      </c>
      <c r="G84" s="21" t="s">
        <v>18</v>
      </c>
      <c r="H84" s="41" t="s">
        <v>51</v>
      </c>
      <c r="I84" s="39" t="s">
        <v>404</v>
      </c>
      <c r="J84" s="41" t="s">
        <v>51</v>
      </c>
      <c r="K84" s="42">
        <v>100000.0</v>
      </c>
      <c r="L84" s="23">
        <v>0.043</v>
      </c>
      <c r="M84" s="42">
        <f t="shared" si="1"/>
        <v>95700</v>
      </c>
    </row>
    <row r="85">
      <c r="A85" s="18" t="s">
        <v>13</v>
      </c>
      <c r="B85" s="18" t="s">
        <v>159</v>
      </c>
      <c r="C85" s="39" t="s">
        <v>427</v>
      </c>
      <c r="D85" s="40" t="s">
        <v>428</v>
      </c>
      <c r="E85" s="39" t="s">
        <v>429</v>
      </c>
      <c r="F85" s="21" t="s">
        <v>17</v>
      </c>
      <c r="G85" s="21" t="s">
        <v>18</v>
      </c>
      <c r="H85" s="41" t="s">
        <v>51</v>
      </c>
      <c r="I85" s="39" t="s">
        <v>401</v>
      </c>
      <c r="J85" s="41" t="s">
        <v>51</v>
      </c>
      <c r="K85" s="42">
        <v>10000.0</v>
      </c>
      <c r="L85" s="23">
        <v>0.043</v>
      </c>
      <c r="M85" s="42">
        <f t="shared" si="1"/>
        <v>9570</v>
      </c>
    </row>
    <row r="86">
      <c r="A86" s="18" t="s">
        <v>13</v>
      </c>
      <c r="B86" s="18" t="s">
        <v>159</v>
      </c>
      <c r="C86" s="39" t="s">
        <v>427</v>
      </c>
      <c r="D86" s="40" t="s">
        <v>428</v>
      </c>
      <c r="E86" s="39" t="s">
        <v>429</v>
      </c>
      <c r="F86" s="21" t="s">
        <v>17</v>
      </c>
      <c r="G86" s="21" t="s">
        <v>18</v>
      </c>
      <c r="H86" s="41" t="s">
        <v>51</v>
      </c>
      <c r="I86" s="39" t="s">
        <v>413</v>
      </c>
      <c r="J86" s="41" t="s">
        <v>51</v>
      </c>
      <c r="K86" s="42">
        <v>4000.0</v>
      </c>
      <c r="L86" s="23">
        <v>0.043</v>
      </c>
      <c r="M86" s="42">
        <f t="shared" si="1"/>
        <v>3828</v>
      </c>
    </row>
    <row r="87">
      <c r="A87" s="18" t="s">
        <v>13</v>
      </c>
      <c r="B87" s="18" t="s">
        <v>159</v>
      </c>
      <c r="C87" s="39" t="s">
        <v>427</v>
      </c>
      <c r="D87" s="40" t="s">
        <v>428</v>
      </c>
      <c r="E87" s="39" t="s">
        <v>429</v>
      </c>
      <c r="F87" s="21" t="s">
        <v>17</v>
      </c>
      <c r="G87" s="21" t="s">
        <v>18</v>
      </c>
      <c r="H87" s="41" t="s">
        <v>51</v>
      </c>
      <c r="I87" s="39" t="s">
        <v>403</v>
      </c>
      <c r="J87" s="41" t="s">
        <v>51</v>
      </c>
      <c r="K87" s="42">
        <v>30000.0</v>
      </c>
      <c r="L87" s="23">
        <v>0.043</v>
      </c>
      <c r="M87" s="42">
        <f t="shared" si="1"/>
        <v>28710</v>
      </c>
    </row>
    <row r="88">
      <c r="A88" s="18" t="s">
        <v>13</v>
      </c>
      <c r="B88" s="18" t="s">
        <v>159</v>
      </c>
      <c r="C88" s="39" t="s">
        <v>430</v>
      </c>
      <c r="D88" s="40" t="s">
        <v>431</v>
      </c>
      <c r="E88" s="39" t="s">
        <v>432</v>
      </c>
      <c r="F88" s="21" t="s">
        <v>17</v>
      </c>
      <c r="G88" s="21" t="s">
        <v>18</v>
      </c>
      <c r="H88" s="41" t="s">
        <v>51</v>
      </c>
      <c r="I88" s="39" t="s">
        <v>406</v>
      </c>
      <c r="J88" s="41" t="s">
        <v>51</v>
      </c>
      <c r="K88" s="42">
        <v>120000.0</v>
      </c>
      <c r="L88" s="23">
        <v>0.043</v>
      </c>
      <c r="M88" s="42">
        <f t="shared" si="1"/>
        <v>114840</v>
      </c>
    </row>
    <row r="89">
      <c r="A89" s="18" t="s">
        <v>13</v>
      </c>
      <c r="B89" s="18" t="s">
        <v>159</v>
      </c>
      <c r="C89" s="39" t="s">
        <v>430</v>
      </c>
      <c r="D89" s="40" t="s">
        <v>431</v>
      </c>
      <c r="E89" s="39" t="s">
        <v>432</v>
      </c>
      <c r="F89" s="21" t="s">
        <v>17</v>
      </c>
      <c r="G89" s="21" t="s">
        <v>18</v>
      </c>
      <c r="H89" s="41" t="s">
        <v>51</v>
      </c>
      <c r="I89" s="39" t="s">
        <v>405</v>
      </c>
      <c r="J89" s="41" t="s">
        <v>51</v>
      </c>
      <c r="K89" s="42">
        <v>15000.0</v>
      </c>
      <c r="L89" s="23">
        <v>0.043</v>
      </c>
      <c r="M89" s="42">
        <f t="shared" si="1"/>
        <v>14355</v>
      </c>
    </row>
    <row r="90">
      <c r="A90" s="18" t="s">
        <v>13</v>
      </c>
      <c r="B90" s="18" t="s">
        <v>159</v>
      </c>
      <c r="C90" s="39" t="s">
        <v>430</v>
      </c>
      <c r="D90" s="40" t="s">
        <v>431</v>
      </c>
      <c r="E90" s="39" t="s">
        <v>432</v>
      </c>
      <c r="F90" s="21" t="s">
        <v>17</v>
      </c>
      <c r="G90" s="21" t="s">
        <v>18</v>
      </c>
      <c r="H90" s="41" t="s">
        <v>51</v>
      </c>
      <c r="I90" s="39" t="s">
        <v>407</v>
      </c>
      <c r="J90" s="41" t="s">
        <v>51</v>
      </c>
      <c r="K90" s="42">
        <v>130000.0</v>
      </c>
      <c r="L90" s="23">
        <v>0.043</v>
      </c>
      <c r="M90" s="42">
        <f t="shared" si="1"/>
        <v>124410</v>
      </c>
    </row>
    <row r="91">
      <c r="A91" s="18" t="s">
        <v>13</v>
      </c>
      <c r="B91" s="18" t="s">
        <v>159</v>
      </c>
      <c r="C91" s="39" t="s">
        <v>430</v>
      </c>
      <c r="D91" s="40" t="s">
        <v>431</v>
      </c>
      <c r="E91" s="39" t="s">
        <v>432</v>
      </c>
      <c r="F91" s="21" t="s">
        <v>17</v>
      </c>
      <c r="G91" s="21" t="s">
        <v>18</v>
      </c>
      <c r="H91" s="41" t="s">
        <v>51</v>
      </c>
      <c r="I91" s="39" t="s">
        <v>413</v>
      </c>
      <c r="J91" s="41" t="s">
        <v>51</v>
      </c>
      <c r="K91" s="42">
        <v>5000.0</v>
      </c>
      <c r="L91" s="23">
        <v>0.043</v>
      </c>
      <c r="M91" s="42">
        <f t="shared" si="1"/>
        <v>4785</v>
      </c>
    </row>
    <row r="92">
      <c r="A92" s="18" t="s">
        <v>13</v>
      </c>
      <c r="B92" s="18" t="s">
        <v>159</v>
      </c>
      <c r="C92" s="39" t="s">
        <v>430</v>
      </c>
      <c r="D92" s="40" t="s">
        <v>431</v>
      </c>
      <c r="E92" s="39" t="s">
        <v>432</v>
      </c>
      <c r="F92" s="21" t="s">
        <v>17</v>
      </c>
      <c r="G92" s="21" t="s">
        <v>18</v>
      </c>
      <c r="H92" s="41" t="s">
        <v>51</v>
      </c>
      <c r="I92" s="39" t="s">
        <v>401</v>
      </c>
      <c r="J92" s="41" t="s">
        <v>51</v>
      </c>
      <c r="K92" s="42">
        <v>20000.0</v>
      </c>
      <c r="L92" s="23">
        <v>0.043</v>
      </c>
      <c r="M92" s="42">
        <f t="shared" si="1"/>
        <v>19140</v>
      </c>
    </row>
    <row r="93">
      <c r="A93" s="18" t="s">
        <v>13</v>
      </c>
      <c r="B93" s="18" t="s">
        <v>159</v>
      </c>
      <c r="C93" s="39" t="s">
        <v>430</v>
      </c>
      <c r="D93" s="40" t="s">
        <v>431</v>
      </c>
      <c r="E93" s="39" t="s">
        <v>432</v>
      </c>
      <c r="F93" s="21" t="s">
        <v>17</v>
      </c>
      <c r="G93" s="21" t="s">
        <v>18</v>
      </c>
      <c r="H93" s="41" t="s">
        <v>51</v>
      </c>
      <c r="I93" s="39" t="s">
        <v>412</v>
      </c>
      <c r="J93" s="41" t="s">
        <v>51</v>
      </c>
      <c r="K93" s="42">
        <v>100000.0</v>
      </c>
      <c r="L93" s="23">
        <v>0.043</v>
      </c>
      <c r="M93" s="42">
        <f t="shared" si="1"/>
        <v>95700</v>
      </c>
    </row>
    <row r="94">
      <c r="A94" s="18" t="s">
        <v>13</v>
      </c>
      <c r="B94" s="18" t="s">
        <v>159</v>
      </c>
      <c r="C94" s="39" t="s">
        <v>430</v>
      </c>
      <c r="D94" s="40" t="s">
        <v>431</v>
      </c>
      <c r="E94" s="39" t="s">
        <v>432</v>
      </c>
      <c r="F94" s="21" t="s">
        <v>17</v>
      </c>
      <c r="G94" s="21" t="s">
        <v>18</v>
      </c>
      <c r="H94" s="41" t="s">
        <v>51</v>
      </c>
      <c r="I94" s="39" t="s">
        <v>408</v>
      </c>
      <c r="J94" s="41" t="s">
        <v>51</v>
      </c>
      <c r="K94" s="42">
        <v>7000.0</v>
      </c>
      <c r="L94" s="23">
        <v>0.043</v>
      </c>
      <c r="M94" s="42">
        <f t="shared" si="1"/>
        <v>6699</v>
      </c>
    </row>
    <row r="95">
      <c r="A95" s="18" t="s">
        <v>13</v>
      </c>
      <c r="B95" s="18" t="s">
        <v>159</v>
      </c>
      <c r="C95" s="39" t="s">
        <v>430</v>
      </c>
      <c r="D95" s="40" t="s">
        <v>431</v>
      </c>
      <c r="E95" s="39" t="s">
        <v>432</v>
      </c>
      <c r="F95" s="21" t="s">
        <v>17</v>
      </c>
      <c r="G95" s="21" t="s">
        <v>18</v>
      </c>
      <c r="H95" s="41" t="s">
        <v>51</v>
      </c>
      <c r="I95" s="39" t="s">
        <v>409</v>
      </c>
      <c r="J95" s="41" t="s">
        <v>51</v>
      </c>
      <c r="K95" s="42">
        <v>60000.0</v>
      </c>
      <c r="L95" s="23">
        <v>0.043</v>
      </c>
      <c r="M95" s="42">
        <f t="shared" si="1"/>
        <v>57420</v>
      </c>
    </row>
    <row r="96">
      <c r="A96" s="18" t="s">
        <v>13</v>
      </c>
      <c r="B96" s="18" t="s">
        <v>159</v>
      </c>
      <c r="C96" s="39" t="s">
        <v>430</v>
      </c>
      <c r="D96" s="40" t="s">
        <v>431</v>
      </c>
      <c r="E96" s="39" t="s">
        <v>432</v>
      </c>
      <c r="F96" s="21" t="s">
        <v>17</v>
      </c>
      <c r="G96" s="21" t="s">
        <v>18</v>
      </c>
      <c r="H96" s="41" t="s">
        <v>51</v>
      </c>
      <c r="I96" s="39" t="s">
        <v>402</v>
      </c>
      <c r="J96" s="41" t="s">
        <v>51</v>
      </c>
      <c r="K96" s="42">
        <v>90000.0</v>
      </c>
      <c r="L96" s="23">
        <v>0.043</v>
      </c>
      <c r="M96" s="42">
        <f t="shared" si="1"/>
        <v>86130</v>
      </c>
    </row>
    <row r="97">
      <c r="A97" s="18" t="s">
        <v>13</v>
      </c>
      <c r="B97" s="18" t="s">
        <v>159</v>
      </c>
      <c r="C97" s="39" t="s">
        <v>430</v>
      </c>
      <c r="D97" s="40" t="s">
        <v>431</v>
      </c>
      <c r="E97" s="39" t="s">
        <v>432</v>
      </c>
      <c r="F97" s="21" t="s">
        <v>17</v>
      </c>
      <c r="G97" s="21" t="s">
        <v>18</v>
      </c>
      <c r="H97" s="41" t="s">
        <v>51</v>
      </c>
      <c r="I97" s="39" t="s">
        <v>411</v>
      </c>
      <c r="J97" s="41" t="s">
        <v>51</v>
      </c>
      <c r="K97" s="42">
        <v>30000.0</v>
      </c>
      <c r="L97" s="23">
        <v>0.043</v>
      </c>
      <c r="M97" s="42">
        <f t="shared" si="1"/>
        <v>28710</v>
      </c>
    </row>
    <row r="98">
      <c r="A98" s="18" t="s">
        <v>13</v>
      </c>
      <c r="B98" s="18" t="s">
        <v>159</v>
      </c>
      <c r="C98" s="39" t="s">
        <v>430</v>
      </c>
      <c r="D98" s="40" t="s">
        <v>431</v>
      </c>
      <c r="E98" s="39" t="s">
        <v>432</v>
      </c>
      <c r="F98" s="21" t="s">
        <v>17</v>
      </c>
      <c r="G98" s="21" t="s">
        <v>18</v>
      </c>
      <c r="H98" s="41" t="s">
        <v>51</v>
      </c>
      <c r="I98" s="39" t="s">
        <v>403</v>
      </c>
      <c r="J98" s="41" t="s">
        <v>51</v>
      </c>
      <c r="K98" s="42">
        <v>40000.0</v>
      </c>
      <c r="L98" s="23">
        <v>0.043</v>
      </c>
      <c r="M98" s="42">
        <f t="shared" si="1"/>
        <v>38280</v>
      </c>
    </row>
    <row r="99">
      <c r="A99" s="18" t="s">
        <v>13</v>
      </c>
      <c r="B99" s="18" t="s">
        <v>159</v>
      </c>
      <c r="C99" s="39" t="s">
        <v>430</v>
      </c>
      <c r="D99" s="40" t="s">
        <v>431</v>
      </c>
      <c r="E99" s="39" t="s">
        <v>432</v>
      </c>
      <c r="F99" s="21" t="s">
        <v>17</v>
      </c>
      <c r="G99" s="21" t="s">
        <v>18</v>
      </c>
      <c r="H99" s="41" t="s">
        <v>51</v>
      </c>
      <c r="I99" s="39" t="s">
        <v>404</v>
      </c>
      <c r="J99" s="41" t="s">
        <v>51</v>
      </c>
      <c r="K99" s="42">
        <v>110000.0</v>
      </c>
      <c r="L99" s="23">
        <v>0.043</v>
      </c>
      <c r="M99" s="42">
        <f t="shared" si="1"/>
        <v>105270</v>
      </c>
    </row>
    <row r="100">
      <c r="A100" s="18" t="s">
        <v>13</v>
      </c>
      <c r="B100" s="18" t="s">
        <v>159</v>
      </c>
      <c r="C100" s="39" t="s">
        <v>430</v>
      </c>
      <c r="D100" s="40" t="s">
        <v>431</v>
      </c>
      <c r="E100" s="39" t="s">
        <v>432</v>
      </c>
      <c r="F100" s="21" t="s">
        <v>17</v>
      </c>
      <c r="G100" s="21" t="s">
        <v>18</v>
      </c>
      <c r="H100" s="41" t="s">
        <v>51</v>
      </c>
      <c r="I100" s="39" t="s">
        <v>410</v>
      </c>
      <c r="J100" s="41" t="s">
        <v>51</v>
      </c>
      <c r="K100" s="42">
        <v>75000.0</v>
      </c>
      <c r="L100" s="23">
        <v>0.043</v>
      </c>
      <c r="M100" s="42">
        <f t="shared" si="1"/>
        <v>71775</v>
      </c>
    </row>
    <row r="101">
      <c r="A101" s="18" t="s">
        <v>13</v>
      </c>
      <c r="B101" s="18" t="s">
        <v>159</v>
      </c>
      <c r="C101" s="39" t="s">
        <v>433</v>
      </c>
      <c r="D101" s="40" t="s">
        <v>434</v>
      </c>
      <c r="E101" s="39" t="s">
        <v>435</v>
      </c>
      <c r="F101" s="21" t="s">
        <v>17</v>
      </c>
      <c r="G101" s="21" t="s">
        <v>18</v>
      </c>
      <c r="H101" s="41" t="s">
        <v>51</v>
      </c>
      <c r="I101" s="39" t="s">
        <v>407</v>
      </c>
      <c r="J101" s="41" t="s">
        <v>51</v>
      </c>
      <c r="K101" s="42">
        <v>260000.0</v>
      </c>
      <c r="L101" s="23">
        <v>0.043</v>
      </c>
      <c r="M101" s="42">
        <f t="shared" si="1"/>
        <v>248820</v>
      </c>
    </row>
    <row r="102">
      <c r="A102" s="18" t="s">
        <v>13</v>
      </c>
      <c r="B102" s="18" t="s">
        <v>159</v>
      </c>
      <c r="C102" s="39" t="s">
        <v>433</v>
      </c>
      <c r="D102" s="40" t="s">
        <v>434</v>
      </c>
      <c r="E102" s="39" t="s">
        <v>435</v>
      </c>
      <c r="F102" s="21" t="s">
        <v>17</v>
      </c>
      <c r="G102" s="21" t="s">
        <v>18</v>
      </c>
      <c r="H102" s="41" t="s">
        <v>51</v>
      </c>
      <c r="I102" s="39" t="s">
        <v>411</v>
      </c>
      <c r="J102" s="41" t="s">
        <v>51</v>
      </c>
      <c r="K102" s="42">
        <v>60000.0</v>
      </c>
      <c r="L102" s="23">
        <v>0.043</v>
      </c>
      <c r="M102" s="42">
        <f t="shared" si="1"/>
        <v>57420</v>
      </c>
    </row>
    <row r="103">
      <c r="A103" s="18" t="s">
        <v>13</v>
      </c>
      <c r="B103" s="18" t="s">
        <v>159</v>
      </c>
      <c r="C103" s="39" t="s">
        <v>433</v>
      </c>
      <c r="D103" s="40" t="s">
        <v>434</v>
      </c>
      <c r="E103" s="39" t="s">
        <v>435</v>
      </c>
      <c r="F103" s="21" t="s">
        <v>17</v>
      </c>
      <c r="G103" s="21" t="s">
        <v>18</v>
      </c>
      <c r="H103" s="41" t="s">
        <v>51</v>
      </c>
      <c r="I103" s="39" t="s">
        <v>403</v>
      </c>
      <c r="J103" s="41" t="s">
        <v>51</v>
      </c>
      <c r="K103" s="42">
        <v>80000.0</v>
      </c>
      <c r="L103" s="23">
        <v>0.043</v>
      </c>
      <c r="M103" s="42">
        <f t="shared" si="1"/>
        <v>76560</v>
      </c>
    </row>
    <row r="104">
      <c r="A104" s="18" t="s">
        <v>13</v>
      </c>
      <c r="B104" s="18" t="s">
        <v>159</v>
      </c>
      <c r="C104" s="39" t="s">
        <v>433</v>
      </c>
      <c r="D104" s="40" t="s">
        <v>434</v>
      </c>
      <c r="E104" s="39" t="s">
        <v>435</v>
      </c>
      <c r="F104" s="21" t="s">
        <v>17</v>
      </c>
      <c r="G104" s="21" t="s">
        <v>18</v>
      </c>
      <c r="H104" s="41" t="s">
        <v>51</v>
      </c>
      <c r="I104" s="39" t="s">
        <v>405</v>
      </c>
      <c r="J104" s="41" t="s">
        <v>51</v>
      </c>
      <c r="K104" s="42">
        <v>30000.0</v>
      </c>
      <c r="L104" s="23">
        <v>0.043</v>
      </c>
      <c r="M104" s="42">
        <f t="shared" si="1"/>
        <v>28710</v>
      </c>
    </row>
    <row r="105">
      <c r="A105" s="18" t="s">
        <v>13</v>
      </c>
      <c r="B105" s="18" t="s">
        <v>159</v>
      </c>
      <c r="C105" s="39" t="s">
        <v>433</v>
      </c>
      <c r="D105" s="40" t="s">
        <v>434</v>
      </c>
      <c r="E105" s="39" t="s">
        <v>435</v>
      </c>
      <c r="F105" s="21" t="s">
        <v>17</v>
      </c>
      <c r="G105" s="21" t="s">
        <v>18</v>
      </c>
      <c r="H105" s="41" t="s">
        <v>51</v>
      </c>
      <c r="I105" s="39" t="s">
        <v>401</v>
      </c>
      <c r="J105" s="41" t="s">
        <v>51</v>
      </c>
      <c r="K105" s="42">
        <v>40000.0</v>
      </c>
      <c r="L105" s="23">
        <v>0.043</v>
      </c>
      <c r="M105" s="42">
        <f t="shared" si="1"/>
        <v>38280</v>
      </c>
    </row>
    <row r="106">
      <c r="A106" s="18" t="s">
        <v>13</v>
      </c>
      <c r="B106" s="18" t="s">
        <v>159</v>
      </c>
      <c r="C106" s="39" t="s">
        <v>433</v>
      </c>
      <c r="D106" s="40" t="s">
        <v>434</v>
      </c>
      <c r="E106" s="39" t="s">
        <v>435</v>
      </c>
      <c r="F106" s="21" t="s">
        <v>17</v>
      </c>
      <c r="G106" s="21" t="s">
        <v>18</v>
      </c>
      <c r="H106" s="41" t="s">
        <v>51</v>
      </c>
      <c r="I106" s="39" t="s">
        <v>409</v>
      </c>
      <c r="J106" s="41" t="s">
        <v>51</v>
      </c>
      <c r="K106" s="42">
        <v>120000.0</v>
      </c>
      <c r="L106" s="23">
        <v>0.043</v>
      </c>
      <c r="M106" s="42">
        <f t="shared" si="1"/>
        <v>114840</v>
      </c>
    </row>
    <row r="107">
      <c r="A107" s="18" t="s">
        <v>13</v>
      </c>
      <c r="B107" s="18" t="s">
        <v>159</v>
      </c>
      <c r="C107" s="39" t="s">
        <v>433</v>
      </c>
      <c r="D107" s="40" t="s">
        <v>434</v>
      </c>
      <c r="E107" s="39" t="s">
        <v>435</v>
      </c>
      <c r="F107" s="21" t="s">
        <v>17</v>
      </c>
      <c r="G107" s="21" t="s">
        <v>18</v>
      </c>
      <c r="H107" s="41" t="s">
        <v>51</v>
      </c>
      <c r="I107" s="39" t="s">
        <v>402</v>
      </c>
      <c r="J107" s="41" t="s">
        <v>51</v>
      </c>
      <c r="K107" s="42">
        <v>180000.0</v>
      </c>
      <c r="L107" s="23">
        <v>0.043</v>
      </c>
      <c r="M107" s="42">
        <f t="shared" si="1"/>
        <v>172260</v>
      </c>
    </row>
    <row r="108">
      <c r="A108" s="18" t="s">
        <v>13</v>
      </c>
      <c r="B108" s="18" t="s">
        <v>159</v>
      </c>
      <c r="C108" s="39" t="s">
        <v>433</v>
      </c>
      <c r="D108" s="40" t="s">
        <v>434</v>
      </c>
      <c r="E108" s="39" t="s">
        <v>435</v>
      </c>
      <c r="F108" s="21" t="s">
        <v>17</v>
      </c>
      <c r="G108" s="21" t="s">
        <v>18</v>
      </c>
      <c r="H108" s="41" t="s">
        <v>51</v>
      </c>
      <c r="I108" s="39" t="s">
        <v>404</v>
      </c>
      <c r="J108" s="41" t="s">
        <v>51</v>
      </c>
      <c r="K108" s="42">
        <v>220000.0</v>
      </c>
      <c r="L108" s="23">
        <v>0.043</v>
      </c>
      <c r="M108" s="42">
        <f t="shared" si="1"/>
        <v>210540</v>
      </c>
    </row>
    <row r="109">
      <c r="A109" s="18" t="s">
        <v>13</v>
      </c>
      <c r="B109" s="18" t="s">
        <v>159</v>
      </c>
      <c r="C109" s="39" t="s">
        <v>433</v>
      </c>
      <c r="D109" s="40" t="s">
        <v>434</v>
      </c>
      <c r="E109" s="39" t="s">
        <v>435</v>
      </c>
      <c r="F109" s="21" t="s">
        <v>17</v>
      </c>
      <c r="G109" s="21" t="s">
        <v>18</v>
      </c>
      <c r="H109" s="41" t="s">
        <v>51</v>
      </c>
      <c r="I109" s="39" t="s">
        <v>406</v>
      </c>
      <c r="J109" s="41" t="s">
        <v>51</v>
      </c>
      <c r="K109" s="42">
        <v>240000.0</v>
      </c>
      <c r="L109" s="23">
        <v>0.043</v>
      </c>
      <c r="M109" s="42">
        <f t="shared" si="1"/>
        <v>229680</v>
      </c>
    </row>
    <row r="110">
      <c r="A110" s="18" t="s">
        <v>13</v>
      </c>
      <c r="B110" s="18" t="s">
        <v>159</v>
      </c>
      <c r="C110" s="39" t="s">
        <v>433</v>
      </c>
      <c r="D110" s="40" t="s">
        <v>434</v>
      </c>
      <c r="E110" s="39" t="s">
        <v>435</v>
      </c>
      <c r="F110" s="21" t="s">
        <v>17</v>
      </c>
      <c r="G110" s="21" t="s">
        <v>18</v>
      </c>
      <c r="H110" s="41" t="s">
        <v>51</v>
      </c>
      <c r="I110" s="39" t="s">
        <v>413</v>
      </c>
      <c r="J110" s="41" t="s">
        <v>51</v>
      </c>
      <c r="K110" s="42">
        <v>10000.0</v>
      </c>
      <c r="L110" s="23">
        <v>0.043</v>
      </c>
      <c r="M110" s="42">
        <f t="shared" si="1"/>
        <v>9570</v>
      </c>
    </row>
    <row r="111">
      <c r="A111" s="18" t="s">
        <v>13</v>
      </c>
      <c r="B111" s="18" t="s">
        <v>159</v>
      </c>
      <c r="C111" s="39" t="s">
        <v>433</v>
      </c>
      <c r="D111" s="40" t="s">
        <v>434</v>
      </c>
      <c r="E111" s="39" t="s">
        <v>435</v>
      </c>
      <c r="F111" s="21" t="s">
        <v>17</v>
      </c>
      <c r="G111" s="21" t="s">
        <v>18</v>
      </c>
      <c r="H111" s="41" t="s">
        <v>51</v>
      </c>
      <c r="I111" s="39" t="s">
        <v>410</v>
      </c>
      <c r="J111" s="41" t="s">
        <v>51</v>
      </c>
      <c r="K111" s="42">
        <v>150000.0</v>
      </c>
      <c r="L111" s="23">
        <v>0.043</v>
      </c>
      <c r="M111" s="42">
        <f t="shared" si="1"/>
        <v>143550</v>
      </c>
    </row>
    <row r="112">
      <c r="A112" s="18" t="s">
        <v>13</v>
      </c>
      <c r="B112" s="18" t="s">
        <v>159</v>
      </c>
      <c r="C112" s="39" t="s">
        <v>433</v>
      </c>
      <c r="D112" s="40" t="s">
        <v>434</v>
      </c>
      <c r="E112" s="39" t="s">
        <v>435</v>
      </c>
      <c r="F112" s="21" t="s">
        <v>17</v>
      </c>
      <c r="G112" s="21" t="s">
        <v>18</v>
      </c>
      <c r="H112" s="41" t="s">
        <v>51</v>
      </c>
      <c r="I112" s="39" t="s">
        <v>408</v>
      </c>
      <c r="J112" s="41" t="s">
        <v>51</v>
      </c>
      <c r="K112" s="42">
        <v>15000.0</v>
      </c>
      <c r="L112" s="23">
        <v>0.043</v>
      </c>
      <c r="M112" s="42">
        <f t="shared" si="1"/>
        <v>14355</v>
      </c>
    </row>
    <row r="113">
      <c r="A113" s="18" t="s">
        <v>13</v>
      </c>
      <c r="B113" s="18" t="s">
        <v>159</v>
      </c>
      <c r="C113" s="39" t="s">
        <v>433</v>
      </c>
      <c r="D113" s="40" t="s">
        <v>434</v>
      </c>
      <c r="E113" s="39" t="s">
        <v>435</v>
      </c>
      <c r="F113" s="21" t="s">
        <v>17</v>
      </c>
      <c r="G113" s="21" t="s">
        <v>18</v>
      </c>
      <c r="H113" s="41" t="s">
        <v>51</v>
      </c>
      <c r="I113" s="39" t="s">
        <v>412</v>
      </c>
      <c r="J113" s="41" t="s">
        <v>51</v>
      </c>
      <c r="K113" s="42">
        <v>200000.0</v>
      </c>
      <c r="L113" s="23">
        <v>0.043</v>
      </c>
      <c r="M113" s="42">
        <f t="shared" si="1"/>
        <v>191400</v>
      </c>
    </row>
    <row r="114">
      <c r="A114" s="18" t="s">
        <v>13</v>
      </c>
      <c r="B114" s="18" t="s">
        <v>159</v>
      </c>
      <c r="C114" s="39" t="s">
        <v>436</v>
      </c>
      <c r="D114" s="40" t="s">
        <v>437</v>
      </c>
      <c r="E114" s="39" t="s">
        <v>438</v>
      </c>
      <c r="F114" s="21" t="s">
        <v>17</v>
      </c>
      <c r="G114" s="21" t="s">
        <v>18</v>
      </c>
      <c r="H114" s="41" t="s">
        <v>51</v>
      </c>
      <c r="I114" s="39" t="s">
        <v>408</v>
      </c>
      <c r="J114" s="41" t="s">
        <v>51</v>
      </c>
      <c r="K114" s="42">
        <v>32000.0</v>
      </c>
      <c r="L114" s="23">
        <v>0.043</v>
      </c>
      <c r="M114" s="42">
        <f t="shared" si="1"/>
        <v>30624</v>
      </c>
    </row>
    <row r="115">
      <c r="A115" s="18" t="s">
        <v>13</v>
      </c>
      <c r="B115" s="18" t="s">
        <v>159</v>
      </c>
      <c r="C115" s="39" t="s">
        <v>436</v>
      </c>
      <c r="D115" s="40" t="s">
        <v>437</v>
      </c>
      <c r="E115" s="39" t="s">
        <v>438</v>
      </c>
      <c r="F115" s="21" t="s">
        <v>17</v>
      </c>
      <c r="G115" s="21" t="s">
        <v>18</v>
      </c>
      <c r="H115" s="41" t="s">
        <v>51</v>
      </c>
      <c r="I115" s="39" t="s">
        <v>409</v>
      </c>
      <c r="J115" s="41" t="s">
        <v>51</v>
      </c>
      <c r="K115" s="42">
        <v>102000.0</v>
      </c>
      <c r="L115" s="23">
        <v>0.043</v>
      </c>
      <c r="M115" s="42">
        <f t="shared" si="1"/>
        <v>97614</v>
      </c>
    </row>
    <row r="116">
      <c r="A116" s="18" t="s">
        <v>13</v>
      </c>
      <c r="B116" s="18" t="s">
        <v>159</v>
      </c>
      <c r="C116" s="39" t="s">
        <v>436</v>
      </c>
      <c r="D116" s="40" t="s">
        <v>437</v>
      </c>
      <c r="E116" s="39" t="s">
        <v>438</v>
      </c>
      <c r="F116" s="21" t="s">
        <v>17</v>
      </c>
      <c r="G116" s="21" t="s">
        <v>18</v>
      </c>
      <c r="H116" s="41" t="s">
        <v>51</v>
      </c>
      <c r="I116" s="39" t="s">
        <v>405</v>
      </c>
      <c r="J116" s="41" t="s">
        <v>51</v>
      </c>
      <c r="K116" s="42">
        <v>36000.0</v>
      </c>
      <c r="L116" s="23">
        <v>0.043</v>
      </c>
      <c r="M116" s="42">
        <f t="shared" si="1"/>
        <v>34452</v>
      </c>
    </row>
    <row r="117">
      <c r="A117" s="18" t="s">
        <v>13</v>
      </c>
      <c r="B117" s="18" t="s">
        <v>159</v>
      </c>
      <c r="C117" s="39" t="s">
        <v>436</v>
      </c>
      <c r="D117" s="40" t="s">
        <v>437</v>
      </c>
      <c r="E117" s="39" t="s">
        <v>438</v>
      </c>
      <c r="F117" s="21" t="s">
        <v>17</v>
      </c>
      <c r="G117" s="21" t="s">
        <v>18</v>
      </c>
      <c r="H117" s="41" t="s">
        <v>51</v>
      </c>
      <c r="I117" s="39" t="s">
        <v>402</v>
      </c>
      <c r="J117" s="41" t="s">
        <v>51</v>
      </c>
      <c r="K117" s="42">
        <v>110000.0</v>
      </c>
      <c r="L117" s="23">
        <v>0.043</v>
      </c>
      <c r="M117" s="42">
        <f t="shared" si="1"/>
        <v>105270</v>
      </c>
    </row>
    <row r="118">
      <c r="A118" s="18" t="s">
        <v>13</v>
      </c>
      <c r="B118" s="18" t="s">
        <v>159</v>
      </c>
      <c r="C118" s="39" t="s">
        <v>436</v>
      </c>
      <c r="D118" s="40" t="s">
        <v>437</v>
      </c>
      <c r="E118" s="39" t="s">
        <v>438</v>
      </c>
      <c r="F118" s="21" t="s">
        <v>17</v>
      </c>
      <c r="G118" s="21" t="s">
        <v>18</v>
      </c>
      <c r="H118" s="41" t="s">
        <v>51</v>
      </c>
      <c r="I118" s="39" t="s">
        <v>410</v>
      </c>
      <c r="J118" s="41" t="s">
        <v>51</v>
      </c>
      <c r="K118" s="42">
        <v>106000.0</v>
      </c>
      <c r="L118" s="23">
        <v>0.043</v>
      </c>
      <c r="M118" s="42">
        <f t="shared" si="1"/>
        <v>101442</v>
      </c>
    </row>
    <row r="119">
      <c r="A119" s="18" t="s">
        <v>13</v>
      </c>
      <c r="B119" s="18" t="s">
        <v>159</v>
      </c>
      <c r="C119" s="39" t="s">
        <v>436</v>
      </c>
      <c r="D119" s="40" t="s">
        <v>437</v>
      </c>
      <c r="E119" s="39" t="s">
        <v>438</v>
      </c>
      <c r="F119" s="21" t="s">
        <v>17</v>
      </c>
      <c r="G119" s="21" t="s">
        <v>18</v>
      </c>
      <c r="H119" s="41" t="s">
        <v>51</v>
      </c>
      <c r="I119" s="39" t="s">
        <v>406</v>
      </c>
      <c r="J119" s="41" t="s">
        <v>51</v>
      </c>
      <c r="K119" s="42">
        <v>122000.0</v>
      </c>
      <c r="L119" s="23">
        <v>0.043</v>
      </c>
      <c r="M119" s="42">
        <f t="shared" si="1"/>
        <v>116754</v>
      </c>
    </row>
    <row r="120">
      <c r="A120" s="18" t="s">
        <v>13</v>
      </c>
      <c r="B120" s="18" t="s">
        <v>159</v>
      </c>
      <c r="C120" s="39" t="s">
        <v>436</v>
      </c>
      <c r="D120" s="40" t="s">
        <v>437</v>
      </c>
      <c r="E120" s="39" t="s">
        <v>438</v>
      </c>
      <c r="F120" s="21" t="s">
        <v>17</v>
      </c>
      <c r="G120" s="21" t="s">
        <v>18</v>
      </c>
      <c r="H120" s="41" t="s">
        <v>51</v>
      </c>
      <c r="I120" s="39" t="s">
        <v>411</v>
      </c>
      <c r="J120" s="41" t="s">
        <v>51</v>
      </c>
      <c r="K120" s="42">
        <v>94000.0</v>
      </c>
      <c r="L120" s="23">
        <v>0.043</v>
      </c>
      <c r="M120" s="42">
        <f t="shared" si="1"/>
        <v>89958</v>
      </c>
    </row>
    <row r="121">
      <c r="A121" s="18" t="s">
        <v>13</v>
      </c>
      <c r="B121" s="18" t="s">
        <v>159</v>
      </c>
      <c r="C121" s="39" t="s">
        <v>436</v>
      </c>
      <c r="D121" s="40" t="s">
        <v>437</v>
      </c>
      <c r="E121" s="39" t="s">
        <v>438</v>
      </c>
      <c r="F121" s="21" t="s">
        <v>17</v>
      </c>
      <c r="G121" s="21" t="s">
        <v>18</v>
      </c>
      <c r="H121" s="41" t="s">
        <v>51</v>
      </c>
      <c r="I121" s="39" t="s">
        <v>407</v>
      </c>
      <c r="J121" s="41" t="s">
        <v>51</v>
      </c>
      <c r="K121" s="42">
        <v>126000.0</v>
      </c>
      <c r="L121" s="23">
        <v>0.043</v>
      </c>
      <c r="M121" s="42">
        <f t="shared" si="1"/>
        <v>120582</v>
      </c>
    </row>
    <row r="122">
      <c r="A122" s="18" t="s">
        <v>13</v>
      </c>
      <c r="B122" s="18" t="s">
        <v>159</v>
      </c>
      <c r="C122" s="39" t="s">
        <v>436</v>
      </c>
      <c r="D122" s="40" t="s">
        <v>437</v>
      </c>
      <c r="E122" s="39" t="s">
        <v>438</v>
      </c>
      <c r="F122" s="21" t="s">
        <v>17</v>
      </c>
      <c r="G122" s="21" t="s">
        <v>18</v>
      </c>
      <c r="H122" s="41" t="s">
        <v>51</v>
      </c>
      <c r="I122" s="39" t="s">
        <v>404</v>
      </c>
      <c r="J122" s="41" t="s">
        <v>51</v>
      </c>
      <c r="K122" s="42">
        <v>118000.0</v>
      </c>
      <c r="L122" s="23">
        <v>0.043</v>
      </c>
      <c r="M122" s="42">
        <f t="shared" si="1"/>
        <v>112926</v>
      </c>
    </row>
    <row r="123">
      <c r="A123" s="18" t="s">
        <v>13</v>
      </c>
      <c r="B123" s="18" t="s">
        <v>159</v>
      </c>
      <c r="C123" s="39" t="s">
        <v>436</v>
      </c>
      <c r="D123" s="40" t="s">
        <v>437</v>
      </c>
      <c r="E123" s="39" t="s">
        <v>438</v>
      </c>
      <c r="F123" s="21" t="s">
        <v>17</v>
      </c>
      <c r="G123" s="21" t="s">
        <v>18</v>
      </c>
      <c r="H123" s="41" t="s">
        <v>51</v>
      </c>
      <c r="I123" s="39" t="s">
        <v>401</v>
      </c>
      <c r="J123" s="41" t="s">
        <v>51</v>
      </c>
      <c r="K123" s="42">
        <v>50000.0</v>
      </c>
      <c r="L123" s="23">
        <v>0.043</v>
      </c>
      <c r="M123" s="42">
        <f t="shared" si="1"/>
        <v>47850</v>
      </c>
    </row>
    <row r="124">
      <c r="A124" s="18" t="s">
        <v>13</v>
      </c>
      <c r="B124" s="18" t="s">
        <v>159</v>
      </c>
      <c r="C124" s="39" t="s">
        <v>436</v>
      </c>
      <c r="D124" s="40" t="s">
        <v>437</v>
      </c>
      <c r="E124" s="39" t="s">
        <v>438</v>
      </c>
      <c r="F124" s="21" t="s">
        <v>17</v>
      </c>
      <c r="G124" s="21" t="s">
        <v>18</v>
      </c>
      <c r="H124" s="41" t="s">
        <v>51</v>
      </c>
      <c r="I124" s="39" t="s">
        <v>412</v>
      </c>
      <c r="J124" s="41" t="s">
        <v>51</v>
      </c>
      <c r="K124" s="42">
        <v>114000.0</v>
      </c>
      <c r="L124" s="23">
        <v>0.043</v>
      </c>
      <c r="M124" s="42">
        <f t="shared" si="1"/>
        <v>109098</v>
      </c>
    </row>
    <row r="125">
      <c r="A125" s="18" t="s">
        <v>13</v>
      </c>
      <c r="B125" s="18" t="s">
        <v>159</v>
      </c>
      <c r="C125" s="39" t="s">
        <v>436</v>
      </c>
      <c r="D125" s="40" t="s">
        <v>437</v>
      </c>
      <c r="E125" s="39" t="s">
        <v>438</v>
      </c>
      <c r="F125" s="21" t="s">
        <v>17</v>
      </c>
      <c r="G125" s="21" t="s">
        <v>18</v>
      </c>
      <c r="H125" s="41" t="s">
        <v>51</v>
      </c>
      <c r="I125" s="39" t="s">
        <v>413</v>
      </c>
      <c r="J125" s="41" t="s">
        <v>51</v>
      </c>
      <c r="K125" s="42">
        <v>28000.0</v>
      </c>
      <c r="L125" s="23">
        <v>0.043</v>
      </c>
      <c r="M125" s="42">
        <f t="shared" si="1"/>
        <v>26796</v>
      </c>
    </row>
    <row r="126">
      <c r="A126" s="18" t="s">
        <v>13</v>
      </c>
      <c r="B126" s="18" t="s">
        <v>159</v>
      </c>
      <c r="C126" s="39" t="s">
        <v>436</v>
      </c>
      <c r="D126" s="40" t="s">
        <v>437</v>
      </c>
      <c r="E126" s="39" t="s">
        <v>438</v>
      </c>
      <c r="F126" s="21" t="s">
        <v>17</v>
      </c>
      <c r="G126" s="21" t="s">
        <v>18</v>
      </c>
      <c r="H126" s="41" t="s">
        <v>51</v>
      </c>
      <c r="I126" s="39" t="s">
        <v>403</v>
      </c>
      <c r="J126" s="41" t="s">
        <v>51</v>
      </c>
      <c r="K126" s="42">
        <v>98000.0</v>
      </c>
      <c r="L126" s="23">
        <v>0.043</v>
      </c>
      <c r="M126" s="42">
        <f t="shared" si="1"/>
        <v>93786</v>
      </c>
    </row>
    <row r="127">
      <c r="A127" s="18" t="s">
        <v>13</v>
      </c>
      <c r="B127" s="18" t="s">
        <v>159</v>
      </c>
      <c r="C127" s="39" t="s">
        <v>439</v>
      </c>
      <c r="D127" s="40" t="s">
        <v>440</v>
      </c>
      <c r="E127" s="39" t="s">
        <v>441</v>
      </c>
      <c r="F127" s="21" t="s">
        <v>17</v>
      </c>
      <c r="G127" s="21" t="s">
        <v>18</v>
      </c>
      <c r="H127" s="41" t="s">
        <v>51</v>
      </c>
      <c r="I127" s="39" t="s">
        <v>406</v>
      </c>
      <c r="J127" s="41" t="s">
        <v>51</v>
      </c>
      <c r="K127" s="42">
        <v>132000.0</v>
      </c>
      <c r="L127" s="23">
        <v>0.043</v>
      </c>
      <c r="M127" s="42">
        <f t="shared" si="1"/>
        <v>126324</v>
      </c>
    </row>
    <row r="128">
      <c r="A128" s="18" t="s">
        <v>13</v>
      </c>
      <c r="B128" s="18" t="s">
        <v>159</v>
      </c>
      <c r="C128" s="39" t="s">
        <v>439</v>
      </c>
      <c r="D128" s="40" t="s">
        <v>440</v>
      </c>
      <c r="E128" s="39" t="s">
        <v>441</v>
      </c>
      <c r="F128" s="21" t="s">
        <v>17</v>
      </c>
      <c r="G128" s="21" t="s">
        <v>18</v>
      </c>
      <c r="H128" s="41" t="s">
        <v>51</v>
      </c>
      <c r="I128" s="39" t="s">
        <v>408</v>
      </c>
      <c r="J128" s="41" t="s">
        <v>51</v>
      </c>
      <c r="K128" s="42">
        <v>52000.0</v>
      </c>
      <c r="L128" s="23">
        <v>0.043</v>
      </c>
      <c r="M128" s="42">
        <f t="shared" si="1"/>
        <v>49764</v>
      </c>
    </row>
    <row r="129">
      <c r="A129" s="18" t="s">
        <v>13</v>
      </c>
      <c r="B129" s="18" t="s">
        <v>159</v>
      </c>
      <c r="C129" s="39" t="s">
        <v>439</v>
      </c>
      <c r="D129" s="40" t="s">
        <v>440</v>
      </c>
      <c r="E129" s="39" t="s">
        <v>441</v>
      </c>
      <c r="F129" s="21" t="s">
        <v>17</v>
      </c>
      <c r="G129" s="21" t="s">
        <v>18</v>
      </c>
      <c r="H129" s="41" t="s">
        <v>51</v>
      </c>
      <c r="I129" s="39" t="s">
        <v>403</v>
      </c>
      <c r="J129" s="41" t="s">
        <v>51</v>
      </c>
      <c r="K129" s="42">
        <v>92000.0</v>
      </c>
      <c r="L129" s="23">
        <v>0.043</v>
      </c>
      <c r="M129" s="42">
        <f t="shared" si="1"/>
        <v>88044</v>
      </c>
    </row>
    <row r="130">
      <c r="A130" s="18" t="s">
        <v>13</v>
      </c>
      <c r="B130" s="18" t="s">
        <v>159</v>
      </c>
      <c r="C130" s="39" t="s">
        <v>439</v>
      </c>
      <c r="D130" s="40" t="s">
        <v>440</v>
      </c>
      <c r="E130" s="39" t="s">
        <v>441</v>
      </c>
      <c r="F130" s="21" t="s">
        <v>17</v>
      </c>
      <c r="G130" s="21" t="s">
        <v>18</v>
      </c>
      <c r="H130" s="41" t="s">
        <v>51</v>
      </c>
      <c r="I130" s="39" t="s">
        <v>405</v>
      </c>
      <c r="J130" s="41" t="s">
        <v>51</v>
      </c>
      <c r="K130" s="42">
        <v>48000.0</v>
      </c>
      <c r="L130" s="23">
        <v>0.043</v>
      </c>
      <c r="M130" s="42">
        <f t="shared" si="1"/>
        <v>45936</v>
      </c>
    </row>
    <row r="131">
      <c r="A131" s="18" t="s">
        <v>13</v>
      </c>
      <c r="B131" s="18" t="s">
        <v>159</v>
      </c>
      <c r="C131" s="39" t="s">
        <v>439</v>
      </c>
      <c r="D131" s="40" t="s">
        <v>440</v>
      </c>
      <c r="E131" s="39" t="s">
        <v>441</v>
      </c>
      <c r="F131" s="21" t="s">
        <v>17</v>
      </c>
      <c r="G131" s="21" t="s">
        <v>18</v>
      </c>
      <c r="H131" s="41" t="s">
        <v>51</v>
      </c>
      <c r="I131" s="39" t="s">
        <v>410</v>
      </c>
      <c r="J131" s="41" t="s">
        <v>51</v>
      </c>
      <c r="K131" s="42">
        <v>100000.0</v>
      </c>
      <c r="L131" s="23">
        <v>0.043</v>
      </c>
      <c r="M131" s="42">
        <f t="shared" si="1"/>
        <v>95700</v>
      </c>
    </row>
    <row r="132">
      <c r="A132" s="18" t="s">
        <v>13</v>
      </c>
      <c r="B132" s="18" t="s">
        <v>159</v>
      </c>
      <c r="C132" s="39" t="s">
        <v>439</v>
      </c>
      <c r="D132" s="40" t="s">
        <v>440</v>
      </c>
      <c r="E132" s="39" t="s">
        <v>441</v>
      </c>
      <c r="F132" s="21" t="s">
        <v>17</v>
      </c>
      <c r="G132" s="21" t="s">
        <v>18</v>
      </c>
      <c r="H132" s="41" t="s">
        <v>51</v>
      </c>
      <c r="I132" s="39" t="s">
        <v>411</v>
      </c>
      <c r="J132" s="41" t="s">
        <v>51</v>
      </c>
      <c r="K132" s="42">
        <v>88000.0</v>
      </c>
      <c r="L132" s="23">
        <v>0.043</v>
      </c>
      <c r="M132" s="42">
        <f t="shared" si="1"/>
        <v>84216</v>
      </c>
    </row>
    <row r="133">
      <c r="A133" s="18" t="s">
        <v>13</v>
      </c>
      <c r="B133" s="18" t="s">
        <v>159</v>
      </c>
      <c r="C133" s="39" t="s">
        <v>439</v>
      </c>
      <c r="D133" s="40" t="s">
        <v>440</v>
      </c>
      <c r="E133" s="39" t="s">
        <v>441</v>
      </c>
      <c r="F133" s="21" t="s">
        <v>17</v>
      </c>
      <c r="G133" s="21" t="s">
        <v>18</v>
      </c>
      <c r="H133" s="41" t="s">
        <v>51</v>
      </c>
      <c r="I133" s="39" t="s">
        <v>412</v>
      </c>
      <c r="J133" s="41" t="s">
        <v>51</v>
      </c>
      <c r="K133" s="42">
        <v>124000.0</v>
      </c>
      <c r="L133" s="23">
        <v>0.043</v>
      </c>
      <c r="M133" s="42">
        <f t="shared" si="1"/>
        <v>118668</v>
      </c>
    </row>
    <row r="134">
      <c r="A134" s="18" t="s">
        <v>13</v>
      </c>
      <c r="B134" s="18" t="s">
        <v>159</v>
      </c>
      <c r="C134" s="39" t="s">
        <v>439</v>
      </c>
      <c r="D134" s="40" t="s">
        <v>440</v>
      </c>
      <c r="E134" s="39" t="s">
        <v>441</v>
      </c>
      <c r="F134" s="21" t="s">
        <v>17</v>
      </c>
      <c r="G134" s="21" t="s">
        <v>18</v>
      </c>
      <c r="H134" s="41" t="s">
        <v>51</v>
      </c>
      <c r="I134" s="39" t="s">
        <v>404</v>
      </c>
      <c r="J134" s="41" t="s">
        <v>51</v>
      </c>
      <c r="K134" s="42">
        <v>128000.0</v>
      </c>
      <c r="L134" s="23">
        <v>0.043</v>
      </c>
      <c r="M134" s="42">
        <f t="shared" si="1"/>
        <v>122496</v>
      </c>
    </row>
    <row r="135">
      <c r="A135" s="18" t="s">
        <v>13</v>
      </c>
      <c r="B135" s="18" t="s">
        <v>159</v>
      </c>
      <c r="C135" s="39" t="s">
        <v>439</v>
      </c>
      <c r="D135" s="40" t="s">
        <v>440</v>
      </c>
      <c r="E135" s="39" t="s">
        <v>441</v>
      </c>
      <c r="F135" s="21" t="s">
        <v>17</v>
      </c>
      <c r="G135" s="21" t="s">
        <v>18</v>
      </c>
      <c r="H135" s="41" t="s">
        <v>51</v>
      </c>
      <c r="I135" s="39" t="s">
        <v>407</v>
      </c>
      <c r="J135" s="41" t="s">
        <v>51</v>
      </c>
      <c r="K135" s="42">
        <v>152000.0</v>
      </c>
      <c r="L135" s="23">
        <v>0.043</v>
      </c>
      <c r="M135" s="42">
        <f t="shared" si="1"/>
        <v>145464</v>
      </c>
    </row>
    <row r="136">
      <c r="A136" s="18" t="s">
        <v>13</v>
      </c>
      <c r="B136" s="18" t="s">
        <v>159</v>
      </c>
      <c r="C136" s="39" t="s">
        <v>439</v>
      </c>
      <c r="D136" s="40" t="s">
        <v>440</v>
      </c>
      <c r="E136" s="39" t="s">
        <v>441</v>
      </c>
      <c r="F136" s="21" t="s">
        <v>17</v>
      </c>
      <c r="G136" s="21" t="s">
        <v>18</v>
      </c>
      <c r="H136" s="41" t="s">
        <v>51</v>
      </c>
      <c r="I136" s="39" t="s">
        <v>409</v>
      </c>
      <c r="J136" s="41" t="s">
        <v>51</v>
      </c>
      <c r="K136" s="42">
        <v>96000.0</v>
      </c>
      <c r="L136" s="23">
        <v>0.043</v>
      </c>
      <c r="M136" s="42">
        <f t="shared" si="1"/>
        <v>91872</v>
      </c>
    </row>
    <row r="137">
      <c r="A137" s="18" t="s">
        <v>13</v>
      </c>
      <c r="B137" s="18" t="s">
        <v>159</v>
      </c>
      <c r="C137" s="39" t="s">
        <v>439</v>
      </c>
      <c r="D137" s="40" t="s">
        <v>440</v>
      </c>
      <c r="E137" s="39" t="s">
        <v>441</v>
      </c>
      <c r="F137" s="21" t="s">
        <v>17</v>
      </c>
      <c r="G137" s="21" t="s">
        <v>18</v>
      </c>
      <c r="H137" s="41" t="s">
        <v>51</v>
      </c>
      <c r="I137" s="39" t="s">
        <v>401</v>
      </c>
      <c r="J137" s="41" t="s">
        <v>51</v>
      </c>
      <c r="K137" s="42">
        <v>68000.0</v>
      </c>
      <c r="L137" s="23">
        <v>0.043</v>
      </c>
      <c r="M137" s="42">
        <f t="shared" si="1"/>
        <v>65076</v>
      </c>
    </row>
    <row r="138">
      <c r="A138" s="18" t="s">
        <v>13</v>
      </c>
      <c r="B138" s="18" t="s">
        <v>159</v>
      </c>
      <c r="C138" s="39" t="s">
        <v>439</v>
      </c>
      <c r="D138" s="40" t="s">
        <v>440</v>
      </c>
      <c r="E138" s="39" t="s">
        <v>441</v>
      </c>
      <c r="F138" s="21" t="s">
        <v>17</v>
      </c>
      <c r="G138" s="21" t="s">
        <v>18</v>
      </c>
      <c r="H138" s="41" t="s">
        <v>51</v>
      </c>
      <c r="I138" s="39" t="s">
        <v>402</v>
      </c>
      <c r="J138" s="41" t="s">
        <v>51</v>
      </c>
      <c r="K138" s="42">
        <v>120000.0</v>
      </c>
      <c r="L138" s="23">
        <v>0.043</v>
      </c>
      <c r="M138" s="42">
        <f t="shared" si="1"/>
        <v>114840</v>
      </c>
    </row>
    <row r="139">
      <c r="A139" s="18" t="s">
        <v>13</v>
      </c>
      <c r="B139" s="18" t="s">
        <v>159</v>
      </c>
      <c r="C139" s="39" t="s">
        <v>439</v>
      </c>
      <c r="D139" s="40" t="s">
        <v>440</v>
      </c>
      <c r="E139" s="39" t="s">
        <v>441</v>
      </c>
      <c r="F139" s="21" t="s">
        <v>17</v>
      </c>
      <c r="G139" s="21" t="s">
        <v>18</v>
      </c>
      <c r="H139" s="41" t="s">
        <v>51</v>
      </c>
      <c r="I139" s="39" t="s">
        <v>413</v>
      </c>
      <c r="J139" s="41" t="s">
        <v>51</v>
      </c>
      <c r="K139" s="42">
        <v>56000.0</v>
      </c>
      <c r="L139" s="23">
        <v>0.043</v>
      </c>
      <c r="M139" s="42">
        <f t="shared" si="1"/>
        <v>53592</v>
      </c>
    </row>
    <row r="140">
      <c r="A140" s="18" t="s">
        <v>13</v>
      </c>
      <c r="B140" s="18" t="s">
        <v>159</v>
      </c>
      <c r="C140" s="39" t="s">
        <v>442</v>
      </c>
      <c r="D140" s="40" t="s">
        <v>443</v>
      </c>
      <c r="E140" s="39" t="s">
        <v>444</v>
      </c>
      <c r="F140" s="21" t="s">
        <v>17</v>
      </c>
      <c r="G140" s="21" t="s">
        <v>18</v>
      </c>
      <c r="H140" s="41" t="s">
        <v>51</v>
      </c>
      <c r="I140" s="39" t="s">
        <v>401</v>
      </c>
      <c r="J140" s="41" t="s">
        <v>51</v>
      </c>
      <c r="K140" s="42">
        <v>10000.0</v>
      </c>
      <c r="L140" s="23">
        <v>0.043</v>
      </c>
      <c r="M140" s="42">
        <f t="shared" si="1"/>
        <v>9570</v>
      </c>
    </row>
    <row r="141">
      <c r="A141" s="18" t="s">
        <v>13</v>
      </c>
      <c r="B141" s="18" t="s">
        <v>159</v>
      </c>
      <c r="C141" s="39" t="s">
        <v>442</v>
      </c>
      <c r="D141" s="40" t="s">
        <v>443</v>
      </c>
      <c r="E141" s="39" t="s">
        <v>444</v>
      </c>
      <c r="F141" s="21" t="s">
        <v>17</v>
      </c>
      <c r="G141" s="21" t="s">
        <v>18</v>
      </c>
      <c r="H141" s="41" t="s">
        <v>51</v>
      </c>
      <c r="I141" s="39" t="s">
        <v>402</v>
      </c>
      <c r="J141" s="41" t="s">
        <v>51</v>
      </c>
      <c r="K141" s="42">
        <v>20000.0</v>
      </c>
      <c r="L141" s="23">
        <v>0.043</v>
      </c>
      <c r="M141" s="42">
        <f t="shared" si="1"/>
        <v>19140</v>
      </c>
    </row>
    <row r="142">
      <c r="A142" s="18" t="s">
        <v>13</v>
      </c>
      <c r="B142" s="18" t="s">
        <v>159</v>
      </c>
      <c r="C142" s="39" t="s">
        <v>442</v>
      </c>
      <c r="D142" s="40" t="s">
        <v>443</v>
      </c>
      <c r="E142" s="39" t="s">
        <v>444</v>
      </c>
      <c r="F142" s="21" t="s">
        <v>17</v>
      </c>
      <c r="G142" s="21" t="s">
        <v>18</v>
      </c>
      <c r="H142" s="41" t="s">
        <v>51</v>
      </c>
      <c r="I142" s="39" t="s">
        <v>413</v>
      </c>
      <c r="J142" s="41" t="s">
        <v>51</v>
      </c>
      <c r="K142" s="42">
        <v>4000.0</v>
      </c>
      <c r="L142" s="23">
        <v>0.043</v>
      </c>
      <c r="M142" s="42">
        <f t="shared" si="1"/>
        <v>3828</v>
      </c>
    </row>
    <row r="143">
      <c r="A143" s="18" t="s">
        <v>13</v>
      </c>
      <c r="B143" s="18" t="s">
        <v>159</v>
      </c>
      <c r="C143" s="39" t="s">
        <v>442</v>
      </c>
      <c r="D143" s="40" t="s">
        <v>443</v>
      </c>
      <c r="E143" s="39" t="s">
        <v>444</v>
      </c>
      <c r="F143" s="21" t="s">
        <v>17</v>
      </c>
      <c r="G143" s="21" t="s">
        <v>18</v>
      </c>
      <c r="H143" s="41" t="s">
        <v>51</v>
      </c>
      <c r="I143" s="39" t="s">
        <v>403</v>
      </c>
      <c r="J143" s="41" t="s">
        <v>51</v>
      </c>
      <c r="K143" s="42">
        <v>14000.0</v>
      </c>
      <c r="L143" s="23">
        <v>0.043</v>
      </c>
      <c r="M143" s="42">
        <f t="shared" si="1"/>
        <v>13398</v>
      </c>
    </row>
    <row r="144">
      <c r="A144" s="18" t="s">
        <v>13</v>
      </c>
      <c r="B144" s="18" t="s">
        <v>159</v>
      </c>
      <c r="C144" s="39" t="s">
        <v>442</v>
      </c>
      <c r="D144" s="40" t="s">
        <v>443</v>
      </c>
      <c r="E144" s="39" t="s">
        <v>444</v>
      </c>
      <c r="F144" s="21" t="s">
        <v>17</v>
      </c>
      <c r="G144" s="21" t="s">
        <v>18</v>
      </c>
      <c r="H144" s="41" t="s">
        <v>51</v>
      </c>
      <c r="I144" s="39" t="s">
        <v>408</v>
      </c>
      <c r="J144" s="41" t="s">
        <v>51</v>
      </c>
      <c r="K144" s="42">
        <v>6000.0</v>
      </c>
      <c r="L144" s="23">
        <v>0.043</v>
      </c>
      <c r="M144" s="42">
        <f t="shared" si="1"/>
        <v>5742</v>
      </c>
    </row>
    <row r="145">
      <c r="A145" s="18" t="s">
        <v>13</v>
      </c>
      <c r="B145" s="18" t="s">
        <v>159</v>
      </c>
      <c r="C145" s="39" t="s">
        <v>442</v>
      </c>
      <c r="D145" s="40" t="s">
        <v>443</v>
      </c>
      <c r="E145" s="39" t="s">
        <v>444</v>
      </c>
      <c r="F145" s="21" t="s">
        <v>17</v>
      </c>
      <c r="G145" s="21" t="s">
        <v>18</v>
      </c>
      <c r="H145" s="41" t="s">
        <v>51</v>
      </c>
      <c r="I145" s="39" t="s">
        <v>409</v>
      </c>
      <c r="J145" s="41" t="s">
        <v>51</v>
      </c>
      <c r="K145" s="42">
        <v>16000.0</v>
      </c>
      <c r="L145" s="23">
        <v>0.043</v>
      </c>
      <c r="M145" s="42">
        <f t="shared" si="1"/>
        <v>15312</v>
      </c>
    </row>
    <row r="146">
      <c r="A146" s="18" t="s">
        <v>13</v>
      </c>
      <c r="B146" s="18" t="s">
        <v>159</v>
      </c>
      <c r="C146" s="39" t="s">
        <v>442</v>
      </c>
      <c r="D146" s="40" t="s">
        <v>443</v>
      </c>
      <c r="E146" s="39" t="s">
        <v>444</v>
      </c>
      <c r="F146" s="21" t="s">
        <v>17</v>
      </c>
      <c r="G146" s="21" t="s">
        <v>18</v>
      </c>
      <c r="H146" s="41" t="s">
        <v>51</v>
      </c>
      <c r="I146" s="39" t="s">
        <v>405</v>
      </c>
      <c r="J146" s="41" t="s">
        <v>51</v>
      </c>
      <c r="K146" s="42">
        <v>8000.0</v>
      </c>
      <c r="L146" s="23">
        <v>0.043</v>
      </c>
      <c r="M146" s="42">
        <f t="shared" si="1"/>
        <v>7656</v>
      </c>
    </row>
    <row r="147">
      <c r="A147" s="18" t="s">
        <v>13</v>
      </c>
      <c r="B147" s="18" t="s">
        <v>159</v>
      </c>
      <c r="C147" s="39" t="s">
        <v>442</v>
      </c>
      <c r="D147" s="40" t="s">
        <v>443</v>
      </c>
      <c r="E147" s="39" t="s">
        <v>444</v>
      </c>
      <c r="F147" s="21" t="s">
        <v>17</v>
      </c>
      <c r="G147" s="21" t="s">
        <v>18</v>
      </c>
      <c r="H147" s="41" t="s">
        <v>51</v>
      </c>
      <c r="I147" s="39" t="s">
        <v>410</v>
      </c>
      <c r="J147" s="41" t="s">
        <v>51</v>
      </c>
      <c r="K147" s="42">
        <v>18000.0</v>
      </c>
      <c r="L147" s="23">
        <v>0.043</v>
      </c>
      <c r="M147" s="42">
        <f t="shared" si="1"/>
        <v>17226</v>
      </c>
    </row>
    <row r="148">
      <c r="A148" s="18" t="s">
        <v>13</v>
      </c>
      <c r="B148" s="18" t="s">
        <v>159</v>
      </c>
      <c r="C148" s="39" t="s">
        <v>442</v>
      </c>
      <c r="D148" s="40" t="s">
        <v>443</v>
      </c>
      <c r="E148" s="39" t="s">
        <v>444</v>
      </c>
      <c r="F148" s="21" t="s">
        <v>17</v>
      </c>
      <c r="G148" s="21" t="s">
        <v>18</v>
      </c>
      <c r="H148" s="41" t="s">
        <v>51</v>
      </c>
      <c r="I148" s="39" t="s">
        <v>411</v>
      </c>
      <c r="J148" s="41" t="s">
        <v>51</v>
      </c>
      <c r="K148" s="42">
        <v>12000.0</v>
      </c>
      <c r="L148" s="23">
        <v>0.043</v>
      </c>
      <c r="M148" s="42">
        <f t="shared" si="1"/>
        <v>11484</v>
      </c>
    </row>
    <row r="149">
      <c r="A149" s="18" t="s">
        <v>13</v>
      </c>
      <c r="B149" s="18" t="s">
        <v>159</v>
      </c>
      <c r="C149" s="39" t="s">
        <v>442</v>
      </c>
      <c r="D149" s="40" t="s">
        <v>443</v>
      </c>
      <c r="E149" s="39" t="s">
        <v>444</v>
      </c>
      <c r="F149" s="21" t="s">
        <v>17</v>
      </c>
      <c r="G149" s="21" t="s">
        <v>18</v>
      </c>
      <c r="H149" s="41" t="s">
        <v>51</v>
      </c>
      <c r="I149" s="39" t="s">
        <v>404</v>
      </c>
      <c r="J149" s="41" t="s">
        <v>51</v>
      </c>
      <c r="K149" s="42">
        <v>24000.0</v>
      </c>
      <c r="L149" s="23">
        <v>0.043</v>
      </c>
      <c r="M149" s="42">
        <f t="shared" si="1"/>
        <v>22968</v>
      </c>
    </row>
    <row r="150">
      <c r="A150" s="18" t="s">
        <v>13</v>
      </c>
      <c r="B150" s="18" t="s">
        <v>159</v>
      </c>
      <c r="C150" s="39" t="s">
        <v>442</v>
      </c>
      <c r="D150" s="40" t="s">
        <v>443</v>
      </c>
      <c r="E150" s="39" t="s">
        <v>444</v>
      </c>
      <c r="F150" s="21" t="s">
        <v>17</v>
      </c>
      <c r="G150" s="21" t="s">
        <v>18</v>
      </c>
      <c r="H150" s="41" t="s">
        <v>51</v>
      </c>
      <c r="I150" s="39" t="s">
        <v>412</v>
      </c>
      <c r="J150" s="41" t="s">
        <v>51</v>
      </c>
      <c r="K150" s="42">
        <v>22000.0</v>
      </c>
      <c r="L150" s="23">
        <v>0.043</v>
      </c>
      <c r="M150" s="42">
        <f t="shared" si="1"/>
        <v>21054</v>
      </c>
    </row>
    <row r="151">
      <c r="A151" s="18" t="s">
        <v>13</v>
      </c>
      <c r="B151" s="18" t="s">
        <v>159</v>
      </c>
      <c r="C151" s="39" t="s">
        <v>442</v>
      </c>
      <c r="D151" s="40" t="s">
        <v>443</v>
      </c>
      <c r="E151" s="39" t="s">
        <v>444</v>
      </c>
      <c r="F151" s="21" t="s">
        <v>17</v>
      </c>
      <c r="G151" s="21" t="s">
        <v>18</v>
      </c>
      <c r="H151" s="41" t="s">
        <v>51</v>
      </c>
      <c r="I151" s="39" t="s">
        <v>407</v>
      </c>
      <c r="J151" s="41" t="s">
        <v>51</v>
      </c>
      <c r="K151" s="42">
        <v>28000.0</v>
      </c>
      <c r="L151" s="23">
        <v>0.043</v>
      </c>
      <c r="M151" s="42">
        <f t="shared" si="1"/>
        <v>26796</v>
      </c>
    </row>
    <row r="152">
      <c r="A152" s="18" t="s">
        <v>13</v>
      </c>
      <c r="B152" s="18" t="s">
        <v>159</v>
      </c>
      <c r="C152" s="39" t="s">
        <v>442</v>
      </c>
      <c r="D152" s="40" t="s">
        <v>443</v>
      </c>
      <c r="E152" s="39" t="s">
        <v>444</v>
      </c>
      <c r="F152" s="21" t="s">
        <v>17</v>
      </c>
      <c r="G152" s="21" t="s">
        <v>18</v>
      </c>
      <c r="H152" s="41" t="s">
        <v>51</v>
      </c>
      <c r="I152" s="39" t="s">
        <v>406</v>
      </c>
      <c r="J152" s="41" t="s">
        <v>51</v>
      </c>
      <c r="K152" s="42">
        <v>26000.0</v>
      </c>
      <c r="L152" s="23">
        <v>0.043</v>
      </c>
      <c r="M152" s="42">
        <f t="shared" si="1"/>
        <v>24882</v>
      </c>
    </row>
    <row r="153">
      <c r="A153" s="18" t="s">
        <v>13</v>
      </c>
      <c r="B153" s="18" t="s">
        <v>36</v>
      </c>
      <c r="C153" s="39" t="s">
        <v>445</v>
      </c>
      <c r="D153" s="40" t="s">
        <v>446</v>
      </c>
      <c r="E153" s="39" t="s">
        <v>447</v>
      </c>
      <c r="F153" s="21" t="s">
        <v>17</v>
      </c>
      <c r="G153" s="21" t="s">
        <v>18</v>
      </c>
      <c r="H153" s="39" t="s">
        <v>448</v>
      </c>
      <c r="I153" s="41" t="s">
        <v>51</v>
      </c>
      <c r="J153" s="39" t="s">
        <v>397</v>
      </c>
      <c r="K153" s="42">
        <v>4166.67</v>
      </c>
      <c r="L153" s="23">
        <v>0.043</v>
      </c>
      <c r="M153" s="42">
        <f t="shared" si="1"/>
        <v>3987.50319</v>
      </c>
    </row>
    <row r="154">
      <c r="A154" s="18" t="s">
        <v>13</v>
      </c>
      <c r="B154" s="18" t="s">
        <v>36</v>
      </c>
      <c r="C154" s="39" t="s">
        <v>445</v>
      </c>
      <c r="D154" s="40" t="s">
        <v>446</v>
      </c>
      <c r="E154" s="39" t="s">
        <v>447</v>
      </c>
      <c r="F154" s="21" t="s">
        <v>17</v>
      </c>
      <c r="G154" s="21" t="s">
        <v>18</v>
      </c>
      <c r="H154" s="39" t="s">
        <v>449</v>
      </c>
      <c r="I154" s="41" t="s">
        <v>51</v>
      </c>
      <c r="J154" s="39" t="s">
        <v>397</v>
      </c>
      <c r="K154" s="42">
        <v>3375.0</v>
      </c>
      <c r="L154" s="23">
        <v>0.043</v>
      </c>
      <c r="M154" s="42">
        <f t="shared" si="1"/>
        <v>3229.875</v>
      </c>
    </row>
    <row r="155">
      <c r="A155" s="18" t="s">
        <v>13</v>
      </c>
      <c r="B155" s="18" t="s">
        <v>36</v>
      </c>
      <c r="C155" s="39" t="s">
        <v>445</v>
      </c>
      <c r="D155" s="40" t="s">
        <v>446</v>
      </c>
      <c r="E155" s="39" t="s">
        <v>447</v>
      </c>
      <c r="F155" s="21" t="s">
        <v>17</v>
      </c>
      <c r="G155" s="21" t="s">
        <v>18</v>
      </c>
      <c r="H155" s="39" t="s">
        <v>450</v>
      </c>
      <c r="I155" s="41" t="s">
        <v>51</v>
      </c>
      <c r="J155" s="39" t="s">
        <v>397</v>
      </c>
      <c r="K155" s="42">
        <v>5000.0</v>
      </c>
      <c r="L155" s="23">
        <v>0.043</v>
      </c>
      <c r="M155" s="42">
        <f t="shared" si="1"/>
        <v>4785</v>
      </c>
    </row>
    <row r="156">
      <c r="A156" s="18" t="s">
        <v>13</v>
      </c>
      <c r="B156" s="18" t="s">
        <v>36</v>
      </c>
      <c r="C156" s="39" t="s">
        <v>181</v>
      </c>
      <c r="D156" s="40" t="s">
        <v>182</v>
      </c>
      <c r="E156" s="39" t="s">
        <v>183</v>
      </c>
      <c r="F156" s="21" t="s">
        <v>17</v>
      </c>
      <c r="G156" s="21" t="s">
        <v>18</v>
      </c>
      <c r="H156" s="39" t="s">
        <v>420</v>
      </c>
      <c r="I156" s="41" t="s">
        <v>51</v>
      </c>
      <c r="J156" s="39" t="s">
        <v>397</v>
      </c>
      <c r="K156" s="42">
        <v>5000.0</v>
      </c>
      <c r="L156" s="23">
        <v>0.043</v>
      </c>
      <c r="M156" s="42">
        <f t="shared" si="1"/>
        <v>4785</v>
      </c>
    </row>
    <row r="157">
      <c r="A157" s="18" t="s">
        <v>13</v>
      </c>
      <c r="B157" s="18" t="s">
        <v>36</v>
      </c>
      <c r="C157" s="39" t="s">
        <v>181</v>
      </c>
      <c r="D157" s="40" t="s">
        <v>182</v>
      </c>
      <c r="E157" s="39" t="s">
        <v>183</v>
      </c>
      <c r="F157" s="21" t="s">
        <v>17</v>
      </c>
      <c r="G157" s="21" t="s">
        <v>18</v>
      </c>
      <c r="H157" s="39" t="s">
        <v>451</v>
      </c>
      <c r="I157" s="41" t="s">
        <v>51</v>
      </c>
      <c r="J157" s="39" t="s">
        <v>397</v>
      </c>
      <c r="K157" s="42">
        <v>4600.0</v>
      </c>
      <c r="L157" s="23">
        <v>0.043</v>
      </c>
      <c r="M157" s="42">
        <f t="shared" si="1"/>
        <v>4402.2</v>
      </c>
    </row>
    <row r="158">
      <c r="A158" s="18" t="s">
        <v>13</v>
      </c>
      <c r="B158" s="18" t="s">
        <v>36</v>
      </c>
      <c r="C158" s="39" t="s">
        <v>181</v>
      </c>
      <c r="D158" s="40" t="s">
        <v>182</v>
      </c>
      <c r="E158" s="39" t="s">
        <v>183</v>
      </c>
      <c r="F158" s="21" t="s">
        <v>17</v>
      </c>
      <c r="G158" s="21" t="s">
        <v>18</v>
      </c>
      <c r="H158" s="39" t="s">
        <v>450</v>
      </c>
      <c r="I158" s="41" t="s">
        <v>51</v>
      </c>
      <c r="J158" s="39" t="s">
        <v>397</v>
      </c>
      <c r="K158" s="42">
        <v>5000.0</v>
      </c>
      <c r="L158" s="23">
        <v>0.043</v>
      </c>
      <c r="M158" s="42">
        <f t="shared" si="1"/>
        <v>4785</v>
      </c>
    </row>
    <row r="159">
      <c r="A159" s="18" t="s">
        <v>13</v>
      </c>
      <c r="B159" s="18" t="s">
        <v>159</v>
      </c>
      <c r="C159" s="39" t="s">
        <v>452</v>
      </c>
      <c r="D159" s="40" t="s">
        <v>453</v>
      </c>
      <c r="E159" s="39" t="s">
        <v>454</v>
      </c>
      <c r="F159" s="21" t="s">
        <v>17</v>
      </c>
      <c r="G159" s="21" t="s">
        <v>18</v>
      </c>
      <c r="H159" s="41" t="s">
        <v>51</v>
      </c>
      <c r="I159" s="39" t="s">
        <v>410</v>
      </c>
      <c r="J159" s="41" t="s">
        <v>51</v>
      </c>
      <c r="K159" s="42">
        <v>96000.0</v>
      </c>
      <c r="L159" s="23">
        <v>0.043</v>
      </c>
      <c r="M159" s="42">
        <f t="shared" si="1"/>
        <v>91872</v>
      </c>
    </row>
    <row r="160">
      <c r="A160" s="18" t="s">
        <v>13</v>
      </c>
      <c r="B160" s="18" t="s">
        <v>159</v>
      </c>
      <c r="C160" s="39" t="s">
        <v>452</v>
      </c>
      <c r="D160" s="40" t="s">
        <v>453</v>
      </c>
      <c r="E160" s="39" t="s">
        <v>454</v>
      </c>
      <c r="F160" s="21" t="s">
        <v>17</v>
      </c>
      <c r="G160" s="21" t="s">
        <v>18</v>
      </c>
      <c r="H160" s="41" t="s">
        <v>51</v>
      </c>
      <c r="I160" s="39" t="s">
        <v>407</v>
      </c>
      <c r="J160" s="41" t="s">
        <v>51</v>
      </c>
      <c r="K160" s="42">
        <v>156000.0</v>
      </c>
      <c r="L160" s="23">
        <v>0.043</v>
      </c>
      <c r="M160" s="42">
        <f t="shared" si="1"/>
        <v>149292</v>
      </c>
    </row>
    <row r="161">
      <c r="A161" s="18" t="s">
        <v>13</v>
      </c>
      <c r="B161" s="18" t="s">
        <v>159</v>
      </c>
      <c r="C161" s="39" t="s">
        <v>452</v>
      </c>
      <c r="D161" s="40" t="s">
        <v>453</v>
      </c>
      <c r="E161" s="39" t="s">
        <v>454</v>
      </c>
      <c r="F161" s="21" t="s">
        <v>17</v>
      </c>
      <c r="G161" s="21" t="s">
        <v>18</v>
      </c>
      <c r="H161" s="41" t="s">
        <v>51</v>
      </c>
      <c r="I161" s="39" t="s">
        <v>402</v>
      </c>
      <c r="J161" s="41" t="s">
        <v>51</v>
      </c>
      <c r="K161" s="42">
        <v>108000.0</v>
      </c>
      <c r="L161" s="23">
        <v>0.043</v>
      </c>
      <c r="M161" s="42">
        <f t="shared" si="1"/>
        <v>103356</v>
      </c>
    </row>
    <row r="162">
      <c r="A162" s="18" t="s">
        <v>13</v>
      </c>
      <c r="B162" s="18" t="s">
        <v>159</v>
      </c>
      <c r="C162" s="39" t="s">
        <v>452</v>
      </c>
      <c r="D162" s="40" t="s">
        <v>453</v>
      </c>
      <c r="E162" s="39" t="s">
        <v>454</v>
      </c>
      <c r="F162" s="21" t="s">
        <v>17</v>
      </c>
      <c r="G162" s="21" t="s">
        <v>18</v>
      </c>
      <c r="H162" s="41" t="s">
        <v>51</v>
      </c>
      <c r="I162" s="39" t="s">
        <v>403</v>
      </c>
      <c r="J162" s="41" t="s">
        <v>51</v>
      </c>
      <c r="K162" s="42">
        <v>72000.0</v>
      </c>
      <c r="L162" s="23">
        <v>0.043</v>
      </c>
      <c r="M162" s="42">
        <f t="shared" si="1"/>
        <v>68904</v>
      </c>
    </row>
    <row r="163">
      <c r="A163" s="18" t="s">
        <v>13</v>
      </c>
      <c r="B163" s="18" t="s">
        <v>159</v>
      </c>
      <c r="C163" s="39" t="s">
        <v>452</v>
      </c>
      <c r="D163" s="40" t="s">
        <v>453</v>
      </c>
      <c r="E163" s="39" t="s">
        <v>454</v>
      </c>
      <c r="F163" s="21" t="s">
        <v>17</v>
      </c>
      <c r="G163" s="21" t="s">
        <v>18</v>
      </c>
      <c r="H163" s="41" t="s">
        <v>51</v>
      </c>
      <c r="I163" s="39" t="s">
        <v>404</v>
      </c>
      <c r="J163" s="41" t="s">
        <v>51</v>
      </c>
      <c r="K163" s="42">
        <v>132000.0</v>
      </c>
      <c r="L163" s="23">
        <v>0.043</v>
      </c>
      <c r="M163" s="42">
        <f t="shared" si="1"/>
        <v>126324</v>
      </c>
    </row>
    <row r="164">
      <c r="A164" s="18" t="s">
        <v>13</v>
      </c>
      <c r="B164" s="18" t="s">
        <v>159</v>
      </c>
      <c r="C164" s="39" t="s">
        <v>452</v>
      </c>
      <c r="D164" s="40" t="s">
        <v>453</v>
      </c>
      <c r="E164" s="39" t="s">
        <v>454</v>
      </c>
      <c r="F164" s="21" t="s">
        <v>17</v>
      </c>
      <c r="G164" s="21" t="s">
        <v>18</v>
      </c>
      <c r="H164" s="41" t="s">
        <v>51</v>
      </c>
      <c r="I164" s="39" t="s">
        <v>405</v>
      </c>
      <c r="J164" s="41" t="s">
        <v>51</v>
      </c>
      <c r="K164" s="42">
        <v>36000.0</v>
      </c>
      <c r="L164" s="23">
        <v>0.043</v>
      </c>
      <c r="M164" s="42">
        <f t="shared" si="1"/>
        <v>34452</v>
      </c>
    </row>
    <row r="165">
      <c r="A165" s="18" t="s">
        <v>13</v>
      </c>
      <c r="B165" s="18" t="s">
        <v>159</v>
      </c>
      <c r="C165" s="39" t="s">
        <v>452</v>
      </c>
      <c r="D165" s="40" t="s">
        <v>453</v>
      </c>
      <c r="E165" s="39" t="s">
        <v>454</v>
      </c>
      <c r="F165" s="21" t="s">
        <v>17</v>
      </c>
      <c r="G165" s="21" t="s">
        <v>18</v>
      </c>
      <c r="H165" s="41" t="s">
        <v>51</v>
      </c>
      <c r="I165" s="39" t="s">
        <v>413</v>
      </c>
      <c r="J165" s="41" t="s">
        <v>51</v>
      </c>
      <c r="K165" s="42">
        <v>12000.0</v>
      </c>
      <c r="L165" s="23">
        <v>0.043</v>
      </c>
      <c r="M165" s="42">
        <f t="shared" si="1"/>
        <v>11484</v>
      </c>
    </row>
    <row r="166">
      <c r="A166" s="18" t="s">
        <v>13</v>
      </c>
      <c r="B166" s="18" t="s">
        <v>159</v>
      </c>
      <c r="C166" s="39" t="s">
        <v>452</v>
      </c>
      <c r="D166" s="40" t="s">
        <v>453</v>
      </c>
      <c r="E166" s="39" t="s">
        <v>454</v>
      </c>
      <c r="F166" s="21" t="s">
        <v>17</v>
      </c>
      <c r="G166" s="21" t="s">
        <v>18</v>
      </c>
      <c r="H166" s="41" t="s">
        <v>51</v>
      </c>
      <c r="I166" s="39" t="s">
        <v>411</v>
      </c>
      <c r="J166" s="41" t="s">
        <v>51</v>
      </c>
      <c r="K166" s="42">
        <v>60000.0</v>
      </c>
      <c r="L166" s="23">
        <v>0.043</v>
      </c>
      <c r="M166" s="42">
        <f t="shared" si="1"/>
        <v>57420</v>
      </c>
    </row>
    <row r="167">
      <c r="A167" s="18" t="s">
        <v>13</v>
      </c>
      <c r="B167" s="18" t="s">
        <v>159</v>
      </c>
      <c r="C167" s="39" t="s">
        <v>452</v>
      </c>
      <c r="D167" s="40" t="s">
        <v>453</v>
      </c>
      <c r="E167" s="39" t="s">
        <v>454</v>
      </c>
      <c r="F167" s="21" t="s">
        <v>17</v>
      </c>
      <c r="G167" s="21" t="s">
        <v>18</v>
      </c>
      <c r="H167" s="41" t="s">
        <v>51</v>
      </c>
      <c r="I167" s="39" t="s">
        <v>412</v>
      </c>
      <c r="J167" s="41" t="s">
        <v>51</v>
      </c>
      <c r="K167" s="42">
        <v>120000.0</v>
      </c>
      <c r="L167" s="23">
        <v>0.043</v>
      </c>
      <c r="M167" s="42">
        <f t="shared" si="1"/>
        <v>114840</v>
      </c>
    </row>
    <row r="168">
      <c r="A168" s="18" t="s">
        <v>13</v>
      </c>
      <c r="B168" s="18" t="s">
        <v>159</v>
      </c>
      <c r="C168" s="39" t="s">
        <v>452</v>
      </c>
      <c r="D168" s="40" t="s">
        <v>453</v>
      </c>
      <c r="E168" s="39" t="s">
        <v>454</v>
      </c>
      <c r="F168" s="21" t="s">
        <v>17</v>
      </c>
      <c r="G168" s="21" t="s">
        <v>18</v>
      </c>
      <c r="H168" s="41" t="s">
        <v>51</v>
      </c>
      <c r="I168" s="39" t="s">
        <v>408</v>
      </c>
      <c r="J168" s="41" t="s">
        <v>51</v>
      </c>
      <c r="K168" s="42">
        <v>24000.0</v>
      </c>
      <c r="L168" s="23">
        <v>0.043</v>
      </c>
      <c r="M168" s="42">
        <f t="shared" si="1"/>
        <v>22968</v>
      </c>
    </row>
    <row r="169">
      <c r="A169" s="18" t="s">
        <v>13</v>
      </c>
      <c r="B169" s="18" t="s">
        <v>159</v>
      </c>
      <c r="C169" s="39" t="s">
        <v>452</v>
      </c>
      <c r="D169" s="40" t="s">
        <v>453</v>
      </c>
      <c r="E169" s="39" t="s">
        <v>454</v>
      </c>
      <c r="F169" s="21" t="s">
        <v>17</v>
      </c>
      <c r="G169" s="21" t="s">
        <v>18</v>
      </c>
      <c r="H169" s="41" t="s">
        <v>51</v>
      </c>
      <c r="I169" s="39" t="s">
        <v>409</v>
      </c>
      <c r="J169" s="41" t="s">
        <v>51</v>
      </c>
      <c r="K169" s="42">
        <v>84000.0</v>
      </c>
      <c r="L169" s="23">
        <v>0.043</v>
      </c>
      <c r="M169" s="42">
        <f t="shared" si="1"/>
        <v>80388</v>
      </c>
    </row>
    <row r="170">
      <c r="A170" s="18" t="s">
        <v>13</v>
      </c>
      <c r="B170" s="18" t="s">
        <v>159</v>
      </c>
      <c r="C170" s="39" t="s">
        <v>452</v>
      </c>
      <c r="D170" s="40" t="s">
        <v>453</v>
      </c>
      <c r="E170" s="39" t="s">
        <v>454</v>
      </c>
      <c r="F170" s="21" t="s">
        <v>17</v>
      </c>
      <c r="G170" s="21" t="s">
        <v>18</v>
      </c>
      <c r="H170" s="41" t="s">
        <v>51</v>
      </c>
      <c r="I170" s="39" t="s">
        <v>406</v>
      </c>
      <c r="J170" s="41" t="s">
        <v>51</v>
      </c>
      <c r="K170" s="42">
        <v>144000.0</v>
      </c>
      <c r="L170" s="23">
        <v>0.043</v>
      </c>
      <c r="M170" s="42">
        <f t="shared" si="1"/>
        <v>137808</v>
      </c>
    </row>
    <row r="171">
      <c r="A171" s="18" t="s">
        <v>13</v>
      </c>
      <c r="B171" s="18" t="s">
        <v>159</v>
      </c>
      <c r="C171" s="39" t="s">
        <v>452</v>
      </c>
      <c r="D171" s="40" t="s">
        <v>453</v>
      </c>
      <c r="E171" s="39" t="s">
        <v>454</v>
      </c>
      <c r="F171" s="21" t="s">
        <v>17</v>
      </c>
      <c r="G171" s="21" t="s">
        <v>18</v>
      </c>
      <c r="H171" s="41" t="s">
        <v>51</v>
      </c>
      <c r="I171" s="39" t="s">
        <v>401</v>
      </c>
      <c r="J171" s="41" t="s">
        <v>51</v>
      </c>
      <c r="K171" s="42">
        <v>48000.0</v>
      </c>
      <c r="L171" s="23">
        <v>0.043</v>
      </c>
      <c r="M171" s="42">
        <f t="shared" si="1"/>
        <v>45936</v>
      </c>
    </row>
    <row r="172">
      <c r="A172" s="18" t="s">
        <v>13</v>
      </c>
      <c r="B172" s="18" t="s">
        <v>159</v>
      </c>
      <c r="C172" s="39" t="s">
        <v>195</v>
      </c>
      <c r="D172" s="40" t="s">
        <v>196</v>
      </c>
      <c r="E172" s="39" t="s">
        <v>197</v>
      </c>
      <c r="F172" s="21" t="s">
        <v>17</v>
      </c>
      <c r="G172" s="21" t="s">
        <v>18</v>
      </c>
      <c r="H172" s="44" t="s">
        <v>51</v>
      </c>
      <c r="I172" s="39" t="s">
        <v>408</v>
      </c>
      <c r="J172" s="41" t="s">
        <v>51</v>
      </c>
      <c r="K172" s="42">
        <v>35000.0</v>
      </c>
      <c r="L172" s="23">
        <v>0.043</v>
      </c>
      <c r="M172" s="42">
        <f t="shared" si="1"/>
        <v>33495</v>
      </c>
    </row>
    <row r="173">
      <c r="A173" s="18" t="s">
        <v>13</v>
      </c>
      <c r="B173" s="18" t="s">
        <v>159</v>
      </c>
      <c r="C173" s="39" t="s">
        <v>195</v>
      </c>
      <c r="D173" s="40" t="s">
        <v>196</v>
      </c>
      <c r="E173" s="39" t="s">
        <v>197</v>
      </c>
      <c r="F173" s="21" t="s">
        <v>17</v>
      </c>
      <c r="G173" s="21" t="s">
        <v>18</v>
      </c>
      <c r="H173" s="44" t="s">
        <v>51</v>
      </c>
      <c r="I173" s="39" t="s">
        <v>409</v>
      </c>
      <c r="J173" s="41" t="s">
        <v>51</v>
      </c>
      <c r="K173" s="42">
        <v>130000.0</v>
      </c>
      <c r="L173" s="23">
        <v>0.043</v>
      </c>
      <c r="M173" s="42">
        <f t="shared" si="1"/>
        <v>124410</v>
      </c>
    </row>
    <row r="174">
      <c r="A174" s="18" t="s">
        <v>13</v>
      </c>
      <c r="B174" s="18" t="s">
        <v>159</v>
      </c>
      <c r="C174" s="39" t="s">
        <v>195</v>
      </c>
      <c r="D174" s="40" t="s">
        <v>196</v>
      </c>
      <c r="E174" s="39" t="s">
        <v>197</v>
      </c>
      <c r="F174" s="21" t="s">
        <v>17</v>
      </c>
      <c r="G174" s="21" t="s">
        <v>18</v>
      </c>
      <c r="H174" s="44" t="s">
        <v>51</v>
      </c>
      <c r="I174" s="39" t="s">
        <v>405</v>
      </c>
      <c r="J174" s="41" t="s">
        <v>51</v>
      </c>
      <c r="K174" s="42">
        <v>45000.0</v>
      </c>
      <c r="L174" s="23">
        <v>0.043</v>
      </c>
      <c r="M174" s="42">
        <f t="shared" si="1"/>
        <v>43065</v>
      </c>
    </row>
    <row r="175">
      <c r="A175" s="18" t="s">
        <v>13</v>
      </c>
      <c r="B175" s="18" t="s">
        <v>159</v>
      </c>
      <c r="C175" s="39" t="s">
        <v>195</v>
      </c>
      <c r="D175" s="40" t="s">
        <v>196</v>
      </c>
      <c r="E175" s="39" t="s">
        <v>197</v>
      </c>
      <c r="F175" s="21" t="s">
        <v>17</v>
      </c>
      <c r="G175" s="21" t="s">
        <v>18</v>
      </c>
      <c r="H175" s="44" t="s">
        <v>51</v>
      </c>
      <c r="I175" s="39" t="s">
        <v>404</v>
      </c>
      <c r="J175" s="41" t="s">
        <v>51</v>
      </c>
      <c r="K175" s="42">
        <v>247000.0</v>
      </c>
      <c r="L175" s="23">
        <v>0.043</v>
      </c>
      <c r="M175" s="42">
        <f t="shared" si="1"/>
        <v>236379</v>
      </c>
    </row>
    <row r="176">
      <c r="A176" s="18" t="s">
        <v>13</v>
      </c>
      <c r="B176" s="18" t="s">
        <v>159</v>
      </c>
      <c r="C176" s="39" t="s">
        <v>195</v>
      </c>
      <c r="D176" s="40" t="s">
        <v>196</v>
      </c>
      <c r="E176" s="39" t="s">
        <v>197</v>
      </c>
      <c r="F176" s="21" t="s">
        <v>17</v>
      </c>
      <c r="G176" s="21" t="s">
        <v>18</v>
      </c>
      <c r="H176" s="44" t="s">
        <v>51</v>
      </c>
      <c r="I176" s="39" t="s">
        <v>410</v>
      </c>
      <c r="J176" s="41" t="s">
        <v>51</v>
      </c>
      <c r="K176" s="42">
        <v>157000.0</v>
      </c>
      <c r="L176" s="23">
        <v>0.043</v>
      </c>
      <c r="M176" s="42">
        <f t="shared" si="1"/>
        <v>150249</v>
      </c>
    </row>
    <row r="177">
      <c r="A177" s="18" t="s">
        <v>13</v>
      </c>
      <c r="B177" s="18" t="s">
        <v>159</v>
      </c>
      <c r="C177" s="39" t="s">
        <v>195</v>
      </c>
      <c r="D177" s="40" t="s">
        <v>196</v>
      </c>
      <c r="E177" s="39" t="s">
        <v>197</v>
      </c>
      <c r="F177" s="21" t="s">
        <v>17</v>
      </c>
      <c r="G177" s="21" t="s">
        <v>18</v>
      </c>
      <c r="H177" s="44" t="s">
        <v>51</v>
      </c>
      <c r="I177" s="39" t="s">
        <v>411</v>
      </c>
      <c r="J177" s="41" t="s">
        <v>51</v>
      </c>
      <c r="K177" s="42">
        <v>80000.0</v>
      </c>
      <c r="L177" s="23">
        <v>0.043</v>
      </c>
      <c r="M177" s="42">
        <f t="shared" si="1"/>
        <v>76560</v>
      </c>
    </row>
    <row r="178">
      <c r="A178" s="18" t="s">
        <v>13</v>
      </c>
      <c r="B178" s="18" t="s">
        <v>159</v>
      </c>
      <c r="C178" s="39" t="s">
        <v>195</v>
      </c>
      <c r="D178" s="40" t="s">
        <v>196</v>
      </c>
      <c r="E178" s="39" t="s">
        <v>197</v>
      </c>
      <c r="F178" s="21" t="s">
        <v>17</v>
      </c>
      <c r="G178" s="21" t="s">
        <v>18</v>
      </c>
      <c r="H178" s="44" t="s">
        <v>51</v>
      </c>
      <c r="I178" s="39" t="s">
        <v>412</v>
      </c>
      <c r="J178" s="41" t="s">
        <v>51</v>
      </c>
      <c r="K178" s="42">
        <v>215000.0</v>
      </c>
      <c r="L178" s="23">
        <v>0.043</v>
      </c>
      <c r="M178" s="42">
        <f t="shared" si="1"/>
        <v>205755</v>
      </c>
    </row>
    <row r="179">
      <c r="A179" s="18" t="s">
        <v>13</v>
      </c>
      <c r="B179" s="18" t="s">
        <v>159</v>
      </c>
      <c r="C179" s="39" t="s">
        <v>195</v>
      </c>
      <c r="D179" s="40" t="s">
        <v>196</v>
      </c>
      <c r="E179" s="39" t="s">
        <v>197</v>
      </c>
      <c r="F179" s="21" t="s">
        <v>17</v>
      </c>
      <c r="G179" s="21" t="s">
        <v>18</v>
      </c>
      <c r="H179" s="44" t="s">
        <v>51</v>
      </c>
      <c r="I179" s="39" t="s">
        <v>407</v>
      </c>
      <c r="J179" s="41" t="s">
        <v>51</v>
      </c>
      <c r="K179" s="42">
        <v>321000.0</v>
      </c>
      <c r="L179" s="23">
        <v>0.043</v>
      </c>
      <c r="M179" s="42">
        <f t="shared" si="1"/>
        <v>307197</v>
      </c>
    </row>
    <row r="180">
      <c r="A180" s="18" t="s">
        <v>13</v>
      </c>
      <c r="B180" s="18" t="s">
        <v>159</v>
      </c>
      <c r="C180" s="39" t="s">
        <v>195</v>
      </c>
      <c r="D180" s="40" t="s">
        <v>196</v>
      </c>
      <c r="E180" s="39" t="s">
        <v>197</v>
      </c>
      <c r="F180" s="21" t="s">
        <v>17</v>
      </c>
      <c r="G180" s="21" t="s">
        <v>18</v>
      </c>
      <c r="H180" s="44" t="s">
        <v>51</v>
      </c>
      <c r="I180" s="39" t="s">
        <v>401</v>
      </c>
      <c r="J180" s="41" t="s">
        <v>51</v>
      </c>
      <c r="K180" s="42">
        <v>60000.0</v>
      </c>
      <c r="L180" s="23">
        <v>0.043</v>
      </c>
      <c r="M180" s="42">
        <f t="shared" si="1"/>
        <v>57420</v>
      </c>
    </row>
    <row r="181">
      <c r="A181" s="18" t="s">
        <v>13</v>
      </c>
      <c r="B181" s="18" t="s">
        <v>159</v>
      </c>
      <c r="C181" s="39" t="s">
        <v>195</v>
      </c>
      <c r="D181" s="40" t="s">
        <v>196</v>
      </c>
      <c r="E181" s="39" t="s">
        <v>197</v>
      </c>
      <c r="F181" s="21" t="s">
        <v>17</v>
      </c>
      <c r="G181" s="21" t="s">
        <v>18</v>
      </c>
      <c r="H181" s="44" t="s">
        <v>51</v>
      </c>
      <c r="I181" s="39" t="s">
        <v>402</v>
      </c>
      <c r="J181" s="41" t="s">
        <v>51</v>
      </c>
      <c r="K181" s="42">
        <v>185000.0</v>
      </c>
      <c r="L181" s="23">
        <v>0.043</v>
      </c>
      <c r="M181" s="42">
        <f t="shared" si="1"/>
        <v>177045</v>
      </c>
    </row>
    <row r="182">
      <c r="A182" s="18" t="s">
        <v>13</v>
      </c>
      <c r="B182" s="18" t="s">
        <v>159</v>
      </c>
      <c r="C182" s="39" t="s">
        <v>195</v>
      </c>
      <c r="D182" s="40" t="s">
        <v>196</v>
      </c>
      <c r="E182" s="39" t="s">
        <v>197</v>
      </c>
      <c r="F182" s="21" t="s">
        <v>17</v>
      </c>
      <c r="G182" s="21" t="s">
        <v>18</v>
      </c>
      <c r="H182" s="44" t="s">
        <v>51</v>
      </c>
      <c r="I182" s="39" t="s">
        <v>413</v>
      </c>
      <c r="J182" s="41" t="s">
        <v>51</v>
      </c>
      <c r="K182" s="42">
        <v>30000.0</v>
      </c>
      <c r="L182" s="23">
        <v>0.043</v>
      </c>
      <c r="M182" s="42">
        <f t="shared" si="1"/>
        <v>28710</v>
      </c>
    </row>
    <row r="183">
      <c r="A183" s="18" t="s">
        <v>13</v>
      </c>
      <c r="B183" s="18" t="s">
        <v>159</v>
      </c>
      <c r="C183" s="39" t="s">
        <v>195</v>
      </c>
      <c r="D183" s="40" t="s">
        <v>196</v>
      </c>
      <c r="E183" s="39" t="s">
        <v>197</v>
      </c>
      <c r="F183" s="21" t="s">
        <v>17</v>
      </c>
      <c r="G183" s="21" t="s">
        <v>18</v>
      </c>
      <c r="H183" s="44" t="s">
        <v>51</v>
      </c>
      <c r="I183" s="39" t="s">
        <v>403</v>
      </c>
      <c r="J183" s="41" t="s">
        <v>51</v>
      </c>
      <c r="K183" s="42">
        <v>105000.0</v>
      </c>
      <c r="L183" s="23">
        <v>0.043</v>
      </c>
      <c r="M183" s="42">
        <f t="shared" si="1"/>
        <v>100485</v>
      </c>
    </row>
    <row r="184">
      <c r="A184" s="18" t="s">
        <v>13</v>
      </c>
      <c r="B184" s="18" t="s">
        <v>159</v>
      </c>
      <c r="C184" s="39" t="s">
        <v>195</v>
      </c>
      <c r="D184" s="40" t="s">
        <v>196</v>
      </c>
      <c r="E184" s="39" t="s">
        <v>197</v>
      </c>
      <c r="F184" s="21" t="s">
        <v>17</v>
      </c>
      <c r="G184" s="21" t="s">
        <v>18</v>
      </c>
      <c r="H184" s="44" t="s">
        <v>51</v>
      </c>
      <c r="I184" s="39" t="s">
        <v>406</v>
      </c>
      <c r="J184" s="41" t="s">
        <v>51</v>
      </c>
      <c r="K184" s="42">
        <v>281000.0</v>
      </c>
      <c r="L184" s="23">
        <v>0.043</v>
      </c>
      <c r="M184" s="42">
        <f t="shared" si="1"/>
        <v>268917</v>
      </c>
    </row>
    <row r="185">
      <c r="A185" s="18" t="s">
        <v>13</v>
      </c>
      <c r="B185" s="29" t="s">
        <v>36</v>
      </c>
      <c r="C185" s="39" t="s">
        <v>420</v>
      </c>
      <c r="D185" s="41" t="s">
        <v>51</v>
      </c>
      <c r="E185" s="39" t="s">
        <v>455</v>
      </c>
      <c r="F185" s="21" t="s">
        <v>17</v>
      </c>
      <c r="G185" s="21" t="s">
        <v>18</v>
      </c>
      <c r="H185" s="41" t="s">
        <v>51</v>
      </c>
      <c r="I185" s="41" t="s">
        <v>51</v>
      </c>
      <c r="J185" s="39" t="s">
        <v>394</v>
      </c>
      <c r="K185" s="42">
        <v>0.0</v>
      </c>
      <c r="L185" s="23">
        <v>0.043</v>
      </c>
      <c r="M185" s="42">
        <f t="shared" si="1"/>
        <v>0</v>
      </c>
    </row>
    <row r="186">
      <c r="A186" s="18" t="s">
        <v>13</v>
      </c>
      <c r="B186" s="29" t="s">
        <v>36</v>
      </c>
      <c r="C186" s="39" t="s">
        <v>420</v>
      </c>
      <c r="D186" s="41" t="s">
        <v>51</v>
      </c>
      <c r="E186" s="39" t="s">
        <v>455</v>
      </c>
      <c r="F186" s="21" t="s">
        <v>17</v>
      </c>
      <c r="G186" s="21" t="s">
        <v>18</v>
      </c>
      <c r="H186" s="41" t="s">
        <v>51</v>
      </c>
      <c r="I186" s="41" t="s">
        <v>51</v>
      </c>
      <c r="J186" s="39" t="s">
        <v>397</v>
      </c>
      <c r="K186" s="42">
        <v>0.0</v>
      </c>
      <c r="L186" s="23">
        <v>0.043</v>
      </c>
      <c r="M186" s="42">
        <f t="shared" si="1"/>
        <v>0</v>
      </c>
    </row>
    <row r="187">
      <c r="A187" s="18" t="s">
        <v>13</v>
      </c>
      <c r="B187" s="29" t="s">
        <v>36</v>
      </c>
      <c r="C187" s="39" t="s">
        <v>420</v>
      </c>
      <c r="D187" s="41" t="s">
        <v>51</v>
      </c>
      <c r="E187" s="39" t="s">
        <v>455</v>
      </c>
      <c r="F187" s="21" t="s">
        <v>17</v>
      </c>
      <c r="G187" s="21" t="s">
        <v>18</v>
      </c>
      <c r="H187" s="41" t="s">
        <v>51</v>
      </c>
      <c r="I187" s="41" t="s">
        <v>51</v>
      </c>
      <c r="J187" s="39" t="s">
        <v>393</v>
      </c>
      <c r="K187" s="42">
        <v>0.0</v>
      </c>
      <c r="L187" s="23">
        <v>0.043</v>
      </c>
      <c r="M187" s="42">
        <f t="shared" si="1"/>
        <v>0</v>
      </c>
    </row>
    <row r="188">
      <c r="A188" s="18" t="s">
        <v>13</v>
      </c>
      <c r="B188" s="29" t="s">
        <v>36</v>
      </c>
      <c r="C188" s="39" t="s">
        <v>456</v>
      </c>
      <c r="D188" s="40" t="s">
        <v>457</v>
      </c>
      <c r="E188" s="39" t="s">
        <v>458</v>
      </c>
      <c r="F188" s="21" t="s">
        <v>17</v>
      </c>
      <c r="G188" s="21" t="s">
        <v>18</v>
      </c>
      <c r="H188" s="39" t="s">
        <v>420</v>
      </c>
      <c r="I188" s="41" t="s">
        <v>51</v>
      </c>
      <c r="J188" s="39" t="s">
        <v>393</v>
      </c>
      <c r="K188" s="42">
        <v>4200.0</v>
      </c>
      <c r="L188" s="23">
        <v>0.043</v>
      </c>
      <c r="M188" s="42">
        <f t="shared" si="1"/>
        <v>4019.4</v>
      </c>
    </row>
    <row r="189">
      <c r="A189" s="18" t="s">
        <v>13</v>
      </c>
      <c r="B189" s="29" t="s">
        <v>46</v>
      </c>
      <c r="C189" s="39" t="s">
        <v>459</v>
      </c>
      <c r="D189" s="40" t="s">
        <v>460</v>
      </c>
      <c r="E189" s="39" t="s">
        <v>461</v>
      </c>
      <c r="F189" s="21" t="s">
        <v>17</v>
      </c>
      <c r="G189" s="21" t="s">
        <v>18</v>
      </c>
      <c r="H189" s="41" t="s">
        <v>51</v>
      </c>
      <c r="I189" s="41" t="s">
        <v>51</v>
      </c>
      <c r="J189" s="39" t="s">
        <v>397</v>
      </c>
      <c r="K189" s="42">
        <v>8000.0</v>
      </c>
      <c r="L189" s="23">
        <v>0.043</v>
      </c>
      <c r="M189" s="42">
        <f t="shared" si="1"/>
        <v>7656</v>
      </c>
    </row>
    <row r="190">
      <c r="A190" s="18" t="s">
        <v>13</v>
      </c>
      <c r="B190" s="29" t="s">
        <v>46</v>
      </c>
      <c r="C190" s="39" t="s">
        <v>459</v>
      </c>
      <c r="D190" s="40" t="s">
        <v>460</v>
      </c>
      <c r="E190" s="39" t="s">
        <v>461</v>
      </c>
      <c r="F190" s="21" t="s">
        <v>17</v>
      </c>
      <c r="G190" s="21" t="s">
        <v>18</v>
      </c>
      <c r="H190" s="41" t="s">
        <v>51</v>
      </c>
      <c r="I190" s="41" t="s">
        <v>51</v>
      </c>
      <c r="J190" s="39" t="s">
        <v>393</v>
      </c>
      <c r="K190" s="42">
        <v>8000.0</v>
      </c>
      <c r="L190" s="23">
        <v>0.043</v>
      </c>
      <c r="M190" s="42">
        <f t="shared" si="1"/>
        <v>7656</v>
      </c>
    </row>
    <row r="191">
      <c r="A191" s="18" t="s">
        <v>13</v>
      </c>
      <c r="B191" s="29" t="s">
        <v>46</v>
      </c>
      <c r="C191" s="39" t="s">
        <v>459</v>
      </c>
      <c r="D191" s="40" t="s">
        <v>460</v>
      </c>
      <c r="E191" s="39" t="s">
        <v>461</v>
      </c>
      <c r="F191" s="21" t="s">
        <v>17</v>
      </c>
      <c r="G191" s="21" t="s">
        <v>18</v>
      </c>
      <c r="H191" s="41" t="s">
        <v>51</v>
      </c>
      <c r="I191" s="41" t="s">
        <v>51</v>
      </c>
      <c r="J191" s="39" t="s">
        <v>394</v>
      </c>
      <c r="K191" s="42">
        <v>15360.0</v>
      </c>
      <c r="L191" s="23">
        <v>0.043</v>
      </c>
      <c r="M191" s="42">
        <f t="shared" si="1"/>
        <v>14699.52</v>
      </c>
    </row>
    <row r="192">
      <c r="A192" s="18" t="s">
        <v>13</v>
      </c>
      <c r="B192" s="29" t="s">
        <v>46</v>
      </c>
      <c r="C192" s="39" t="s">
        <v>462</v>
      </c>
      <c r="D192" s="40" t="s">
        <v>463</v>
      </c>
      <c r="E192" s="39" t="s">
        <v>464</v>
      </c>
      <c r="F192" s="21" t="s">
        <v>17</v>
      </c>
      <c r="G192" s="21" t="s">
        <v>18</v>
      </c>
      <c r="H192" s="41" t="s">
        <v>51</v>
      </c>
      <c r="I192" s="41" t="s">
        <v>51</v>
      </c>
      <c r="J192" s="39" t="s">
        <v>397</v>
      </c>
      <c r="K192" s="42">
        <v>1200.0</v>
      </c>
      <c r="L192" s="23">
        <v>0.043</v>
      </c>
      <c r="M192" s="42">
        <f t="shared" si="1"/>
        <v>1148.4</v>
      </c>
    </row>
    <row r="193">
      <c r="A193" s="18" t="s">
        <v>13</v>
      </c>
      <c r="B193" s="29" t="s">
        <v>46</v>
      </c>
      <c r="C193" s="39" t="s">
        <v>462</v>
      </c>
      <c r="D193" s="40" t="s">
        <v>463</v>
      </c>
      <c r="E193" s="39" t="s">
        <v>464</v>
      </c>
      <c r="F193" s="21" t="s">
        <v>17</v>
      </c>
      <c r="G193" s="21" t="s">
        <v>18</v>
      </c>
      <c r="H193" s="41" t="s">
        <v>51</v>
      </c>
      <c r="I193" s="41" t="s">
        <v>51</v>
      </c>
      <c r="J193" s="39" t="s">
        <v>393</v>
      </c>
      <c r="K193" s="42">
        <v>3456.0</v>
      </c>
      <c r="L193" s="23">
        <v>0.043</v>
      </c>
      <c r="M193" s="42">
        <f t="shared" si="1"/>
        <v>3307.392</v>
      </c>
    </row>
    <row r="194">
      <c r="A194" s="18" t="s">
        <v>13</v>
      </c>
      <c r="B194" s="29" t="s">
        <v>46</v>
      </c>
      <c r="C194" s="39" t="s">
        <v>462</v>
      </c>
      <c r="D194" s="40" t="s">
        <v>463</v>
      </c>
      <c r="E194" s="39" t="s">
        <v>464</v>
      </c>
      <c r="F194" s="21" t="s">
        <v>17</v>
      </c>
      <c r="G194" s="21" t="s">
        <v>18</v>
      </c>
      <c r="H194" s="41" t="s">
        <v>51</v>
      </c>
      <c r="I194" s="41" t="s">
        <v>51</v>
      </c>
      <c r="J194" s="39" t="s">
        <v>394</v>
      </c>
      <c r="K194" s="42">
        <v>3456.0</v>
      </c>
      <c r="L194" s="23">
        <v>0.043</v>
      </c>
      <c r="M194" s="42">
        <f t="shared" si="1"/>
        <v>3307.392</v>
      </c>
    </row>
    <row r="195">
      <c r="A195" s="18" t="s">
        <v>13</v>
      </c>
      <c r="B195" s="29" t="s">
        <v>46</v>
      </c>
      <c r="C195" s="39" t="s">
        <v>465</v>
      </c>
      <c r="D195" s="40" t="s">
        <v>466</v>
      </c>
      <c r="E195" s="39" t="s">
        <v>467</v>
      </c>
      <c r="F195" s="21" t="s">
        <v>17</v>
      </c>
      <c r="G195" s="21" t="s">
        <v>18</v>
      </c>
      <c r="H195" s="41" t="s">
        <v>51</v>
      </c>
      <c r="I195" s="41" t="s">
        <v>51</v>
      </c>
      <c r="J195" s="39" t="s">
        <v>397</v>
      </c>
      <c r="K195" s="42">
        <v>2000.0</v>
      </c>
      <c r="L195" s="23">
        <v>0.043</v>
      </c>
      <c r="M195" s="42">
        <f t="shared" si="1"/>
        <v>1914</v>
      </c>
    </row>
    <row r="196">
      <c r="A196" s="18" t="s">
        <v>13</v>
      </c>
      <c r="B196" s="29" t="s">
        <v>46</v>
      </c>
      <c r="C196" s="39" t="s">
        <v>465</v>
      </c>
      <c r="D196" s="40" t="s">
        <v>466</v>
      </c>
      <c r="E196" s="39" t="s">
        <v>467</v>
      </c>
      <c r="F196" s="21" t="s">
        <v>17</v>
      </c>
      <c r="G196" s="21" t="s">
        <v>18</v>
      </c>
      <c r="H196" s="41" t="s">
        <v>51</v>
      </c>
      <c r="I196" s="41" t="s">
        <v>51</v>
      </c>
      <c r="J196" s="39" t="s">
        <v>393</v>
      </c>
      <c r="K196" s="42">
        <v>5248.0</v>
      </c>
      <c r="L196" s="23">
        <v>0.043</v>
      </c>
      <c r="M196" s="42">
        <f t="shared" si="1"/>
        <v>5022.336</v>
      </c>
    </row>
    <row r="197">
      <c r="A197" s="18" t="s">
        <v>13</v>
      </c>
      <c r="B197" s="29" t="s">
        <v>46</v>
      </c>
      <c r="C197" s="39" t="s">
        <v>465</v>
      </c>
      <c r="D197" s="40" t="s">
        <v>466</v>
      </c>
      <c r="E197" s="39" t="s">
        <v>467</v>
      </c>
      <c r="F197" s="21" t="s">
        <v>17</v>
      </c>
      <c r="G197" s="21" t="s">
        <v>18</v>
      </c>
      <c r="H197" s="41" t="s">
        <v>51</v>
      </c>
      <c r="I197" s="41" t="s">
        <v>51</v>
      </c>
      <c r="J197" s="39" t="s">
        <v>394</v>
      </c>
      <c r="K197" s="42">
        <v>5248.0</v>
      </c>
      <c r="L197" s="23">
        <v>0.043</v>
      </c>
      <c r="M197" s="42">
        <f t="shared" si="1"/>
        <v>5022.336</v>
      </c>
    </row>
    <row r="198">
      <c r="A198" s="18" t="s">
        <v>13</v>
      </c>
      <c r="B198" s="29" t="s">
        <v>46</v>
      </c>
      <c r="C198" s="39" t="s">
        <v>468</v>
      </c>
      <c r="D198" s="40" t="s">
        <v>469</v>
      </c>
      <c r="E198" s="39" t="s">
        <v>470</v>
      </c>
      <c r="F198" s="21" t="s">
        <v>17</v>
      </c>
      <c r="G198" s="21" t="s">
        <v>18</v>
      </c>
      <c r="H198" s="41" t="s">
        <v>51</v>
      </c>
      <c r="I198" s="41" t="s">
        <v>51</v>
      </c>
      <c r="J198" s="39" t="s">
        <v>397</v>
      </c>
      <c r="K198" s="42">
        <v>4000.0</v>
      </c>
      <c r="L198" s="23">
        <v>0.043</v>
      </c>
      <c r="M198" s="42">
        <f t="shared" si="1"/>
        <v>3828</v>
      </c>
    </row>
    <row r="199">
      <c r="A199" s="18" t="s">
        <v>13</v>
      </c>
      <c r="B199" s="29" t="s">
        <v>46</v>
      </c>
      <c r="C199" s="39" t="s">
        <v>468</v>
      </c>
      <c r="D199" s="40" t="s">
        <v>469</v>
      </c>
      <c r="E199" s="39" t="s">
        <v>470</v>
      </c>
      <c r="F199" s="21" t="s">
        <v>17</v>
      </c>
      <c r="G199" s="21" t="s">
        <v>18</v>
      </c>
      <c r="H199" s="41" t="s">
        <v>51</v>
      </c>
      <c r="I199" s="41" t="s">
        <v>51</v>
      </c>
      <c r="J199" s="39" t="s">
        <v>394</v>
      </c>
      <c r="K199" s="42">
        <v>9088.0</v>
      </c>
      <c r="L199" s="23">
        <v>0.043</v>
      </c>
      <c r="M199" s="42">
        <f t="shared" si="1"/>
        <v>8697.216</v>
      </c>
    </row>
    <row r="200">
      <c r="A200" s="18" t="s">
        <v>13</v>
      </c>
      <c r="B200" s="29" t="s">
        <v>46</v>
      </c>
      <c r="C200" s="39" t="s">
        <v>468</v>
      </c>
      <c r="D200" s="40" t="s">
        <v>469</v>
      </c>
      <c r="E200" s="39" t="s">
        <v>470</v>
      </c>
      <c r="F200" s="21" t="s">
        <v>17</v>
      </c>
      <c r="G200" s="21" t="s">
        <v>18</v>
      </c>
      <c r="H200" s="41" t="s">
        <v>51</v>
      </c>
      <c r="I200" s="41" t="s">
        <v>51</v>
      </c>
      <c r="J200" s="39" t="s">
        <v>393</v>
      </c>
      <c r="K200" s="42">
        <v>4000.0</v>
      </c>
      <c r="L200" s="23">
        <v>0.043</v>
      </c>
      <c r="M200" s="42">
        <f t="shared" si="1"/>
        <v>3828</v>
      </c>
    </row>
    <row r="201">
      <c r="A201" s="18" t="s">
        <v>13</v>
      </c>
      <c r="B201" s="29" t="s">
        <v>46</v>
      </c>
      <c r="C201" s="39" t="s">
        <v>471</v>
      </c>
      <c r="D201" s="40" t="s">
        <v>472</v>
      </c>
      <c r="E201" s="39" t="s">
        <v>473</v>
      </c>
      <c r="F201" s="21" t="s">
        <v>17</v>
      </c>
      <c r="G201" s="21" t="s">
        <v>18</v>
      </c>
      <c r="H201" s="41" t="s">
        <v>51</v>
      </c>
      <c r="I201" s="41" t="s">
        <v>51</v>
      </c>
      <c r="J201" s="39" t="s">
        <v>393</v>
      </c>
      <c r="K201" s="42">
        <v>2320.0</v>
      </c>
      <c r="L201" s="23">
        <v>0.043</v>
      </c>
      <c r="M201" s="42">
        <f t="shared" si="1"/>
        <v>2220.24</v>
      </c>
    </row>
    <row r="202">
      <c r="A202" s="18" t="s">
        <v>13</v>
      </c>
      <c r="B202" s="29" t="s">
        <v>46</v>
      </c>
      <c r="C202" s="39" t="s">
        <v>471</v>
      </c>
      <c r="D202" s="40" t="s">
        <v>472</v>
      </c>
      <c r="E202" s="39" t="s">
        <v>473</v>
      </c>
      <c r="F202" s="21" t="s">
        <v>17</v>
      </c>
      <c r="G202" s="21" t="s">
        <v>18</v>
      </c>
      <c r="H202" s="41" t="s">
        <v>51</v>
      </c>
      <c r="I202" s="41" t="s">
        <v>51</v>
      </c>
      <c r="J202" s="39" t="s">
        <v>394</v>
      </c>
      <c r="K202" s="42">
        <v>2320.0</v>
      </c>
      <c r="L202" s="23">
        <v>0.043</v>
      </c>
      <c r="M202" s="42">
        <f t="shared" si="1"/>
        <v>2220.24</v>
      </c>
    </row>
    <row r="203">
      <c r="A203" s="18" t="s">
        <v>13</v>
      </c>
      <c r="B203" s="29" t="s">
        <v>46</v>
      </c>
      <c r="C203" s="39" t="s">
        <v>471</v>
      </c>
      <c r="D203" s="40" t="s">
        <v>472</v>
      </c>
      <c r="E203" s="39" t="s">
        <v>473</v>
      </c>
      <c r="F203" s="21" t="s">
        <v>17</v>
      </c>
      <c r="G203" s="21" t="s">
        <v>18</v>
      </c>
      <c r="H203" s="41" t="s">
        <v>51</v>
      </c>
      <c r="I203" s="41" t="s">
        <v>51</v>
      </c>
      <c r="J203" s="39" t="s">
        <v>397</v>
      </c>
      <c r="K203" s="42">
        <v>600.0</v>
      </c>
      <c r="L203" s="23">
        <v>0.043</v>
      </c>
      <c r="M203" s="42">
        <f t="shared" si="1"/>
        <v>574.2</v>
      </c>
    </row>
    <row r="204">
      <c r="A204" s="18" t="s">
        <v>13</v>
      </c>
      <c r="B204" s="29" t="s">
        <v>474</v>
      </c>
      <c r="C204" s="39" t="s">
        <v>475</v>
      </c>
      <c r="D204" s="40" t="s">
        <v>476</v>
      </c>
      <c r="E204" s="39" t="s">
        <v>477</v>
      </c>
      <c r="F204" s="21" t="s">
        <v>17</v>
      </c>
      <c r="G204" s="21" t="s">
        <v>18</v>
      </c>
      <c r="H204" s="41" t="s">
        <v>51</v>
      </c>
      <c r="I204" s="39" t="s">
        <v>478</v>
      </c>
      <c r="J204" s="41" t="s">
        <v>51</v>
      </c>
      <c r="K204" s="42">
        <v>124200.0</v>
      </c>
      <c r="L204" s="23">
        <v>0.043</v>
      </c>
      <c r="M204" s="42">
        <f t="shared" si="1"/>
        <v>118859.4</v>
      </c>
    </row>
    <row r="205">
      <c r="A205" s="18" t="s">
        <v>13</v>
      </c>
      <c r="B205" s="29" t="s">
        <v>474</v>
      </c>
      <c r="C205" s="39" t="s">
        <v>475</v>
      </c>
      <c r="D205" s="40" t="s">
        <v>476</v>
      </c>
      <c r="E205" s="39" t="s">
        <v>477</v>
      </c>
      <c r="F205" s="21" t="s">
        <v>17</v>
      </c>
      <c r="G205" s="21" t="s">
        <v>18</v>
      </c>
      <c r="H205" s="41" t="s">
        <v>51</v>
      </c>
      <c r="I205" s="39" t="s">
        <v>479</v>
      </c>
      <c r="J205" s="41" t="s">
        <v>51</v>
      </c>
      <c r="K205" s="42">
        <v>186300.0</v>
      </c>
      <c r="L205" s="23">
        <v>0.043</v>
      </c>
      <c r="M205" s="42">
        <f t="shared" si="1"/>
        <v>178289.1</v>
      </c>
    </row>
    <row r="206">
      <c r="A206" s="18" t="s">
        <v>13</v>
      </c>
      <c r="B206" s="29" t="s">
        <v>474</v>
      </c>
      <c r="C206" s="39" t="s">
        <v>475</v>
      </c>
      <c r="D206" s="40" t="s">
        <v>476</v>
      </c>
      <c r="E206" s="39" t="s">
        <v>477</v>
      </c>
      <c r="F206" s="21" t="s">
        <v>17</v>
      </c>
      <c r="G206" s="21" t="s">
        <v>18</v>
      </c>
      <c r="H206" s="41" t="s">
        <v>51</v>
      </c>
      <c r="I206" s="39" t="s">
        <v>480</v>
      </c>
      <c r="J206" s="41" t="s">
        <v>51</v>
      </c>
      <c r="K206" s="42">
        <v>30000.0</v>
      </c>
      <c r="L206" s="23">
        <v>0.043</v>
      </c>
      <c r="M206" s="42">
        <f t="shared" si="1"/>
        <v>28710</v>
      </c>
    </row>
    <row r="207">
      <c r="A207" s="18" t="s">
        <v>13</v>
      </c>
      <c r="B207" s="29" t="s">
        <v>474</v>
      </c>
      <c r="C207" s="39" t="s">
        <v>475</v>
      </c>
      <c r="D207" s="40" t="s">
        <v>476</v>
      </c>
      <c r="E207" s="39" t="s">
        <v>477</v>
      </c>
      <c r="F207" s="21" t="s">
        <v>17</v>
      </c>
      <c r="G207" s="21" t="s">
        <v>18</v>
      </c>
      <c r="H207" s="41" t="s">
        <v>51</v>
      </c>
      <c r="I207" s="39" t="s">
        <v>481</v>
      </c>
      <c r="J207" s="41" t="s">
        <v>51</v>
      </c>
      <c r="K207" s="42">
        <v>496800.0</v>
      </c>
      <c r="L207" s="23">
        <v>0.043</v>
      </c>
      <c r="M207" s="42">
        <f t="shared" si="1"/>
        <v>475437.6</v>
      </c>
    </row>
    <row r="208">
      <c r="A208" s="18" t="s">
        <v>13</v>
      </c>
      <c r="B208" s="29" t="s">
        <v>474</v>
      </c>
      <c r="C208" s="39" t="s">
        <v>475</v>
      </c>
      <c r="D208" s="40" t="s">
        <v>476</v>
      </c>
      <c r="E208" s="39" t="s">
        <v>477</v>
      </c>
      <c r="F208" s="21" t="s">
        <v>17</v>
      </c>
      <c r="G208" s="21" t="s">
        <v>18</v>
      </c>
      <c r="H208" s="41" t="s">
        <v>51</v>
      </c>
      <c r="I208" s="39" t="s">
        <v>482</v>
      </c>
      <c r="J208" s="41" t="s">
        <v>51</v>
      </c>
      <c r="K208" s="42">
        <v>30000.0</v>
      </c>
      <c r="L208" s="23">
        <v>0.043</v>
      </c>
      <c r="M208" s="42">
        <f t="shared" si="1"/>
        <v>28710</v>
      </c>
    </row>
    <row r="209">
      <c r="A209" s="18" t="s">
        <v>13</v>
      </c>
      <c r="B209" s="29" t="s">
        <v>474</v>
      </c>
      <c r="C209" s="39" t="s">
        <v>475</v>
      </c>
      <c r="D209" s="40" t="s">
        <v>476</v>
      </c>
      <c r="E209" s="39" t="s">
        <v>477</v>
      </c>
      <c r="F209" s="21" t="s">
        <v>17</v>
      </c>
      <c r="G209" s="21" t="s">
        <v>18</v>
      </c>
      <c r="H209" s="41" t="s">
        <v>51</v>
      </c>
      <c r="I209" s="39" t="s">
        <v>483</v>
      </c>
      <c r="J209" s="41" t="s">
        <v>51</v>
      </c>
      <c r="K209" s="42">
        <v>558900.0</v>
      </c>
      <c r="L209" s="23">
        <v>0.043</v>
      </c>
      <c r="M209" s="42">
        <f t="shared" si="1"/>
        <v>534867.3</v>
      </c>
    </row>
    <row r="210">
      <c r="A210" s="18" t="s">
        <v>13</v>
      </c>
      <c r="B210" s="29" t="s">
        <v>474</v>
      </c>
      <c r="C210" s="39" t="s">
        <v>475</v>
      </c>
      <c r="D210" s="40" t="s">
        <v>476</v>
      </c>
      <c r="E210" s="39" t="s">
        <v>477</v>
      </c>
      <c r="F210" s="21" t="s">
        <v>17</v>
      </c>
      <c r="G210" s="21" t="s">
        <v>18</v>
      </c>
      <c r="H210" s="41" t="s">
        <v>51</v>
      </c>
      <c r="I210" s="39" t="s">
        <v>484</v>
      </c>
      <c r="J210" s="41" t="s">
        <v>51</v>
      </c>
      <c r="K210" s="42">
        <v>372600.0</v>
      </c>
      <c r="L210" s="23">
        <v>0.043</v>
      </c>
      <c r="M210" s="42">
        <f t="shared" si="1"/>
        <v>356578.2</v>
      </c>
    </row>
    <row r="211">
      <c r="A211" s="18" t="s">
        <v>13</v>
      </c>
      <c r="B211" s="29" t="s">
        <v>474</v>
      </c>
      <c r="C211" s="39" t="s">
        <v>475</v>
      </c>
      <c r="D211" s="40" t="s">
        <v>476</v>
      </c>
      <c r="E211" s="39" t="s">
        <v>477</v>
      </c>
      <c r="F211" s="21" t="s">
        <v>17</v>
      </c>
      <c r="G211" s="21" t="s">
        <v>18</v>
      </c>
      <c r="H211" s="41" t="s">
        <v>51</v>
      </c>
      <c r="I211" s="39" t="s">
        <v>485</v>
      </c>
      <c r="J211" s="41" t="s">
        <v>51</v>
      </c>
      <c r="K211" s="42">
        <v>776250.0</v>
      </c>
      <c r="L211" s="23">
        <v>0.043</v>
      </c>
      <c r="M211" s="42">
        <f t="shared" si="1"/>
        <v>742871.25</v>
      </c>
    </row>
    <row r="212">
      <c r="A212" s="18" t="s">
        <v>13</v>
      </c>
      <c r="B212" s="29" t="s">
        <v>474</v>
      </c>
      <c r="C212" s="39" t="s">
        <v>475</v>
      </c>
      <c r="D212" s="40" t="s">
        <v>476</v>
      </c>
      <c r="E212" s="39" t="s">
        <v>477</v>
      </c>
      <c r="F212" s="21" t="s">
        <v>17</v>
      </c>
      <c r="G212" s="21" t="s">
        <v>18</v>
      </c>
      <c r="H212" s="41" t="s">
        <v>51</v>
      </c>
      <c r="I212" s="39" t="s">
        <v>486</v>
      </c>
      <c r="J212" s="41" t="s">
        <v>51</v>
      </c>
      <c r="K212" s="42">
        <v>216729.0</v>
      </c>
      <c r="L212" s="23">
        <v>0.043</v>
      </c>
      <c r="M212" s="42">
        <f t="shared" si="1"/>
        <v>207409.653</v>
      </c>
    </row>
    <row r="213">
      <c r="A213" s="18" t="s">
        <v>13</v>
      </c>
      <c r="B213" s="29" t="s">
        <v>474</v>
      </c>
      <c r="C213" s="39" t="s">
        <v>475</v>
      </c>
      <c r="D213" s="40" t="s">
        <v>476</v>
      </c>
      <c r="E213" s="39" t="s">
        <v>477</v>
      </c>
      <c r="F213" s="21" t="s">
        <v>17</v>
      </c>
      <c r="G213" s="21" t="s">
        <v>18</v>
      </c>
      <c r="H213" s="41" t="s">
        <v>51</v>
      </c>
      <c r="I213" s="39" t="s">
        <v>487</v>
      </c>
      <c r="J213" s="41" t="s">
        <v>51</v>
      </c>
      <c r="K213" s="42">
        <v>92529.0</v>
      </c>
      <c r="L213" s="23">
        <v>0.043</v>
      </c>
      <c r="M213" s="42">
        <f t="shared" si="1"/>
        <v>88550.253</v>
      </c>
    </row>
    <row r="214">
      <c r="A214" s="18" t="s">
        <v>13</v>
      </c>
      <c r="B214" s="29" t="s">
        <v>474</v>
      </c>
      <c r="C214" s="39" t="s">
        <v>475</v>
      </c>
      <c r="D214" s="40" t="s">
        <v>476</v>
      </c>
      <c r="E214" s="39" t="s">
        <v>477</v>
      </c>
      <c r="F214" s="21" t="s">
        <v>17</v>
      </c>
      <c r="G214" s="21" t="s">
        <v>18</v>
      </c>
      <c r="H214" s="41" t="s">
        <v>51</v>
      </c>
      <c r="I214" s="39" t="s">
        <v>488</v>
      </c>
      <c r="J214" s="41" t="s">
        <v>51</v>
      </c>
      <c r="K214" s="42">
        <v>248400.0</v>
      </c>
      <c r="L214" s="23">
        <v>0.043</v>
      </c>
      <c r="M214" s="42">
        <f t="shared" si="1"/>
        <v>237718.8</v>
      </c>
    </row>
    <row r="215">
      <c r="A215" s="18" t="s">
        <v>13</v>
      </c>
      <c r="B215" s="29" t="s">
        <v>474</v>
      </c>
      <c r="C215" s="39" t="s">
        <v>475</v>
      </c>
      <c r="D215" s="40" t="s">
        <v>476</v>
      </c>
      <c r="E215" s="39" t="s">
        <v>477</v>
      </c>
      <c r="F215" s="21" t="s">
        <v>17</v>
      </c>
      <c r="G215" s="21" t="s">
        <v>18</v>
      </c>
      <c r="H215" s="41" t="s">
        <v>51</v>
      </c>
      <c r="I215" s="39" t="s">
        <v>489</v>
      </c>
      <c r="J215" s="41" t="s">
        <v>51</v>
      </c>
      <c r="K215" s="42">
        <v>154629.0</v>
      </c>
      <c r="L215" s="23">
        <v>0.043</v>
      </c>
      <c r="M215" s="42">
        <f t="shared" si="1"/>
        <v>147979.953</v>
      </c>
    </row>
    <row r="216">
      <c r="A216" s="18" t="s">
        <v>13</v>
      </c>
      <c r="B216" s="29" t="s">
        <v>474</v>
      </c>
      <c r="C216" s="39" t="s">
        <v>475</v>
      </c>
      <c r="D216" s="40" t="s">
        <v>476</v>
      </c>
      <c r="E216" s="39" t="s">
        <v>477</v>
      </c>
      <c r="F216" s="21" t="s">
        <v>17</v>
      </c>
      <c r="G216" s="21" t="s">
        <v>18</v>
      </c>
      <c r="H216" s="41" t="s">
        <v>51</v>
      </c>
      <c r="I216" s="39" t="s">
        <v>490</v>
      </c>
      <c r="J216" s="41" t="s">
        <v>51</v>
      </c>
      <c r="K216" s="42">
        <v>62100.0</v>
      </c>
      <c r="L216" s="23">
        <v>0.043</v>
      </c>
      <c r="M216" s="42">
        <f t="shared" si="1"/>
        <v>59429.7</v>
      </c>
    </row>
    <row r="217">
      <c r="A217" s="18" t="s">
        <v>13</v>
      </c>
      <c r="B217" s="29" t="s">
        <v>474</v>
      </c>
      <c r="C217" s="39" t="s">
        <v>475</v>
      </c>
      <c r="D217" s="40" t="s">
        <v>476</v>
      </c>
      <c r="E217" s="39" t="s">
        <v>477</v>
      </c>
      <c r="F217" s="21" t="s">
        <v>17</v>
      </c>
      <c r="G217" s="21" t="s">
        <v>18</v>
      </c>
      <c r="H217" s="41" t="s">
        <v>51</v>
      </c>
      <c r="I217" s="39" t="s">
        <v>491</v>
      </c>
      <c r="J217" s="41" t="s">
        <v>51</v>
      </c>
      <c r="K217" s="42">
        <v>310500.0</v>
      </c>
      <c r="L217" s="23">
        <v>0.043</v>
      </c>
      <c r="M217" s="42">
        <f t="shared" si="1"/>
        <v>297148.5</v>
      </c>
    </row>
    <row r="218">
      <c r="A218" s="18" t="s">
        <v>13</v>
      </c>
      <c r="B218" s="29" t="s">
        <v>474</v>
      </c>
      <c r="C218" s="39" t="s">
        <v>475</v>
      </c>
      <c r="D218" s="40" t="s">
        <v>476</v>
      </c>
      <c r="E218" s="39" t="s">
        <v>477</v>
      </c>
      <c r="F218" s="21" t="s">
        <v>17</v>
      </c>
      <c r="G218" s="21" t="s">
        <v>18</v>
      </c>
      <c r="H218" s="41" t="s">
        <v>51</v>
      </c>
      <c r="I218" s="39" t="s">
        <v>492</v>
      </c>
      <c r="J218" s="41" t="s">
        <v>51</v>
      </c>
      <c r="K218" s="42">
        <v>621000.0</v>
      </c>
      <c r="L218" s="23">
        <v>0.043</v>
      </c>
      <c r="M218" s="42">
        <f t="shared" si="1"/>
        <v>594297</v>
      </c>
    </row>
    <row r="219">
      <c r="A219" s="18" t="s">
        <v>13</v>
      </c>
      <c r="B219" s="29" t="s">
        <v>474</v>
      </c>
      <c r="C219" s="39" t="s">
        <v>475</v>
      </c>
      <c r="D219" s="40" t="s">
        <v>476</v>
      </c>
      <c r="E219" s="39" t="s">
        <v>477</v>
      </c>
      <c r="F219" s="21" t="s">
        <v>17</v>
      </c>
      <c r="G219" s="21" t="s">
        <v>18</v>
      </c>
      <c r="H219" s="41" t="s">
        <v>51</v>
      </c>
      <c r="I219" s="39" t="s">
        <v>493</v>
      </c>
      <c r="J219" s="41" t="s">
        <v>51</v>
      </c>
      <c r="K219" s="42">
        <v>30000.0</v>
      </c>
      <c r="L219" s="23">
        <v>0.043</v>
      </c>
      <c r="M219" s="42">
        <f t="shared" si="1"/>
        <v>28710</v>
      </c>
    </row>
    <row r="220">
      <c r="A220" s="18" t="s">
        <v>13</v>
      </c>
      <c r="B220" s="29" t="s">
        <v>474</v>
      </c>
      <c r="C220" s="39" t="s">
        <v>475</v>
      </c>
      <c r="D220" s="40" t="s">
        <v>476</v>
      </c>
      <c r="E220" s="39" t="s">
        <v>477</v>
      </c>
      <c r="F220" s="21" t="s">
        <v>17</v>
      </c>
      <c r="G220" s="21" t="s">
        <v>18</v>
      </c>
      <c r="H220" s="41" t="s">
        <v>51</v>
      </c>
      <c r="I220" s="39" t="s">
        <v>494</v>
      </c>
      <c r="J220" s="41" t="s">
        <v>51</v>
      </c>
      <c r="K220" s="42">
        <v>434700.0</v>
      </c>
      <c r="L220" s="23">
        <v>0.043</v>
      </c>
      <c r="M220" s="42">
        <f t="shared" si="1"/>
        <v>416007.9</v>
      </c>
    </row>
    <row r="221">
      <c r="A221" s="18" t="s">
        <v>13</v>
      </c>
      <c r="B221" s="29" t="s">
        <v>474</v>
      </c>
      <c r="C221" s="39" t="s">
        <v>475</v>
      </c>
      <c r="D221" s="40" t="s">
        <v>476</v>
      </c>
      <c r="E221" s="39" t="s">
        <v>477</v>
      </c>
      <c r="F221" s="21" t="s">
        <v>17</v>
      </c>
      <c r="G221" s="21" t="s">
        <v>18</v>
      </c>
      <c r="H221" s="41" t="s">
        <v>51</v>
      </c>
      <c r="I221" s="39" t="s">
        <v>495</v>
      </c>
      <c r="J221" s="41" t="s">
        <v>51</v>
      </c>
      <c r="K221" s="42">
        <v>931500.0</v>
      </c>
      <c r="L221" s="23">
        <v>0.043</v>
      </c>
      <c r="M221" s="42">
        <f t="shared" si="1"/>
        <v>891445.5</v>
      </c>
    </row>
    <row r="222">
      <c r="A222" s="18" t="s">
        <v>13</v>
      </c>
      <c r="B222" s="29" t="s">
        <v>46</v>
      </c>
      <c r="C222" s="39" t="s">
        <v>496</v>
      </c>
      <c r="D222" s="40" t="s">
        <v>415</v>
      </c>
      <c r="E222" s="39" t="s">
        <v>497</v>
      </c>
      <c r="F222" s="21" t="s">
        <v>17</v>
      </c>
      <c r="G222" s="21" t="s">
        <v>18</v>
      </c>
      <c r="H222" s="41" t="s">
        <v>51</v>
      </c>
      <c r="I222" s="41" t="s">
        <v>51</v>
      </c>
      <c r="J222" s="39" t="s">
        <v>397</v>
      </c>
      <c r="K222" s="42">
        <v>10000.0</v>
      </c>
      <c r="L222" s="23">
        <v>0.043</v>
      </c>
      <c r="M222" s="42">
        <f t="shared" si="1"/>
        <v>9570</v>
      </c>
    </row>
    <row r="223">
      <c r="A223" s="18" t="s">
        <v>13</v>
      </c>
      <c r="B223" s="29" t="s">
        <v>46</v>
      </c>
      <c r="C223" s="39" t="s">
        <v>496</v>
      </c>
      <c r="D223" s="40" t="s">
        <v>415</v>
      </c>
      <c r="E223" s="39" t="s">
        <v>497</v>
      </c>
      <c r="F223" s="21" t="s">
        <v>17</v>
      </c>
      <c r="G223" s="21" t="s">
        <v>18</v>
      </c>
      <c r="H223" s="41" t="s">
        <v>51</v>
      </c>
      <c r="I223" s="41" t="s">
        <v>51</v>
      </c>
      <c r="J223" s="39" t="s">
        <v>397</v>
      </c>
      <c r="K223" s="42">
        <v>34000.0</v>
      </c>
      <c r="L223" s="23">
        <v>0.043</v>
      </c>
      <c r="M223" s="42">
        <f t="shared" si="1"/>
        <v>32538</v>
      </c>
    </row>
    <row r="224">
      <c r="A224" s="18" t="s">
        <v>13</v>
      </c>
      <c r="B224" s="29" t="s">
        <v>46</v>
      </c>
      <c r="C224" s="39" t="s">
        <v>496</v>
      </c>
      <c r="D224" s="40" t="s">
        <v>415</v>
      </c>
      <c r="E224" s="39" t="s">
        <v>497</v>
      </c>
      <c r="F224" s="21" t="s">
        <v>17</v>
      </c>
      <c r="G224" s="21" t="s">
        <v>18</v>
      </c>
      <c r="H224" s="41" t="s">
        <v>51</v>
      </c>
      <c r="I224" s="41" t="s">
        <v>51</v>
      </c>
      <c r="J224" s="39" t="s">
        <v>397</v>
      </c>
      <c r="K224" s="42">
        <v>60000.0</v>
      </c>
      <c r="L224" s="23">
        <v>0.043</v>
      </c>
      <c r="M224" s="42">
        <f t="shared" si="1"/>
        <v>57420</v>
      </c>
    </row>
    <row r="225">
      <c r="A225" s="18" t="s">
        <v>13</v>
      </c>
      <c r="B225" s="29" t="s">
        <v>46</v>
      </c>
      <c r="C225" s="39" t="s">
        <v>496</v>
      </c>
      <c r="D225" s="40" t="s">
        <v>415</v>
      </c>
      <c r="E225" s="39" t="s">
        <v>497</v>
      </c>
      <c r="F225" s="21" t="s">
        <v>17</v>
      </c>
      <c r="G225" s="21" t="s">
        <v>18</v>
      </c>
      <c r="H225" s="41" t="s">
        <v>51</v>
      </c>
      <c r="I225" s="41" t="s">
        <v>51</v>
      </c>
      <c r="J225" s="39" t="s">
        <v>397</v>
      </c>
      <c r="K225" s="42">
        <v>110000.0</v>
      </c>
      <c r="L225" s="23">
        <v>0.043</v>
      </c>
      <c r="M225" s="42">
        <f t="shared" si="1"/>
        <v>105270</v>
      </c>
    </row>
    <row r="226">
      <c r="A226" s="18" t="s">
        <v>13</v>
      </c>
      <c r="B226" s="29" t="s">
        <v>46</v>
      </c>
      <c r="C226" s="39" t="s">
        <v>496</v>
      </c>
      <c r="D226" s="40" t="s">
        <v>415</v>
      </c>
      <c r="E226" s="39" t="s">
        <v>497</v>
      </c>
      <c r="F226" s="21" t="s">
        <v>17</v>
      </c>
      <c r="G226" s="21" t="s">
        <v>18</v>
      </c>
      <c r="H226" s="41" t="s">
        <v>51</v>
      </c>
      <c r="I226" s="41" t="s">
        <v>51</v>
      </c>
      <c r="J226" s="39" t="s">
        <v>397</v>
      </c>
      <c r="K226" s="42">
        <v>160000.0</v>
      </c>
      <c r="L226" s="23">
        <v>0.043</v>
      </c>
      <c r="M226" s="42">
        <f t="shared" si="1"/>
        <v>153120</v>
      </c>
    </row>
    <row r="227">
      <c r="A227" s="18" t="s">
        <v>13</v>
      </c>
      <c r="B227" s="29" t="s">
        <v>46</v>
      </c>
      <c r="C227" s="39" t="s">
        <v>496</v>
      </c>
      <c r="D227" s="40" t="s">
        <v>415</v>
      </c>
      <c r="E227" s="39" t="s">
        <v>497</v>
      </c>
      <c r="F227" s="21" t="s">
        <v>17</v>
      </c>
      <c r="G227" s="21" t="s">
        <v>18</v>
      </c>
      <c r="H227" s="41" t="s">
        <v>51</v>
      </c>
      <c r="I227" s="41" t="s">
        <v>51</v>
      </c>
      <c r="J227" s="39" t="s">
        <v>397</v>
      </c>
      <c r="K227" s="42">
        <v>200000.0</v>
      </c>
      <c r="L227" s="23">
        <v>0.043</v>
      </c>
      <c r="M227" s="42">
        <f t="shared" si="1"/>
        <v>191400</v>
      </c>
    </row>
    <row r="228">
      <c r="A228" s="18" t="s">
        <v>13</v>
      </c>
      <c r="B228" s="29" t="s">
        <v>46</v>
      </c>
      <c r="C228" s="39" t="s">
        <v>496</v>
      </c>
      <c r="D228" s="40" t="s">
        <v>415</v>
      </c>
      <c r="E228" s="39" t="s">
        <v>497</v>
      </c>
      <c r="F228" s="21" t="s">
        <v>17</v>
      </c>
      <c r="G228" s="21" t="s">
        <v>18</v>
      </c>
      <c r="H228" s="41" t="s">
        <v>51</v>
      </c>
      <c r="I228" s="41" t="s">
        <v>51</v>
      </c>
      <c r="J228" s="39" t="s">
        <v>397</v>
      </c>
      <c r="K228" s="42">
        <v>240000.0</v>
      </c>
      <c r="L228" s="23">
        <v>0.043</v>
      </c>
      <c r="M228" s="42">
        <f t="shared" si="1"/>
        <v>229680</v>
      </c>
    </row>
    <row r="229">
      <c r="A229" s="18" t="s">
        <v>13</v>
      </c>
      <c r="B229" s="29" t="s">
        <v>46</v>
      </c>
      <c r="C229" s="39" t="s">
        <v>496</v>
      </c>
      <c r="D229" s="40" t="s">
        <v>415</v>
      </c>
      <c r="E229" s="39" t="s">
        <v>497</v>
      </c>
      <c r="F229" s="21" t="s">
        <v>17</v>
      </c>
      <c r="G229" s="21" t="s">
        <v>18</v>
      </c>
      <c r="H229" s="41" t="s">
        <v>51</v>
      </c>
      <c r="I229" s="41" t="s">
        <v>51</v>
      </c>
      <c r="J229" s="39" t="s">
        <v>397</v>
      </c>
      <c r="K229" s="42">
        <v>340000.0</v>
      </c>
      <c r="L229" s="23">
        <v>0.043</v>
      </c>
      <c r="M229" s="42">
        <f t="shared" si="1"/>
        <v>325380</v>
      </c>
    </row>
    <row r="230">
      <c r="A230" s="18" t="s">
        <v>13</v>
      </c>
      <c r="B230" s="29" t="s">
        <v>46</v>
      </c>
      <c r="C230" s="39" t="s">
        <v>496</v>
      </c>
      <c r="D230" s="40" t="s">
        <v>415</v>
      </c>
      <c r="E230" s="39" t="s">
        <v>497</v>
      </c>
      <c r="F230" s="21" t="s">
        <v>17</v>
      </c>
      <c r="G230" s="21" t="s">
        <v>18</v>
      </c>
      <c r="H230" s="41" t="s">
        <v>51</v>
      </c>
      <c r="I230" s="41" t="s">
        <v>51</v>
      </c>
      <c r="J230" s="39" t="s">
        <v>397</v>
      </c>
      <c r="K230" s="42">
        <v>400000.0</v>
      </c>
      <c r="L230" s="23">
        <v>0.043</v>
      </c>
      <c r="M230" s="42">
        <f t="shared" si="1"/>
        <v>382800</v>
      </c>
    </row>
    <row r="231">
      <c r="A231" s="18" t="s">
        <v>13</v>
      </c>
      <c r="B231" s="29" t="s">
        <v>46</v>
      </c>
      <c r="C231" s="39" t="s">
        <v>496</v>
      </c>
      <c r="D231" s="40" t="s">
        <v>415</v>
      </c>
      <c r="E231" s="39" t="s">
        <v>497</v>
      </c>
      <c r="F231" s="21" t="s">
        <v>17</v>
      </c>
      <c r="G231" s="21" t="s">
        <v>18</v>
      </c>
      <c r="H231" s="41" t="s">
        <v>51</v>
      </c>
      <c r="I231" s="41" t="s">
        <v>51</v>
      </c>
      <c r="J231" s="39" t="s">
        <v>397</v>
      </c>
      <c r="K231" s="42">
        <v>540000.0</v>
      </c>
      <c r="L231" s="23">
        <v>0.043</v>
      </c>
      <c r="M231" s="42">
        <f t="shared" si="1"/>
        <v>516780</v>
      </c>
    </row>
    <row r="232">
      <c r="A232" s="18" t="s">
        <v>13</v>
      </c>
      <c r="B232" s="29" t="s">
        <v>46</v>
      </c>
      <c r="C232" s="39" t="s">
        <v>496</v>
      </c>
      <c r="D232" s="40" t="s">
        <v>415</v>
      </c>
      <c r="E232" s="39" t="s">
        <v>497</v>
      </c>
      <c r="F232" s="21" t="s">
        <v>17</v>
      </c>
      <c r="G232" s="21" t="s">
        <v>18</v>
      </c>
      <c r="H232" s="41" t="s">
        <v>51</v>
      </c>
      <c r="I232" s="41" t="s">
        <v>51</v>
      </c>
      <c r="J232" s="39" t="s">
        <v>397</v>
      </c>
      <c r="K232" s="42">
        <v>600000.0</v>
      </c>
      <c r="L232" s="23">
        <v>0.043</v>
      </c>
      <c r="M232" s="42">
        <f t="shared" si="1"/>
        <v>574200</v>
      </c>
    </row>
    <row r="233">
      <c r="A233" s="18" t="s">
        <v>13</v>
      </c>
      <c r="B233" s="18" t="s">
        <v>150</v>
      </c>
      <c r="C233" s="39" t="s">
        <v>498</v>
      </c>
      <c r="D233" s="40" t="s">
        <v>499</v>
      </c>
      <c r="E233" s="39" t="s">
        <v>500</v>
      </c>
      <c r="F233" s="21" t="s">
        <v>17</v>
      </c>
      <c r="G233" s="21" t="s">
        <v>18</v>
      </c>
      <c r="H233" s="41" t="s">
        <v>51</v>
      </c>
      <c r="I233" s="41" t="s">
        <v>51</v>
      </c>
      <c r="J233" s="41" t="s">
        <v>51</v>
      </c>
      <c r="K233" s="42">
        <v>2750.0</v>
      </c>
      <c r="L233" s="23">
        <v>0.043</v>
      </c>
      <c r="M233" s="45">
        <f t="shared" ref="M233:M236" si="2">K233*(1-0.093)</f>
        <v>2494.25</v>
      </c>
    </row>
    <row r="234">
      <c r="A234" s="18" t="s">
        <v>13</v>
      </c>
      <c r="B234" s="18" t="s">
        <v>150</v>
      </c>
      <c r="C234" s="39" t="s">
        <v>498</v>
      </c>
      <c r="D234" s="40" t="s">
        <v>499</v>
      </c>
      <c r="E234" s="39" t="s">
        <v>500</v>
      </c>
      <c r="F234" s="21" t="s">
        <v>17</v>
      </c>
      <c r="G234" s="21" t="s">
        <v>18</v>
      </c>
      <c r="H234" s="41" t="s">
        <v>51</v>
      </c>
      <c r="I234" s="41" t="s">
        <v>51</v>
      </c>
      <c r="J234" s="41" t="s">
        <v>51</v>
      </c>
      <c r="K234" s="42">
        <v>1250.0</v>
      </c>
      <c r="L234" s="23">
        <v>0.043</v>
      </c>
      <c r="M234" s="45">
        <f t="shared" si="2"/>
        <v>1133.75</v>
      </c>
    </row>
    <row r="235">
      <c r="A235" s="18" t="s">
        <v>13</v>
      </c>
      <c r="B235" s="29" t="s">
        <v>150</v>
      </c>
      <c r="C235" s="39" t="s">
        <v>501</v>
      </c>
      <c r="D235" s="40" t="s">
        <v>499</v>
      </c>
      <c r="E235" s="39" t="s">
        <v>502</v>
      </c>
      <c r="F235" s="21" t="s">
        <v>17</v>
      </c>
      <c r="G235" s="21" t="s">
        <v>18</v>
      </c>
      <c r="H235" s="41" t="s">
        <v>51</v>
      </c>
      <c r="I235" s="41" t="s">
        <v>51</v>
      </c>
      <c r="J235" s="41" t="s">
        <v>51</v>
      </c>
      <c r="K235" s="42">
        <v>2500.0</v>
      </c>
      <c r="L235" s="23">
        <v>0.043</v>
      </c>
      <c r="M235" s="45">
        <f t="shared" si="2"/>
        <v>2267.5</v>
      </c>
    </row>
    <row r="236">
      <c r="A236" s="18" t="s">
        <v>13</v>
      </c>
      <c r="B236" s="18" t="s">
        <v>150</v>
      </c>
      <c r="C236" s="39" t="s">
        <v>501</v>
      </c>
      <c r="D236" s="40" t="s">
        <v>499</v>
      </c>
      <c r="E236" s="39" t="s">
        <v>502</v>
      </c>
      <c r="F236" s="21" t="s">
        <v>17</v>
      </c>
      <c r="G236" s="21" t="s">
        <v>18</v>
      </c>
      <c r="H236" s="41" t="s">
        <v>51</v>
      </c>
      <c r="I236" s="41" t="s">
        <v>51</v>
      </c>
      <c r="J236" s="41" t="s">
        <v>51</v>
      </c>
      <c r="K236" s="42">
        <v>1000.0</v>
      </c>
      <c r="L236" s="23">
        <v>0.043</v>
      </c>
      <c r="M236" s="45">
        <f t="shared" si="2"/>
        <v>907</v>
      </c>
    </row>
    <row r="237">
      <c r="A237" s="18" t="s">
        <v>13</v>
      </c>
      <c r="B237" s="18" t="s">
        <v>36</v>
      </c>
      <c r="C237" s="39" t="s">
        <v>503</v>
      </c>
      <c r="D237" s="46" t="s">
        <v>504</v>
      </c>
      <c r="E237" s="39" t="s">
        <v>505</v>
      </c>
      <c r="F237" s="21" t="s">
        <v>17</v>
      </c>
      <c r="G237" s="21" t="s">
        <v>18</v>
      </c>
      <c r="H237" s="41" t="s">
        <v>51</v>
      </c>
      <c r="I237" s="41" t="s">
        <v>51</v>
      </c>
      <c r="J237" s="39" t="s">
        <v>394</v>
      </c>
      <c r="K237" s="42">
        <v>7500.0</v>
      </c>
      <c r="L237" s="23">
        <v>0.043</v>
      </c>
      <c r="M237" s="42">
        <f t="shared" ref="M237:M282" si="3">K237*(1-0.043)</f>
        <v>7177.5</v>
      </c>
    </row>
    <row r="238">
      <c r="A238" s="18" t="s">
        <v>13</v>
      </c>
      <c r="B238" s="18" t="s">
        <v>36</v>
      </c>
      <c r="C238" s="39" t="s">
        <v>503</v>
      </c>
      <c r="D238" s="47" t="s">
        <v>506</v>
      </c>
      <c r="E238" s="39" t="s">
        <v>505</v>
      </c>
      <c r="F238" s="21" t="s">
        <v>17</v>
      </c>
      <c r="G238" s="21" t="s">
        <v>18</v>
      </c>
      <c r="H238" s="41" t="s">
        <v>51</v>
      </c>
      <c r="I238" s="41" t="s">
        <v>51</v>
      </c>
      <c r="J238" s="39" t="s">
        <v>393</v>
      </c>
      <c r="K238" s="42">
        <v>5500.0</v>
      </c>
      <c r="L238" s="23">
        <v>0.043</v>
      </c>
      <c r="M238" s="42">
        <f t="shared" si="3"/>
        <v>5263.5</v>
      </c>
    </row>
    <row r="239">
      <c r="A239" s="18" t="s">
        <v>13</v>
      </c>
      <c r="B239" s="18" t="s">
        <v>36</v>
      </c>
      <c r="C239" s="39" t="s">
        <v>503</v>
      </c>
      <c r="D239" s="47" t="s">
        <v>507</v>
      </c>
      <c r="E239" s="39" t="s">
        <v>505</v>
      </c>
      <c r="F239" s="21" t="s">
        <v>17</v>
      </c>
      <c r="G239" s="21" t="s">
        <v>18</v>
      </c>
      <c r="H239" s="41" t="s">
        <v>51</v>
      </c>
      <c r="I239" s="41" t="s">
        <v>51</v>
      </c>
      <c r="J239" s="39" t="s">
        <v>397</v>
      </c>
      <c r="K239" s="42">
        <v>6500.0</v>
      </c>
      <c r="L239" s="23">
        <v>0.043</v>
      </c>
      <c r="M239" s="42">
        <f t="shared" si="3"/>
        <v>6220.5</v>
      </c>
    </row>
    <row r="240">
      <c r="A240" s="18" t="s">
        <v>13</v>
      </c>
      <c r="B240" s="18" t="s">
        <v>36</v>
      </c>
      <c r="C240" s="39" t="s">
        <v>503</v>
      </c>
      <c r="D240" s="41" t="s">
        <v>51</v>
      </c>
      <c r="E240" s="39" t="s">
        <v>505</v>
      </c>
      <c r="F240" s="21" t="s">
        <v>17</v>
      </c>
      <c r="G240" s="21" t="s">
        <v>18</v>
      </c>
      <c r="H240" s="39" t="s">
        <v>395</v>
      </c>
      <c r="I240" s="41" t="s">
        <v>51</v>
      </c>
      <c r="J240" s="39" t="s">
        <v>397</v>
      </c>
      <c r="K240" s="42">
        <v>5200.0</v>
      </c>
      <c r="L240" s="23">
        <v>0.043</v>
      </c>
      <c r="M240" s="42">
        <f t="shared" si="3"/>
        <v>4976.4</v>
      </c>
    </row>
    <row r="241">
      <c r="A241" s="18" t="s">
        <v>13</v>
      </c>
      <c r="B241" s="18" t="s">
        <v>36</v>
      </c>
      <c r="C241" s="39" t="s">
        <v>503</v>
      </c>
      <c r="D241" s="47" t="s">
        <v>508</v>
      </c>
      <c r="E241" s="39" t="s">
        <v>505</v>
      </c>
      <c r="F241" s="21" t="s">
        <v>17</v>
      </c>
      <c r="G241" s="21" t="s">
        <v>18</v>
      </c>
      <c r="H241" s="39" t="s">
        <v>395</v>
      </c>
      <c r="I241" s="41" t="s">
        <v>51</v>
      </c>
      <c r="J241" s="39" t="s">
        <v>393</v>
      </c>
      <c r="K241" s="42">
        <v>4400.0</v>
      </c>
      <c r="L241" s="23">
        <v>0.043</v>
      </c>
      <c r="M241" s="42">
        <f t="shared" si="3"/>
        <v>4210.8</v>
      </c>
    </row>
    <row r="242">
      <c r="A242" s="18" t="s">
        <v>13</v>
      </c>
      <c r="B242" s="18" t="s">
        <v>36</v>
      </c>
      <c r="C242" s="39" t="s">
        <v>503</v>
      </c>
      <c r="D242" s="47" t="s">
        <v>509</v>
      </c>
      <c r="E242" s="39" t="s">
        <v>505</v>
      </c>
      <c r="F242" s="21" t="s">
        <v>17</v>
      </c>
      <c r="G242" s="21" t="s">
        <v>18</v>
      </c>
      <c r="H242" s="39" t="s">
        <v>395</v>
      </c>
      <c r="I242" s="41" t="s">
        <v>51</v>
      </c>
      <c r="J242" s="39" t="s">
        <v>394</v>
      </c>
      <c r="K242" s="42">
        <v>6000.0</v>
      </c>
      <c r="L242" s="23">
        <v>0.043</v>
      </c>
      <c r="M242" s="42">
        <f t="shared" si="3"/>
        <v>5742</v>
      </c>
    </row>
    <row r="243">
      <c r="A243" s="18" t="s">
        <v>13</v>
      </c>
      <c r="B243" s="18" t="s">
        <v>36</v>
      </c>
      <c r="C243" s="39" t="s">
        <v>503</v>
      </c>
      <c r="D243" s="47" t="s">
        <v>510</v>
      </c>
      <c r="E243" s="39" t="s">
        <v>505</v>
      </c>
      <c r="F243" s="21" t="s">
        <v>17</v>
      </c>
      <c r="G243" s="21" t="s">
        <v>18</v>
      </c>
      <c r="H243" s="39" t="s">
        <v>420</v>
      </c>
      <c r="I243" s="41" t="s">
        <v>51</v>
      </c>
      <c r="J243" s="39" t="s">
        <v>394</v>
      </c>
      <c r="K243" s="42">
        <v>5800.0</v>
      </c>
      <c r="L243" s="23">
        <v>0.043</v>
      </c>
      <c r="M243" s="42">
        <f t="shared" si="3"/>
        <v>5550.6</v>
      </c>
    </row>
    <row r="244">
      <c r="A244" s="18" t="s">
        <v>13</v>
      </c>
      <c r="B244" s="18" t="s">
        <v>36</v>
      </c>
      <c r="C244" s="39" t="s">
        <v>503</v>
      </c>
      <c r="D244" s="47" t="s">
        <v>511</v>
      </c>
      <c r="E244" s="39" t="s">
        <v>505</v>
      </c>
      <c r="F244" s="21" t="s">
        <v>17</v>
      </c>
      <c r="G244" s="21" t="s">
        <v>18</v>
      </c>
      <c r="H244" s="39" t="s">
        <v>420</v>
      </c>
      <c r="I244" s="41" t="s">
        <v>51</v>
      </c>
      <c r="J244" s="39" t="s">
        <v>393</v>
      </c>
      <c r="K244" s="42">
        <v>4200.0</v>
      </c>
      <c r="L244" s="23">
        <v>0.043</v>
      </c>
      <c r="M244" s="42">
        <f t="shared" si="3"/>
        <v>4019.4</v>
      </c>
    </row>
    <row r="245">
      <c r="A245" s="18" t="s">
        <v>13</v>
      </c>
      <c r="B245" s="18" t="s">
        <v>36</v>
      </c>
      <c r="C245" s="39" t="s">
        <v>503</v>
      </c>
      <c r="D245" s="47" t="s">
        <v>512</v>
      </c>
      <c r="E245" s="39" t="s">
        <v>505</v>
      </c>
      <c r="F245" s="21" t="s">
        <v>17</v>
      </c>
      <c r="G245" s="21" t="s">
        <v>18</v>
      </c>
      <c r="H245" s="39" t="s">
        <v>420</v>
      </c>
      <c r="I245" s="41" t="s">
        <v>51</v>
      </c>
      <c r="J245" s="39" t="s">
        <v>397</v>
      </c>
      <c r="K245" s="42">
        <v>5000.0</v>
      </c>
      <c r="L245" s="23">
        <v>0.043</v>
      </c>
      <c r="M245" s="42">
        <f t="shared" si="3"/>
        <v>4785</v>
      </c>
    </row>
    <row r="246">
      <c r="A246" s="18" t="s">
        <v>13</v>
      </c>
      <c r="B246" s="18" t="s">
        <v>36</v>
      </c>
      <c r="C246" s="39" t="s">
        <v>503</v>
      </c>
      <c r="D246" s="41" t="s">
        <v>51</v>
      </c>
      <c r="E246" s="39" t="s">
        <v>505</v>
      </c>
      <c r="F246" s="21" t="s">
        <v>17</v>
      </c>
      <c r="G246" s="21" t="s">
        <v>18</v>
      </c>
      <c r="H246" s="39" t="s">
        <v>449</v>
      </c>
      <c r="I246" s="41" t="s">
        <v>51</v>
      </c>
      <c r="J246" s="39" t="s">
        <v>397</v>
      </c>
      <c r="K246" s="42">
        <v>3375.0</v>
      </c>
      <c r="L246" s="23">
        <v>0.043</v>
      </c>
      <c r="M246" s="42">
        <f t="shared" si="3"/>
        <v>3229.875</v>
      </c>
    </row>
    <row r="247">
      <c r="A247" s="18" t="s">
        <v>13</v>
      </c>
      <c r="B247" s="18" t="s">
        <v>36</v>
      </c>
      <c r="C247" s="39" t="s">
        <v>503</v>
      </c>
      <c r="D247" s="48"/>
      <c r="E247" s="39" t="s">
        <v>505</v>
      </c>
      <c r="F247" s="21" t="s">
        <v>17</v>
      </c>
      <c r="G247" s="21" t="s">
        <v>18</v>
      </c>
      <c r="H247" s="39" t="s">
        <v>513</v>
      </c>
      <c r="I247" s="41" t="s">
        <v>51</v>
      </c>
      <c r="J247" s="39" t="s">
        <v>397</v>
      </c>
      <c r="K247" s="42">
        <v>5250.0</v>
      </c>
      <c r="L247" s="23">
        <v>0.043</v>
      </c>
      <c r="M247" s="42">
        <f t="shared" si="3"/>
        <v>5024.25</v>
      </c>
    </row>
    <row r="248">
      <c r="A248" s="18" t="s">
        <v>13</v>
      </c>
      <c r="B248" s="18" t="s">
        <v>36</v>
      </c>
      <c r="C248" s="39" t="s">
        <v>503</v>
      </c>
      <c r="D248" s="41" t="s">
        <v>51</v>
      </c>
      <c r="E248" s="39" t="s">
        <v>505</v>
      </c>
      <c r="F248" s="21" t="s">
        <v>17</v>
      </c>
      <c r="G248" s="21" t="s">
        <v>18</v>
      </c>
      <c r="H248" s="39" t="s">
        <v>448</v>
      </c>
      <c r="I248" s="41" t="s">
        <v>51</v>
      </c>
      <c r="J248" s="39" t="s">
        <v>397</v>
      </c>
      <c r="K248" s="42">
        <v>4166.67</v>
      </c>
      <c r="L248" s="23">
        <v>0.043</v>
      </c>
      <c r="M248" s="42">
        <f t="shared" si="3"/>
        <v>3987.50319</v>
      </c>
    </row>
    <row r="249">
      <c r="A249" s="18" t="s">
        <v>13</v>
      </c>
      <c r="B249" s="18" t="s">
        <v>36</v>
      </c>
      <c r="C249" s="39" t="s">
        <v>503</v>
      </c>
      <c r="D249" s="41" t="s">
        <v>51</v>
      </c>
      <c r="E249" s="39" t="s">
        <v>505</v>
      </c>
      <c r="F249" s="21" t="s">
        <v>17</v>
      </c>
      <c r="G249" s="21" t="s">
        <v>18</v>
      </c>
      <c r="H249" s="39" t="s">
        <v>514</v>
      </c>
      <c r="I249" s="41" t="s">
        <v>51</v>
      </c>
      <c r="J249" s="39" t="s">
        <v>397</v>
      </c>
      <c r="K249" s="42">
        <v>3833.33</v>
      </c>
      <c r="L249" s="23">
        <v>0.043</v>
      </c>
      <c r="M249" s="42">
        <f t="shared" si="3"/>
        <v>3668.49681</v>
      </c>
    </row>
    <row r="250">
      <c r="A250" s="18" t="s">
        <v>13</v>
      </c>
      <c r="B250" s="18" t="s">
        <v>36</v>
      </c>
      <c r="C250" s="39" t="s">
        <v>503</v>
      </c>
      <c r="D250" s="41" t="s">
        <v>51</v>
      </c>
      <c r="E250" s="39" t="s">
        <v>505</v>
      </c>
      <c r="F250" s="21" t="s">
        <v>17</v>
      </c>
      <c r="G250" s="21" t="s">
        <v>18</v>
      </c>
      <c r="H250" s="39" t="s">
        <v>451</v>
      </c>
      <c r="I250" s="41" t="s">
        <v>51</v>
      </c>
      <c r="J250" s="39" t="s">
        <v>397</v>
      </c>
      <c r="K250" s="42">
        <v>4800.0</v>
      </c>
      <c r="L250" s="23">
        <v>0.043</v>
      </c>
      <c r="M250" s="42">
        <f t="shared" si="3"/>
        <v>4593.6</v>
      </c>
    </row>
    <row r="251">
      <c r="A251" s="18" t="s">
        <v>13</v>
      </c>
      <c r="B251" s="18" t="s">
        <v>36</v>
      </c>
      <c r="C251" s="39" t="s">
        <v>503</v>
      </c>
      <c r="D251" s="41" t="s">
        <v>51</v>
      </c>
      <c r="E251" s="39" t="s">
        <v>505</v>
      </c>
      <c r="F251" s="21" t="s">
        <v>17</v>
      </c>
      <c r="G251" s="21" t="s">
        <v>18</v>
      </c>
      <c r="H251" s="39" t="s">
        <v>515</v>
      </c>
      <c r="I251" s="41" t="s">
        <v>51</v>
      </c>
      <c r="J251" s="39" t="s">
        <v>397</v>
      </c>
      <c r="K251" s="42">
        <v>5200.0</v>
      </c>
      <c r="L251" s="23">
        <v>0.043</v>
      </c>
      <c r="M251" s="42">
        <f t="shared" si="3"/>
        <v>4976.4</v>
      </c>
    </row>
    <row r="252">
      <c r="A252" s="18" t="s">
        <v>13</v>
      </c>
      <c r="B252" s="18" t="s">
        <v>36</v>
      </c>
      <c r="C252" s="39" t="s">
        <v>516</v>
      </c>
      <c r="D252" s="46" t="s">
        <v>517</v>
      </c>
      <c r="E252" s="39" t="s">
        <v>518</v>
      </c>
      <c r="F252" s="21" t="s">
        <v>17</v>
      </c>
      <c r="G252" s="21" t="s">
        <v>18</v>
      </c>
      <c r="H252" s="41" t="s">
        <v>51</v>
      </c>
      <c r="I252" s="41" t="s">
        <v>51</v>
      </c>
      <c r="J252" s="39" t="s">
        <v>397</v>
      </c>
      <c r="K252" s="42">
        <v>4000.0</v>
      </c>
      <c r="L252" s="23">
        <v>0.043</v>
      </c>
      <c r="M252" s="42">
        <f t="shared" si="3"/>
        <v>3828</v>
      </c>
    </row>
    <row r="253">
      <c r="A253" s="18" t="s">
        <v>13</v>
      </c>
      <c r="B253" s="18" t="s">
        <v>36</v>
      </c>
      <c r="C253" s="39" t="s">
        <v>516</v>
      </c>
      <c r="D253" s="46" t="s">
        <v>519</v>
      </c>
      <c r="E253" s="39" t="s">
        <v>518</v>
      </c>
      <c r="F253" s="21" t="s">
        <v>17</v>
      </c>
      <c r="G253" s="21" t="s">
        <v>18</v>
      </c>
      <c r="H253" s="41" t="s">
        <v>51</v>
      </c>
      <c r="I253" s="41" t="s">
        <v>51</v>
      </c>
      <c r="J253" s="39" t="s">
        <v>394</v>
      </c>
      <c r="K253" s="42">
        <v>6500.0</v>
      </c>
      <c r="L253" s="23">
        <v>0.043</v>
      </c>
      <c r="M253" s="42">
        <f t="shared" si="3"/>
        <v>6220.5</v>
      </c>
    </row>
    <row r="254">
      <c r="A254" s="18" t="s">
        <v>13</v>
      </c>
      <c r="B254" s="18" t="s">
        <v>36</v>
      </c>
      <c r="C254" s="39" t="s">
        <v>516</v>
      </c>
      <c r="D254" s="46" t="s">
        <v>520</v>
      </c>
      <c r="E254" s="39" t="s">
        <v>518</v>
      </c>
      <c r="F254" s="21" t="s">
        <v>17</v>
      </c>
      <c r="G254" s="21" t="s">
        <v>18</v>
      </c>
      <c r="H254" s="41" t="s">
        <v>51</v>
      </c>
      <c r="I254" s="41" t="s">
        <v>51</v>
      </c>
      <c r="J254" s="39" t="s">
        <v>393</v>
      </c>
      <c r="K254" s="42">
        <v>3400.0</v>
      </c>
      <c r="L254" s="23">
        <v>0.043</v>
      </c>
      <c r="M254" s="42">
        <f t="shared" si="3"/>
        <v>3253.8</v>
      </c>
    </row>
    <row r="255">
      <c r="A255" s="18" t="s">
        <v>13</v>
      </c>
      <c r="B255" s="18" t="s">
        <v>36</v>
      </c>
      <c r="C255" s="39" t="s">
        <v>521</v>
      </c>
      <c r="D255" s="40" t="s">
        <v>522</v>
      </c>
      <c r="E255" s="39" t="s">
        <v>523</v>
      </c>
      <c r="F255" s="21" t="s">
        <v>17</v>
      </c>
      <c r="G255" s="21" t="s">
        <v>18</v>
      </c>
      <c r="H255" s="39" t="s">
        <v>524</v>
      </c>
      <c r="I255" s="41" t="s">
        <v>51</v>
      </c>
      <c r="J255" s="39" t="s">
        <v>397</v>
      </c>
      <c r="K255" s="42">
        <v>4800.0</v>
      </c>
      <c r="L255" s="23">
        <v>0.043</v>
      </c>
      <c r="M255" s="42">
        <f t="shared" si="3"/>
        <v>4593.6</v>
      </c>
    </row>
    <row r="256">
      <c r="A256" s="18" t="s">
        <v>13</v>
      </c>
      <c r="B256" s="18" t="s">
        <v>36</v>
      </c>
      <c r="C256" s="39" t="s">
        <v>521</v>
      </c>
      <c r="D256" s="40" t="s">
        <v>522</v>
      </c>
      <c r="E256" s="39" t="s">
        <v>523</v>
      </c>
      <c r="F256" s="21" t="s">
        <v>17</v>
      </c>
      <c r="G256" s="21" t="s">
        <v>18</v>
      </c>
      <c r="H256" s="39" t="s">
        <v>525</v>
      </c>
      <c r="I256" s="41" t="s">
        <v>51</v>
      </c>
      <c r="J256" s="39" t="s">
        <v>397</v>
      </c>
      <c r="K256" s="42">
        <v>4800.0</v>
      </c>
      <c r="L256" s="23">
        <v>0.043</v>
      </c>
      <c r="M256" s="42">
        <f t="shared" si="3"/>
        <v>4593.6</v>
      </c>
    </row>
    <row r="257">
      <c r="A257" s="18" t="s">
        <v>13</v>
      </c>
      <c r="B257" s="18" t="s">
        <v>36</v>
      </c>
      <c r="C257" s="39" t="s">
        <v>521</v>
      </c>
      <c r="D257" s="40" t="s">
        <v>522</v>
      </c>
      <c r="E257" s="39" t="s">
        <v>523</v>
      </c>
      <c r="F257" s="21" t="s">
        <v>17</v>
      </c>
      <c r="G257" s="21" t="s">
        <v>18</v>
      </c>
      <c r="H257" s="39" t="s">
        <v>525</v>
      </c>
      <c r="I257" s="41" t="s">
        <v>51</v>
      </c>
      <c r="J257" s="39" t="s">
        <v>393</v>
      </c>
      <c r="K257" s="42">
        <v>4200.0</v>
      </c>
      <c r="L257" s="23">
        <v>0.043</v>
      </c>
      <c r="M257" s="42">
        <f t="shared" si="3"/>
        <v>4019.4</v>
      </c>
    </row>
    <row r="258">
      <c r="A258" s="18" t="s">
        <v>13</v>
      </c>
      <c r="B258" s="18" t="s">
        <v>36</v>
      </c>
      <c r="C258" s="39" t="s">
        <v>521</v>
      </c>
      <c r="D258" s="40" t="s">
        <v>522</v>
      </c>
      <c r="E258" s="39" t="s">
        <v>523</v>
      </c>
      <c r="F258" s="21" t="s">
        <v>17</v>
      </c>
      <c r="G258" s="21" t="s">
        <v>18</v>
      </c>
      <c r="H258" s="39" t="s">
        <v>524</v>
      </c>
      <c r="I258" s="41" t="s">
        <v>51</v>
      </c>
      <c r="J258" s="39" t="s">
        <v>394</v>
      </c>
      <c r="K258" s="42">
        <v>5600.0</v>
      </c>
      <c r="L258" s="23">
        <v>0.043</v>
      </c>
      <c r="M258" s="42">
        <f t="shared" si="3"/>
        <v>5359.2</v>
      </c>
    </row>
    <row r="259">
      <c r="A259" s="18" t="s">
        <v>13</v>
      </c>
      <c r="B259" s="18" t="s">
        <v>36</v>
      </c>
      <c r="C259" s="39" t="s">
        <v>521</v>
      </c>
      <c r="D259" s="40" t="s">
        <v>522</v>
      </c>
      <c r="E259" s="39" t="s">
        <v>523</v>
      </c>
      <c r="F259" s="21" t="s">
        <v>17</v>
      </c>
      <c r="G259" s="21" t="s">
        <v>18</v>
      </c>
      <c r="H259" s="39" t="s">
        <v>525</v>
      </c>
      <c r="I259" s="41" t="s">
        <v>51</v>
      </c>
      <c r="J259" s="39" t="s">
        <v>394</v>
      </c>
      <c r="K259" s="42">
        <v>5600.0</v>
      </c>
      <c r="L259" s="23">
        <v>0.043</v>
      </c>
      <c r="M259" s="42">
        <f t="shared" si="3"/>
        <v>5359.2</v>
      </c>
    </row>
    <row r="260">
      <c r="A260" s="18" t="s">
        <v>13</v>
      </c>
      <c r="B260" s="18" t="s">
        <v>36</v>
      </c>
      <c r="C260" s="39" t="s">
        <v>526</v>
      </c>
      <c r="D260" s="40" t="s">
        <v>527</v>
      </c>
      <c r="E260" s="39" t="s">
        <v>528</v>
      </c>
      <c r="F260" s="21" t="s">
        <v>17</v>
      </c>
      <c r="G260" s="21" t="s">
        <v>18</v>
      </c>
      <c r="H260" s="39" t="s">
        <v>529</v>
      </c>
      <c r="I260" s="41" t="s">
        <v>51</v>
      </c>
      <c r="J260" s="39" t="s">
        <v>397</v>
      </c>
      <c r="K260" s="42">
        <v>8000.0</v>
      </c>
      <c r="L260" s="23">
        <v>0.043</v>
      </c>
      <c r="M260" s="42">
        <f t="shared" si="3"/>
        <v>7656</v>
      </c>
    </row>
    <row r="261">
      <c r="A261" s="18" t="s">
        <v>13</v>
      </c>
      <c r="B261" s="18" t="s">
        <v>36</v>
      </c>
      <c r="C261" s="39" t="s">
        <v>526</v>
      </c>
      <c r="D261" s="40" t="s">
        <v>527</v>
      </c>
      <c r="E261" s="39" t="s">
        <v>528</v>
      </c>
      <c r="F261" s="21" t="s">
        <v>17</v>
      </c>
      <c r="G261" s="21" t="s">
        <v>18</v>
      </c>
      <c r="H261" s="39" t="s">
        <v>524</v>
      </c>
      <c r="I261" s="41" t="s">
        <v>51</v>
      </c>
      <c r="J261" s="39" t="s">
        <v>397</v>
      </c>
      <c r="K261" s="42">
        <v>8000.0</v>
      </c>
      <c r="L261" s="23">
        <v>0.043</v>
      </c>
      <c r="M261" s="42">
        <f t="shared" si="3"/>
        <v>7656</v>
      </c>
    </row>
    <row r="262">
      <c r="A262" s="18" t="s">
        <v>13</v>
      </c>
      <c r="B262" s="18" t="s">
        <v>36</v>
      </c>
      <c r="C262" s="39" t="s">
        <v>526</v>
      </c>
      <c r="D262" s="40" t="s">
        <v>527</v>
      </c>
      <c r="E262" s="39" t="s">
        <v>528</v>
      </c>
      <c r="F262" s="21" t="s">
        <v>17</v>
      </c>
      <c r="G262" s="21" t="s">
        <v>18</v>
      </c>
      <c r="H262" s="41" t="s">
        <v>51</v>
      </c>
      <c r="I262" s="41" t="s">
        <v>51</v>
      </c>
      <c r="J262" s="39" t="s">
        <v>394</v>
      </c>
      <c r="K262" s="42">
        <v>10000.0</v>
      </c>
      <c r="L262" s="23">
        <v>0.043</v>
      </c>
      <c r="M262" s="42">
        <f t="shared" si="3"/>
        <v>9570</v>
      </c>
    </row>
    <row r="263">
      <c r="A263" s="18" t="s">
        <v>13</v>
      </c>
      <c r="B263" s="18" t="s">
        <v>36</v>
      </c>
      <c r="C263" s="39" t="s">
        <v>526</v>
      </c>
      <c r="D263" s="40" t="s">
        <v>527</v>
      </c>
      <c r="E263" s="39" t="s">
        <v>528</v>
      </c>
      <c r="F263" s="21" t="s">
        <v>17</v>
      </c>
      <c r="G263" s="21" t="s">
        <v>18</v>
      </c>
      <c r="H263" s="41" t="s">
        <v>51</v>
      </c>
      <c r="I263" s="41" t="s">
        <v>51</v>
      </c>
      <c r="J263" s="39" t="s">
        <v>397</v>
      </c>
      <c r="K263" s="42">
        <v>10000.0</v>
      </c>
      <c r="L263" s="23">
        <v>0.043</v>
      </c>
      <c r="M263" s="42">
        <f t="shared" si="3"/>
        <v>9570</v>
      </c>
    </row>
    <row r="264">
      <c r="A264" s="18" t="s">
        <v>13</v>
      </c>
      <c r="B264" s="18" t="s">
        <v>36</v>
      </c>
      <c r="C264" s="39" t="s">
        <v>526</v>
      </c>
      <c r="D264" s="40" t="s">
        <v>527</v>
      </c>
      <c r="E264" s="39" t="s">
        <v>528</v>
      </c>
      <c r="F264" s="21" t="s">
        <v>17</v>
      </c>
      <c r="G264" s="21" t="s">
        <v>18</v>
      </c>
      <c r="H264" s="39" t="s">
        <v>524</v>
      </c>
      <c r="I264" s="41" t="s">
        <v>51</v>
      </c>
      <c r="J264" s="39" t="s">
        <v>394</v>
      </c>
      <c r="K264" s="42">
        <v>8000.0</v>
      </c>
      <c r="L264" s="23">
        <v>0.043</v>
      </c>
      <c r="M264" s="42">
        <f t="shared" si="3"/>
        <v>7656</v>
      </c>
    </row>
    <row r="265">
      <c r="A265" s="18" t="s">
        <v>13</v>
      </c>
      <c r="B265" s="18" t="s">
        <v>36</v>
      </c>
      <c r="C265" s="39" t="s">
        <v>526</v>
      </c>
      <c r="D265" s="40" t="s">
        <v>527</v>
      </c>
      <c r="E265" s="39" t="s">
        <v>528</v>
      </c>
      <c r="F265" s="21" t="s">
        <v>17</v>
      </c>
      <c r="G265" s="21" t="s">
        <v>18</v>
      </c>
      <c r="H265" s="39" t="s">
        <v>529</v>
      </c>
      <c r="I265" s="41" t="s">
        <v>51</v>
      </c>
      <c r="J265" s="39" t="s">
        <v>394</v>
      </c>
      <c r="K265" s="42">
        <v>8000.0</v>
      </c>
      <c r="L265" s="23">
        <v>0.043</v>
      </c>
      <c r="M265" s="42">
        <f t="shared" si="3"/>
        <v>7656</v>
      </c>
    </row>
    <row r="266">
      <c r="A266" s="18" t="s">
        <v>13</v>
      </c>
      <c r="B266" s="18" t="s">
        <v>36</v>
      </c>
      <c r="C266" s="39" t="s">
        <v>526</v>
      </c>
      <c r="D266" s="40" t="s">
        <v>527</v>
      </c>
      <c r="E266" s="39" t="s">
        <v>528</v>
      </c>
      <c r="F266" s="21" t="s">
        <v>17</v>
      </c>
      <c r="G266" s="21" t="s">
        <v>18</v>
      </c>
      <c r="H266" s="39" t="s">
        <v>515</v>
      </c>
      <c r="I266" s="41" t="s">
        <v>51</v>
      </c>
      <c r="J266" s="39" t="s">
        <v>397</v>
      </c>
      <c r="K266" s="42">
        <v>8000.0</v>
      </c>
      <c r="L266" s="23">
        <v>0.043</v>
      </c>
      <c r="M266" s="42">
        <f t="shared" si="3"/>
        <v>7656</v>
      </c>
    </row>
    <row r="267">
      <c r="A267" s="18" t="s">
        <v>13</v>
      </c>
      <c r="B267" s="29" t="s">
        <v>219</v>
      </c>
      <c r="C267" s="39" t="s">
        <v>530</v>
      </c>
      <c r="D267" s="41" t="s">
        <v>51</v>
      </c>
      <c r="E267" s="39" t="s">
        <v>531</v>
      </c>
      <c r="F267" s="21" t="s">
        <v>17</v>
      </c>
      <c r="G267" s="21" t="s">
        <v>18</v>
      </c>
      <c r="H267" s="41" t="s">
        <v>51</v>
      </c>
      <c r="I267" s="39" t="s">
        <v>413</v>
      </c>
      <c r="J267" s="39" t="s">
        <v>397</v>
      </c>
      <c r="K267" s="42">
        <v>5000.0</v>
      </c>
      <c r="L267" s="23">
        <v>0.043</v>
      </c>
      <c r="M267" s="42">
        <f t="shared" si="3"/>
        <v>4785</v>
      </c>
    </row>
    <row r="268">
      <c r="A268" s="18" t="s">
        <v>13</v>
      </c>
      <c r="B268" s="29" t="s">
        <v>219</v>
      </c>
      <c r="C268" s="39" t="s">
        <v>530</v>
      </c>
      <c r="D268" s="41" t="s">
        <v>51</v>
      </c>
      <c r="E268" s="39" t="s">
        <v>531</v>
      </c>
      <c r="F268" s="21" t="s">
        <v>17</v>
      </c>
      <c r="G268" s="21" t="s">
        <v>18</v>
      </c>
      <c r="H268" s="41" t="s">
        <v>51</v>
      </c>
      <c r="I268" s="39" t="s">
        <v>408</v>
      </c>
      <c r="J268" s="39" t="s">
        <v>397</v>
      </c>
      <c r="K268" s="42">
        <v>7000.0</v>
      </c>
      <c r="L268" s="23">
        <v>0.043</v>
      </c>
      <c r="M268" s="42">
        <f t="shared" si="3"/>
        <v>6699</v>
      </c>
    </row>
    <row r="269">
      <c r="A269" s="18" t="s">
        <v>13</v>
      </c>
      <c r="B269" s="29" t="s">
        <v>219</v>
      </c>
      <c r="C269" s="39" t="s">
        <v>530</v>
      </c>
      <c r="D269" s="41" t="s">
        <v>51</v>
      </c>
      <c r="E269" s="39" t="s">
        <v>531</v>
      </c>
      <c r="F269" s="21" t="s">
        <v>17</v>
      </c>
      <c r="G269" s="21" t="s">
        <v>18</v>
      </c>
      <c r="H269" s="41" t="s">
        <v>51</v>
      </c>
      <c r="I269" s="39" t="s">
        <v>405</v>
      </c>
      <c r="J269" s="39" t="s">
        <v>397</v>
      </c>
      <c r="K269" s="42">
        <v>15000.0</v>
      </c>
      <c r="L269" s="23">
        <v>0.043</v>
      </c>
      <c r="M269" s="42">
        <f t="shared" si="3"/>
        <v>14355</v>
      </c>
    </row>
    <row r="270">
      <c r="A270" s="18" t="s">
        <v>13</v>
      </c>
      <c r="B270" s="29" t="s">
        <v>219</v>
      </c>
      <c r="C270" s="39" t="s">
        <v>530</v>
      </c>
      <c r="D270" s="41" t="s">
        <v>51</v>
      </c>
      <c r="E270" s="39" t="s">
        <v>531</v>
      </c>
      <c r="F270" s="21" t="s">
        <v>17</v>
      </c>
      <c r="G270" s="21" t="s">
        <v>18</v>
      </c>
      <c r="H270" s="41" t="s">
        <v>51</v>
      </c>
      <c r="I270" s="39" t="s">
        <v>401</v>
      </c>
      <c r="J270" s="39" t="s">
        <v>397</v>
      </c>
      <c r="K270" s="42">
        <v>20000.0</v>
      </c>
      <c r="L270" s="23">
        <v>0.043</v>
      </c>
      <c r="M270" s="42">
        <f t="shared" si="3"/>
        <v>19140</v>
      </c>
    </row>
    <row r="271">
      <c r="A271" s="18" t="s">
        <v>13</v>
      </c>
      <c r="B271" s="29" t="s">
        <v>219</v>
      </c>
      <c r="C271" s="39" t="s">
        <v>530</v>
      </c>
      <c r="D271" s="41" t="s">
        <v>51</v>
      </c>
      <c r="E271" s="39" t="s">
        <v>531</v>
      </c>
      <c r="F271" s="21" t="s">
        <v>17</v>
      </c>
      <c r="G271" s="21" t="s">
        <v>18</v>
      </c>
      <c r="H271" s="41" t="s">
        <v>51</v>
      </c>
      <c r="I271" s="39" t="s">
        <v>411</v>
      </c>
      <c r="J271" s="39" t="s">
        <v>397</v>
      </c>
      <c r="K271" s="42">
        <v>30000.0</v>
      </c>
      <c r="L271" s="23">
        <v>0.043</v>
      </c>
      <c r="M271" s="42">
        <f t="shared" si="3"/>
        <v>28710</v>
      </c>
    </row>
    <row r="272">
      <c r="A272" s="18" t="s">
        <v>13</v>
      </c>
      <c r="B272" s="29" t="s">
        <v>219</v>
      </c>
      <c r="C272" s="39" t="s">
        <v>530</v>
      </c>
      <c r="D272" s="41" t="s">
        <v>51</v>
      </c>
      <c r="E272" s="39" t="s">
        <v>531</v>
      </c>
      <c r="F272" s="21" t="s">
        <v>17</v>
      </c>
      <c r="G272" s="21" t="s">
        <v>18</v>
      </c>
      <c r="H272" s="41" t="s">
        <v>51</v>
      </c>
      <c r="I272" s="39" t="s">
        <v>403</v>
      </c>
      <c r="J272" s="39" t="s">
        <v>397</v>
      </c>
      <c r="K272" s="42">
        <v>40000.0</v>
      </c>
      <c r="L272" s="23">
        <v>0.043</v>
      </c>
      <c r="M272" s="42">
        <f t="shared" si="3"/>
        <v>38280</v>
      </c>
    </row>
    <row r="273">
      <c r="A273" s="18" t="s">
        <v>13</v>
      </c>
      <c r="B273" s="29" t="s">
        <v>219</v>
      </c>
      <c r="C273" s="39" t="s">
        <v>530</v>
      </c>
      <c r="D273" s="41" t="s">
        <v>51</v>
      </c>
      <c r="E273" s="39" t="s">
        <v>531</v>
      </c>
      <c r="F273" s="21" t="s">
        <v>17</v>
      </c>
      <c r="G273" s="21" t="s">
        <v>18</v>
      </c>
      <c r="H273" s="41" t="s">
        <v>51</v>
      </c>
      <c r="I273" s="39" t="s">
        <v>409</v>
      </c>
      <c r="J273" s="39" t="s">
        <v>397</v>
      </c>
      <c r="K273" s="42">
        <v>60000.0</v>
      </c>
      <c r="L273" s="23">
        <v>0.043</v>
      </c>
      <c r="M273" s="42">
        <f t="shared" si="3"/>
        <v>57420</v>
      </c>
    </row>
    <row r="274">
      <c r="A274" s="18" t="s">
        <v>13</v>
      </c>
      <c r="B274" s="29" t="s">
        <v>219</v>
      </c>
      <c r="C274" s="39" t="s">
        <v>530</v>
      </c>
      <c r="D274" s="41" t="s">
        <v>51</v>
      </c>
      <c r="E274" s="39" t="s">
        <v>531</v>
      </c>
      <c r="F274" s="21" t="s">
        <v>17</v>
      </c>
      <c r="G274" s="21" t="s">
        <v>18</v>
      </c>
      <c r="H274" s="41" t="s">
        <v>51</v>
      </c>
      <c r="I274" s="39" t="s">
        <v>410</v>
      </c>
      <c r="J274" s="39" t="s">
        <v>397</v>
      </c>
      <c r="K274" s="42">
        <v>75000.0</v>
      </c>
      <c r="L274" s="23">
        <v>0.043</v>
      </c>
      <c r="M274" s="42">
        <f t="shared" si="3"/>
        <v>71775</v>
      </c>
    </row>
    <row r="275">
      <c r="A275" s="18" t="s">
        <v>13</v>
      </c>
      <c r="B275" s="29" t="s">
        <v>219</v>
      </c>
      <c r="C275" s="39" t="s">
        <v>530</v>
      </c>
      <c r="D275" s="41" t="s">
        <v>51</v>
      </c>
      <c r="E275" s="39" t="s">
        <v>531</v>
      </c>
      <c r="F275" s="21" t="s">
        <v>17</v>
      </c>
      <c r="G275" s="21" t="s">
        <v>18</v>
      </c>
      <c r="H275" s="41" t="s">
        <v>51</v>
      </c>
      <c r="I275" s="39" t="s">
        <v>402</v>
      </c>
      <c r="J275" s="39" t="s">
        <v>397</v>
      </c>
      <c r="K275" s="42">
        <v>90000.0</v>
      </c>
      <c r="L275" s="23">
        <v>0.043</v>
      </c>
      <c r="M275" s="42">
        <f t="shared" si="3"/>
        <v>86130</v>
      </c>
    </row>
    <row r="276">
      <c r="A276" s="18" t="s">
        <v>13</v>
      </c>
      <c r="B276" s="29" t="s">
        <v>219</v>
      </c>
      <c r="C276" s="39" t="s">
        <v>530</v>
      </c>
      <c r="D276" s="41" t="s">
        <v>51</v>
      </c>
      <c r="E276" s="39" t="s">
        <v>531</v>
      </c>
      <c r="F276" s="21" t="s">
        <v>17</v>
      </c>
      <c r="G276" s="21" t="s">
        <v>18</v>
      </c>
      <c r="H276" s="41" t="s">
        <v>51</v>
      </c>
      <c r="I276" s="39" t="s">
        <v>412</v>
      </c>
      <c r="J276" s="39" t="s">
        <v>397</v>
      </c>
      <c r="K276" s="42">
        <v>100000.0</v>
      </c>
      <c r="L276" s="23">
        <v>0.043</v>
      </c>
      <c r="M276" s="42">
        <f t="shared" si="3"/>
        <v>95700</v>
      </c>
    </row>
    <row r="277">
      <c r="A277" s="18" t="s">
        <v>13</v>
      </c>
      <c r="B277" s="29" t="s">
        <v>219</v>
      </c>
      <c r="C277" s="39" t="s">
        <v>530</v>
      </c>
      <c r="D277" s="41" t="s">
        <v>51</v>
      </c>
      <c r="E277" s="39" t="s">
        <v>531</v>
      </c>
      <c r="F277" s="21" t="s">
        <v>17</v>
      </c>
      <c r="G277" s="21" t="s">
        <v>18</v>
      </c>
      <c r="H277" s="41" t="s">
        <v>51</v>
      </c>
      <c r="I277" s="39" t="s">
        <v>404</v>
      </c>
      <c r="J277" s="39" t="s">
        <v>397</v>
      </c>
      <c r="K277" s="42">
        <v>110000.0</v>
      </c>
      <c r="L277" s="23">
        <v>0.043</v>
      </c>
      <c r="M277" s="42">
        <f t="shared" si="3"/>
        <v>105270</v>
      </c>
    </row>
    <row r="278">
      <c r="A278" s="18" t="s">
        <v>13</v>
      </c>
      <c r="B278" s="29" t="s">
        <v>219</v>
      </c>
      <c r="C278" s="39" t="s">
        <v>530</v>
      </c>
      <c r="D278" s="41" t="s">
        <v>51</v>
      </c>
      <c r="E278" s="39" t="s">
        <v>531</v>
      </c>
      <c r="F278" s="21" t="s">
        <v>17</v>
      </c>
      <c r="G278" s="21" t="s">
        <v>18</v>
      </c>
      <c r="H278" s="41" t="s">
        <v>51</v>
      </c>
      <c r="I278" s="39" t="s">
        <v>406</v>
      </c>
      <c r="J278" s="39" t="s">
        <v>397</v>
      </c>
      <c r="K278" s="42">
        <v>120000.0</v>
      </c>
      <c r="L278" s="23">
        <v>0.043</v>
      </c>
      <c r="M278" s="42">
        <f t="shared" si="3"/>
        <v>114840</v>
      </c>
    </row>
    <row r="279">
      <c r="A279" s="18" t="s">
        <v>13</v>
      </c>
      <c r="B279" s="29" t="s">
        <v>219</v>
      </c>
      <c r="C279" s="39" t="s">
        <v>530</v>
      </c>
      <c r="D279" s="41" t="s">
        <v>51</v>
      </c>
      <c r="E279" s="39" t="s">
        <v>531</v>
      </c>
      <c r="F279" s="21" t="s">
        <v>17</v>
      </c>
      <c r="G279" s="21" t="s">
        <v>18</v>
      </c>
      <c r="H279" s="41" t="s">
        <v>51</v>
      </c>
      <c r="I279" s="39" t="s">
        <v>407</v>
      </c>
      <c r="J279" s="39" t="s">
        <v>397</v>
      </c>
      <c r="K279" s="42">
        <v>130000.0</v>
      </c>
      <c r="L279" s="23">
        <v>0.043</v>
      </c>
      <c r="M279" s="42">
        <f t="shared" si="3"/>
        <v>124410</v>
      </c>
    </row>
    <row r="280">
      <c r="A280" s="18" t="s">
        <v>13</v>
      </c>
      <c r="B280" s="29" t="s">
        <v>23</v>
      </c>
      <c r="C280" s="39" t="s">
        <v>532</v>
      </c>
      <c r="D280" s="40" t="s">
        <v>533</v>
      </c>
      <c r="E280" s="39" t="s">
        <v>534</v>
      </c>
      <c r="F280" s="21" t="s">
        <v>17</v>
      </c>
      <c r="G280" s="21" t="s">
        <v>18</v>
      </c>
      <c r="H280" s="39" t="s">
        <v>535</v>
      </c>
      <c r="I280" s="41" t="s">
        <v>51</v>
      </c>
      <c r="J280" s="39" t="s">
        <v>397</v>
      </c>
      <c r="K280" s="42">
        <v>1500.0</v>
      </c>
      <c r="L280" s="23">
        <v>0.043</v>
      </c>
      <c r="M280" s="42">
        <f t="shared" si="3"/>
        <v>1435.5</v>
      </c>
    </row>
    <row r="281">
      <c r="A281" s="18" t="s">
        <v>13</v>
      </c>
      <c r="B281" s="29" t="s">
        <v>23</v>
      </c>
      <c r="C281" s="39" t="s">
        <v>532</v>
      </c>
      <c r="D281" s="40" t="s">
        <v>533</v>
      </c>
      <c r="E281" s="39" t="s">
        <v>534</v>
      </c>
      <c r="F281" s="21" t="s">
        <v>17</v>
      </c>
      <c r="G281" s="21" t="s">
        <v>18</v>
      </c>
      <c r="H281" s="39" t="s">
        <v>536</v>
      </c>
      <c r="I281" s="41" t="s">
        <v>51</v>
      </c>
      <c r="J281" s="39" t="s">
        <v>397</v>
      </c>
      <c r="K281" s="42">
        <v>1500.0</v>
      </c>
      <c r="L281" s="23">
        <v>0.043</v>
      </c>
      <c r="M281" s="42">
        <f t="shared" si="3"/>
        <v>1435.5</v>
      </c>
    </row>
    <row r="282">
      <c r="A282" s="18" t="s">
        <v>13</v>
      </c>
      <c r="B282" s="29" t="s">
        <v>23</v>
      </c>
      <c r="C282" s="39" t="s">
        <v>532</v>
      </c>
      <c r="D282" s="40" t="s">
        <v>533</v>
      </c>
      <c r="E282" s="39" t="s">
        <v>534</v>
      </c>
      <c r="F282" s="21" t="s">
        <v>17</v>
      </c>
      <c r="G282" s="21" t="s">
        <v>18</v>
      </c>
      <c r="H282" s="39" t="s">
        <v>154</v>
      </c>
      <c r="I282" s="41" t="s">
        <v>51</v>
      </c>
      <c r="J282" s="39" t="s">
        <v>397</v>
      </c>
      <c r="K282" s="42">
        <v>1000.0</v>
      </c>
      <c r="L282" s="23">
        <v>0.043</v>
      </c>
      <c r="M282" s="42">
        <f t="shared" si="3"/>
        <v>957</v>
      </c>
    </row>
  </sheetData>
  <drawing r:id="rId1"/>
</worksheet>
</file>