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/>
  <mc:AlternateContent xmlns:mc="http://schemas.openxmlformats.org/markup-compatibility/2006">
    <mc:Choice Requires="x15">
      <x15ac:absPath xmlns:x15ac="http://schemas.microsoft.com/office/spreadsheetml/2010/11/ac" url="/Users/issac.e.azevedo/Desktop/Jonah Vale/Jonah Vale - Financial Templates (6-21-2025)/"/>
    </mc:Choice>
  </mc:AlternateContent>
  <xr:revisionPtr revIDLastSave="0" documentId="13_ncr:1_{682F7717-2B57-CA47-85B2-E0E48F3FA3A9}" xr6:coauthVersionLast="47" xr6:coauthVersionMax="47" xr10:uidLastSave="{00000000-0000-0000-0000-000000000000}"/>
  <bookViews>
    <workbookView xWindow="1280" yWindow="660" windowWidth="19420" windowHeight="10420" xr2:uid="{00000000-000D-0000-FFFF-FFFF00000000}"/>
  </bookViews>
  <sheets>
    <sheet name="Cost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1" i="1" s="1"/>
  <c r="C24" i="1" s="1"/>
  <c r="C32" i="1" s="1"/>
  <c r="C35" i="1" s="1"/>
  <c r="C44" i="1" s="1"/>
  <c r="C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<sst xmlns="http://schemas.openxmlformats.org/spreadsheetml/2006/main" count="47" uniqueCount="47">
  <si>
    <t xml:space="preserve">Amount </t>
  </si>
  <si>
    <t>Cost Sheet Template</t>
  </si>
  <si>
    <t>Company Name</t>
  </si>
  <si>
    <t>Add: Other Purchase Expenses - Raw Material</t>
  </si>
  <si>
    <t>Less: Closing  Stock - Raw Material</t>
  </si>
  <si>
    <t>PRIME COST (A)</t>
  </si>
  <si>
    <t>Less: Closing Stock - Work in Progress</t>
  </si>
  <si>
    <t>WORKS COST INCURRED</t>
  </si>
  <si>
    <t>Add: Opening Stock - Finished Goods</t>
  </si>
  <si>
    <t>Less: Closing Stock - Finished Goods</t>
  </si>
  <si>
    <t>Description</t>
  </si>
  <si>
    <t>Add: Raw Material Utilised</t>
  </si>
  <si>
    <t>Add: Direct Labour/Wages</t>
  </si>
  <si>
    <t>Add: Other Direct Expenses</t>
  </si>
  <si>
    <t>Add: Purchase - Raw Material</t>
  </si>
  <si>
    <t>WORKS COST (A+B)</t>
  </si>
  <si>
    <t>SALES</t>
  </si>
  <si>
    <t>ADD: PROFIT</t>
  </si>
  <si>
    <t>COST  OF PRODUCTION (B+C)</t>
  </si>
  <si>
    <t>COST OF GOODS SOLD (C+D)</t>
  </si>
  <si>
    <t>COST OF SALES (D+E)</t>
  </si>
  <si>
    <t>Add: Opening Stock - Work in Progress</t>
  </si>
  <si>
    <t>Add: Rent - Factory</t>
  </si>
  <si>
    <t xml:space="preserve">Add: Electricity Charges </t>
  </si>
  <si>
    <t>Add: Indirect Material Expenses</t>
  </si>
  <si>
    <t>Add: Other Indirect Wages</t>
  </si>
  <si>
    <t>Add: Salaries of Production Heads/Supervisors</t>
  </si>
  <si>
    <t>Add: Other Salaries</t>
  </si>
  <si>
    <t xml:space="preserve">Add: Insurance - Factory </t>
  </si>
  <si>
    <t>Add: Depreciation - Factory</t>
  </si>
  <si>
    <t xml:space="preserve">Add: Office Rent </t>
  </si>
  <si>
    <t>Add: Asset Depreciation</t>
  </si>
  <si>
    <t>Add: General Charges</t>
  </si>
  <si>
    <t>Add: Audit Fees</t>
  </si>
  <si>
    <t>Add: Bank Charges</t>
  </si>
  <si>
    <t>Add: Commisions</t>
  </si>
  <si>
    <t>Add: Salary - Sales</t>
  </si>
  <si>
    <t>Add: Travelling Exps</t>
  </si>
  <si>
    <t xml:space="preserve">Add: Advertisement </t>
  </si>
  <si>
    <t>Add: Delivery Expenses</t>
  </si>
  <si>
    <t xml:space="preserve">Over Heads Expenses Factory </t>
  </si>
  <si>
    <t>Add: Other Office Expenses</t>
  </si>
  <si>
    <t>Add: Sales Tax @ 5 %</t>
  </si>
  <si>
    <t>Add: Bad Debts</t>
  </si>
  <si>
    <t>Selling and Distribution Overhead Expenses</t>
  </si>
  <si>
    <t>Administration Over  Heads</t>
  </si>
  <si>
    <t>Add Opening Stock - Raw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</si>
</sst>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4"/>
      <color theme="1"/>
      <name val="Arial"/>
      <family val="2"/>
    </font>
    <font>
      <sz val="14"/>
      <color theme="1"/>
      <name val="Times New Roman"/>
      <family val="1"/>
      <scheme val="maj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20"/>
      <name val="Times New Roman"/>
      <family val="1"/>
      <scheme val="major"/>
    </font>
    <font>
      <b/>
      <sz val="16"/>
      <color theme="0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name val="Times New Roman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2D3D"/>
        <bgColor indexed="64"/>
      </patternFill>
    </fill>
    <fill>
      <patternFill patternType="solid">
        <fgColor rgb="FFF1EAD6"/>
        <bgColor indexed="64"/>
      </patternFill>
    </fill>
    <fill>
      <patternFill patternType="solid">
        <fgColor rgb="FFB39051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3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39051"/>
      <color rgb="FFF1EAD6"/>
      <color rgb="FF132D3D"/>
      <color rgb="FFBD9A2F"/>
      <color rgb="FFEAE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tabSelected="1" zoomScale="110" zoomScaleNormal="110" workbookViewId="0">
      <selection activeCell="A3" sqref="A3:B3"/>
    </sheetView>
  </sheetViews>
  <sheetFormatPr baseColWidth="10" defaultColWidth="8.625" defaultRowHeight="18" x14ac:dyDescent="0.2"/>
  <cols>
    <col min="1" max="1" width="16.5" customWidth="1"/>
    <col min="2" max="2" width="26.375" customWidth="1"/>
    <col min="3" max="3" width="19.875" customWidth="1"/>
    <col min="4" max="4" width="1.25" customWidth="1"/>
  </cols>
  <sheetData>
    <row r="1" spans="1:6" ht="38.25" customHeight="1" thickTop="1" x14ac:dyDescent="0.2">
      <c r="A1" s="10" t="e" vm="1">
        <v>#VALUE!</v>
      </c>
      <c r="B1" s="14" t="s">
        <v>2</v>
      </c>
      <c r="C1" s="15"/>
      <c r="D1" s="1"/>
      <c r="F1" s="5"/>
    </row>
    <row r="2" spans="1:6" ht="24.75" customHeight="1" x14ac:dyDescent="0.2">
      <c r="A2" s="11"/>
      <c r="B2" s="14" t="s">
        <v>1</v>
      </c>
      <c r="C2" s="15"/>
      <c r="D2" s="2"/>
    </row>
    <row r="3" spans="1:6" x14ac:dyDescent="0.2">
      <c r="A3" s="13" t="s">
        <v>10</v>
      </c>
      <c r="B3" s="13"/>
      <c r="C3" s="9" t="s">
        <v>0</v>
      </c>
      <c r="D3" s="2"/>
      <c r="F3" s="4"/>
    </row>
    <row r="4" spans="1:6" x14ac:dyDescent="0.2">
      <c r="A4" s="12" t="s">
        <v>46</v>
      </c>
      <c r="B4" s="12"/>
      <c r="C4" s="6">
        <v>25100</v>
      </c>
      <c r="D4" s="2"/>
    </row>
    <row r="5" spans="1:6" x14ac:dyDescent="0.2">
      <c r="A5" s="12" t="s">
        <v>14</v>
      </c>
      <c r="B5" s="12"/>
      <c r="C5" s="6">
        <v>17345</v>
      </c>
      <c r="D5" s="2"/>
    </row>
    <row r="6" spans="1:6" x14ac:dyDescent="0.2">
      <c r="A6" s="12" t="s">
        <v>3</v>
      </c>
      <c r="B6" s="12"/>
      <c r="C6" s="6">
        <v>8000</v>
      </c>
      <c r="D6" s="2"/>
    </row>
    <row r="7" spans="1:6" x14ac:dyDescent="0.2">
      <c r="A7" s="12" t="s">
        <v>11</v>
      </c>
      <c r="B7" s="12"/>
      <c r="C7" s="6">
        <v>11336</v>
      </c>
      <c r="D7" s="2"/>
    </row>
    <row r="8" spans="1:6" x14ac:dyDescent="0.2">
      <c r="A8" s="12" t="s">
        <v>12</v>
      </c>
      <c r="B8" s="12"/>
      <c r="C8" s="6">
        <v>48442</v>
      </c>
      <c r="D8" s="2"/>
    </row>
    <row r="9" spans="1:6" x14ac:dyDescent="0.2">
      <c r="A9" s="12" t="s">
        <v>13</v>
      </c>
      <c r="B9" s="12"/>
      <c r="C9" s="6">
        <v>4699</v>
      </c>
      <c r="D9" s="2"/>
    </row>
    <row r="10" spans="1:6" x14ac:dyDescent="0.2">
      <c r="A10" s="12" t="s">
        <v>4</v>
      </c>
      <c r="B10" s="12"/>
      <c r="C10" s="6">
        <v>19000</v>
      </c>
      <c r="D10" s="2"/>
    </row>
    <row r="11" spans="1:6" x14ac:dyDescent="0.2">
      <c r="A11" s="13" t="s">
        <v>5</v>
      </c>
      <c r="B11" s="13"/>
      <c r="C11" s="8">
        <f>SUM(C4:C9)-(C10)</f>
        <v>95922</v>
      </c>
      <c r="D11" s="2"/>
    </row>
    <row r="12" spans="1:6" x14ac:dyDescent="0.2">
      <c r="A12" s="12" t="s">
        <v>40</v>
      </c>
      <c r="B12" s="12"/>
      <c r="C12" s="7"/>
      <c r="D12" s="2"/>
    </row>
    <row r="13" spans="1:6" x14ac:dyDescent="0.2">
      <c r="A13" s="12" t="s">
        <v>22</v>
      </c>
      <c r="B13" s="12"/>
      <c r="C13" s="6">
        <v>60200</v>
      </c>
      <c r="D13" s="2"/>
    </row>
    <row r="14" spans="1:6" x14ac:dyDescent="0.2">
      <c r="A14" s="12" t="s">
        <v>23</v>
      </c>
      <c r="B14" s="12"/>
      <c r="C14" s="6">
        <v>7000</v>
      </c>
      <c r="D14" s="2"/>
    </row>
    <row r="15" spans="1:6" x14ac:dyDescent="0.2">
      <c r="A15" s="12" t="s">
        <v>24</v>
      </c>
      <c r="B15" s="12"/>
      <c r="C15" s="6">
        <v>4359</v>
      </c>
      <c r="D15" s="2"/>
    </row>
    <row r="16" spans="1:6" x14ac:dyDescent="0.2">
      <c r="A16" s="12" t="s">
        <v>25</v>
      </c>
      <c r="B16" s="12"/>
      <c r="C16" s="6">
        <v>1133</v>
      </c>
      <c r="D16" s="2"/>
    </row>
    <row r="17" spans="1:4" x14ac:dyDescent="0.2">
      <c r="A17" s="12" t="s">
        <v>26</v>
      </c>
      <c r="B17" s="12"/>
      <c r="C17" s="6">
        <v>89887</v>
      </c>
      <c r="D17" s="2"/>
    </row>
    <row r="18" spans="1:4" x14ac:dyDescent="0.2">
      <c r="A18" s="12" t="s">
        <v>27</v>
      </c>
      <c r="B18" s="12"/>
      <c r="C18" s="6">
        <v>34855</v>
      </c>
      <c r="D18" s="2"/>
    </row>
    <row r="19" spans="1:4" x14ac:dyDescent="0.2">
      <c r="A19" s="12" t="s">
        <v>28</v>
      </c>
      <c r="B19" s="12"/>
      <c r="C19" s="6">
        <v>8000</v>
      </c>
      <c r="D19" s="2"/>
    </row>
    <row r="20" spans="1:4" x14ac:dyDescent="0.2">
      <c r="A20" s="12" t="s">
        <v>29</v>
      </c>
      <c r="B20" s="12"/>
      <c r="C20" s="6">
        <v>6788</v>
      </c>
      <c r="D20" s="2"/>
    </row>
    <row r="21" spans="1:4" x14ac:dyDescent="0.2">
      <c r="A21" s="13" t="s">
        <v>7</v>
      </c>
      <c r="B21" s="13"/>
      <c r="C21" s="8">
        <f>C11+SUM(C13:C20)</f>
        <v>308144</v>
      </c>
      <c r="D21" s="2"/>
    </row>
    <row r="22" spans="1:4" x14ac:dyDescent="0.2">
      <c r="A22" s="12" t="s">
        <v>21</v>
      </c>
      <c r="B22" s="12"/>
      <c r="C22" s="6">
        <v>32000</v>
      </c>
      <c r="D22" s="2"/>
    </row>
    <row r="23" spans="1:4" x14ac:dyDescent="0.2">
      <c r="A23" s="12" t="s">
        <v>6</v>
      </c>
      <c r="B23" s="12"/>
      <c r="C23" s="6">
        <v>23455</v>
      </c>
      <c r="D23" s="2"/>
    </row>
    <row r="24" spans="1:4" x14ac:dyDescent="0.2">
      <c r="A24" s="13" t="s">
        <v>15</v>
      </c>
      <c r="B24" s="13"/>
      <c r="C24" s="8">
        <f>C21+C22-C23</f>
        <v>316689</v>
      </c>
      <c r="D24" s="2"/>
    </row>
    <row r="25" spans="1:4" x14ac:dyDescent="0.2">
      <c r="A25" s="12" t="s">
        <v>45</v>
      </c>
      <c r="B25" s="12"/>
      <c r="C25" s="7"/>
      <c r="D25" s="2"/>
    </row>
    <row r="26" spans="1:4" x14ac:dyDescent="0.2">
      <c r="A26" s="12" t="s">
        <v>30</v>
      </c>
      <c r="B26" s="12"/>
      <c r="C26" s="6">
        <v>32000</v>
      </c>
      <c r="D26" s="2"/>
    </row>
    <row r="27" spans="1:4" x14ac:dyDescent="0.2">
      <c r="A27" s="12" t="s">
        <v>31</v>
      </c>
      <c r="B27" s="12"/>
      <c r="C27" s="6">
        <v>22009</v>
      </c>
      <c r="D27" s="2"/>
    </row>
    <row r="28" spans="1:4" x14ac:dyDescent="0.2">
      <c r="A28" s="12" t="s">
        <v>32</v>
      </c>
      <c r="B28" s="12"/>
      <c r="C28" s="6">
        <v>12000</v>
      </c>
      <c r="D28" s="2"/>
    </row>
    <row r="29" spans="1:4" x14ac:dyDescent="0.2">
      <c r="A29" s="12" t="s">
        <v>33</v>
      </c>
      <c r="B29" s="12"/>
      <c r="C29" s="6">
        <v>23777</v>
      </c>
      <c r="D29" s="2"/>
    </row>
    <row r="30" spans="1:4" x14ac:dyDescent="0.2">
      <c r="A30" s="12" t="s">
        <v>34</v>
      </c>
      <c r="B30" s="12"/>
      <c r="C30" s="6">
        <v>1244</v>
      </c>
      <c r="D30" s="2"/>
    </row>
    <row r="31" spans="1:4" x14ac:dyDescent="0.2">
      <c r="A31" s="12" t="s">
        <v>41</v>
      </c>
      <c r="B31" s="12"/>
      <c r="C31" s="6">
        <v>4234</v>
      </c>
      <c r="D31" s="2"/>
    </row>
    <row r="32" spans="1:4" x14ac:dyDescent="0.2">
      <c r="A32" s="13" t="s">
        <v>18</v>
      </c>
      <c r="B32" s="13"/>
      <c r="C32" s="8">
        <f>C24+SUM(C26:C31)</f>
        <v>411953</v>
      </c>
      <c r="D32" s="2"/>
    </row>
    <row r="33" spans="1:4" x14ac:dyDescent="0.2">
      <c r="A33" s="12" t="s">
        <v>8</v>
      </c>
      <c r="B33" s="12"/>
      <c r="C33" s="6">
        <v>35569</v>
      </c>
      <c r="D33" s="2"/>
    </row>
    <row r="34" spans="1:4" x14ac:dyDescent="0.2">
      <c r="A34" s="12" t="s">
        <v>9</v>
      </c>
      <c r="B34" s="12"/>
      <c r="C34" s="6">
        <v>8996</v>
      </c>
      <c r="D34" s="2"/>
    </row>
    <row r="35" spans="1:4" x14ac:dyDescent="0.2">
      <c r="A35" s="13" t="s">
        <v>19</v>
      </c>
      <c r="B35" s="13"/>
      <c r="C35" s="8">
        <f>C32+C33-C34</f>
        <v>438526</v>
      </c>
      <c r="D35" s="2"/>
    </row>
    <row r="36" spans="1:4" x14ac:dyDescent="0.2">
      <c r="A36" s="12" t="s">
        <v>44</v>
      </c>
      <c r="B36" s="12"/>
      <c r="C36" s="7"/>
      <c r="D36" s="2"/>
    </row>
    <row r="37" spans="1:4" x14ac:dyDescent="0.2">
      <c r="A37" s="12" t="s">
        <v>35</v>
      </c>
      <c r="B37" s="12"/>
      <c r="C37" s="6">
        <v>6778</v>
      </c>
      <c r="D37" s="2"/>
    </row>
    <row r="38" spans="1:4" x14ac:dyDescent="0.2">
      <c r="A38" s="12" t="s">
        <v>36</v>
      </c>
      <c r="B38" s="12"/>
      <c r="C38" s="6">
        <v>31233</v>
      </c>
      <c r="D38" s="2"/>
    </row>
    <row r="39" spans="1:4" x14ac:dyDescent="0.2">
      <c r="A39" s="12" t="s">
        <v>37</v>
      </c>
      <c r="B39" s="12"/>
      <c r="C39" s="6">
        <v>16088</v>
      </c>
      <c r="D39" s="2"/>
    </row>
    <row r="40" spans="1:4" x14ac:dyDescent="0.2">
      <c r="A40" s="12" t="s">
        <v>38</v>
      </c>
      <c r="B40" s="12"/>
      <c r="C40" s="6">
        <v>5899</v>
      </c>
      <c r="D40" s="2"/>
    </row>
    <row r="41" spans="1:4" x14ac:dyDescent="0.2">
      <c r="A41" s="12" t="s">
        <v>39</v>
      </c>
      <c r="B41" s="12"/>
      <c r="C41" s="6">
        <v>16789</v>
      </c>
      <c r="D41" s="2"/>
    </row>
    <row r="42" spans="1:4" x14ac:dyDescent="0.2">
      <c r="A42" s="12" t="s">
        <v>42</v>
      </c>
      <c r="B42" s="12"/>
      <c r="C42" s="6">
        <v>34577</v>
      </c>
      <c r="D42" s="2"/>
    </row>
    <row r="43" spans="1:4" x14ac:dyDescent="0.2">
      <c r="A43" s="12" t="s">
        <v>43</v>
      </c>
      <c r="B43" s="12"/>
      <c r="C43" s="6">
        <v>2133</v>
      </c>
      <c r="D43" s="2"/>
    </row>
    <row r="44" spans="1:4" x14ac:dyDescent="0.2">
      <c r="A44" s="13" t="s">
        <v>20</v>
      </c>
      <c r="B44" s="13"/>
      <c r="C44" s="8">
        <f>C35+SUM(C37:C43)</f>
        <v>552023</v>
      </c>
      <c r="D44" s="2"/>
    </row>
    <row r="45" spans="1:4" x14ac:dyDescent="0.2">
      <c r="A45" s="13" t="s">
        <v>17</v>
      </c>
      <c r="B45" s="13"/>
      <c r="C45" s="8">
        <v>657654</v>
      </c>
      <c r="D45" s="2"/>
    </row>
    <row r="46" spans="1:4" x14ac:dyDescent="0.2">
      <c r="A46" s="17" t="s">
        <v>16</v>
      </c>
      <c r="B46" s="17"/>
      <c r="C46" s="16">
        <f>C44+C45</f>
        <v>1209677</v>
      </c>
      <c r="D46" s="2"/>
    </row>
    <row r="47" spans="1:4" ht="19" thickBot="1" x14ac:dyDescent="0.25">
      <c r="A47" s="17"/>
      <c r="B47" s="17"/>
      <c r="C47" s="16"/>
      <c r="D47" s="3"/>
    </row>
    <row r="48" spans="1:4" ht="19" thickTop="1" x14ac:dyDescent="0.2"/>
  </sheetData>
  <mergeCells count="48">
    <mergeCell ref="A37:B37"/>
    <mergeCell ref="A36:B36"/>
    <mergeCell ref="A35:B35"/>
    <mergeCell ref="A42:B42"/>
    <mergeCell ref="A41:B41"/>
    <mergeCell ref="A40:B40"/>
    <mergeCell ref="A39:B39"/>
    <mergeCell ref="A38:B38"/>
    <mergeCell ref="C46:C47"/>
    <mergeCell ref="A46:B47"/>
    <mergeCell ref="A45:B45"/>
    <mergeCell ref="A44:B44"/>
    <mergeCell ref="A43:B43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1:A2"/>
    <mergeCell ref="A4:B4"/>
    <mergeCell ref="A3:B3"/>
    <mergeCell ref="A9:B9"/>
    <mergeCell ref="A8:B8"/>
    <mergeCell ref="A7:B7"/>
    <mergeCell ref="A6:B6"/>
    <mergeCell ref="A5:B5"/>
    <mergeCell ref="B2:C2"/>
    <mergeCell ref="B1:C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Issac E Azevedo</dc:creator>
  <cp:keywords/>
  <dc:description/>
  <cp:lastModifiedBy>I A</cp:lastModifiedBy>
  <dcterms:created xsi:type="dcterms:W3CDTF">2012-06-28T05:32:56Z</dcterms:created>
  <dcterms:modified xsi:type="dcterms:W3CDTF">2026-03-18T00:45:42Z</dcterms:modified>
  <cp:category/>
</cp:coreProperties>
</file>