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90-day plan" sheetId="1" state="visible" r:id="rId1"/>
  </sheets>
  <definedNames/>
  <calcPr calcId="124519" fullCalcOnLoad="1"/>
</workbook>
</file>

<file path=xl/styles.xml><?xml version="1.0" encoding="utf-8"?>
<styleSheet xmlns="http://schemas.openxmlformats.org/spreadsheetml/2006/main">
  <numFmts count="4">
    <numFmt numFmtId="164" formatCode="#,##0 &quot;€&quot;"/>
    <numFmt numFmtId="165" formatCode="#,##0.0"/>
    <numFmt numFmtId="166" formatCode="0.0%"/>
    <numFmt numFmtId="167" formatCode="#,##0.00 &quot;€&quot;"/>
  </numFmts>
  <fonts count="10">
    <font>
      <name val="Calibri"/>
      <family val="2"/>
      <color theme="1"/>
      <sz val="11"/>
      <scheme val="minor"/>
    </font>
    <font>
      <b val="1"/>
      <color rgb="000F1525"/>
      <sz val="17"/>
    </font>
    <font>
      <b val="1"/>
      <color rgb="0000B4F7"/>
      <sz val="10"/>
    </font>
    <font>
      <color rgb="006B7280"/>
      <sz val="10"/>
    </font>
    <font>
      <b val="1"/>
      <color rgb="000F1525"/>
      <sz val="13"/>
    </font>
    <font>
      <color rgb="000F1525"/>
      <sz val="10"/>
    </font>
    <font>
      <b val="1"/>
      <color rgb="00FFFFFF"/>
      <sz val="10"/>
    </font>
    <font>
      <b val="1"/>
    </font>
    <font>
      <color rgb="006B7280"/>
      <sz val="9"/>
    </font>
    <font/>
  </fonts>
  <fills count="5">
    <fill>
      <patternFill/>
    </fill>
    <fill>
      <patternFill patternType="gray125"/>
    </fill>
    <fill>
      <patternFill patternType="solid">
        <fgColor rgb="0000B4F7"/>
      </patternFill>
    </fill>
    <fill>
      <patternFill patternType="solid">
        <fgColor rgb="00FFF7DC"/>
      </patternFill>
    </fill>
    <fill>
      <patternFill patternType="solid">
        <fgColor rgb="00F0FAFE"/>
      </patternFill>
    </fill>
  </fills>
  <borders count="2">
    <border>
      <left/>
      <right/>
      <top/>
      <bottom/>
      <diagonal/>
    </border>
    <border>
      <left style="thin">
        <color rgb="00D8DEE6"/>
      </left>
      <right style="thin">
        <color rgb="00D8DEE6"/>
      </right>
      <top style="thin">
        <color rgb="00D8DEE6"/>
      </top>
      <bottom style="thin">
        <color rgb="00D8DEE6"/>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0" borderId="0" applyAlignment="1" pivotButton="0" quotePrefix="0" xfId="0">
      <alignment vertical="top" wrapText="1"/>
    </xf>
    <xf numFmtId="0" fontId="6" fillId="2" borderId="1" applyAlignment="1" pivotButton="0" quotePrefix="0" xfId="0">
      <alignment vertical="center" wrapText="1"/>
    </xf>
    <xf numFmtId="0" fontId="0" fillId="0" borderId="1" pivotButton="0" quotePrefix="0" xfId="0"/>
    <xf numFmtId="164" fontId="7" fillId="3" borderId="1" pivotButton="0" quotePrefix="0" xfId="0"/>
    <xf numFmtId="0" fontId="8" fillId="0" borderId="1" applyAlignment="1" pivotButton="0" quotePrefix="0" xfId="0">
      <alignment vertical="top" wrapText="1"/>
    </xf>
    <xf numFmtId="3" fontId="7" fillId="3" borderId="1" pivotButton="0" quotePrefix="0" xfId="0"/>
    <xf numFmtId="164" fontId="9" fillId="0" borderId="1" pivotButton="0" quotePrefix="0" xfId="0"/>
    <xf numFmtId="0" fontId="8" fillId="0" borderId="1" applyAlignment="1" pivotButton="0" quotePrefix="0" xfId="0">
      <alignment wrapText="1"/>
    </xf>
    <xf numFmtId="3" fontId="9" fillId="0" borderId="1" pivotButton="0" quotePrefix="0" xfId="0"/>
    <xf numFmtId="165" fontId="7" fillId="4" borderId="1" pivotButton="0" quotePrefix="0" xfId="0"/>
    <xf numFmtId="0" fontId="0" fillId="0" borderId="1" applyAlignment="1" pivotButton="0" quotePrefix="0" xfId="0">
      <alignment vertical="top" wrapText="1"/>
    </xf>
    <xf numFmtId="164" fontId="0" fillId="3" borderId="1" pivotButton="0" quotePrefix="0" xfId="0"/>
    <xf numFmtId="3" fontId="0" fillId="3" borderId="1" pivotButton="0" quotePrefix="0" xfId="0"/>
    <xf numFmtId="166" fontId="0" fillId="4" borderId="1" pivotButton="0" quotePrefix="0" xfId="0"/>
    <xf numFmtId="9" fontId="0" fillId="4" borderId="1" pivotButton="0" quotePrefix="0" xfId="0"/>
    <xf numFmtId="167" fontId="0" fillId="4" borderId="1" pivotButton="0" quotePrefix="0" xfId="0"/>
    <xf numFmtId="0" fontId="7" fillId="4" borderId="1" pivotButton="0" quotePrefix="0" xfId="0"/>
    <xf numFmtId="164" fontId="7" fillId="4" borderId="1" pivotButton="0" quotePrefix="0" xfId="0"/>
    <xf numFmtId="3" fontId="7" fillId="4" borderId="1" pivotButton="0" quotePrefix="0" xfId="0"/>
    <xf numFmtId="166" fontId="7" fillId="4" borderId="1" pivotButton="0" quotePrefix="0" xfId="0"/>
    <xf numFmtId="9" fontId="7" fillId="4" borderId="1" pivotButton="0" quotePrefix="0" xfId="0"/>
    <xf numFmtId="167" fontId="7" fillId="4" borderId="1"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61"/>
  <sheetViews>
    <sheetView showGridLines="0" workbookViewId="0">
      <selection activeCell="A1" sqref="A1"/>
    </sheetView>
  </sheetViews>
  <sheetFormatPr baseColWidth="8" defaultRowHeight="15"/>
  <cols>
    <col width="24" customWidth="1" min="1" max="1"/>
    <col width="52" customWidth="1" min="2" max="2"/>
    <col width="20" customWidth="1" min="3" max="3"/>
    <col width="13" customWidth="1" min="4" max="4"/>
    <col width="12" customWidth="1" min="5" max="5"/>
    <col width="10" customWidth="1" min="6" max="6"/>
    <col width="10" customWidth="1" min="7" max="7"/>
    <col width="13" customWidth="1" min="8" max="8"/>
    <col width="15" customWidth="1" min="9" max="9"/>
    <col width="13" customWidth="1" min="10" max="10"/>
    <col width="17" customWidth="1" min="11" max="11"/>
    <col width="13" customWidth="1" min="12" max="12"/>
  </cols>
  <sheetData>
    <row r="1" ht="28" customHeight="1">
      <c r="A1" s="1" t="inlineStr">
        <is>
          <t>Social recruiting: 90-day plan</t>
        </is>
      </c>
    </row>
    <row r="2">
      <c r="A2" s="2" t="inlineStr">
        <is>
          <t>Sprad  ·  sprad.io</t>
        </is>
      </c>
    </row>
    <row r="3" ht="28" customHeight="1">
      <c r="A3" s="3" t="inlineStr">
        <is>
          <t xml:space="preserve">A weekly plan for the first three months of a social recruiting campaign: tasks and owners per week, empty tracking columns from reach to hires, and three fixed decision points after day 30, 60 and 90.
</t>
        </is>
      </c>
    </row>
    <row r="5" ht="22" customHeight="1">
      <c r="A5" s="4" t="inlineStr">
        <is>
          <t>How to use the plan</t>
        </is>
      </c>
    </row>
    <row r="6" ht="30" customHeight="1">
      <c r="A6" s="5" t="inlineStr">
        <is>
          <t>•  Fill in the yellow fields once a week from your ad account and your applicant tracking. Click-through rate, qualified share and cost per qualified application calculate themselves.</t>
        </is>
      </c>
    </row>
    <row r="7" ht="30" customHeight="1">
      <c r="A7" s="5" t="inlineStr">
        <is>
          <t>•  The first two weeks are preparation, the campaign runs from week 3. Expect spend only from then on.</t>
        </is>
      </c>
    </row>
    <row r="8" ht="30" customHeight="1">
      <c r="A8" s="5" t="inlineStr">
        <is>
          <t>•  You set the target values below. We deliberately give no benchmark figures, because cost and rates vary widely by profession, region and ad. Your own numbers from the first 30 days are the best yardstick.</t>
        </is>
      </c>
    </row>
    <row r="9" ht="30" customHeight="1">
      <c r="A9" s="5" t="inlineStr">
        <is>
          <t>•  Sprad Social Recruiting is billed at ad spend plus 10 %, from a €1,000 budget. Three months is the recommended run, because the day-30 review needs data. The budget can be split across roles.</t>
        </is>
      </c>
    </row>
    <row r="11" ht="22" customHeight="1">
      <c r="A11" s="4" t="inlineStr">
        <is>
          <t>Your targets and budget</t>
        </is>
      </c>
    </row>
    <row r="12" ht="28" customHeight="1">
      <c r="A12" s="3" t="inlineStr">
        <is>
          <t>Three figures the decision points are measured against.</t>
        </is>
      </c>
    </row>
    <row r="13" ht="26" customHeight="1">
      <c r="A13" s="6" t="inlineStr">
        <is>
          <t>Item</t>
        </is>
      </c>
      <c r="B13" s="6" t="inlineStr">
        <is>
          <t>Unit</t>
        </is>
      </c>
      <c r="C13" s="6" t="inlineStr">
        <is>
          <t>Your value</t>
        </is>
      </c>
      <c r="D13" s="6" t="inlineStr">
        <is>
          <t>Note</t>
        </is>
      </c>
    </row>
    <row r="14">
      <c r="A14" s="7" t="inlineStr">
        <is>
          <t>Total ad budget for 90 days</t>
        </is>
      </c>
      <c r="B14" s="7" t="inlineStr">
        <is>
          <t>€</t>
        </is>
      </c>
      <c r="C14" s="8" t="n">
        <v>3000</v>
      </c>
      <c r="D14" s="9" t="inlineStr">
        <is>
          <t>Before the fee. At least €1,000.</t>
        </is>
      </c>
    </row>
    <row r="15">
      <c r="A15" s="7" t="inlineStr">
        <is>
          <t>Target: cost per qualified application</t>
        </is>
      </c>
      <c r="B15" s="7" t="inlineStr">
        <is>
          <t>€</t>
        </is>
      </c>
      <c r="C15" s="8" t="n">
        <v>60</v>
      </c>
      <c r="D15" s="9" t="inlineStr">
        <is>
          <t>What may a pre-screened application cost at most? Replace the sample value.</t>
        </is>
      </c>
    </row>
    <row r="16">
      <c r="A16" s="7" t="inlineStr">
        <is>
          <t>Target: hires within 90 days</t>
        </is>
      </c>
      <c r="B16" s="7" t="inlineStr">
        <is>
          <t>people</t>
        </is>
      </c>
      <c r="C16" s="10" t="n">
        <v>3</v>
      </c>
      <c r="D16" s="9" t="inlineStr">
        <is>
          <t>Replace the sample value with your need.</t>
        </is>
      </c>
    </row>
    <row r="18" ht="22" customHeight="1">
      <c r="A18" s="4" t="inlineStr">
        <is>
          <t>What follows</t>
        </is>
      </c>
    </row>
    <row r="19" ht="28" customHeight="1">
      <c r="A19" s="3" t="inlineStr">
        <is>
          <t>Calculated from your targets. Shows before launch whether budget and goal fit together.</t>
        </is>
      </c>
    </row>
    <row r="20" ht="26" customHeight="1">
      <c r="A20" s="6" t="inlineStr">
        <is>
          <t>Item</t>
        </is>
      </c>
      <c r="B20" s="6" t="inlineStr">
        <is>
          <t>Value</t>
        </is>
      </c>
      <c r="C20" s="6" t="inlineStr">
        <is>
          <t>Explanation</t>
        </is>
      </c>
    </row>
    <row r="21">
      <c r="A21" s="7" t="inlineStr">
        <is>
          <t>Ad budget per campaign week (11 weeks)</t>
        </is>
      </c>
      <c r="B21" s="11">
        <f>C14/11</f>
        <v/>
      </c>
      <c r="C21" s="12" t="inlineStr">
        <is>
          <t>The campaign runs from week 3, so 11 weeks.</t>
        </is>
      </c>
    </row>
    <row r="22">
      <c r="A22" s="7" t="inlineStr">
        <is>
          <t>Qualified applications the budget buys at your target cost</t>
        </is>
      </c>
      <c r="B22" s="13">
        <f>C14/C15</f>
        <v/>
      </c>
      <c r="C22" s="12" t="inlineStr">
        <is>
          <t>Budget divided by target cost.</t>
        </is>
      </c>
    </row>
    <row r="23">
      <c r="A23" s="7" t="inlineStr">
        <is>
          <t>Of those, needed per hire (target)</t>
        </is>
      </c>
      <c r="B23" s="14">
        <f>C14/C15/C16</f>
        <v/>
      </c>
      <c r="C23" s="12" t="inlineStr">
        <is>
          <t>Shows how many qualified applications would have to lead to one hire.</t>
        </is>
      </c>
    </row>
    <row r="25" ht="22" customHeight="1">
      <c r="A25" s="4" t="inlineStr">
        <is>
          <t>Weekly plan and tracking</t>
        </is>
      </c>
    </row>
    <row r="26" ht="28" customHeight="1">
      <c r="A26" s="3" t="inlineStr">
        <is>
          <t>Tasks and owners on the left, your numbers on the right. Spend in euros before the fee.</t>
        </is>
      </c>
    </row>
    <row r="27" ht="26" customHeight="1">
      <c r="A27" s="6" t="inlineStr">
        <is>
          <t>Week</t>
        </is>
      </c>
      <c r="B27" s="6" t="inlineStr">
        <is>
          <t>Tasks</t>
        </is>
      </c>
      <c r="C27" s="6" t="inlineStr">
        <is>
          <t>Owner</t>
        </is>
      </c>
      <c r="D27" s="6" t="inlineStr">
        <is>
          <t>Spend (€)</t>
        </is>
      </c>
      <c r="E27" s="6" t="inlineStr">
        <is>
          <t>Reach</t>
        </is>
      </c>
      <c r="F27" s="6" t="inlineStr">
        <is>
          <t>Clicks</t>
        </is>
      </c>
      <c r="G27" s="6" t="inlineStr">
        <is>
          <t>Click-through rate</t>
        </is>
      </c>
      <c r="H27" s="6" t="inlineStr">
        <is>
          <t>Applications</t>
        </is>
      </c>
      <c r="I27" s="6" t="inlineStr">
        <is>
          <t>Qualified applications</t>
        </is>
      </c>
      <c r="J27" s="6" t="inlineStr">
        <is>
          <t>Qualified share</t>
        </is>
      </c>
      <c r="K27" s="6" t="inlineStr">
        <is>
          <t>Cost per qualified application</t>
        </is>
      </c>
      <c r="L27" s="6" t="inlineStr">
        <is>
          <t>Hires</t>
        </is>
      </c>
    </row>
    <row r="28">
      <c r="A28" s="15" t="inlineStr">
        <is>
          <t>Week 1 · day 1-7 · Preparation</t>
        </is>
      </c>
      <c r="B28" s="15" t="inlineStr">
        <is>
          <t>Set goal and roles. Write down the requirement profile and knock-out criteria. Work through the data protection checklist and clarify pixel and consent questions with your data protection officer.</t>
        </is>
      </c>
      <c r="C28" s="15" t="inlineStr">
        <is>
          <t>Recruiting, data protection</t>
        </is>
      </c>
      <c r="D28" s="16" t="n"/>
      <c r="E28" s="17" t="n"/>
      <c r="F28" s="17" t="n"/>
      <c r="G28" s="18">
        <f>IF(OR(E28="",E28=0,F28=""),"",F28/E28)</f>
        <v/>
      </c>
      <c r="H28" s="17" t="n"/>
      <c r="I28" s="17" t="n"/>
      <c r="J28" s="19">
        <f>IF(OR(H28="",H28=0,I28=""),"",I28/H28)</f>
        <v/>
      </c>
      <c r="K28" s="20">
        <f>IF(OR(I28="",I28=0,D28=""),"",D28/I28)</f>
        <v/>
      </c>
      <c r="L28" s="17" t="n"/>
    </row>
    <row r="29">
      <c r="A29" s="15" t="inlineStr">
        <is>
          <t>Week 2 · day 8-14 · Preparation</t>
        </is>
      </c>
      <c r="B29" s="15" t="inlineStr">
        <is>
          <t>Finish the campaign brief. Create three to four ad variants per role (text and image), fix the pre-screening questions, test the application route on a phone. Set up the ad account with the Employment special ad category.</t>
        </is>
      </c>
      <c r="C29" s="15" t="inlineStr">
        <is>
          <t>Recruiting, marketing, hiring team</t>
        </is>
      </c>
      <c r="D29" s="16" t="n"/>
      <c r="E29" s="17" t="n"/>
      <c r="F29" s="17" t="n"/>
      <c r="G29" s="18">
        <f>IF(OR(E29="",E29=0,F29=""),"",F29/E29)</f>
        <v/>
      </c>
      <c r="H29" s="17" t="n"/>
      <c r="I29" s="17" t="n"/>
      <c r="J29" s="19">
        <f>IF(OR(H29="",H29=0,I29=""),"",I29/H29)</f>
        <v/>
      </c>
      <c r="K29" s="20">
        <f>IF(OR(I29="",I29=0,D29=""),"",D29/I29)</f>
        <v/>
      </c>
      <c r="L29" s="17" t="n"/>
    </row>
    <row r="30">
      <c r="A30" s="15" t="inlineStr">
        <is>
          <t>Week 3 · day 15-21 · Launch</t>
        </is>
      </c>
      <c r="B30" s="15" t="inlineStr">
        <is>
          <t>Launch the campaign and split the budget across the ad variants. Name who answers applications and set a response time. Check briefly every day that ads are approved and applications arrive.</t>
        </is>
      </c>
      <c r="C30" s="15" t="inlineStr">
        <is>
          <t>Marketing, recruiting</t>
        </is>
      </c>
      <c r="D30" s="16" t="n"/>
      <c r="E30" s="17" t="n"/>
      <c r="F30" s="17" t="n"/>
      <c r="G30" s="18">
        <f>IF(OR(E30="",E30=0,F30=""),"",F30/E30)</f>
        <v/>
      </c>
      <c r="H30" s="17" t="n"/>
      <c r="I30" s="17" t="n"/>
      <c r="J30" s="19">
        <f>IF(OR(H30="",H30=0,I30=""),"",I30/H30)</f>
        <v/>
      </c>
      <c r="K30" s="20">
        <f>IF(OR(I30="",I30=0,D30=""),"",D30/I30)</f>
        <v/>
      </c>
      <c r="L30" s="17" t="n"/>
    </row>
    <row r="31">
      <c r="A31" s="15" t="inlineStr">
        <is>
          <t>Week 4 · day 22-28 · First data</t>
        </is>
      </c>
      <c r="B31" s="15" t="inlineStr">
        <is>
          <t>First review: which ads get clicks, which applications? Pause clearly weak variants. Check whether pre-screening lets the right people through.</t>
        </is>
      </c>
      <c r="C31" s="15" t="inlineStr">
        <is>
          <t>Marketing, recruiting</t>
        </is>
      </c>
      <c r="D31" s="16" t="n"/>
      <c r="E31" s="17" t="n"/>
      <c r="F31" s="17" t="n"/>
      <c r="G31" s="18">
        <f>IF(OR(E31="",E31=0,F31=""),"",F31/E31)</f>
        <v/>
      </c>
      <c r="H31" s="17" t="n"/>
      <c r="I31" s="17" t="n"/>
      <c r="J31" s="19">
        <f>IF(OR(H31="",H31=0,I31=""),"",I31/H31)</f>
        <v/>
      </c>
      <c r="K31" s="20">
        <f>IF(OR(I31="",I31=0,D31=""),"",D31/I31)</f>
        <v/>
      </c>
      <c r="L31" s="17" t="n"/>
    </row>
    <row r="32">
      <c r="A32" s="15" t="inlineStr">
        <is>
          <t>Week 5 · day 29-35 · Decision day 30</t>
        </is>
      </c>
      <c r="B32" s="15" t="inlineStr">
        <is>
          <t>Decision point day 30 (see table below). Review the first weeks' numbers, then continue, adjust or stop. Bring qualified applicants into conversations.</t>
        </is>
      </c>
      <c r="C32" s="15" t="inlineStr">
        <is>
          <t>Recruiting, management</t>
        </is>
      </c>
      <c r="D32" s="16" t="n"/>
      <c r="E32" s="17" t="n"/>
      <c r="F32" s="17" t="n"/>
      <c r="G32" s="18">
        <f>IF(OR(E32="",E32=0,F32=""),"",F32/E32)</f>
        <v/>
      </c>
      <c r="H32" s="17" t="n"/>
      <c r="I32" s="17" t="n"/>
      <c r="J32" s="19">
        <f>IF(OR(H32="",H32=0,I32=""),"",I32/H32)</f>
        <v/>
      </c>
      <c r="K32" s="20">
        <f>IF(OR(I32="",I32=0,D32=""),"",D32/I32)</f>
        <v/>
      </c>
      <c r="L32" s="17" t="n"/>
    </row>
    <row r="33">
      <c r="A33" s="15" t="inlineStr">
        <is>
          <t>Week 6 · day 36-42 · Optimise</t>
        </is>
      </c>
      <c r="B33" s="15" t="inlineStr">
        <is>
          <t>Test new ad variants for the best messages. Check region and radius. Sharpen pre-screening questions if too many or too few get through.</t>
        </is>
      </c>
      <c r="C33" s="15" t="inlineStr">
        <is>
          <t>Marketing</t>
        </is>
      </c>
      <c r="D33" s="16" t="n"/>
      <c r="E33" s="17" t="n"/>
      <c r="F33" s="17" t="n"/>
      <c r="G33" s="18">
        <f>IF(OR(E33="",E33=0,F33=""),"",F33/E33)</f>
        <v/>
      </c>
      <c r="H33" s="17" t="n"/>
      <c r="I33" s="17" t="n"/>
      <c r="J33" s="19">
        <f>IF(OR(H33="",H33=0,I33=""),"",I33/H33)</f>
        <v/>
      </c>
      <c r="K33" s="20">
        <f>IF(OR(I33="",I33=0,D33=""),"",D33/I33)</f>
        <v/>
      </c>
      <c r="L33" s="17" t="n"/>
    </row>
    <row r="34">
      <c r="A34" s="15" t="inlineStr">
        <is>
          <t>Week 7 · day 43-49 · Optimise</t>
        </is>
      </c>
      <c r="B34" s="15" t="inlineStr">
        <is>
          <t>Shift budget to the best variants. Ask applicants in interviews what they noticed about the ad. Review the talent pool: who fits other roles?</t>
        </is>
      </c>
      <c r="C34" s="15" t="inlineStr">
        <is>
          <t>Marketing, recruiting</t>
        </is>
      </c>
      <c r="D34" s="16" t="n"/>
      <c r="E34" s="17" t="n"/>
      <c r="F34" s="17" t="n"/>
      <c r="G34" s="18">
        <f>IF(OR(E34="",E34=0,F34=""),"",F34/E34)</f>
        <v/>
      </c>
      <c r="H34" s="17" t="n"/>
      <c r="I34" s="17" t="n"/>
      <c r="J34" s="19">
        <f>IF(OR(H34="",H34=0,I34=""),"",I34/H34)</f>
        <v/>
      </c>
      <c r="K34" s="20">
        <f>IF(OR(I34="",I34=0,D34=""),"",D34/I34)</f>
        <v/>
      </c>
      <c r="L34" s="17" t="n"/>
    </row>
    <row r="35">
      <c r="A35" s="15" t="inlineStr">
        <is>
          <t>Week 8 · day 50-56 · Scale</t>
        </is>
      </c>
      <c r="B35" s="15" t="inlineStr">
        <is>
          <t>Build a second role or region with the best ads, if week 5 supports it. Check deletion deadlines and talent pool consent periods.</t>
        </is>
      </c>
      <c r="C35" s="15" t="inlineStr">
        <is>
          <t>Recruiting, marketing</t>
        </is>
      </c>
      <c r="D35" s="16" t="n"/>
      <c r="E35" s="17" t="n"/>
      <c r="F35" s="17" t="n"/>
      <c r="G35" s="18">
        <f>IF(OR(E35="",E35=0,F35=""),"",F35/E35)</f>
        <v/>
      </c>
      <c r="H35" s="17" t="n"/>
      <c r="I35" s="17" t="n"/>
      <c r="J35" s="19">
        <f>IF(OR(H35="",H35=0,I35=""),"",I35/H35)</f>
        <v/>
      </c>
      <c r="K35" s="20">
        <f>IF(OR(I35="",I35=0,D35=""),"",D35/I35)</f>
        <v/>
      </c>
      <c r="L35" s="17" t="n"/>
    </row>
    <row r="36">
      <c r="A36" s="15" t="inlineStr">
        <is>
          <t>Week 9 · day 57-63 · Decision day 60</t>
        </is>
      </c>
      <c r="B36" s="15" t="inlineStr">
        <is>
          <t>Decision point day 60 (see table below). Compare cost per qualified application with your target, check hires and interview status.</t>
        </is>
      </c>
      <c r="C36" s="15" t="inlineStr">
        <is>
          <t>Recruiting, management</t>
        </is>
      </c>
      <c r="D36" s="16" t="n"/>
      <c r="E36" s="17" t="n"/>
      <c r="F36" s="17" t="n"/>
      <c r="G36" s="18">
        <f>IF(OR(E36="",E36=0,F36=""),"",F36/E36)</f>
        <v/>
      </c>
      <c r="H36" s="17" t="n"/>
      <c r="I36" s="17" t="n"/>
      <c r="J36" s="19">
        <f>IF(OR(H36="",H36=0,I36=""),"",I36/H36)</f>
        <v/>
      </c>
      <c r="K36" s="20">
        <f>IF(OR(I36="",I36=0,D36=""),"",D36/I36)</f>
        <v/>
      </c>
      <c r="L36" s="17" t="n"/>
    </row>
    <row r="37">
      <c r="A37" s="15" t="inlineStr">
        <is>
          <t>Week 10 · day 64-70 · Follow up</t>
        </is>
      </c>
      <c r="B37" s="15" t="inlineStr">
        <is>
          <t>Follow up open qualified applicants, approach the talent pool for fitting roles. Collect feedback on applicant quality from the hiring teams.</t>
        </is>
      </c>
      <c r="C37" s="15" t="inlineStr">
        <is>
          <t>Recruiting, hiring team</t>
        </is>
      </c>
      <c r="D37" s="16" t="n"/>
      <c r="E37" s="17" t="n"/>
      <c r="F37" s="17" t="n"/>
      <c r="G37" s="18">
        <f>IF(OR(E37="",E37=0,F37=""),"",F37/E37)</f>
        <v/>
      </c>
      <c r="H37" s="17" t="n"/>
      <c r="I37" s="17" t="n"/>
      <c r="J37" s="19">
        <f>IF(OR(H37="",H37=0,I37=""),"",I37/H37)</f>
        <v/>
      </c>
      <c r="K37" s="20">
        <f>IF(OR(I37="",I37=0,D37=""),"",D37/I37)</f>
        <v/>
      </c>
      <c r="L37" s="17" t="n"/>
    </row>
    <row r="38">
      <c r="A38" s="15" t="inlineStr">
        <is>
          <t>Week 11 · day 71-77 · Optimise</t>
        </is>
      </c>
      <c r="B38" s="15" t="inlineStr">
        <is>
          <t>Final adjustments to ads and budget. Write down what worked so it can be reused for the next role.</t>
        </is>
      </c>
      <c r="C38" s="15" t="inlineStr">
        <is>
          <t>Marketing, recruiting</t>
        </is>
      </c>
      <c r="D38" s="16" t="n"/>
      <c r="E38" s="17" t="n"/>
      <c r="F38" s="17" t="n"/>
      <c r="G38" s="18">
        <f>IF(OR(E38="",E38=0,F38=""),"",F38/E38)</f>
        <v/>
      </c>
      <c r="H38" s="17" t="n"/>
      <c r="I38" s="17" t="n"/>
      <c r="J38" s="19">
        <f>IF(OR(H38="",H38=0,I38=""),"",I38/H38)</f>
        <v/>
      </c>
      <c r="K38" s="20">
        <f>IF(OR(I38="",I38=0,D38=""),"",D38/I38)</f>
        <v/>
      </c>
      <c r="L38" s="17" t="n"/>
    </row>
    <row r="39">
      <c r="A39" s="15" t="inlineStr">
        <is>
          <t>Week 12 · day 78-84 · Prepare wrap-up</t>
        </is>
      </c>
      <c r="B39" s="15" t="inlineStr">
        <is>
          <t>Bring applications still in process to a close. Collect data for the final review: spend, applications, hires, time to first interview.</t>
        </is>
      </c>
      <c r="C39" s="15" t="inlineStr">
        <is>
          <t>Recruiting</t>
        </is>
      </c>
      <c r="D39" s="16" t="n"/>
      <c r="E39" s="17" t="n"/>
      <c r="F39" s="17" t="n"/>
      <c r="G39" s="18">
        <f>IF(OR(E39="",E39=0,F39=""),"",F39/E39)</f>
        <v/>
      </c>
      <c r="H39" s="17" t="n"/>
      <c r="I39" s="17" t="n"/>
      <c r="J39" s="19">
        <f>IF(OR(H39="",H39=0,I39=""),"",I39/H39)</f>
        <v/>
      </c>
      <c r="K39" s="20">
        <f>IF(OR(I39="",I39=0,D39=""),"",D39/I39)</f>
        <v/>
      </c>
      <c r="L39" s="17" t="n"/>
    </row>
    <row r="40">
      <c r="A40" s="15" t="inlineStr">
        <is>
          <t>Week 13 · day 85-91 · Review day 90</t>
        </is>
      </c>
      <c r="B40" s="15" t="inlineStr">
        <is>
          <t>Decision point day 90 (see table below). Draw the overall balance, record lessons and decide whether to continue.</t>
        </is>
      </c>
      <c r="C40" s="15" t="inlineStr">
        <is>
          <t>Recruiting, management</t>
        </is>
      </c>
      <c r="D40" s="16" t="n"/>
      <c r="E40" s="17" t="n"/>
      <c r="F40" s="17" t="n"/>
      <c r="G40" s="18">
        <f>IF(OR(E40="",E40=0,F40=""),"",F40/E40)</f>
        <v/>
      </c>
      <c r="H40" s="17" t="n"/>
      <c r="I40" s="17" t="n"/>
      <c r="J40" s="19">
        <f>IF(OR(H40="",H40=0,I40=""),"",I40/H40)</f>
        <v/>
      </c>
      <c r="K40" s="20">
        <f>IF(OR(I40="",I40=0,D40=""),"",D40/I40)</f>
        <v/>
      </c>
      <c r="L40" s="17" t="n"/>
    </row>
    <row r="41">
      <c r="A41" s="21" t="inlineStr">
        <is>
          <t>Total / overall</t>
        </is>
      </c>
      <c r="B41" s="21" t="n"/>
      <c r="C41" s="21" t="n"/>
      <c r="D41" s="22">
        <f>SUM(D28:D40)</f>
        <v/>
      </c>
      <c r="E41" s="23">
        <f>SUM(E28:E40)</f>
        <v/>
      </c>
      <c r="F41" s="23">
        <f>SUM(F28:F40)</f>
        <v/>
      </c>
      <c r="G41" s="24">
        <f>IF(OR(E41="",E41=0),"",F41/E41)</f>
        <v/>
      </c>
      <c r="H41" s="23">
        <f>SUM(H28:H40)</f>
        <v/>
      </c>
      <c r="I41" s="23">
        <f>SUM(I28:I40)</f>
        <v/>
      </c>
      <c r="J41" s="25">
        <f>IF(OR(H41="",H41=0),"",I41/H41)</f>
        <v/>
      </c>
      <c r="K41" s="26">
        <f>IF(OR(I41="",I41=0),"",D41/I41)</f>
        <v/>
      </c>
      <c r="L41" s="23">
        <f>SUM(L28:L40)</f>
        <v/>
      </c>
    </row>
    <row r="43" ht="22" customHeight="1">
      <c r="A43" s="4" t="inlineStr">
        <is>
          <t>Decision points</t>
        </is>
      </c>
    </row>
    <row r="44" ht="28" customHeight="1">
      <c r="A44" s="3" t="inlineStr">
        <is>
          <t>At each point, check the numbers from tracking first, then decide. Record your decision in the last column.</t>
        </is>
      </c>
    </row>
    <row r="45" ht="26" customHeight="1">
      <c r="A45" s="6" t="inlineStr">
        <is>
          <t>When</t>
        </is>
      </c>
      <c r="B45" s="6" t="inlineStr">
        <is>
          <t>Questions and decision rules</t>
        </is>
      </c>
      <c r="C45" s="6" t="inlineStr">
        <is>
          <t>Owner</t>
        </is>
      </c>
      <c r="D45" s="6" t="inlineStr">
        <is>
          <t>Your decision</t>
        </is>
      </c>
    </row>
    <row r="46">
      <c r="A46" s="15" t="inlineStr">
        <is>
          <t>Day 30</t>
        </is>
      </c>
      <c r="B46" s="15" t="inlineStr">
        <is>
          <t>Are applications arriving, and how many are qualified? Is the click-through rate of the best ads clearly above the weakest? Continue as planned if cost per qualified application is near your target. Adjust (ads, application route, pre-screening) if clicks come but applications do not. Stop and review role or offer if hardly any clicks come.</t>
        </is>
      </c>
      <c r="C46" s="15" t="inlineStr">
        <is>
          <t>Recruiting, management</t>
        </is>
      </c>
      <c r="D46" s="15" t="inlineStr"/>
    </row>
    <row r="47">
      <c r="A47" s="15" t="inlineStr">
        <is>
          <t>Day 60</t>
        </is>
      </c>
      <c r="B47" s="15" t="inlineStr">
        <is>
          <t>Is cost per qualified application below or near target? Are there hires or concrete prospects? Scale (more budget, a further role) if cost and quality fit. Hold and optimise if numbers are stable but not yet good. Cut budget if cost stays above target.</t>
        </is>
      </c>
      <c r="C47" s="15" t="inlineStr">
        <is>
          <t>Recruiting, management</t>
        </is>
      </c>
      <c r="D47" s="15" t="inlineStr"/>
    </row>
    <row r="48">
      <c r="A48" s="15" t="inlineStr">
        <is>
          <t>Day 90</t>
        </is>
      </c>
      <c r="B48" s="15" t="inlineStr">
        <is>
          <t>Hire target reached? What is the overall cost per hire (spend divided by hires)? How many fitting contacts sit in the talent pool? Extend if hires and talent pool justify the effort. Change if single roles work. End if neither cost nor quality holds.</t>
        </is>
      </c>
      <c r="C48" s="15" t="inlineStr">
        <is>
          <t>Recruiting, management</t>
        </is>
      </c>
      <c r="D48" s="15" t="inlineStr"/>
    </row>
    <row r="50" ht="22" customHeight="1">
      <c r="A50" s="4" t="inlineStr">
        <is>
          <t>The metrics at a glance</t>
        </is>
      </c>
    </row>
    <row r="51" ht="28" customHeight="1">
      <c r="A51" s="3" t="inlineStr">
        <is>
          <t>This is what the columns in the weekly plan mean. Use the same definitions every week.</t>
        </is>
      </c>
    </row>
    <row r="52" ht="26" customHeight="1">
      <c r="A52" s="6" t="inlineStr">
        <is>
          <t>Metric</t>
        </is>
      </c>
      <c r="B52" s="6" t="inlineStr">
        <is>
          <t>Meaning and calculation</t>
        </is>
      </c>
      <c r="C52" s="6" t="inlineStr">
        <is>
          <t>Source</t>
        </is>
      </c>
      <c r="D52" s="6" t="inlineStr"/>
    </row>
    <row r="53">
      <c r="A53" s="15" t="inlineStr">
        <is>
          <t>Reach</t>
        </is>
      </c>
      <c r="B53" s="15" t="inlineStr">
        <is>
          <t>Number of people who saw the ad at least once.</t>
        </is>
      </c>
      <c r="C53" s="15" t="inlineStr">
        <is>
          <t>Ad account</t>
        </is>
      </c>
      <c r="D53" s="15" t="inlineStr"/>
    </row>
    <row r="54">
      <c r="A54" s="15" t="inlineStr">
        <is>
          <t>Click-through rate</t>
        </is>
      </c>
      <c r="B54" s="15" t="inlineStr">
        <is>
          <t>Clicks divided by reach. Shows whether text and image catch attention.</t>
        </is>
      </c>
      <c r="C54" s="15" t="inlineStr">
        <is>
          <t>calculates itself</t>
        </is>
      </c>
      <c r="D54" s="15" t="inlineStr"/>
    </row>
    <row r="55">
      <c r="A55" s="15" t="inlineStr">
        <is>
          <t>Applications</t>
        </is>
      </c>
      <c r="B55" s="15" t="inlineStr">
        <is>
          <t>All completed applications, including unsuitable ones.</t>
        </is>
      </c>
      <c r="C55" s="15" t="inlineStr">
        <is>
          <t>Applicant tracking, lead form</t>
        </is>
      </c>
      <c r="D55" s="15" t="inlineStr"/>
    </row>
    <row r="56">
      <c r="A56" s="15" t="inlineStr">
        <is>
          <t>Qualified applications</t>
        </is>
      </c>
      <c r="B56" s="15" t="inlineStr">
        <is>
          <t>Applications that meet your must-have criteria and are worth an interview after pre-screening.</t>
        </is>
      </c>
      <c r="C56" s="15" t="inlineStr">
        <is>
          <t>Pre-screening</t>
        </is>
      </c>
      <c r="D56" s="15" t="inlineStr"/>
    </row>
    <row r="57">
      <c r="A57" s="15" t="inlineStr">
        <is>
          <t>Cost per qualified application</t>
        </is>
      </c>
      <c r="B57" s="15" t="inlineStr">
        <is>
          <t>Spend divided by qualified applications. More telling than cost per click or per application, because only qualified applications lead to hires.</t>
        </is>
      </c>
      <c r="C57" s="15" t="inlineStr">
        <is>
          <t>calculates itself</t>
        </is>
      </c>
      <c r="D57" s="15" t="inlineStr"/>
    </row>
    <row r="58">
      <c r="A58" s="15" t="inlineStr">
        <is>
          <t>Hires</t>
        </is>
      </c>
      <c r="B58" s="15" t="inlineStr">
        <is>
          <t>Signed contracts, assigned to the week of signing.</t>
        </is>
      </c>
      <c r="C58" s="15" t="inlineStr">
        <is>
          <t>HR</t>
        </is>
      </c>
      <c r="D58" s="15" t="inlineStr"/>
    </row>
    <row r="61">
      <c r="A61" s="27" t="inlineStr">
        <is>
          <t>Fill in the yellow fields, everything else calculates itself. Replace the sample values above with your own.  ·  Sprad, sprad.io</t>
        </is>
      </c>
    </row>
  </sheetData>
  <mergeCells count="19">
    <mergeCell ref="A25:L25"/>
    <mergeCell ref="A43:D43"/>
    <mergeCell ref="A12:F12"/>
    <mergeCell ref="A18:F18"/>
    <mergeCell ref="A3:F3"/>
    <mergeCell ref="A44:D44"/>
    <mergeCell ref="A26:L26"/>
    <mergeCell ref="A2:F2"/>
    <mergeCell ref="A5:F5"/>
    <mergeCell ref="A8:F8"/>
    <mergeCell ref="A51:D51"/>
    <mergeCell ref="A19:F19"/>
    <mergeCell ref="A9:F9"/>
    <mergeCell ref="A11:F11"/>
    <mergeCell ref="A50:D50"/>
    <mergeCell ref="A1:F1"/>
    <mergeCell ref="A61:F61"/>
    <mergeCell ref="A6:F6"/>
    <mergeCell ref="A7:F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2026-10-04T14:07:06Z</dcterms:created>
  <dcterms:modified xmlns:dcterms="http://purl.org/dc/terms/" xmlns:xsi="http://www.w3.org/2001/XMLSchema-instance" xsi:type="dcterms:W3CDTF">2026-10-04T14:07:06Z</dcterms:modified>
</cp:coreProperties>
</file>