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fondationcmanyon.sharepoint.com/sites/Commun/Documents partages/FCMA/CMA/Musique +/2024/documentation en ligne M+24/"/>
    </mc:Choice>
  </mc:AlternateContent>
  <xr:revisionPtr revIDLastSave="1431" documentId="8_{02F4E3BC-7484-44FD-8234-9DD980902769}" xr6:coauthVersionLast="47" xr6:coauthVersionMax="47" xr10:uidLastSave="{5FFF1451-0583-4D4E-8964-F37D8D55636B}"/>
  <bookViews>
    <workbookView xWindow="28680" yWindow="-120" windowWidth="29040" windowHeight="15720" activeTab="5" xr2:uid="{00000000-000D-0000-FFFF-FFFF00000000}"/>
  </bookViews>
  <sheets>
    <sheet name="BUDGET NOTICE" sheetId="10" r:id="rId1"/>
    <sheet name="1 Créa, compo,recherche" sheetId="2" r:id="rId2"/>
    <sheet name="2 Créa- résidence" sheetId="3" r:id="rId3"/>
    <sheet name="3 Créa -enregist phono" sheetId="4" r:id="rId4"/>
    <sheet name="4 Diff - promo" sheetId="9" r:id="rId5"/>
    <sheet name="5 RECAP BUDGET TOTAL" sheetId="8" r:id="rId6"/>
  </sheets>
  <definedNames>
    <definedName name="_xlnm.Print_Area" localSheetId="1">'1 Créa, compo,recherche'!$A$1:$E$40</definedName>
    <definedName name="_xlnm.Print_Area" localSheetId="2">'2 Créa- résidence'!$A$1:$E$65</definedName>
    <definedName name="_xlnm.Print_Area" localSheetId="3">'3 Créa -enregist phono'!$A$1:$E$63</definedName>
    <definedName name="_xlnm.Print_Area" localSheetId="4">'4 Diff - promo'!$A$1:$E$51</definedName>
    <definedName name="_xlnm.Print_Area" localSheetId="5">'5 RECAP BUDGET TOTAL'!$A$1:$C$37</definedName>
    <definedName name="_xlnm.Print_Area" localSheetId="0">'BUDGET NOTICE'!$A$1:$A$39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 l="1"/>
  <c r="E26" i="4" l="1"/>
  <c r="E25" i="4"/>
  <c r="E28" i="4" s="1"/>
  <c r="E26" i="3"/>
  <c r="E25" i="3"/>
  <c r="E23" i="2"/>
  <c r="E22" i="2"/>
  <c r="E29" i="3" l="1"/>
  <c r="E25" i="2"/>
  <c r="C32" i="8"/>
  <c r="E34" i="9"/>
  <c r="E35" i="9"/>
  <c r="E36" i="9"/>
  <c r="E33" i="9"/>
  <c r="E11" i="4" l="1"/>
  <c r="E38" i="9"/>
  <c r="E10" i="9"/>
  <c r="E41" i="9" l="1"/>
  <c r="E43" i="9" s="1"/>
  <c r="E28" i="9"/>
  <c r="E27" i="9"/>
  <c r="E26" i="9"/>
  <c r="E25" i="9"/>
  <c r="E24" i="9"/>
  <c r="E11" i="9"/>
  <c r="E30" i="9" l="1"/>
  <c r="E13" i="9"/>
  <c r="E15" i="9" s="1"/>
  <c r="E16" i="9" l="1"/>
  <c r="E17" i="9"/>
  <c r="E19" i="9" l="1"/>
  <c r="E21" i="9" s="1"/>
  <c r="E45" i="9" s="1"/>
  <c r="C11" i="8" s="1"/>
  <c r="E10" i="4"/>
  <c r="E13" i="4"/>
  <c r="E14" i="4" l="1"/>
  <c r="E48" i="4"/>
  <c r="E42" i="4"/>
  <c r="E13" i="3"/>
  <c r="E12" i="3"/>
  <c r="E11" i="3"/>
  <c r="E14" i="3"/>
  <c r="E35" i="4"/>
  <c r="E36" i="4"/>
  <c r="E47" i="4"/>
  <c r="E12" i="4"/>
  <c r="E41" i="4"/>
  <c r="E11" i="2"/>
  <c r="E53" i="4"/>
  <c r="E34" i="4"/>
  <c r="E33" i="4"/>
  <c r="E55" i="3"/>
  <c r="E50" i="3"/>
  <c r="E49" i="3"/>
  <c r="E48" i="3"/>
  <c r="E43" i="3"/>
  <c r="E42" i="3"/>
  <c r="E41" i="3"/>
  <c r="E40" i="3"/>
  <c r="E35" i="3"/>
  <c r="E34" i="3"/>
  <c r="E10" i="3"/>
  <c r="E10" i="2"/>
  <c r="E30" i="2"/>
  <c r="E16" i="4" l="1"/>
  <c r="E16" i="3"/>
  <c r="E13" i="2"/>
  <c r="E50" i="4"/>
  <c r="E38" i="4"/>
  <c r="E37" i="3"/>
  <c r="E55" i="4"/>
  <c r="E44" i="4"/>
  <c r="E52" i="3"/>
  <c r="E44" i="3"/>
  <c r="E57" i="3"/>
  <c r="E32" i="2"/>
  <c r="E20" i="4" l="1"/>
  <c r="E19" i="4"/>
  <c r="E18" i="4"/>
  <c r="E20" i="3"/>
  <c r="E19" i="3"/>
  <c r="E18" i="3"/>
  <c r="E16" i="2"/>
  <c r="E17" i="2"/>
  <c r="E15" i="2"/>
  <c r="E22" i="4" l="1"/>
  <c r="E22" i="3"/>
  <c r="E31" i="3" s="1"/>
  <c r="E19" i="2"/>
  <c r="E27" i="2" s="1"/>
  <c r="E30" i="4" l="1"/>
  <c r="E57" i="4" s="1"/>
  <c r="C10" i="8" s="1"/>
  <c r="E59" i="3"/>
  <c r="C9" i="8" s="1"/>
  <c r="E34" i="2"/>
  <c r="C8" i="8" l="1"/>
  <c r="C16" i="8" l="1"/>
  <c r="C3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Adelaide</author>
  </authors>
  <commentList>
    <comment ref="C34" authorId="0" shapeId="0" xr:uid="{72465BB2-B441-41EC-98D5-C5BC6C735591}">
      <text>
        <r>
          <rPr>
            <b/>
            <sz val="9"/>
            <color indexed="81"/>
            <rFont val="Tahoma"/>
            <family val="2"/>
          </rPr>
          <t>FCMA :</t>
        </r>
        <r>
          <rPr>
            <sz val="9"/>
            <color indexed="81"/>
            <rFont val="Tahoma"/>
            <family val="2"/>
          </rPr>
          <t xml:space="preserve">
un budget doit être équilibré. Si vous avez une différence dans cette cellule, c'est qu'il y a un problème dans le financement de votre projet.</t>
        </r>
      </text>
    </comment>
  </commentList>
</comments>
</file>

<file path=xl/sharedStrings.xml><?xml version="1.0" encoding="utf-8"?>
<sst xmlns="http://schemas.openxmlformats.org/spreadsheetml/2006/main" count="253" uniqueCount="126">
  <si>
    <t>NOTICE DE LECTURE, COMPRÉHENSION ET ETAPES DE REMPLISSAGE</t>
  </si>
  <si>
    <t>Cela ne signifie pas que ces dernières pourront être soutenues en cas de sélection par les moyens Musique + actuels , mais ces informations nous aident à rendre compte de l'étendue du travail artistique non rémunéré.</t>
  </si>
  <si>
    <t>Le budget Type Musique +  se décline en 4 onglets de charges distinctes qui correspondent au développement souhaité de votre projet artistique</t>
  </si>
  <si>
    <t>Onglet 1 : Création, composition/recherche</t>
  </si>
  <si>
    <t>Onglet 2 : Création, résidence</t>
  </si>
  <si>
    <t>Onglet 3 : Création, enregistrement phono</t>
  </si>
  <si>
    <t>Onglet 4 : Diffusion promotion</t>
  </si>
  <si>
    <t>Onglet 5 : Budget global de réalisation du projet (à équilibrer avec les produits prévus : estimation de recettes et soutiens potentiels) et montant demandé à FCMA Musique +</t>
  </si>
  <si>
    <t>Si votre projet ne comporte qu'un ou deux onglets de charges selon ce que vous ciblez comme demande spécifique à FCMA Musique+, merci de laisser vides les onglets inutilisés  (ne pas les supprimer )</t>
  </si>
  <si>
    <t>MUSIQUE + 
CHARGES TYPES
COMPOSITION / RECHERCHE</t>
  </si>
  <si>
    <t xml:space="preserve">Nom de votre groupe / Nom de votre projet </t>
  </si>
  <si>
    <t>CHARGES</t>
  </si>
  <si>
    <t>FRAIS D'ENGAGEMENT PERSONNEL</t>
  </si>
  <si>
    <t xml:space="preserve">tarif unitaire </t>
  </si>
  <si>
    <t xml:space="preserve">nombre de personnes </t>
  </si>
  <si>
    <t>Durée</t>
  </si>
  <si>
    <t>TOTAL CHF</t>
  </si>
  <si>
    <t>Salaires</t>
  </si>
  <si>
    <t xml:space="preserve"> </t>
  </si>
  <si>
    <t>Ecriture des textes et composition</t>
  </si>
  <si>
    <t>Arrangements avec les musicien-nes</t>
  </si>
  <si>
    <t>Sous total salaires brut</t>
  </si>
  <si>
    <t>CHARGES SOCIALES (AVS-AC-AI ~6,5%)</t>
  </si>
  <si>
    <t>Assurances AMPG et LPP (opt~8%)</t>
  </si>
  <si>
    <t>Assurance Accident (LAA ~1%)</t>
  </si>
  <si>
    <t>Sous total charges sociales patronales</t>
  </si>
  <si>
    <t>Honoraires (avec statut d'indépendant ou société)</t>
  </si>
  <si>
    <t>Sous total honoraires</t>
  </si>
  <si>
    <t>TOTAL FRAIS D'ENGAGEMENT PERSONNEL</t>
  </si>
  <si>
    <t>FRAIS ANNEXES</t>
  </si>
  <si>
    <t>tarif unitaire</t>
  </si>
  <si>
    <t>nombre d'unités</t>
  </si>
  <si>
    <t>Nombre</t>
  </si>
  <si>
    <t>total SFr.</t>
  </si>
  <si>
    <t>Frais admin</t>
  </si>
  <si>
    <t>TOTAL FRAIS ANNEXES</t>
  </si>
  <si>
    <t>TOTAL CHARGES Composition, recherche</t>
  </si>
  <si>
    <t>Notes pour remplissage :</t>
  </si>
  <si>
    <t xml:space="preserve">Le tarif unitaire peut être articulé en jour, en semaine, en mois, à l'heure, au forfait... </t>
  </si>
  <si>
    <t>Attention aux formules! Surtout quand vous ajoutez/supprimez une ligne.</t>
  </si>
  <si>
    <t>Les frais annexes permettent aussi de lister les éléments particuliers à votre projet</t>
  </si>
  <si>
    <t>1. Vous êtes une association ou avez le statut d'indépendant, vous pouvez salarier des personnes. Votre association ou vous-même devenez employeur de la personne avec les obligations légales que cela comporte. (Contrat, déclaration et paiements des charges sociales, définition des horaires, etc.)</t>
  </si>
  <si>
    <t>2. La personne a un statut d'indépendant, elle doit vous donner son attestation AVS qui le prouve avant de l'engager, vous effectuez alors un contrat de mandat pour définir le montant et la prestation. La personne émet une facture en son nom propre.</t>
  </si>
  <si>
    <t>MUSIQUE + 
CHARGES TYPES
RÉSIDENCE</t>
  </si>
  <si>
    <t>Musicien-nes</t>
  </si>
  <si>
    <t>Coach</t>
  </si>
  <si>
    <t xml:space="preserve">Ingé son </t>
  </si>
  <si>
    <t xml:space="preserve">Ingé lumière </t>
  </si>
  <si>
    <t xml:space="preserve">Production, coordination, admin </t>
  </si>
  <si>
    <t>FRAIS DE PRODUCTION</t>
  </si>
  <si>
    <t>nombre de personnes</t>
  </si>
  <si>
    <t xml:space="preserve">Nombre </t>
  </si>
  <si>
    <t xml:space="preserve">Restauration </t>
  </si>
  <si>
    <t>Frais de déplacement</t>
  </si>
  <si>
    <t>TOTAL FRAIS DE PRODUCTION</t>
  </si>
  <si>
    <t>FRAIS D'ACCUEIL</t>
  </si>
  <si>
    <t>Location salle</t>
  </si>
  <si>
    <t>Technique salle</t>
  </si>
  <si>
    <t>Autres (Ménage)</t>
  </si>
  <si>
    <t>TOTAL FRAIS D'ACCUEIL</t>
  </si>
  <si>
    <t>FRAIS COACHING</t>
  </si>
  <si>
    <t>Hébergement (hôtel par ex.)</t>
  </si>
  <si>
    <t xml:space="preserve">Transport </t>
  </si>
  <si>
    <t>TOTAL FRAIS COACHING</t>
  </si>
  <si>
    <t>Forfait divers</t>
  </si>
  <si>
    <t>TOTAL CHARGES Résidence</t>
  </si>
  <si>
    <t>MUSIQUE + 
CHARGES TYPES
ENREGISTREMENT</t>
  </si>
  <si>
    <t xml:space="preserve">Musicien-nes pré production </t>
  </si>
  <si>
    <t xml:space="preserve">Musicien-nes en studio </t>
  </si>
  <si>
    <t>Assistant-e</t>
  </si>
  <si>
    <t>Backline (forfait)</t>
  </si>
  <si>
    <t>Consommables (baguettes, cordes,...)</t>
  </si>
  <si>
    <t>FRAIS STUDIO</t>
  </si>
  <si>
    <t xml:space="preserve">Location studio (enregistrement) </t>
  </si>
  <si>
    <t>Mastering</t>
  </si>
  <si>
    <t>FRAIS PRESSAGE et ARTWORK</t>
  </si>
  <si>
    <t>Vinyles/CD</t>
  </si>
  <si>
    <t xml:space="preserve">Graphisme </t>
  </si>
  <si>
    <t>TOTAL FRAIS PRESSAGE et ARTWORK</t>
  </si>
  <si>
    <t>Forfait divers (back up par ex.)</t>
  </si>
  <si>
    <t>TOTAL CHARGES Enregistrement</t>
  </si>
  <si>
    <t>MUSIQUE + 
CHARGES TYPES  
DIFFUSION - PROMOTION</t>
  </si>
  <si>
    <t xml:space="preserve">Musicien-nes (par ex. tournage, shooting) </t>
  </si>
  <si>
    <t xml:space="preserve">FRAIS DE PRODUCTION </t>
  </si>
  <si>
    <t>Vidéos pour réseaux (par ex.forfait /devis)</t>
  </si>
  <si>
    <t>Photos (par ex.forfait /devis)</t>
  </si>
  <si>
    <t>1 Clip (par ex.forfait /devis)</t>
  </si>
  <si>
    <t>Graphisme (par ex.forfait /devis)</t>
  </si>
  <si>
    <t>Frais de prospection (par ex.forfait /devis)</t>
  </si>
  <si>
    <t>FRAIS PROMOTION</t>
  </si>
  <si>
    <t>Campagne digitale CH</t>
  </si>
  <si>
    <t>Promotion CH</t>
  </si>
  <si>
    <t>Promotion étranger</t>
  </si>
  <si>
    <t>TOTAL FRAIS PROMOTION</t>
  </si>
  <si>
    <t>TOTAL CHARGES Promo</t>
  </si>
  <si>
    <t>Détails, remarques</t>
  </si>
  <si>
    <t>CHF</t>
  </si>
  <si>
    <t>Composition, recherche</t>
  </si>
  <si>
    <t>Résidence</t>
  </si>
  <si>
    <t>Enregistrement et pressage</t>
  </si>
  <si>
    <t>Promotion</t>
  </si>
  <si>
    <t xml:space="preserve">GRAND TOTAL DES CHARGES </t>
  </si>
  <si>
    <t>PRODUITS</t>
  </si>
  <si>
    <t>Etat : confirmé, en cours, estimé.</t>
  </si>
  <si>
    <t xml:space="preserve">GRAND TOTAL DES PRODUITS </t>
  </si>
  <si>
    <t>Le montant demandé à FCMA Musique + ne doit pas excéder la moitié du montant total du budget et au maximum 20'000 CHF.</t>
  </si>
  <si>
    <t>Avant chaque engagement, vous devez définir la situation et le statut de la personne afin de pouvoir la rémunérer correctement :</t>
  </si>
  <si>
    <t>3. La personne a une entreprise, vous passez également un contrat de mandat avec l'entreprise ou l'asso. Celle-ci est l'employeur de la personne avec les responsabilités liées. L'asso ou l'entreprise émet alors une facture selon les conditions et prestations définies en amont.</t>
  </si>
  <si>
    <t>Le 5ème onglet constitue le récapitulatif de vos charges et vous permet de les équilibrer avec vos produits/revenus attendus - il s'agit de votre plan de financement</t>
  </si>
  <si>
    <t>À mettre sous "Salaires"</t>
  </si>
  <si>
    <t>À mettre sous "Honoraires"</t>
  </si>
  <si>
    <t xml:space="preserve">Recommandations tarifaires du Syndicat Suisse Romand du Spectacle : </t>
  </si>
  <si>
    <t xml:space="preserve">https://ssrs.ch/vos-droits/le-salaire-recommande/ </t>
  </si>
  <si>
    <t>Veuillez consulter les conditions cadres d'engagement et les recommandations tarifaires ci-dessous :</t>
  </si>
  <si>
    <t xml:space="preserve">Si vous demandez des horaires définis et précis à une personne sans possibilité d'être indépendante dans son travail, vous êtes alors obligé.es de la salarier. </t>
  </si>
  <si>
    <t>Attention : le total des charges des onglets 1 à 4  se reportent automatiquement dans l'onglet 5 Recap. Soyez attentifs-ves lorsque vous ajoutez/supprimez une ligne dans un onglet.</t>
  </si>
  <si>
    <t>FCMA/2024</t>
  </si>
  <si>
    <t>FCMA Musique + 2024</t>
  </si>
  <si>
    <t>Nombre d'unités</t>
  </si>
  <si>
    <t>Salaires bruts (vacances comprises)</t>
  </si>
  <si>
    <r>
      <rPr>
        <b/>
        <i/>
        <u/>
        <sz val="12"/>
        <color rgb="FF000000"/>
        <rFont val="Trebuchet MS"/>
        <family val="2"/>
      </rPr>
      <t xml:space="preserve">Valorisation du temps de travail </t>
    </r>
    <r>
      <rPr>
        <b/>
        <i/>
        <sz val="12"/>
        <color rgb="FF000000"/>
        <rFont val="Trebuchet MS"/>
        <family val="2"/>
      </rPr>
      <t xml:space="preserve">: À travers ce document, la FCMA cherche à faire apparaitre et valoriser des heures de travail pour les différentes tâches accomplies que ce soit dans la partie de création, enregistrement ou diffusion </t>
    </r>
  </si>
  <si>
    <r>
      <t>Dans la colonne "</t>
    </r>
    <r>
      <rPr>
        <b/>
        <sz val="10"/>
        <color theme="1"/>
        <rFont val="Trebuchet MS"/>
        <family val="2"/>
      </rPr>
      <t>produits</t>
    </r>
    <r>
      <rPr>
        <sz val="10"/>
        <color theme="1"/>
        <rFont val="Trebuchet MS"/>
        <family val="2"/>
      </rPr>
      <t xml:space="preserve">", </t>
    </r>
    <r>
      <rPr>
        <b/>
        <sz val="10"/>
        <color theme="1"/>
        <rFont val="Trebuchet MS"/>
        <family val="2"/>
      </rPr>
      <t>listez</t>
    </r>
    <r>
      <rPr>
        <sz val="10"/>
        <color theme="1"/>
        <rFont val="Trebuchet MS"/>
        <family val="2"/>
      </rPr>
      <t xml:space="preserve"> tous les produits prévus pour financer votre projet : les demandes de soutiens (villes, cantons, fondations, etc.), des recettes (ventes digitales, merchandising par ex.), des apports éventuels, de votre structure, label ou tout autre partenaire, etc.</t>
    </r>
  </si>
  <si>
    <t xml:space="preserve">Salaire / Honoraires </t>
  </si>
  <si>
    <t>(voir frais d'engagement)</t>
  </si>
  <si>
    <t>LE BUDGET TYPE FCMA MUSIQUE +</t>
  </si>
  <si>
    <t xml:space="preserve"> BUDGET DE RÉALISATION MUSIQUE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</si>
</sst>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SFr.&quot;\ * #,##0.00_ ;_ &quot;SFr.&quot;\ * \-#,##0.00_ ;_ &quot;SFr.&quot;\ * &quot;-&quot;??_ ;_ @_ "/>
    <numFmt numFmtId="165" formatCode="#,##0.00&quot; €&quot;"/>
    <numFmt numFmtId="166" formatCode="#,##0.00\ [$CHF]"/>
  </numFmts>
  <fonts count="47" x14ac:knownFonts="1">
    <font>
      <sz val="11"/>
      <color theme="1"/>
      <name val="Calibri"/>
      <family val="2"/>
      <scheme val="minor"/>
    </font>
    <font>
      <b/>
      <sz val="36"/>
      <name val="Trebuchet MS"/>
      <family val="2"/>
    </font>
    <font>
      <b/>
      <sz val="18"/>
      <name val="Trebuchet MS"/>
      <family val="2"/>
    </font>
    <font>
      <b/>
      <sz val="12"/>
      <name val="Trebuchet MS"/>
      <family val="2"/>
    </font>
    <font>
      <b/>
      <sz val="10"/>
      <name val="Trebuchet MS"/>
      <family val="2"/>
    </font>
    <font>
      <b/>
      <sz val="16"/>
      <name val="Trebuchet MS"/>
      <family val="2"/>
    </font>
    <font>
      <i/>
      <sz val="10"/>
      <name val="Trebuchet MS"/>
      <family val="2"/>
    </font>
    <font>
      <sz val="10"/>
      <name val="Trebuchet MS"/>
      <family val="2"/>
    </font>
    <font>
      <sz val="10"/>
      <color indexed="15"/>
      <name val="Trebuchet MS"/>
      <family val="2"/>
    </font>
    <font>
      <b/>
      <i/>
      <sz val="10"/>
      <name val="Trebuchet MS"/>
      <family val="2"/>
    </font>
    <font>
      <i/>
      <sz val="16"/>
      <name val="Trebuchet MS"/>
      <family val="2"/>
    </font>
    <font>
      <sz val="16"/>
      <name val="Trebuchet MS"/>
      <family val="2"/>
    </font>
    <font>
      <sz val="11"/>
      <color theme="1"/>
      <name val="Calibri"/>
      <family val="2"/>
      <scheme val="minor"/>
    </font>
    <font>
      <sz val="10"/>
      <name val="Arial"/>
      <family val="2"/>
    </font>
    <font>
      <i/>
      <sz val="9"/>
      <name val="Trebuchet MS"/>
      <family val="2"/>
    </font>
    <font>
      <b/>
      <sz val="14"/>
      <name val="Trebuchet MS"/>
      <family val="2"/>
    </font>
    <font>
      <sz val="10"/>
      <color rgb="FFFF0000"/>
      <name val="Trebuchet MS"/>
      <family val="2"/>
    </font>
    <font>
      <u/>
      <sz val="11"/>
      <color theme="10"/>
      <name val="Calibri"/>
      <family val="2"/>
      <scheme val="minor"/>
    </font>
    <font>
      <sz val="9"/>
      <color indexed="81"/>
      <name val="Tahoma"/>
      <family val="2"/>
    </font>
    <font>
      <b/>
      <sz val="9"/>
      <color indexed="81"/>
      <name val="Tahoma"/>
      <family val="2"/>
    </font>
    <font>
      <b/>
      <i/>
      <sz val="15"/>
      <name val="Trebuchet MS"/>
      <family val="2"/>
    </font>
    <font>
      <sz val="11"/>
      <color theme="1"/>
      <name val="Trebuchet MS"/>
      <family val="2"/>
    </font>
    <font>
      <i/>
      <sz val="12"/>
      <color theme="1"/>
      <name val="Trebuchet MS"/>
      <family val="2"/>
    </font>
    <font>
      <sz val="14"/>
      <color theme="1"/>
      <name val="Trebuchet MS"/>
      <family val="2"/>
    </font>
    <font>
      <i/>
      <sz val="11"/>
      <color theme="1"/>
      <name val="Trebuchet MS"/>
      <family val="2"/>
    </font>
    <font>
      <b/>
      <sz val="11"/>
      <name val="Trebuchet MS"/>
      <family val="2"/>
    </font>
    <font>
      <b/>
      <sz val="14"/>
      <color theme="1"/>
      <name val="Trebuchet MS"/>
      <family val="2"/>
    </font>
    <font>
      <b/>
      <sz val="11"/>
      <color theme="1"/>
      <name val="Trebuchet MS"/>
      <family val="2"/>
    </font>
    <font>
      <i/>
      <sz val="14"/>
      <color theme="1"/>
      <name val="Trebuchet MS"/>
      <family val="2"/>
    </font>
    <font>
      <b/>
      <sz val="22"/>
      <color theme="1"/>
      <name val="Trebuchet MS"/>
      <family val="2"/>
    </font>
    <font>
      <sz val="11"/>
      <color rgb="FFFF0000"/>
      <name val="Trebuchet MS"/>
      <family val="2"/>
    </font>
    <font>
      <b/>
      <i/>
      <sz val="12"/>
      <color rgb="FF000000"/>
      <name val="Trebuchet MS"/>
      <family val="2"/>
    </font>
    <font>
      <b/>
      <i/>
      <u/>
      <sz val="12"/>
      <color rgb="FF000000"/>
      <name val="Trebuchet MS"/>
      <family val="2"/>
    </font>
    <font>
      <sz val="12"/>
      <color theme="1"/>
      <name val="Trebuchet MS"/>
      <family val="2"/>
    </font>
    <font>
      <b/>
      <i/>
      <sz val="12"/>
      <color theme="1"/>
      <name val="Trebuchet MS"/>
      <family val="2"/>
    </font>
    <font>
      <b/>
      <i/>
      <sz val="11"/>
      <color rgb="FFFF0000"/>
      <name val="Trebuchet MS"/>
      <family val="2"/>
    </font>
    <font>
      <b/>
      <i/>
      <sz val="11"/>
      <color theme="1"/>
      <name val="Trebuchet MS"/>
      <family val="2"/>
    </font>
    <font>
      <sz val="11"/>
      <color rgb="FF000000"/>
      <name val="Trebuchet MS"/>
      <family val="2"/>
    </font>
    <font>
      <i/>
      <sz val="11"/>
      <color rgb="FF000000"/>
      <name val="Trebuchet MS"/>
      <family val="2"/>
    </font>
    <font>
      <u/>
      <sz val="11"/>
      <color theme="10"/>
      <name val="Trebuchet MS"/>
      <family val="2"/>
    </font>
    <font>
      <i/>
      <sz val="9"/>
      <color theme="1"/>
      <name val="Trebuchet MS"/>
      <family val="2"/>
    </font>
    <font>
      <b/>
      <sz val="10"/>
      <color theme="1"/>
      <name val="Trebuchet MS"/>
      <family val="2"/>
    </font>
    <font>
      <sz val="10"/>
      <color theme="1"/>
      <name val="Trebuchet MS"/>
      <family val="2"/>
    </font>
    <font>
      <i/>
      <sz val="10"/>
      <color theme="1"/>
      <name val="Trebuchet MS"/>
      <family val="2"/>
    </font>
    <font>
      <i/>
      <sz val="8"/>
      <name val="Trebuchet MS"/>
      <family val="2"/>
    </font>
    <font>
      <sz val="9"/>
      <name val="Trebuchet MS"/>
      <family val="2"/>
    </font>
    <font>
      <b/>
      <i/>
      <sz val="16"/>
      <color theme="1"/>
      <name val="Trebuchet MS"/>
      <family val="2"/>
    </font>
  </fonts>
  <fills count="4">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top/>
      <bottom style="medium">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s>
  <cellStyleXfs count="5">
    <xf numFmtId="0" fontId="0" fillId="0" borderId="0"/>
    <xf numFmtId="164" fontId="12" fillId="0" borderId="0" applyFont="0" applyFill="0" applyBorder="0" applyAlignment="0" applyProtection="0"/>
    <xf numFmtId="0" fontId="13" fillId="0" borderId="0"/>
    <xf numFmtId="0" fontId="12" fillId="0" borderId="0"/>
    <xf numFmtId="0" fontId="17" fillId="0" borderId="0" applyNumberFormat="0" applyFill="0" applyBorder="0" applyAlignment="0" applyProtection="0"/>
  </cellStyleXfs>
  <cellXfs count="197">
    <xf numFmtId="0" fontId="0" fillId="0" borderId="0" xfId="0"/>
    <xf numFmtId="0" fontId="2" fillId="0" borderId="0" xfId="0" applyFont="1" applyAlignment="1">
      <alignment horizontal="center"/>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7" fillId="0" borderId="0" xfId="0" applyFont="1"/>
    <xf numFmtId="165" fontId="7" fillId="0" borderId="0" xfId="0" applyNumberFormat="1" applyFont="1" applyAlignment="1">
      <alignment horizontal="left" vertical="top"/>
    </xf>
    <xf numFmtId="165" fontId="7" fillId="0" borderId="0" xfId="0" applyNumberFormat="1" applyFont="1"/>
    <xf numFmtId="166" fontId="7" fillId="0" borderId="0" xfId="0" applyNumberFormat="1" applyFont="1"/>
    <xf numFmtId="165" fontId="8" fillId="0" borderId="0" xfId="0" applyNumberFormat="1" applyFont="1"/>
    <xf numFmtId="165" fontId="4" fillId="0" borderId="0" xfId="0" applyNumberFormat="1" applyFont="1"/>
    <xf numFmtId="166" fontId="4" fillId="0" borderId="0" xfId="0" applyNumberFormat="1" applyFont="1"/>
    <xf numFmtId="0" fontId="9" fillId="0" borderId="0" xfId="0" applyFont="1"/>
    <xf numFmtId="0" fontId="4" fillId="0" borderId="0" xfId="0" applyFont="1"/>
    <xf numFmtId="0" fontId="10" fillId="0" borderId="1" xfId="0" applyFont="1" applyBorder="1"/>
    <xf numFmtId="0" fontId="10" fillId="0" borderId="2" xfId="0" applyFont="1" applyBorder="1"/>
    <xf numFmtId="0" fontId="11" fillId="0" borderId="2" xfId="0" applyFont="1" applyBorder="1"/>
    <xf numFmtId="0" fontId="9" fillId="0" borderId="7" xfId="0" applyFont="1" applyBorder="1"/>
    <xf numFmtId="0" fontId="6" fillId="0" borderId="0" xfId="0" applyFont="1" applyAlignment="1">
      <alignment horizontal="left"/>
    </xf>
    <xf numFmtId="0" fontId="6"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4" fillId="0" borderId="10" xfId="0" applyFont="1" applyBorder="1"/>
    <xf numFmtId="0" fontId="6"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7" fillId="0" borderId="10" xfId="0" applyFont="1" applyBorder="1"/>
    <xf numFmtId="0" fontId="6" fillId="0" borderId="10" xfId="0" applyFont="1" applyBorder="1"/>
    <xf numFmtId="164" fontId="7" fillId="0" borderId="11" xfId="1" applyFont="1" applyBorder="1"/>
    <xf numFmtId="0" fontId="7" fillId="0" borderId="11" xfId="0" applyFont="1" applyBorder="1" applyAlignment="1">
      <alignment horizontal="center"/>
    </xf>
    <xf numFmtId="0" fontId="9" fillId="0" borderId="13" xfId="0" applyFont="1" applyBorder="1"/>
    <xf numFmtId="0" fontId="9" fillId="0" borderId="14" xfId="0" applyFont="1" applyBorder="1"/>
    <xf numFmtId="0" fontId="7" fillId="0" borderId="14" xfId="0" applyFont="1" applyBorder="1"/>
    <xf numFmtId="0" fontId="6" fillId="0" borderId="16" xfId="0" applyFont="1" applyBorder="1" applyAlignment="1">
      <alignment horizontal="center" vertical="center" wrapText="1"/>
    </xf>
    <xf numFmtId="4" fontId="7" fillId="0" borderId="12" xfId="0" applyNumberFormat="1" applyFont="1" applyBorder="1" applyAlignment="1">
      <alignment horizontal="right"/>
    </xf>
    <xf numFmtId="0" fontId="7" fillId="0" borderId="17" xfId="0" applyFont="1" applyBorder="1"/>
    <xf numFmtId="0" fontId="4" fillId="0" borderId="7" xfId="0" applyFont="1" applyBorder="1"/>
    <xf numFmtId="0" fontId="9" fillId="0" borderId="18" xfId="0" applyFont="1" applyBorder="1"/>
    <xf numFmtId="0" fontId="9" fillId="0" borderId="19" xfId="0" applyFont="1" applyBorder="1"/>
    <xf numFmtId="0" fontId="9" fillId="0" borderId="20" xfId="0" applyFont="1" applyBorder="1"/>
    <xf numFmtId="0" fontId="7" fillId="0" borderId="20" xfId="0" applyFont="1" applyBorder="1"/>
    <xf numFmtId="0" fontId="7" fillId="0" borderId="25" xfId="0" applyFont="1" applyBorder="1"/>
    <xf numFmtId="4" fontId="5" fillId="0" borderId="0" xfId="0" applyNumberFormat="1" applyFont="1" applyAlignment="1">
      <alignment horizontal="center"/>
    </xf>
    <xf numFmtId="4" fontId="6" fillId="0" borderId="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12" xfId="1" applyNumberFormat="1" applyFont="1" applyBorder="1"/>
    <xf numFmtId="4" fontId="9" fillId="0" borderId="12" xfId="1" applyNumberFormat="1" applyFont="1" applyBorder="1"/>
    <xf numFmtId="4" fontId="4" fillId="0" borderId="15" xfId="0" applyNumberFormat="1" applyFont="1" applyBorder="1"/>
    <xf numFmtId="4" fontId="7" fillId="0" borderId="0" xfId="0" applyNumberFormat="1" applyFont="1"/>
    <xf numFmtId="4" fontId="11" fillId="0" borderId="3" xfId="0" applyNumberFormat="1" applyFont="1" applyBorder="1"/>
    <xf numFmtId="4" fontId="4" fillId="0" borderId="0" xfId="0" applyNumberFormat="1" applyFont="1"/>
    <xf numFmtId="4" fontId="7" fillId="0" borderId="12" xfId="0" applyNumberFormat="1" applyFont="1" applyBorder="1"/>
    <xf numFmtId="4" fontId="7" fillId="0" borderId="27" xfId="0" applyNumberFormat="1" applyFont="1" applyBorder="1"/>
    <xf numFmtId="0" fontId="3" fillId="0" borderId="0" xfId="0" applyFont="1" applyAlignment="1">
      <alignment horizontal="left" vertical="top"/>
    </xf>
    <xf numFmtId="4" fontId="4" fillId="0" borderId="15" xfId="0" applyNumberFormat="1" applyFont="1" applyBorder="1" applyAlignment="1">
      <alignment horizontal="right"/>
    </xf>
    <xf numFmtId="4" fontId="4" fillId="0" borderId="21" xfId="0" applyNumberFormat="1" applyFont="1" applyBorder="1"/>
    <xf numFmtId="0" fontId="9" fillId="0" borderId="11" xfId="0" applyFont="1" applyBorder="1" applyAlignment="1">
      <alignment vertical="center" wrapText="1"/>
    </xf>
    <xf numFmtId="0" fontId="9" fillId="0" borderId="11" xfId="0" applyFont="1" applyBorder="1" applyAlignment="1">
      <alignment horizontal="right" vertical="center"/>
    </xf>
    <xf numFmtId="165" fontId="16" fillId="0" borderId="0" xfId="0" applyNumberFormat="1" applyFont="1"/>
    <xf numFmtId="0" fontId="9" fillId="0" borderId="11" xfId="0" applyFont="1" applyBorder="1" applyAlignment="1">
      <alignment horizontal="right" vertical="center" wrapText="1"/>
    </xf>
    <xf numFmtId="0" fontId="9" fillId="0" borderId="26" xfId="0" applyFont="1" applyBorder="1" applyAlignment="1">
      <alignment horizontal="right" vertical="center" wrapText="1"/>
    </xf>
    <xf numFmtId="4" fontId="9" fillId="0" borderId="27" xfId="1" applyNumberFormat="1" applyFont="1" applyBorder="1"/>
    <xf numFmtId="0" fontId="15" fillId="0" borderId="0" xfId="0" applyFont="1" applyAlignment="1">
      <alignment horizontal="left" vertical="top"/>
    </xf>
    <xf numFmtId="0" fontId="4" fillId="0" borderId="38" xfId="0" applyFont="1" applyBorder="1"/>
    <xf numFmtId="0" fontId="6" fillId="0" borderId="26" xfId="0" applyFont="1" applyBorder="1" applyAlignment="1">
      <alignment horizontal="center" vertical="center" wrapText="1"/>
    </xf>
    <xf numFmtId="0" fontId="14" fillId="0" borderId="26" xfId="0" applyFont="1" applyBorder="1" applyAlignment="1">
      <alignment horizontal="center" vertical="center" wrapText="1"/>
    </xf>
    <xf numFmtId="4" fontId="6" fillId="0" borderId="27" xfId="0" applyNumberFormat="1" applyFont="1" applyBorder="1" applyAlignment="1">
      <alignment horizontal="center" vertical="center" wrapText="1"/>
    </xf>
    <xf numFmtId="4" fontId="6" fillId="0" borderId="40" xfId="1" applyNumberFormat="1" applyFont="1" applyBorder="1"/>
    <xf numFmtId="0" fontId="6" fillId="0" borderId="25" xfId="0" applyFont="1" applyBorder="1"/>
    <xf numFmtId="0" fontId="4" fillId="0" borderId="41" xfId="0" applyFont="1" applyBorder="1"/>
    <xf numFmtId="0" fontId="9" fillId="0" borderId="42" xfId="0" applyFont="1" applyBorder="1" applyAlignment="1">
      <alignment horizontal="right" vertical="center" wrapText="1"/>
    </xf>
    <xf numFmtId="4" fontId="9" fillId="0" borderId="43" xfId="1" applyNumberFormat="1" applyFont="1" applyFill="1" applyBorder="1"/>
    <xf numFmtId="0" fontId="6" fillId="0" borderId="42" xfId="0" applyFont="1" applyBorder="1" applyAlignment="1">
      <alignment horizontal="center" vertical="center" wrapText="1"/>
    </xf>
    <xf numFmtId="0" fontId="14" fillId="0" borderId="42" xfId="0" applyFont="1" applyBorder="1" applyAlignment="1">
      <alignment horizontal="center" vertical="center" wrapText="1"/>
    </xf>
    <xf numFmtId="4" fontId="6" fillId="0" borderId="43" xfId="1" applyNumberFormat="1" applyFont="1" applyFill="1" applyBorder="1"/>
    <xf numFmtId="4" fontId="6" fillId="0" borderId="43" xfId="1" applyNumberFormat="1" applyFont="1" applyBorder="1"/>
    <xf numFmtId="0" fontId="9" fillId="0" borderId="26" xfId="0" applyFont="1" applyBorder="1" applyAlignment="1">
      <alignment horizontal="right" vertical="center"/>
    </xf>
    <xf numFmtId="4" fontId="9" fillId="0" borderId="43" xfId="1" applyNumberFormat="1" applyFont="1" applyBorder="1"/>
    <xf numFmtId="0" fontId="7" fillId="0" borderId="11" xfId="0" applyFont="1" applyBorder="1" applyAlignment="1">
      <alignment horizontal="center" vertical="center"/>
    </xf>
    <xf numFmtId="0" fontId="7" fillId="0" borderId="11" xfId="0" applyFont="1" applyBorder="1" applyAlignment="1">
      <alignment horizontal="right" vertical="center"/>
    </xf>
    <xf numFmtId="0" fontId="7" fillId="0" borderId="31" xfId="0" applyFont="1" applyBorder="1"/>
    <xf numFmtId="0" fontId="7" fillId="0" borderId="18" xfId="0" applyFont="1" applyBorder="1"/>
    <xf numFmtId="0" fontId="21" fillId="0" borderId="0" xfId="0" applyFont="1"/>
    <xf numFmtId="0" fontId="15" fillId="0" borderId="28" xfId="0" applyFont="1" applyBorder="1" applyAlignment="1">
      <alignment horizontal="left" vertical="top"/>
    </xf>
    <xf numFmtId="0" fontId="22" fillId="0" borderId="29" xfId="0" applyFont="1" applyBorder="1" applyAlignment="1">
      <alignment horizontal="center" vertical="center"/>
    </xf>
    <xf numFmtId="0" fontId="15" fillId="0" borderId="30" xfId="0" applyFont="1" applyBorder="1" applyAlignment="1">
      <alignment horizontal="center" vertical="top"/>
    </xf>
    <xf numFmtId="0" fontId="23" fillId="0" borderId="0" xfId="0" applyFont="1" applyAlignment="1">
      <alignment vertical="top"/>
    </xf>
    <xf numFmtId="0" fontId="24" fillId="0" borderId="0" xfId="0" applyFont="1" applyAlignment="1">
      <alignment vertical="top"/>
    </xf>
    <xf numFmtId="0" fontId="25" fillId="0" borderId="32" xfId="0" applyFont="1" applyBorder="1" applyAlignment="1">
      <alignment horizontal="center" vertical="top"/>
    </xf>
    <xf numFmtId="0" fontId="21" fillId="0" borderId="0" xfId="0" applyFont="1" applyAlignment="1">
      <alignment vertical="top"/>
    </xf>
    <xf numFmtId="0" fontId="24" fillId="0" borderId="0" xfId="0" applyFont="1"/>
    <xf numFmtId="4" fontId="21" fillId="0" borderId="32" xfId="0" applyNumberFormat="1" applyFont="1" applyBorder="1"/>
    <xf numFmtId="0" fontId="24" fillId="0" borderId="33" xfId="0" applyFont="1" applyBorder="1"/>
    <xf numFmtId="0" fontId="21" fillId="0" borderId="34" xfId="0" applyFont="1" applyBorder="1"/>
    <xf numFmtId="0" fontId="26" fillId="0" borderId="1" xfId="0" applyFont="1" applyBorder="1" applyAlignment="1">
      <alignment horizontal="left" wrapText="1"/>
    </xf>
    <xf numFmtId="0" fontId="23" fillId="0" borderId="2" xfId="0" applyFont="1" applyBorder="1"/>
    <xf numFmtId="4" fontId="26" fillId="0" borderId="3" xfId="0" applyNumberFormat="1" applyFont="1" applyBorder="1"/>
    <xf numFmtId="0" fontId="23" fillId="0" borderId="0" xfId="0" applyFont="1"/>
    <xf numFmtId="0" fontId="27" fillId="0" borderId="0" xfId="0" applyFont="1" applyAlignment="1">
      <alignment horizontal="right"/>
    </xf>
    <xf numFmtId="4" fontId="27" fillId="0" borderId="0" xfId="0" applyNumberFormat="1" applyFont="1"/>
    <xf numFmtId="0" fontId="27" fillId="0" borderId="0" xfId="0" applyFont="1" applyAlignment="1">
      <alignment horizontal="left"/>
    </xf>
    <xf numFmtId="4" fontId="27" fillId="0" borderId="32" xfId="0" applyNumberFormat="1" applyFont="1" applyBorder="1"/>
    <xf numFmtId="0" fontId="21" fillId="0" borderId="18" xfId="0" applyFont="1" applyBorder="1"/>
    <xf numFmtId="0" fontId="28" fillId="0" borderId="2" xfId="0" applyFont="1" applyBorder="1"/>
    <xf numFmtId="4" fontId="21" fillId="0" borderId="0" xfId="0" applyNumberFormat="1" applyFont="1"/>
    <xf numFmtId="0" fontId="30" fillId="0" borderId="0" xfId="0" applyFont="1" applyAlignment="1">
      <alignment horizontal="left"/>
    </xf>
    <xf numFmtId="0" fontId="30" fillId="0" borderId="0" xfId="0" applyFont="1"/>
    <xf numFmtId="0" fontId="31" fillId="0" borderId="35" xfId="0" applyFont="1" applyBorder="1" applyAlignment="1">
      <alignment wrapText="1"/>
    </xf>
    <xf numFmtId="0" fontId="33" fillId="0" borderId="0" xfId="0" applyFont="1"/>
    <xf numFmtId="0" fontId="34" fillId="0" borderId="36" xfId="0" applyFont="1" applyBorder="1" applyAlignment="1">
      <alignment wrapText="1"/>
    </xf>
    <xf numFmtId="0" fontId="21" fillId="0" borderId="36" xfId="0" applyFont="1" applyBorder="1"/>
    <xf numFmtId="0" fontId="35" fillId="0" borderId="36" xfId="0" applyFont="1" applyBorder="1"/>
    <xf numFmtId="0" fontId="36" fillId="0" borderId="36" xfId="0" applyFont="1" applyBorder="1" applyAlignment="1">
      <alignment vertical="center"/>
    </xf>
    <xf numFmtId="0" fontId="37" fillId="0" borderId="36" xfId="0" applyFont="1" applyBorder="1" applyAlignment="1">
      <alignment vertical="center"/>
    </xf>
    <xf numFmtId="0" fontId="38" fillId="0" borderId="36" xfId="0" applyFont="1" applyBorder="1" applyAlignment="1">
      <alignment vertical="center"/>
    </xf>
    <xf numFmtId="0" fontId="21" fillId="0" borderId="36" xfId="0" applyFont="1" applyBorder="1" applyAlignment="1">
      <alignment vertical="center" wrapText="1"/>
    </xf>
    <xf numFmtId="0" fontId="24" fillId="0" borderId="36" xfId="0" applyFont="1" applyBorder="1" applyAlignment="1">
      <alignment vertical="center"/>
    </xf>
    <xf numFmtId="0" fontId="21" fillId="0" borderId="36" xfId="0" applyFont="1" applyBorder="1" applyAlignment="1">
      <alignment vertical="center"/>
    </xf>
    <xf numFmtId="0" fontId="36" fillId="0" borderId="36" xfId="0" applyFont="1" applyBorder="1"/>
    <xf numFmtId="0" fontId="39" fillId="0" borderId="36" xfId="4" applyFont="1" applyBorder="1"/>
    <xf numFmtId="0" fontId="21" fillId="0" borderId="37" xfId="0" applyFont="1" applyBorder="1"/>
    <xf numFmtId="0" fontId="34" fillId="0" borderId="35" xfId="0" applyFont="1" applyBorder="1"/>
    <xf numFmtId="0" fontId="34" fillId="0" borderId="0" xfId="0" applyFont="1"/>
    <xf numFmtId="0" fontId="34" fillId="0" borderId="36" xfId="0" applyFont="1" applyBorder="1"/>
    <xf numFmtId="0" fontId="24" fillId="0" borderId="36" xfId="0" applyFont="1" applyBorder="1"/>
    <xf numFmtId="0" fontId="35" fillId="0" borderId="36" xfId="0" applyFont="1" applyBorder="1" applyAlignment="1">
      <alignment horizontal="left"/>
    </xf>
    <xf numFmtId="0" fontId="21" fillId="0" borderId="11" xfId="0" applyFont="1" applyBorder="1"/>
    <xf numFmtId="0" fontId="21" fillId="0" borderId="10" xfId="0" applyFont="1" applyBorder="1"/>
    <xf numFmtId="0" fontId="21" fillId="0" borderId="25" xfId="0" applyFont="1" applyBorder="1"/>
    <xf numFmtId="0" fontId="40" fillId="0" borderId="42" xfId="0" applyFont="1" applyBorder="1"/>
    <xf numFmtId="0" fontId="21" fillId="0" borderId="42" xfId="0" applyFont="1" applyBorder="1"/>
    <xf numFmtId="4" fontId="21" fillId="0" borderId="12" xfId="0" applyNumberFormat="1" applyFont="1" applyBorder="1"/>
    <xf numFmtId="0" fontId="24" fillId="0" borderId="42" xfId="0" applyFont="1" applyBorder="1"/>
    <xf numFmtId="0" fontId="41" fillId="0" borderId="0" xfId="0" applyFont="1"/>
    <xf numFmtId="0" fontId="42" fillId="0" borderId="0" xfId="0" applyFont="1"/>
    <xf numFmtId="4" fontId="42" fillId="0" borderId="0" xfId="0" applyNumberFormat="1" applyFont="1"/>
    <xf numFmtId="0" fontId="43" fillId="0" borderId="0" xfId="0" applyFont="1"/>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9" fillId="0" borderId="11" xfId="0" applyFont="1" applyBorder="1" applyAlignment="1">
      <alignment horizontal="right" vertical="center" wrapText="1"/>
    </xf>
    <xf numFmtId="0" fontId="9" fillId="0" borderId="11" xfId="0" applyFont="1" applyBorder="1" applyAlignment="1">
      <alignment horizontal="righ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42" fillId="0" borderId="0" xfId="0" applyFont="1" applyAlignment="1">
      <alignment horizontal="left" vertical="center" wrapText="1"/>
    </xf>
    <xf numFmtId="0" fontId="42" fillId="0" borderId="11" xfId="0" applyFont="1" applyBorder="1" applyAlignment="1">
      <alignment horizontal="center"/>
    </xf>
    <xf numFmtId="0" fontId="7" fillId="0" borderId="11" xfId="0" applyFont="1" applyBorder="1" applyAlignment="1">
      <alignment horizontal="center" vertical="center" wrapText="1"/>
    </xf>
    <xf numFmtId="0" fontId="7" fillId="0" borderId="39" xfId="0" applyFont="1" applyBorder="1" applyAlignment="1">
      <alignment horizontal="center" vertical="center" wrapText="1"/>
    </xf>
    <xf numFmtId="0" fontId="9" fillId="0" borderId="11" xfId="0" applyFont="1" applyBorder="1" applyAlignment="1">
      <alignment horizontal="center" vertical="center"/>
    </xf>
    <xf numFmtId="0" fontId="7" fillId="0" borderId="14" xfId="0" applyFont="1" applyBorder="1" applyAlignment="1">
      <alignment horizontal="center"/>
    </xf>
    <xf numFmtId="0" fontId="7" fillId="0" borderId="14" xfId="0" applyFont="1" applyBorder="1" applyAlignment="1">
      <alignment horizontal="center" vertical="center"/>
    </xf>
    <xf numFmtId="10" fontId="6" fillId="0" borderId="11" xfId="0" applyNumberFormat="1" applyFont="1" applyBorder="1" applyAlignment="1">
      <alignment horizontal="center"/>
    </xf>
    <xf numFmtId="9" fontId="6" fillId="0" borderId="11" xfId="0" applyNumberFormat="1" applyFont="1" applyBorder="1" applyAlignment="1">
      <alignment horizontal="center"/>
    </xf>
    <xf numFmtId="0" fontId="7" fillId="0" borderId="17" xfId="0" applyFont="1" applyBorder="1" applyAlignment="1">
      <alignment horizontal="left" vertical="center"/>
    </xf>
    <xf numFmtId="0" fontId="7" fillId="0" borderId="10" xfId="0" applyFont="1" applyBorder="1" applyAlignment="1">
      <alignment horizontal="left" vertical="center"/>
    </xf>
    <xf numFmtId="0" fontId="9" fillId="0" borderId="14" xfId="0" applyFont="1" applyBorder="1" applyAlignment="1">
      <alignment horizontal="center" vertical="center"/>
    </xf>
    <xf numFmtId="4" fontId="44" fillId="0" borderId="12" xfId="1" applyNumberFormat="1" applyFont="1" applyBorder="1"/>
    <xf numFmtId="0" fontId="45" fillId="0" borderId="11" xfId="0" applyFont="1" applyBorder="1" applyAlignment="1">
      <alignment horizontal="center" vertical="center" wrapText="1"/>
    </xf>
    <xf numFmtId="10" fontId="6" fillId="0" borderId="11" xfId="0" applyNumberFormat="1" applyFont="1" applyBorder="1" applyAlignment="1">
      <alignment horizontal="center" vertical="center"/>
    </xf>
    <xf numFmtId="9" fontId="6" fillId="0" borderId="11" xfId="0" applyNumberFormat="1" applyFont="1" applyBorder="1" applyAlignment="1">
      <alignment horizontal="center" vertical="center"/>
    </xf>
    <xf numFmtId="0" fontId="6" fillId="0" borderId="10" xfId="0" applyFont="1" applyBorder="1" applyAlignment="1">
      <alignment horizontal="left" vertical="center"/>
    </xf>
    <xf numFmtId="0" fontId="7"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40" fillId="0" borderId="0" xfId="0" applyFont="1"/>
    <xf numFmtId="0" fontId="43"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6" fillId="2" borderId="31" xfId="0" applyFont="1" applyFill="1" applyBorder="1"/>
    <xf numFmtId="0" fontId="28" fillId="2" borderId="0" xfId="0" applyFont="1" applyFill="1"/>
    <xf numFmtId="4" fontId="23" fillId="2" borderId="32" xfId="0" applyNumberFormat="1" applyFont="1" applyFill="1" applyBorder="1"/>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4" fontId="6" fillId="2" borderId="27" xfId="1" applyNumberFormat="1" applyFont="1" applyFill="1" applyBorder="1" applyAlignment="1">
      <alignment horizontal="right" vertical="top"/>
    </xf>
    <xf numFmtId="0" fontId="1" fillId="2" borderId="0" xfId="0" applyFont="1" applyFill="1" applyAlignment="1">
      <alignment horizontal="center"/>
    </xf>
    <xf numFmtId="0" fontId="29" fillId="2" borderId="35" xfId="0" applyFont="1" applyFill="1" applyBorder="1" applyAlignment="1">
      <alignment horizontal="center" vertical="center"/>
    </xf>
    <xf numFmtId="0" fontId="46" fillId="2" borderId="37" xfId="0" applyFont="1" applyFill="1" applyBorder="1" applyAlignment="1">
      <alignment horizontal="center" vertical="center"/>
    </xf>
    <xf numFmtId="4" fontId="6" fillId="2" borderId="12" xfId="1" applyNumberFormat="1" applyFont="1" applyFill="1" applyBorder="1" applyAlignment="1">
      <alignment horizontal="right" vertical="top"/>
    </xf>
    <xf numFmtId="0" fontId="3" fillId="2" borderId="0" xfId="0" applyFont="1" applyFill="1" applyAlignment="1">
      <alignment horizont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cellXfs>
  <cellStyles count="5">
    <cellStyle name="Lien hypertexte" xfId="4" builtinId="8"/>
    <cellStyle name="Monétaire" xfId="1" builtinId="4"/>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0</xdr:row>
      <xdr:rowOff>914400</xdr:rowOff>
    </xdr:to>
    <xdr:pic>
      <xdr:nvPicPr>
        <xdr:cNvPr id="5" name="Image 1">
          <a:extLst>
            <a:ext uri="{FF2B5EF4-FFF2-40B4-BE49-F238E27FC236}">
              <a16:creationId xmlns:a16="http://schemas.microsoft.com/office/drawing/2014/main" id="{021D2226-D15F-468B-ABCF-A9D14E066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1344375</xdr:colOff>
      <xdr:row>0</xdr:row>
      <xdr:rowOff>952500</xdr:rowOff>
    </xdr:to>
    <xdr:pic>
      <xdr:nvPicPr>
        <xdr:cNvPr id="3" name="Image 1">
          <a:extLst>
            <a:ext uri="{FF2B5EF4-FFF2-40B4-BE49-F238E27FC236}">
              <a16:creationId xmlns:a16="http://schemas.microsoft.com/office/drawing/2014/main" id="{8D1450F9-DE86-45A9-901A-1A5711959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295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1304910</xdr:colOff>
      <xdr:row>0</xdr:row>
      <xdr:rowOff>914400</xdr:rowOff>
    </xdr:to>
    <xdr:pic>
      <xdr:nvPicPr>
        <xdr:cNvPr id="3" name="Image 1">
          <a:extLst>
            <a:ext uri="{FF2B5EF4-FFF2-40B4-BE49-F238E27FC236}">
              <a16:creationId xmlns:a16="http://schemas.microsoft.com/office/drawing/2014/main" id="{20E6E9DE-0DE3-4237-8676-E8A81600D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1295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0</xdr:row>
      <xdr:rowOff>914400</xdr:rowOff>
    </xdr:to>
    <xdr:pic>
      <xdr:nvPicPr>
        <xdr:cNvPr id="3" name="Image 1">
          <a:extLst>
            <a:ext uri="{FF2B5EF4-FFF2-40B4-BE49-F238E27FC236}">
              <a16:creationId xmlns:a16="http://schemas.microsoft.com/office/drawing/2014/main" id="{35C8C185-B19A-49EA-9249-3676643216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0</xdr:row>
      <xdr:rowOff>914400</xdr:rowOff>
    </xdr:to>
    <xdr:pic>
      <xdr:nvPicPr>
        <xdr:cNvPr id="3" name="Image 1">
          <a:extLst>
            <a:ext uri="{FF2B5EF4-FFF2-40B4-BE49-F238E27FC236}">
              <a16:creationId xmlns:a16="http://schemas.microsoft.com/office/drawing/2014/main" id="{D447C192-5907-422B-BD55-12C68C83B6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0</xdr:row>
      <xdr:rowOff>914400</xdr:rowOff>
    </xdr:to>
    <xdr:pic>
      <xdr:nvPicPr>
        <xdr:cNvPr id="2" name="Image 1">
          <a:extLst>
            <a:ext uri="{FF2B5EF4-FFF2-40B4-BE49-F238E27FC236}">
              <a16:creationId xmlns:a16="http://schemas.microsoft.com/office/drawing/2014/main" id="{0805B4D3-BAB3-448D-8B78-68FFDB95C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srs.ch/vos-droits/le-salaire-recomman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F36C-785C-431E-95F7-2CFDBB709396}">
  <sheetPr>
    <tabColor rgb="FFFF0000"/>
  </sheetPr>
  <dimension ref="A1:A39"/>
  <sheetViews>
    <sheetView zoomScaleNormal="100" workbookViewId="0">
      <selection activeCell="A2" sqref="A2"/>
    </sheetView>
  </sheetViews>
  <sheetFormatPr baseColWidth="10" defaultColWidth="11.3828125" defaultRowHeight="14.6" x14ac:dyDescent="0.4"/>
  <cols>
    <col min="1" max="1" width="227" style="83" bestFit="1" customWidth="1"/>
    <col min="2" max="16384" width="11.3828125" style="83"/>
  </cols>
  <sheetData>
    <row r="1" spans="1:1" ht="73.5" customHeight="1" x14ac:dyDescent="0.4">
      <c r="A1" s="182" t="s">
        <v>124</v>
      </c>
    </row>
    <row r="2" spans="1:1" ht="42" customHeight="1" thickBot="1" x14ac:dyDescent="0.45">
      <c r="A2" s="183" t="s">
        <v>0</v>
      </c>
    </row>
    <row r="4" spans="1:1" s="107" customFormat="1" ht="15" thickBot="1" x14ac:dyDescent="0.45">
      <c r="A4" s="106"/>
    </row>
    <row r="5" spans="1:1" s="109" customFormat="1" ht="32.6" x14ac:dyDescent="0.45">
      <c r="A5" s="108" t="s">
        <v>120</v>
      </c>
    </row>
    <row r="6" spans="1:1" s="109" customFormat="1" ht="32.6" x14ac:dyDescent="0.45">
      <c r="A6" s="110" t="s">
        <v>1</v>
      </c>
    </row>
    <row r="7" spans="1:1" x14ac:dyDescent="0.4">
      <c r="A7" s="111"/>
    </row>
    <row r="8" spans="1:1" x14ac:dyDescent="0.4">
      <c r="A8" s="112" t="s">
        <v>113</v>
      </c>
    </row>
    <row r="9" spans="1:1" x14ac:dyDescent="0.4">
      <c r="A9" s="112"/>
    </row>
    <row r="10" spans="1:1" x14ac:dyDescent="0.4">
      <c r="A10" s="113" t="s">
        <v>106</v>
      </c>
    </row>
    <row r="11" spans="1:1" x14ac:dyDescent="0.4">
      <c r="A11" s="114" t="s">
        <v>114</v>
      </c>
    </row>
    <row r="12" spans="1:1" x14ac:dyDescent="0.4">
      <c r="A12" s="115"/>
    </row>
    <row r="13" spans="1:1" ht="29.15" x14ac:dyDescent="0.4">
      <c r="A13" s="116" t="s">
        <v>41</v>
      </c>
    </row>
    <row r="14" spans="1:1" x14ac:dyDescent="0.4">
      <c r="A14" s="117" t="s">
        <v>109</v>
      </c>
    </row>
    <row r="15" spans="1:1" x14ac:dyDescent="0.4">
      <c r="A15" s="118"/>
    </row>
    <row r="16" spans="1:1" ht="29.15" x14ac:dyDescent="0.4">
      <c r="A16" s="116" t="s">
        <v>42</v>
      </c>
    </row>
    <row r="17" spans="1:1" x14ac:dyDescent="0.4">
      <c r="A17" s="117" t="s">
        <v>110</v>
      </c>
    </row>
    <row r="18" spans="1:1" x14ac:dyDescent="0.4">
      <c r="A18" s="118"/>
    </row>
    <row r="19" spans="1:1" ht="29.15" x14ac:dyDescent="0.4">
      <c r="A19" s="116" t="s">
        <v>107</v>
      </c>
    </row>
    <row r="20" spans="1:1" x14ac:dyDescent="0.4">
      <c r="A20" s="117" t="s">
        <v>110</v>
      </c>
    </row>
    <row r="21" spans="1:1" x14ac:dyDescent="0.4">
      <c r="A21" s="111"/>
    </row>
    <row r="22" spans="1:1" x14ac:dyDescent="0.4">
      <c r="A22" s="119" t="s">
        <v>111</v>
      </c>
    </row>
    <row r="23" spans="1:1" x14ac:dyDescent="0.4">
      <c r="A23" s="120" t="s">
        <v>112</v>
      </c>
    </row>
    <row r="24" spans="1:1" ht="15" thickBot="1" x14ac:dyDescent="0.45">
      <c r="A24" s="121"/>
    </row>
    <row r="26" spans="1:1" ht="15" thickBot="1" x14ac:dyDescent="0.45"/>
    <row r="27" spans="1:1" s="123" customFormat="1" ht="16.3" x14ac:dyDescent="0.45">
      <c r="A27" s="122" t="s">
        <v>2</v>
      </c>
    </row>
    <row r="28" spans="1:1" s="123" customFormat="1" ht="16.3" x14ac:dyDescent="0.45">
      <c r="A28" s="124" t="s">
        <v>108</v>
      </c>
    </row>
    <row r="29" spans="1:1" x14ac:dyDescent="0.4">
      <c r="A29" s="111"/>
    </row>
    <row r="30" spans="1:1" x14ac:dyDescent="0.4">
      <c r="A30" s="111" t="s">
        <v>3</v>
      </c>
    </row>
    <row r="31" spans="1:1" x14ac:dyDescent="0.4">
      <c r="A31" s="111" t="s">
        <v>4</v>
      </c>
    </row>
    <row r="32" spans="1:1" x14ac:dyDescent="0.4">
      <c r="A32" s="111" t="s">
        <v>5</v>
      </c>
    </row>
    <row r="33" spans="1:1" x14ac:dyDescent="0.4">
      <c r="A33" s="111" t="s">
        <v>6</v>
      </c>
    </row>
    <row r="34" spans="1:1" x14ac:dyDescent="0.4">
      <c r="A34" s="111" t="s">
        <v>7</v>
      </c>
    </row>
    <row r="35" spans="1:1" s="91" customFormat="1" x14ac:dyDescent="0.4">
      <c r="A35" s="125"/>
    </row>
    <row r="36" spans="1:1" x14ac:dyDescent="0.4">
      <c r="A36" s="111" t="s">
        <v>8</v>
      </c>
    </row>
    <row r="37" spans="1:1" x14ac:dyDescent="0.4">
      <c r="A37" s="111"/>
    </row>
    <row r="38" spans="1:1" s="107" customFormat="1" x14ac:dyDescent="0.4">
      <c r="A38" s="126" t="s">
        <v>115</v>
      </c>
    </row>
    <row r="39" spans="1:1" ht="15" thickBot="1" x14ac:dyDescent="0.45">
      <c r="A39" s="121"/>
    </row>
  </sheetData>
  <hyperlinks>
    <hyperlink ref="A23" r:id="rId1" xr:uid="{7B200F60-9029-41DE-A308-28E8B5FB8E9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zoomScale="120" zoomScaleNormal="120" workbookViewId="0">
      <selection activeCell="A3" sqref="A3:E4"/>
    </sheetView>
  </sheetViews>
  <sheetFormatPr baseColWidth="10" defaultColWidth="11.3828125" defaultRowHeight="14.6" x14ac:dyDescent="0.4"/>
  <cols>
    <col min="1" max="1" width="45.69140625" style="83" customWidth="1"/>
    <col min="2" max="2" width="14.15234375" style="83" customWidth="1"/>
    <col min="3" max="3" width="11.84375" style="83" customWidth="1"/>
    <col min="4" max="4" width="10.3046875" style="83" customWidth="1"/>
    <col min="5" max="5" width="15.3046875" style="105" customWidth="1"/>
    <col min="6" max="258" width="11.3828125" style="83"/>
    <col min="259" max="259" width="32.3046875" style="83" customWidth="1"/>
    <col min="260" max="260" width="45.69140625" style="83" customWidth="1"/>
    <col min="261" max="261" width="35.53515625" style="83" customWidth="1"/>
    <col min="262" max="514" width="11.3828125" style="83"/>
    <col min="515" max="515" width="32.3046875" style="83" customWidth="1"/>
    <col min="516" max="516" width="45.69140625" style="83" customWidth="1"/>
    <col min="517" max="517" width="35.53515625" style="83" customWidth="1"/>
    <col min="518" max="770" width="11.3828125" style="83"/>
    <col min="771" max="771" width="32.3046875" style="83" customWidth="1"/>
    <col min="772" max="772" width="45.69140625" style="83" customWidth="1"/>
    <col min="773" max="773" width="35.53515625" style="83" customWidth="1"/>
    <col min="774" max="1026" width="11.3828125" style="83"/>
    <col min="1027" max="1027" width="32.3046875" style="83" customWidth="1"/>
    <col min="1028" max="1028" width="45.69140625" style="83" customWidth="1"/>
    <col min="1029" max="1029" width="35.53515625" style="83" customWidth="1"/>
    <col min="1030" max="1282" width="11.3828125" style="83"/>
    <col min="1283" max="1283" width="32.3046875" style="83" customWidth="1"/>
    <col min="1284" max="1284" width="45.69140625" style="83" customWidth="1"/>
    <col min="1285" max="1285" width="35.53515625" style="83" customWidth="1"/>
    <col min="1286" max="1538" width="11.3828125" style="83"/>
    <col min="1539" max="1539" width="32.3046875" style="83" customWidth="1"/>
    <col min="1540" max="1540" width="45.69140625" style="83" customWidth="1"/>
    <col min="1541" max="1541" width="35.53515625" style="83" customWidth="1"/>
    <col min="1542" max="1794" width="11.3828125" style="83"/>
    <col min="1795" max="1795" width="32.3046875" style="83" customWidth="1"/>
    <col min="1796" max="1796" width="45.69140625" style="83" customWidth="1"/>
    <col min="1797" max="1797" width="35.53515625" style="83" customWidth="1"/>
    <col min="1798" max="2050" width="11.3828125" style="83"/>
    <col min="2051" max="2051" width="32.3046875" style="83" customWidth="1"/>
    <col min="2052" max="2052" width="45.69140625" style="83" customWidth="1"/>
    <col min="2053" max="2053" width="35.53515625" style="83" customWidth="1"/>
    <col min="2054" max="2306" width="11.3828125" style="83"/>
    <col min="2307" max="2307" width="32.3046875" style="83" customWidth="1"/>
    <col min="2308" max="2308" width="45.69140625" style="83" customWidth="1"/>
    <col min="2309" max="2309" width="35.53515625" style="83" customWidth="1"/>
    <col min="2310" max="2562" width="11.3828125" style="83"/>
    <col min="2563" max="2563" width="32.3046875" style="83" customWidth="1"/>
    <col min="2564" max="2564" width="45.69140625" style="83" customWidth="1"/>
    <col min="2565" max="2565" width="35.53515625" style="83" customWidth="1"/>
    <col min="2566" max="2818" width="11.3828125" style="83"/>
    <col min="2819" max="2819" width="32.3046875" style="83" customWidth="1"/>
    <col min="2820" max="2820" width="45.69140625" style="83" customWidth="1"/>
    <col min="2821" max="2821" width="35.53515625" style="83" customWidth="1"/>
    <col min="2822" max="3074" width="11.3828125" style="83"/>
    <col min="3075" max="3075" width="32.3046875" style="83" customWidth="1"/>
    <col min="3076" max="3076" width="45.69140625" style="83" customWidth="1"/>
    <col min="3077" max="3077" width="35.53515625" style="83" customWidth="1"/>
    <col min="3078" max="3330" width="11.3828125" style="83"/>
    <col min="3331" max="3331" width="32.3046875" style="83" customWidth="1"/>
    <col min="3332" max="3332" width="45.69140625" style="83" customWidth="1"/>
    <col min="3333" max="3333" width="35.53515625" style="83" customWidth="1"/>
    <col min="3334" max="3586" width="11.3828125" style="83"/>
    <col min="3587" max="3587" width="32.3046875" style="83" customWidth="1"/>
    <col min="3588" max="3588" width="45.69140625" style="83" customWidth="1"/>
    <col min="3589" max="3589" width="35.53515625" style="83" customWidth="1"/>
    <col min="3590" max="3842" width="11.3828125" style="83"/>
    <col min="3843" max="3843" width="32.3046875" style="83" customWidth="1"/>
    <col min="3844" max="3844" width="45.69140625" style="83" customWidth="1"/>
    <col min="3845" max="3845" width="35.53515625" style="83" customWidth="1"/>
    <col min="3846" max="4098" width="11.3828125" style="83"/>
    <col min="4099" max="4099" width="32.3046875" style="83" customWidth="1"/>
    <col min="4100" max="4100" width="45.69140625" style="83" customWidth="1"/>
    <col min="4101" max="4101" width="35.53515625" style="83" customWidth="1"/>
    <col min="4102" max="4354" width="11.3828125" style="83"/>
    <col min="4355" max="4355" width="32.3046875" style="83" customWidth="1"/>
    <col min="4356" max="4356" width="45.69140625" style="83" customWidth="1"/>
    <col min="4357" max="4357" width="35.53515625" style="83" customWidth="1"/>
    <col min="4358" max="4610" width="11.3828125" style="83"/>
    <col min="4611" max="4611" width="32.3046875" style="83" customWidth="1"/>
    <col min="4612" max="4612" width="45.69140625" style="83" customWidth="1"/>
    <col min="4613" max="4613" width="35.53515625" style="83" customWidth="1"/>
    <col min="4614" max="4866" width="11.3828125" style="83"/>
    <col min="4867" max="4867" width="32.3046875" style="83" customWidth="1"/>
    <col min="4868" max="4868" width="45.69140625" style="83" customWidth="1"/>
    <col min="4869" max="4869" width="35.53515625" style="83" customWidth="1"/>
    <col min="4870" max="5122" width="11.3828125" style="83"/>
    <col min="5123" max="5123" width="32.3046875" style="83" customWidth="1"/>
    <col min="5124" max="5124" width="45.69140625" style="83" customWidth="1"/>
    <col min="5125" max="5125" width="35.53515625" style="83" customWidth="1"/>
    <col min="5126" max="5378" width="11.3828125" style="83"/>
    <col min="5379" max="5379" width="32.3046875" style="83" customWidth="1"/>
    <col min="5380" max="5380" width="45.69140625" style="83" customWidth="1"/>
    <col min="5381" max="5381" width="35.53515625" style="83" customWidth="1"/>
    <col min="5382" max="5634" width="11.3828125" style="83"/>
    <col min="5635" max="5635" width="32.3046875" style="83" customWidth="1"/>
    <col min="5636" max="5636" width="45.69140625" style="83" customWidth="1"/>
    <col min="5637" max="5637" width="35.53515625" style="83" customWidth="1"/>
    <col min="5638" max="5890" width="11.3828125" style="83"/>
    <col min="5891" max="5891" width="32.3046875" style="83" customWidth="1"/>
    <col min="5892" max="5892" width="45.69140625" style="83" customWidth="1"/>
    <col min="5893" max="5893" width="35.53515625" style="83" customWidth="1"/>
    <col min="5894" max="6146" width="11.3828125" style="83"/>
    <col min="6147" max="6147" width="32.3046875" style="83" customWidth="1"/>
    <col min="6148" max="6148" width="45.69140625" style="83" customWidth="1"/>
    <col min="6149" max="6149" width="35.53515625" style="83" customWidth="1"/>
    <col min="6150" max="6402" width="11.3828125" style="83"/>
    <col min="6403" max="6403" width="32.3046875" style="83" customWidth="1"/>
    <col min="6404" max="6404" width="45.69140625" style="83" customWidth="1"/>
    <col min="6405" max="6405" width="35.53515625" style="83" customWidth="1"/>
    <col min="6406" max="6658" width="11.3828125" style="83"/>
    <col min="6659" max="6659" width="32.3046875" style="83" customWidth="1"/>
    <col min="6660" max="6660" width="45.69140625" style="83" customWidth="1"/>
    <col min="6661" max="6661" width="35.53515625" style="83" customWidth="1"/>
    <col min="6662" max="6914" width="11.3828125" style="83"/>
    <col min="6915" max="6915" width="32.3046875" style="83" customWidth="1"/>
    <col min="6916" max="6916" width="45.69140625" style="83" customWidth="1"/>
    <col min="6917" max="6917" width="35.53515625" style="83" customWidth="1"/>
    <col min="6918" max="7170" width="11.3828125" style="83"/>
    <col min="7171" max="7171" width="32.3046875" style="83" customWidth="1"/>
    <col min="7172" max="7172" width="45.69140625" style="83" customWidth="1"/>
    <col min="7173" max="7173" width="35.53515625" style="83" customWidth="1"/>
    <col min="7174" max="7426" width="11.3828125" style="83"/>
    <col min="7427" max="7427" width="32.3046875" style="83" customWidth="1"/>
    <col min="7428" max="7428" width="45.69140625" style="83" customWidth="1"/>
    <col min="7429" max="7429" width="35.53515625" style="83" customWidth="1"/>
    <col min="7430" max="7682" width="11.3828125" style="83"/>
    <col min="7683" max="7683" width="32.3046875" style="83" customWidth="1"/>
    <col min="7684" max="7684" width="45.69140625" style="83" customWidth="1"/>
    <col min="7685" max="7685" width="35.53515625" style="83" customWidth="1"/>
    <col min="7686" max="7938" width="11.3828125" style="83"/>
    <col min="7939" max="7939" width="32.3046875" style="83" customWidth="1"/>
    <col min="7940" max="7940" width="45.69140625" style="83" customWidth="1"/>
    <col min="7941" max="7941" width="35.53515625" style="83" customWidth="1"/>
    <col min="7942" max="8194" width="11.3828125" style="83"/>
    <col min="8195" max="8195" width="32.3046875" style="83" customWidth="1"/>
    <col min="8196" max="8196" width="45.69140625" style="83" customWidth="1"/>
    <col min="8197" max="8197" width="35.53515625" style="83" customWidth="1"/>
    <col min="8198" max="8450" width="11.3828125" style="83"/>
    <col min="8451" max="8451" width="32.3046875" style="83" customWidth="1"/>
    <col min="8452" max="8452" width="45.69140625" style="83" customWidth="1"/>
    <col min="8453" max="8453" width="35.53515625" style="83" customWidth="1"/>
    <col min="8454" max="8706" width="11.3828125" style="83"/>
    <col min="8707" max="8707" width="32.3046875" style="83" customWidth="1"/>
    <col min="8708" max="8708" width="45.69140625" style="83" customWidth="1"/>
    <col min="8709" max="8709" width="35.53515625" style="83" customWidth="1"/>
    <col min="8710" max="8962" width="11.3828125" style="83"/>
    <col min="8963" max="8963" width="32.3046875" style="83" customWidth="1"/>
    <col min="8964" max="8964" width="45.69140625" style="83" customWidth="1"/>
    <col min="8965" max="8965" width="35.53515625" style="83" customWidth="1"/>
    <col min="8966" max="9218" width="11.3828125" style="83"/>
    <col min="9219" max="9219" width="32.3046875" style="83" customWidth="1"/>
    <col min="9220" max="9220" width="45.69140625" style="83" customWidth="1"/>
    <col min="9221" max="9221" width="35.53515625" style="83" customWidth="1"/>
    <col min="9222" max="9474" width="11.3828125" style="83"/>
    <col min="9475" max="9475" width="32.3046875" style="83" customWidth="1"/>
    <col min="9476" max="9476" width="45.69140625" style="83" customWidth="1"/>
    <col min="9477" max="9477" width="35.53515625" style="83" customWidth="1"/>
    <col min="9478" max="9730" width="11.3828125" style="83"/>
    <col min="9731" max="9731" width="32.3046875" style="83" customWidth="1"/>
    <col min="9732" max="9732" width="45.69140625" style="83" customWidth="1"/>
    <col min="9733" max="9733" width="35.53515625" style="83" customWidth="1"/>
    <col min="9734" max="9986" width="11.3828125" style="83"/>
    <col min="9987" max="9987" width="32.3046875" style="83" customWidth="1"/>
    <col min="9988" max="9988" width="45.69140625" style="83" customWidth="1"/>
    <col min="9989" max="9989" width="35.53515625" style="83" customWidth="1"/>
    <col min="9990" max="10242" width="11.3828125" style="83"/>
    <col min="10243" max="10243" width="32.3046875" style="83" customWidth="1"/>
    <col min="10244" max="10244" width="45.69140625" style="83" customWidth="1"/>
    <col min="10245" max="10245" width="35.53515625" style="83" customWidth="1"/>
    <col min="10246" max="10498" width="11.3828125" style="83"/>
    <col min="10499" max="10499" width="32.3046875" style="83" customWidth="1"/>
    <col min="10500" max="10500" width="45.69140625" style="83" customWidth="1"/>
    <col min="10501" max="10501" width="35.53515625" style="83" customWidth="1"/>
    <col min="10502" max="10754" width="11.3828125" style="83"/>
    <col min="10755" max="10755" width="32.3046875" style="83" customWidth="1"/>
    <col min="10756" max="10756" width="45.69140625" style="83" customWidth="1"/>
    <col min="10757" max="10757" width="35.53515625" style="83" customWidth="1"/>
    <col min="10758" max="11010" width="11.3828125" style="83"/>
    <col min="11011" max="11011" width="32.3046875" style="83" customWidth="1"/>
    <col min="11012" max="11012" width="45.69140625" style="83" customWidth="1"/>
    <col min="11013" max="11013" width="35.53515625" style="83" customWidth="1"/>
    <col min="11014" max="11266" width="11.3828125" style="83"/>
    <col min="11267" max="11267" width="32.3046875" style="83" customWidth="1"/>
    <col min="11268" max="11268" width="45.69140625" style="83" customWidth="1"/>
    <col min="11269" max="11269" width="35.53515625" style="83" customWidth="1"/>
    <col min="11270" max="11522" width="11.3828125" style="83"/>
    <col min="11523" max="11523" width="32.3046875" style="83" customWidth="1"/>
    <col min="11524" max="11524" width="45.69140625" style="83" customWidth="1"/>
    <col min="11525" max="11525" width="35.53515625" style="83" customWidth="1"/>
    <col min="11526" max="11778" width="11.3828125" style="83"/>
    <col min="11779" max="11779" width="32.3046875" style="83" customWidth="1"/>
    <col min="11780" max="11780" width="45.69140625" style="83" customWidth="1"/>
    <col min="11781" max="11781" width="35.53515625" style="83" customWidth="1"/>
    <col min="11782" max="12034" width="11.3828125" style="83"/>
    <col min="12035" max="12035" width="32.3046875" style="83" customWidth="1"/>
    <col min="12036" max="12036" width="45.69140625" style="83" customWidth="1"/>
    <col min="12037" max="12037" width="35.53515625" style="83" customWidth="1"/>
    <col min="12038" max="12290" width="11.3828125" style="83"/>
    <col min="12291" max="12291" width="32.3046875" style="83" customWidth="1"/>
    <col min="12292" max="12292" width="45.69140625" style="83" customWidth="1"/>
    <col min="12293" max="12293" width="35.53515625" style="83" customWidth="1"/>
    <col min="12294" max="12546" width="11.3828125" style="83"/>
    <col min="12547" max="12547" width="32.3046875" style="83" customWidth="1"/>
    <col min="12548" max="12548" width="45.69140625" style="83" customWidth="1"/>
    <col min="12549" max="12549" width="35.53515625" style="83" customWidth="1"/>
    <col min="12550" max="12802" width="11.3828125" style="83"/>
    <col min="12803" max="12803" width="32.3046875" style="83" customWidth="1"/>
    <col min="12804" max="12804" width="45.69140625" style="83" customWidth="1"/>
    <col min="12805" max="12805" width="35.53515625" style="83" customWidth="1"/>
    <col min="12806" max="13058" width="11.3828125" style="83"/>
    <col min="13059" max="13059" width="32.3046875" style="83" customWidth="1"/>
    <col min="13060" max="13060" width="45.69140625" style="83" customWidth="1"/>
    <col min="13061" max="13061" width="35.53515625" style="83" customWidth="1"/>
    <col min="13062" max="13314" width="11.3828125" style="83"/>
    <col min="13315" max="13315" width="32.3046875" style="83" customWidth="1"/>
    <col min="13316" max="13316" width="45.69140625" style="83" customWidth="1"/>
    <col min="13317" max="13317" width="35.53515625" style="83" customWidth="1"/>
    <col min="13318" max="13570" width="11.3828125" style="83"/>
    <col min="13571" max="13571" width="32.3046875" style="83" customWidth="1"/>
    <col min="13572" max="13572" width="45.69140625" style="83" customWidth="1"/>
    <col min="13573" max="13573" width="35.53515625" style="83" customWidth="1"/>
    <col min="13574" max="13826" width="11.3828125" style="83"/>
    <col min="13827" max="13827" width="32.3046875" style="83" customWidth="1"/>
    <col min="13828" max="13828" width="45.69140625" style="83" customWidth="1"/>
    <col min="13829" max="13829" width="35.53515625" style="83" customWidth="1"/>
    <col min="13830" max="14082" width="11.3828125" style="83"/>
    <col min="14083" max="14083" width="32.3046875" style="83" customWidth="1"/>
    <col min="14084" max="14084" width="45.69140625" style="83" customWidth="1"/>
    <col min="14085" max="14085" width="35.53515625" style="83" customWidth="1"/>
    <col min="14086" max="14338" width="11.3828125" style="83"/>
    <col min="14339" max="14339" width="32.3046875" style="83" customWidth="1"/>
    <col min="14340" max="14340" width="45.69140625" style="83" customWidth="1"/>
    <col min="14341" max="14341" width="35.53515625" style="83" customWidth="1"/>
    <col min="14342" max="14594" width="11.3828125" style="83"/>
    <col min="14595" max="14595" width="32.3046875" style="83" customWidth="1"/>
    <col min="14596" max="14596" width="45.69140625" style="83" customWidth="1"/>
    <col min="14597" max="14597" width="35.53515625" style="83" customWidth="1"/>
    <col min="14598" max="14850" width="11.3828125" style="83"/>
    <col min="14851" max="14851" width="32.3046875" style="83" customWidth="1"/>
    <col min="14852" max="14852" width="45.69140625" style="83" customWidth="1"/>
    <col min="14853" max="14853" width="35.53515625" style="83" customWidth="1"/>
    <col min="14854" max="15106" width="11.3828125" style="83"/>
    <col min="15107" max="15107" width="32.3046875" style="83" customWidth="1"/>
    <col min="15108" max="15108" width="45.69140625" style="83" customWidth="1"/>
    <col min="15109" max="15109" width="35.53515625" style="83" customWidth="1"/>
    <col min="15110" max="15362" width="11.3828125" style="83"/>
    <col min="15363" max="15363" width="32.3046875" style="83" customWidth="1"/>
    <col min="15364" max="15364" width="45.69140625" style="83" customWidth="1"/>
    <col min="15365" max="15365" width="35.53515625" style="83" customWidth="1"/>
    <col min="15366" max="15618" width="11.3828125" style="83"/>
    <col min="15619" max="15619" width="32.3046875" style="83" customWidth="1"/>
    <col min="15620" max="15620" width="45.69140625" style="83" customWidth="1"/>
    <col min="15621" max="15621" width="35.53515625" style="83" customWidth="1"/>
    <col min="15622" max="15874" width="11.3828125" style="83"/>
    <col min="15875" max="15875" width="32.3046875" style="83" customWidth="1"/>
    <col min="15876" max="15876" width="45.69140625" style="83" customWidth="1"/>
    <col min="15877" max="15877" width="35.53515625" style="83" customWidth="1"/>
    <col min="15878" max="16130" width="11.3828125" style="83"/>
    <col min="16131" max="16131" width="32.3046875" style="83" customWidth="1"/>
    <col min="16132" max="16132" width="45.69140625" style="83" customWidth="1"/>
    <col min="16133" max="16133" width="35.53515625" style="83" customWidth="1"/>
    <col min="16134" max="16384" width="11.3828125" style="83"/>
  </cols>
  <sheetData>
    <row r="1" spans="1:13" ht="76.5" customHeight="1" thickBot="1" x14ac:dyDescent="0.65">
      <c r="A1" s="177" t="s">
        <v>9</v>
      </c>
      <c r="B1" s="178"/>
      <c r="C1" s="178"/>
      <c r="D1" s="178"/>
      <c r="E1" s="179"/>
      <c r="F1" s="1"/>
      <c r="G1" s="2"/>
      <c r="H1" s="2"/>
    </row>
    <row r="2" spans="1:13" ht="18" customHeight="1" thickBot="1" x14ac:dyDescent="1.25">
      <c r="A2" s="181"/>
      <c r="B2" s="181"/>
      <c r="C2" s="181"/>
      <c r="D2" s="181"/>
      <c r="E2" s="180" t="s">
        <v>116</v>
      </c>
      <c r="F2" s="1"/>
      <c r="G2" s="2"/>
      <c r="H2" s="2"/>
    </row>
    <row r="3" spans="1:13" ht="18" customHeight="1" x14ac:dyDescent="0.6">
      <c r="A3" s="186" t="s">
        <v>10</v>
      </c>
      <c r="B3" s="192"/>
      <c r="C3" s="192"/>
      <c r="D3" s="192"/>
      <c r="E3" s="193"/>
      <c r="F3" s="1"/>
      <c r="G3" s="2"/>
      <c r="H3" s="2"/>
    </row>
    <row r="4" spans="1:13" ht="18" customHeight="1" thickBot="1" x14ac:dyDescent="0.65">
      <c r="A4" s="194"/>
      <c r="B4" s="195"/>
      <c r="C4" s="195"/>
      <c r="D4" s="195"/>
      <c r="E4" s="196"/>
      <c r="F4" s="1"/>
      <c r="G4" s="2"/>
      <c r="H4" s="2"/>
    </row>
    <row r="5" spans="1:13" ht="20.6" x14ac:dyDescent="0.55000000000000004">
      <c r="A5" s="138" t="s">
        <v>11</v>
      </c>
      <c r="B5" s="139"/>
      <c r="C5" s="139"/>
      <c r="D5" s="139"/>
      <c r="E5" s="140"/>
      <c r="F5" s="5"/>
      <c r="G5" s="5"/>
    </row>
    <row r="6" spans="1:13" ht="9.65" customHeight="1" thickBot="1" x14ac:dyDescent="0.6">
      <c r="A6" s="5"/>
      <c r="B6" s="5"/>
      <c r="C6" s="5"/>
      <c r="D6" s="5"/>
      <c r="E6" s="43"/>
      <c r="F6" s="5"/>
      <c r="G6" s="5"/>
    </row>
    <row r="7" spans="1:13" ht="26.15" thickBot="1" x14ac:dyDescent="0.45">
      <c r="A7" s="20" t="s">
        <v>12</v>
      </c>
      <c r="B7" s="22" t="s">
        <v>13</v>
      </c>
      <c r="C7" s="22" t="s">
        <v>14</v>
      </c>
      <c r="D7" s="22" t="s">
        <v>118</v>
      </c>
      <c r="E7" s="44" t="s">
        <v>16</v>
      </c>
      <c r="F7" s="6"/>
    </row>
    <row r="8" spans="1:13" ht="15" thickBot="1" x14ac:dyDescent="0.45">
      <c r="A8" s="64"/>
      <c r="B8" s="65"/>
      <c r="C8" s="66"/>
      <c r="D8" s="65"/>
      <c r="E8" s="67"/>
      <c r="F8" s="6"/>
    </row>
    <row r="9" spans="1:13" ht="15" thickBot="1" x14ac:dyDescent="0.45">
      <c r="A9" s="70" t="s">
        <v>119</v>
      </c>
      <c r="B9" s="73"/>
      <c r="C9" s="74"/>
      <c r="D9" s="73"/>
      <c r="E9" s="75"/>
      <c r="F9" s="6"/>
      <c r="I9" s="83" t="s">
        <v>18</v>
      </c>
    </row>
    <row r="10" spans="1:13" x14ac:dyDescent="0.4">
      <c r="A10" s="36" t="s">
        <v>19</v>
      </c>
      <c r="B10" s="152"/>
      <c r="C10" s="79"/>
      <c r="D10" s="79"/>
      <c r="E10" s="68">
        <f>B10*C10*D10</f>
        <v>0</v>
      </c>
      <c r="F10" s="6"/>
      <c r="I10" s="91"/>
      <c r="J10" s="91"/>
      <c r="K10" s="91"/>
      <c r="L10" s="91"/>
      <c r="M10" s="91"/>
    </row>
    <row r="11" spans="1:13" x14ac:dyDescent="0.4">
      <c r="A11" s="27" t="s">
        <v>20</v>
      </c>
      <c r="B11" s="151"/>
      <c r="C11" s="79"/>
      <c r="D11" s="79"/>
      <c r="E11" s="46">
        <f>B11*C11*D11</f>
        <v>0</v>
      </c>
      <c r="F11" s="6"/>
      <c r="I11" s="91"/>
      <c r="J11" s="91"/>
      <c r="K11" s="91"/>
      <c r="L11" s="91"/>
      <c r="M11" s="91"/>
    </row>
    <row r="12" spans="1:13" ht="14.5" customHeight="1" x14ac:dyDescent="0.4">
      <c r="A12" s="27"/>
      <c r="B12" s="152"/>
      <c r="C12" s="151"/>
      <c r="D12" s="150"/>
      <c r="E12" s="46"/>
      <c r="F12" s="6"/>
      <c r="I12" s="91"/>
      <c r="J12" s="91"/>
      <c r="K12" s="91"/>
      <c r="L12" s="91"/>
      <c r="M12" s="91"/>
    </row>
    <row r="13" spans="1:13" x14ac:dyDescent="0.4">
      <c r="A13" s="24"/>
      <c r="B13" s="141" t="s">
        <v>21</v>
      </c>
      <c r="C13" s="141"/>
      <c r="D13" s="141"/>
      <c r="E13" s="47">
        <f>SUM(E10:E12)</f>
        <v>0</v>
      </c>
      <c r="F13" s="6"/>
      <c r="G13" s="7"/>
    </row>
    <row r="14" spans="1:13" x14ac:dyDescent="0.4">
      <c r="A14" s="24"/>
      <c r="B14" s="25"/>
      <c r="C14" s="26"/>
      <c r="D14" s="25"/>
      <c r="E14" s="45"/>
      <c r="F14" s="6"/>
      <c r="G14" s="7"/>
    </row>
    <row r="15" spans="1:13" x14ac:dyDescent="0.4">
      <c r="A15" s="28" t="s">
        <v>22</v>
      </c>
      <c r="B15" s="29"/>
      <c r="C15" s="30"/>
      <c r="D15" s="156">
        <v>6.5000000000000002E-2</v>
      </c>
      <c r="E15" s="46">
        <f>$E$13*D15</f>
        <v>0</v>
      </c>
      <c r="F15" s="9"/>
      <c r="G15" s="10"/>
    </row>
    <row r="16" spans="1:13" x14ac:dyDescent="0.4">
      <c r="A16" s="28" t="s">
        <v>23</v>
      </c>
      <c r="B16" s="29"/>
      <c r="C16" s="30"/>
      <c r="D16" s="157">
        <v>0.08</v>
      </c>
      <c r="E16" s="46">
        <f t="shared" ref="E16:E17" si="0">$E$13*D16</f>
        <v>0</v>
      </c>
      <c r="F16" s="12"/>
      <c r="G16" s="10"/>
    </row>
    <row r="17" spans="1:8" x14ac:dyDescent="0.4">
      <c r="A17" s="28" t="s">
        <v>24</v>
      </c>
      <c r="B17" s="29"/>
      <c r="C17" s="30"/>
      <c r="D17" s="157">
        <v>0.01</v>
      </c>
      <c r="E17" s="46">
        <f t="shared" si="0"/>
        <v>0</v>
      </c>
      <c r="F17" s="12"/>
      <c r="G17" s="10"/>
    </row>
    <row r="18" spans="1:8" x14ac:dyDescent="0.4">
      <c r="A18" s="28"/>
      <c r="B18" s="29"/>
      <c r="C18" s="30"/>
      <c r="D18" s="30"/>
      <c r="E18" s="46"/>
      <c r="F18" s="12"/>
      <c r="G18" s="10"/>
    </row>
    <row r="19" spans="1:8" ht="23.25" customHeight="1" x14ac:dyDescent="0.4">
      <c r="A19" s="28"/>
      <c r="B19" s="141" t="s">
        <v>25</v>
      </c>
      <c r="C19" s="141"/>
      <c r="D19" s="141"/>
      <c r="E19" s="47">
        <f>SUM(E15:E18)</f>
        <v>0</v>
      </c>
      <c r="F19" s="12"/>
      <c r="G19" s="10"/>
    </row>
    <row r="20" spans="1:8" ht="15" thickBot="1" x14ac:dyDescent="0.45">
      <c r="A20" s="69"/>
      <c r="B20" s="61"/>
      <c r="C20" s="61"/>
      <c r="D20" s="61"/>
      <c r="E20" s="62"/>
      <c r="F20" s="12"/>
      <c r="G20" s="10"/>
      <c r="H20" s="11"/>
    </row>
    <row r="21" spans="1:8" ht="15" thickBot="1" x14ac:dyDescent="0.45">
      <c r="A21" s="70" t="s">
        <v>26</v>
      </c>
      <c r="B21" s="71"/>
      <c r="C21" s="71"/>
      <c r="D21" s="71"/>
      <c r="E21" s="72"/>
      <c r="F21" s="12"/>
      <c r="G21" s="10"/>
      <c r="H21" s="11"/>
    </row>
    <row r="22" spans="1:8" x14ac:dyDescent="0.4">
      <c r="A22" s="36"/>
      <c r="B22" s="152"/>
      <c r="C22" s="79"/>
      <c r="D22" s="79"/>
      <c r="E22" s="68">
        <f>B22*C22*D22</f>
        <v>0</v>
      </c>
      <c r="F22" s="12"/>
      <c r="G22" s="10"/>
      <c r="H22" s="11"/>
    </row>
    <row r="23" spans="1:8" x14ac:dyDescent="0.4">
      <c r="A23" s="27"/>
      <c r="B23" s="151"/>
      <c r="C23" s="79"/>
      <c r="D23" s="79"/>
      <c r="E23" s="46">
        <f>B23*C23*D23</f>
        <v>0</v>
      </c>
      <c r="F23" s="12"/>
      <c r="G23" s="10"/>
      <c r="H23" s="11"/>
    </row>
    <row r="24" spans="1:8" x14ac:dyDescent="0.4">
      <c r="A24" s="27"/>
      <c r="B24" s="152"/>
      <c r="C24" s="79"/>
      <c r="D24" s="79"/>
      <c r="E24" s="47"/>
      <c r="F24" s="12"/>
      <c r="G24" s="10"/>
      <c r="H24" s="11"/>
    </row>
    <row r="25" spans="1:8" ht="23.15" customHeight="1" x14ac:dyDescent="0.4">
      <c r="A25" s="128"/>
      <c r="B25" s="141" t="s">
        <v>27</v>
      </c>
      <c r="C25" s="141"/>
      <c r="D25" s="141"/>
      <c r="E25" s="47">
        <f>SUM(E21:E24)</f>
        <v>0</v>
      </c>
      <c r="F25" s="10"/>
      <c r="G25" s="10"/>
      <c r="H25" s="11"/>
    </row>
    <row r="26" spans="1:8" ht="15.75" customHeight="1" x14ac:dyDescent="0.4">
      <c r="A26" s="129"/>
      <c r="B26" s="61"/>
      <c r="C26" s="61"/>
      <c r="D26" s="61"/>
      <c r="E26" s="62"/>
      <c r="F26" s="10"/>
      <c r="G26" s="10"/>
      <c r="H26" s="11"/>
    </row>
    <row r="27" spans="1:8" ht="15" thickBot="1" x14ac:dyDescent="0.45">
      <c r="A27" s="31" t="s">
        <v>28</v>
      </c>
      <c r="B27" s="32"/>
      <c r="C27" s="32"/>
      <c r="D27" s="33"/>
      <c r="E27" s="48">
        <f>E13+E19+E25</f>
        <v>0</v>
      </c>
      <c r="F27" s="13"/>
      <c r="G27" s="10"/>
      <c r="H27" s="14"/>
    </row>
    <row r="28" spans="1:8" ht="15" thickBot="1" x14ac:dyDescent="0.45">
      <c r="F28" s="10"/>
      <c r="G28" s="10"/>
      <c r="H28" s="11"/>
    </row>
    <row r="29" spans="1:8" ht="24.45" thickBot="1" x14ac:dyDescent="0.45">
      <c r="A29" s="37" t="s">
        <v>29</v>
      </c>
      <c r="B29" s="34" t="s">
        <v>30</v>
      </c>
      <c r="C29" s="23" t="s">
        <v>31</v>
      </c>
      <c r="D29" s="22" t="s">
        <v>32</v>
      </c>
      <c r="E29" s="44" t="s">
        <v>33</v>
      </c>
      <c r="F29" s="10"/>
      <c r="G29" s="10"/>
      <c r="H29" s="11"/>
    </row>
    <row r="30" spans="1:8" x14ac:dyDescent="0.4">
      <c r="A30" s="36" t="s">
        <v>34</v>
      </c>
      <c r="B30" s="152"/>
      <c r="C30" s="79"/>
      <c r="D30" s="79"/>
      <c r="E30" s="46">
        <f>B30*C30*D30</f>
        <v>0</v>
      </c>
      <c r="F30" s="10"/>
      <c r="G30" s="10"/>
      <c r="H30" s="11"/>
    </row>
    <row r="31" spans="1:8" x14ac:dyDescent="0.4">
      <c r="A31" s="27"/>
      <c r="B31" s="151"/>
      <c r="C31" s="79"/>
      <c r="D31" s="79"/>
      <c r="E31" s="46"/>
      <c r="F31" s="10"/>
      <c r="G31" s="10"/>
      <c r="H31" s="11"/>
    </row>
    <row r="32" spans="1:8" ht="15" thickBot="1" x14ac:dyDescent="0.45">
      <c r="A32" s="31" t="s">
        <v>35</v>
      </c>
      <c r="B32" s="155"/>
      <c r="C32" s="155"/>
      <c r="D32" s="155"/>
      <c r="E32" s="48">
        <f>SUM(E30:E31)</f>
        <v>0</v>
      </c>
      <c r="F32" s="13"/>
      <c r="G32" s="13"/>
      <c r="H32" s="14"/>
    </row>
    <row r="33" spans="1:8" ht="15" thickBot="1" x14ac:dyDescent="0.45">
      <c r="A33" s="8"/>
      <c r="B33" s="8"/>
      <c r="C33" s="8"/>
      <c r="D33" s="8"/>
      <c r="E33" s="49"/>
      <c r="F33" s="10"/>
      <c r="G33" s="10"/>
      <c r="H33" s="14"/>
    </row>
    <row r="34" spans="1:8" ht="21" thickBot="1" x14ac:dyDescent="0.6">
      <c r="A34" s="17" t="s">
        <v>36</v>
      </c>
      <c r="B34" s="18"/>
      <c r="C34" s="18"/>
      <c r="D34" s="19"/>
      <c r="E34" s="50">
        <f>E27+E32</f>
        <v>0</v>
      </c>
      <c r="F34" s="16"/>
      <c r="G34" s="16"/>
      <c r="H34" s="16"/>
    </row>
    <row r="35" spans="1:8" x14ac:dyDescent="0.4">
      <c r="A35" s="8"/>
      <c r="B35" s="8"/>
      <c r="C35" s="8"/>
      <c r="D35" s="8"/>
      <c r="E35" s="49"/>
      <c r="F35" s="16"/>
      <c r="G35" s="16"/>
      <c r="H35" s="8"/>
    </row>
    <row r="36" spans="1:8" x14ac:dyDescent="0.4">
      <c r="A36" s="8" t="s">
        <v>18</v>
      </c>
      <c r="B36" s="8"/>
      <c r="C36" s="8"/>
      <c r="D36" s="8"/>
      <c r="E36" s="49"/>
      <c r="F36" s="16"/>
      <c r="G36" s="16"/>
      <c r="H36" s="8"/>
    </row>
    <row r="37" spans="1:8" s="135" customFormat="1" ht="12.9" x14ac:dyDescent="0.35">
      <c r="A37" s="134" t="s">
        <v>37</v>
      </c>
      <c r="E37" s="136"/>
    </row>
    <row r="38" spans="1:8" s="135" customFormat="1" ht="12.9" x14ac:dyDescent="0.35">
      <c r="A38" s="137" t="s">
        <v>38</v>
      </c>
      <c r="E38" s="136"/>
    </row>
    <row r="39" spans="1:8" s="135" customFormat="1" ht="12.9" x14ac:dyDescent="0.35">
      <c r="A39" s="21" t="s">
        <v>39</v>
      </c>
      <c r="E39" s="136"/>
    </row>
    <row r="40" spans="1:8" s="135" customFormat="1" ht="12.9" x14ac:dyDescent="0.35">
      <c r="A40" s="137" t="s">
        <v>40</v>
      </c>
      <c r="E40" s="136"/>
    </row>
  </sheetData>
  <mergeCells count="6">
    <mergeCell ref="A1:E1"/>
    <mergeCell ref="A5:E5"/>
    <mergeCell ref="B13:D13"/>
    <mergeCell ref="B19:D19"/>
    <mergeCell ref="B25:D25"/>
    <mergeCell ref="A3:E4"/>
  </mergeCells>
  <printOptions horizontalCentered="1" vertic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9A11-1F3A-4B0E-ADEA-3588EFE639C5}">
  <sheetPr>
    <pageSetUpPr fitToPage="1"/>
  </sheetPr>
  <dimension ref="A1:H65"/>
  <sheetViews>
    <sheetView zoomScaleNormal="100" workbookViewId="0">
      <selection activeCell="A3" sqref="A3:E4"/>
    </sheetView>
  </sheetViews>
  <sheetFormatPr baseColWidth="10" defaultColWidth="11.3828125" defaultRowHeight="14.6" x14ac:dyDescent="0.4"/>
  <cols>
    <col min="1" max="1" width="44.53515625" style="83" customWidth="1"/>
    <col min="2" max="2" width="14.15234375" style="83" customWidth="1"/>
    <col min="3" max="3" width="14.3046875" style="83" customWidth="1"/>
    <col min="4" max="4" width="14.53515625" style="83" customWidth="1"/>
    <col min="5" max="5" width="18.61328125" style="105" customWidth="1"/>
    <col min="6" max="258" width="11.3828125" style="83"/>
    <col min="259" max="259" width="32.3046875" style="83" customWidth="1"/>
    <col min="260" max="260" width="45.69140625" style="83" customWidth="1"/>
    <col min="261" max="261" width="35.53515625" style="83" customWidth="1"/>
    <col min="262" max="514" width="11.3828125" style="83"/>
    <col min="515" max="515" width="32.3046875" style="83" customWidth="1"/>
    <col min="516" max="516" width="45.69140625" style="83" customWidth="1"/>
    <col min="517" max="517" width="35.53515625" style="83" customWidth="1"/>
    <col min="518" max="770" width="11.3828125" style="83"/>
    <col min="771" max="771" width="32.3046875" style="83" customWidth="1"/>
    <col min="772" max="772" width="45.69140625" style="83" customWidth="1"/>
    <col min="773" max="773" width="35.53515625" style="83" customWidth="1"/>
    <col min="774" max="1026" width="11.3828125" style="83"/>
    <col min="1027" max="1027" width="32.3046875" style="83" customWidth="1"/>
    <col min="1028" max="1028" width="45.69140625" style="83" customWidth="1"/>
    <col min="1029" max="1029" width="35.53515625" style="83" customWidth="1"/>
    <col min="1030" max="1282" width="11.3828125" style="83"/>
    <col min="1283" max="1283" width="32.3046875" style="83" customWidth="1"/>
    <col min="1284" max="1284" width="45.69140625" style="83" customWidth="1"/>
    <col min="1285" max="1285" width="35.53515625" style="83" customWidth="1"/>
    <col min="1286" max="1538" width="11.3828125" style="83"/>
    <col min="1539" max="1539" width="32.3046875" style="83" customWidth="1"/>
    <col min="1540" max="1540" width="45.69140625" style="83" customWidth="1"/>
    <col min="1541" max="1541" width="35.53515625" style="83" customWidth="1"/>
    <col min="1542" max="1794" width="11.3828125" style="83"/>
    <col min="1795" max="1795" width="32.3046875" style="83" customWidth="1"/>
    <col min="1796" max="1796" width="45.69140625" style="83" customWidth="1"/>
    <col min="1797" max="1797" width="35.53515625" style="83" customWidth="1"/>
    <col min="1798" max="2050" width="11.3828125" style="83"/>
    <col min="2051" max="2051" width="32.3046875" style="83" customWidth="1"/>
    <col min="2052" max="2052" width="45.69140625" style="83" customWidth="1"/>
    <col min="2053" max="2053" width="35.53515625" style="83" customWidth="1"/>
    <col min="2054" max="2306" width="11.3828125" style="83"/>
    <col min="2307" max="2307" width="32.3046875" style="83" customWidth="1"/>
    <col min="2308" max="2308" width="45.69140625" style="83" customWidth="1"/>
    <col min="2309" max="2309" width="35.53515625" style="83" customWidth="1"/>
    <col min="2310" max="2562" width="11.3828125" style="83"/>
    <col min="2563" max="2563" width="32.3046875" style="83" customWidth="1"/>
    <col min="2564" max="2564" width="45.69140625" style="83" customWidth="1"/>
    <col min="2565" max="2565" width="35.53515625" style="83" customWidth="1"/>
    <col min="2566" max="2818" width="11.3828125" style="83"/>
    <col min="2819" max="2819" width="32.3046875" style="83" customWidth="1"/>
    <col min="2820" max="2820" width="45.69140625" style="83" customWidth="1"/>
    <col min="2821" max="2821" width="35.53515625" style="83" customWidth="1"/>
    <col min="2822" max="3074" width="11.3828125" style="83"/>
    <col min="3075" max="3075" width="32.3046875" style="83" customWidth="1"/>
    <col min="3076" max="3076" width="45.69140625" style="83" customWidth="1"/>
    <col min="3077" max="3077" width="35.53515625" style="83" customWidth="1"/>
    <col min="3078" max="3330" width="11.3828125" style="83"/>
    <col min="3331" max="3331" width="32.3046875" style="83" customWidth="1"/>
    <col min="3332" max="3332" width="45.69140625" style="83" customWidth="1"/>
    <col min="3333" max="3333" width="35.53515625" style="83" customWidth="1"/>
    <col min="3334" max="3586" width="11.3828125" style="83"/>
    <col min="3587" max="3587" width="32.3046875" style="83" customWidth="1"/>
    <col min="3588" max="3588" width="45.69140625" style="83" customWidth="1"/>
    <col min="3589" max="3589" width="35.53515625" style="83" customWidth="1"/>
    <col min="3590" max="3842" width="11.3828125" style="83"/>
    <col min="3843" max="3843" width="32.3046875" style="83" customWidth="1"/>
    <col min="3844" max="3844" width="45.69140625" style="83" customWidth="1"/>
    <col min="3845" max="3845" width="35.53515625" style="83" customWidth="1"/>
    <col min="3846" max="4098" width="11.3828125" style="83"/>
    <col min="4099" max="4099" width="32.3046875" style="83" customWidth="1"/>
    <col min="4100" max="4100" width="45.69140625" style="83" customWidth="1"/>
    <col min="4101" max="4101" width="35.53515625" style="83" customWidth="1"/>
    <col min="4102" max="4354" width="11.3828125" style="83"/>
    <col min="4355" max="4355" width="32.3046875" style="83" customWidth="1"/>
    <col min="4356" max="4356" width="45.69140625" style="83" customWidth="1"/>
    <col min="4357" max="4357" width="35.53515625" style="83" customWidth="1"/>
    <col min="4358" max="4610" width="11.3828125" style="83"/>
    <col min="4611" max="4611" width="32.3046875" style="83" customWidth="1"/>
    <col min="4612" max="4612" width="45.69140625" style="83" customWidth="1"/>
    <col min="4613" max="4613" width="35.53515625" style="83" customWidth="1"/>
    <col min="4614" max="4866" width="11.3828125" style="83"/>
    <col min="4867" max="4867" width="32.3046875" style="83" customWidth="1"/>
    <col min="4868" max="4868" width="45.69140625" style="83" customWidth="1"/>
    <col min="4869" max="4869" width="35.53515625" style="83" customWidth="1"/>
    <col min="4870" max="5122" width="11.3828125" style="83"/>
    <col min="5123" max="5123" width="32.3046875" style="83" customWidth="1"/>
    <col min="5124" max="5124" width="45.69140625" style="83" customWidth="1"/>
    <col min="5125" max="5125" width="35.53515625" style="83" customWidth="1"/>
    <col min="5126" max="5378" width="11.3828125" style="83"/>
    <col min="5379" max="5379" width="32.3046875" style="83" customWidth="1"/>
    <col min="5380" max="5380" width="45.69140625" style="83" customWidth="1"/>
    <col min="5381" max="5381" width="35.53515625" style="83" customWidth="1"/>
    <col min="5382" max="5634" width="11.3828125" style="83"/>
    <col min="5635" max="5635" width="32.3046875" style="83" customWidth="1"/>
    <col min="5636" max="5636" width="45.69140625" style="83" customWidth="1"/>
    <col min="5637" max="5637" width="35.53515625" style="83" customWidth="1"/>
    <col min="5638" max="5890" width="11.3828125" style="83"/>
    <col min="5891" max="5891" width="32.3046875" style="83" customWidth="1"/>
    <col min="5892" max="5892" width="45.69140625" style="83" customWidth="1"/>
    <col min="5893" max="5893" width="35.53515625" style="83" customWidth="1"/>
    <col min="5894" max="6146" width="11.3828125" style="83"/>
    <col min="6147" max="6147" width="32.3046875" style="83" customWidth="1"/>
    <col min="6148" max="6148" width="45.69140625" style="83" customWidth="1"/>
    <col min="6149" max="6149" width="35.53515625" style="83" customWidth="1"/>
    <col min="6150" max="6402" width="11.3828125" style="83"/>
    <col min="6403" max="6403" width="32.3046875" style="83" customWidth="1"/>
    <col min="6404" max="6404" width="45.69140625" style="83" customWidth="1"/>
    <col min="6405" max="6405" width="35.53515625" style="83" customWidth="1"/>
    <col min="6406" max="6658" width="11.3828125" style="83"/>
    <col min="6659" max="6659" width="32.3046875" style="83" customWidth="1"/>
    <col min="6660" max="6660" width="45.69140625" style="83" customWidth="1"/>
    <col min="6661" max="6661" width="35.53515625" style="83" customWidth="1"/>
    <col min="6662" max="6914" width="11.3828125" style="83"/>
    <col min="6915" max="6915" width="32.3046875" style="83" customWidth="1"/>
    <col min="6916" max="6916" width="45.69140625" style="83" customWidth="1"/>
    <col min="6917" max="6917" width="35.53515625" style="83" customWidth="1"/>
    <col min="6918" max="7170" width="11.3828125" style="83"/>
    <col min="7171" max="7171" width="32.3046875" style="83" customWidth="1"/>
    <col min="7172" max="7172" width="45.69140625" style="83" customWidth="1"/>
    <col min="7173" max="7173" width="35.53515625" style="83" customWidth="1"/>
    <col min="7174" max="7426" width="11.3828125" style="83"/>
    <col min="7427" max="7427" width="32.3046875" style="83" customWidth="1"/>
    <col min="7428" max="7428" width="45.69140625" style="83" customWidth="1"/>
    <col min="7429" max="7429" width="35.53515625" style="83" customWidth="1"/>
    <col min="7430" max="7682" width="11.3828125" style="83"/>
    <col min="7683" max="7683" width="32.3046875" style="83" customWidth="1"/>
    <col min="7684" max="7684" width="45.69140625" style="83" customWidth="1"/>
    <col min="7685" max="7685" width="35.53515625" style="83" customWidth="1"/>
    <col min="7686" max="7938" width="11.3828125" style="83"/>
    <col min="7939" max="7939" width="32.3046875" style="83" customWidth="1"/>
    <col min="7940" max="7940" width="45.69140625" style="83" customWidth="1"/>
    <col min="7941" max="7941" width="35.53515625" style="83" customWidth="1"/>
    <col min="7942" max="8194" width="11.3828125" style="83"/>
    <col min="8195" max="8195" width="32.3046875" style="83" customWidth="1"/>
    <col min="8196" max="8196" width="45.69140625" style="83" customWidth="1"/>
    <col min="8197" max="8197" width="35.53515625" style="83" customWidth="1"/>
    <col min="8198" max="8450" width="11.3828125" style="83"/>
    <col min="8451" max="8451" width="32.3046875" style="83" customWidth="1"/>
    <col min="8452" max="8452" width="45.69140625" style="83" customWidth="1"/>
    <col min="8453" max="8453" width="35.53515625" style="83" customWidth="1"/>
    <col min="8454" max="8706" width="11.3828125" style="83"/>
    <col min="8707" max="8707" width="32.3046875" style="83" customWidth="1"/>
    <col min="8708" max="8708" width="45.69140625" style="83" customWidth="1"/>
    <col min="8709" max="8709" width="35.53515625" style="83" customWidth="1"/>
    <col min="8710" max="8962" width="11.3828125" style="83"/>
    <col min="8963" max="8963" width="32.3046875" style="83" customWidth="1"/>
    <col min="8964" max="8964" width="45.69140625" style="83" customWidth="1"/>
    <col min="8965" max="8965" width="35.53515625" style="83" customWidth="1"/>
    <col min="8966" max="9218" width="11.3828125" style="83"/>
    <col min="9219" max="9219" width="32.3046875" style="83" customWidth="1"/>
    <col min="9220" max="9220" width="45.69140625" style="83" customWidth="1"/>
    <col min="9221" max="9221" width="35.53515625" style="83" customWidth="1"/>
    <col min="9222" max="9474" width="11.3828125" style="83"/>
    <col min="9475" max="9475" width="32.3046875" style="83" customWidth="1"/>
    <col min="9476" max="9476" width="45.69140625" style="83" customWidth="1"/>
    <col min="9477" max="9477" width="35.53515625" style="83" customWidth="1"/>
    <col min="9478" max="9730" width="11.3828125" style="83"/>
    <col min="9731" max="9731" width="32.3046875" style="83" customWidth="1"/>
    <col min="9732" max="9732" width="45.69140625" style="83" customWidth="1"/>
    <col min="9733" max="9733" width="35.53515625" style="83" customWidth="1"/>
    <col min="9734" max="9986" width="11.3828125" style="83"/>
    <col min="9987" max="9987" width="32.3046875" style="83" customWidth="1"/>
    <col min="9988" max="9988" width="45.69140625" style="83" customWidth="1"/>
    <col min="9989" max="9989" width="35.53515625" style="83" customWidth="1"/>
    <col min="9990" max="10242" width="11.3828125" style="83"/>
    <col min="10243" max="10243" width="32.3046875" style="83" customWidth="1"/>
    <col min="10244" max="10244" width="45.69140625" style="83" customWidth="1"/>
    <col min="10245" max="10245" width="35.53515625" style="83" customWidth="1"/>
    <col min="10246" max="10498" width="11.3828125" style="83"/>
    <col min="10499" max="10499" width="32.3046875" style="83" customWidth="1"/>
    <col min="10500" max="10500" width="45.69140625" style="83" customWidth="1"/>
    <col min="10501" max="10501" width="35.53515625" style="83" customWidth="1"/>
    <col min="10502" max="10754" width="11.3828125" style="83"/>
    <col min="10755" max="10755" width="32.3046875" style="83" customWidth="1"/>
    <col min="10756" max="10756" width="45.69140625" style="83" customWidth="1"/>
    <col min="10757" max="10757" width="35.53515625" style="83" customWidth="1"/>
    <col min="10758" max="11010" width="11.3828125" style="83"/>
    <col min="11011" max="11011" width="32.3046875" style="83" customWidth="1"/>
    <col min="11012" max="11012" width="45.69140625" style="83" customWidth="1"/>
    <col min="11013" max="11013" width="35.53515625" style="83" customWidth="1"/>
    <col min="11014" max="11266" width="11.3828125" style="83"/>
    <col min="11267" max="11267" width="32.3046875" style="83" customWidth="1"/>
    <col min="11268" max="11268" width="45.69140625" style="83" customWidth="1"/>
    <col min="11269" max="11269" width="35.53515625" style="83" customWidth="1"/>
    <col min="11270" max="11522" width="11.3828125" style="83"/>
    <col min="11523" max="11523" width="32.3046875" style="83" customWidth="1"/>
    <col min="11524" max="11524" width="45.69140625" style="83" customWidth="1"/>
    <col min="11525" max="11525" width="35.53515625" style="83" customWidth="1"/>
    <col min="11526" max="11778" width="11.3828125" style="83"/>
    <col min="11779" max="11779" width="32.3046875" style="83" customWidth="1"/>
    <col min="11780" max="11780" width="45.69140625" style="83" customWidth="1"/>
    <col min="11781" max="11781" width="35.53515625" style="83" customWidth="1"/>
    <col min="11782" max="12034" width="11.3828125" style="83"/>
    <col min="12035" max="12035" width="32.3046875" style="83" customWidth="1"/>
    <col min="12036" max="12036" width="45.69140625" style="83" customWidth="1"/>
    <col min="12037" max="12037" width="35.53515625" style="83" customWidth="1"/>
    <col min="12038" max="12290" width="11.3828125" style="83"/>
    <col min="12291" max="12291" width="32.3046875" style="83" customWidth="1"/>
    <col min="12292" max="12292" width="45.69140625" style="83" customWidth="1"/>
    <col min="12293" max="12293" width="35.53515625" style="83" customWidth="1"/>
    <col min="12294" max="12546" width="11.3828125" style="83"/>
    <col min="12547" max="12547" width="32.3046875" style="83" customWidth="1"/>
    <col min="12548" max="12548" width="45.69140625" style="83" customWidth="1"/>
    <col min="12549" max="12549" width="35.53515625" style="83" customWidth="1"/>
    <col min="12550" max="12802" width="11.3828125" style="83"/>
    <col min="12803" max="12803" width="32.3046875" style="83" customWidth="1"/>
    <col min="12804" max="12804" width="45.69140625" style="83" customWidth="1"/>
    <col min="12805" max="12805" width="35.53515625" style="83" customWidth="1"/>
    <col min="12806" max="13058" width="11.3828125" style="83"/>
    <col min="13059" max="13059" width="32.3046875" style="83" customWidth="1"/>
    <col min="13060" max="13060" width="45.69140625" style="83" customWidth="1"/>
    <col min="13061" max="13061" width="35.53515625" style="83" customWidth="1"/>
    <col min="13062" max="13314" width="11.3828125" style="83"/>
    <col min="13315" max="13315" width="32.3046875" style="83" customWidth="1"/>
    <col min="13316" max="13316" width="45.69140625" style="83" customWidth="1"/>
    <col min="13317" max="13317" width="35.53515625" style="83" customWidth="1"/>
    <col min="13318" max="13570" width="11.3828125" style="83"/>
    <col min="13571" max="13571" width="32.3046875" style="83" customWidth="1"/>
    <col min="13572" max="13572" width="45.69140625" style="83" customWidth="1"/>
    <col min="13573" max="13573" width="35.53515625" style="83" customWidth="1"/>
    <col min="13574" max="13826" width="11.3828125" style="83"/>
    <col min="13827" max="13827" width="32.3046875" style="83" customWidth="1"/>
    <col min="13828" max="13828" width="45.69140625" style="83" customWidth="1"/>
    <col min="13829" max="13829" width="35.53515625" style="83" customWidth="1"/>
    <col min="13830" max="14082" width="11.3828125" style="83"/>
    <col min="14083" max="14083" width="32.3046875" style="83" customWidth="1"/>
    <col min="14084" max="14084" width="45.69140625" style="83" customWidth="1"/>
    <col min="14085" max="14085" width="35.53515625" style="83" customWidth="1"/>
    <col min="14086" max="14338" width="11.3828125" style="83"/>
    <col min="14339" max="14339" width="32.3046875" style="83" customWidth="1"/>
    <col min="14340" max="14340" width="45.69140625" style="83" customWidth="1"/>
    <col min="14341" max="14341" width="35.53515625" style="83" customWidth="1"/>
    <col min="14342" max="14594" width="11.3828125" style="83"/>
    <col min="14595" max="14595" width="32.3046875" style="83" customWidth="1"/>
    <col min="14596" max="14596" width="45.69140625" style="83" customWidth="1"/>
    <col min="14597" max="14597" width="35.53515625" style="83" customWidth="1"/>
    <col min="14598" max="14850" width="11.3828125" style="83"/>
    <col min="14851" max="14851" width="32.3046875" style="83" customWidth="1"/>
    <col min="14852" max="14852" width="45.69140625" style="83" customWidth="1"/>
    <col min="14853" max="14853" width="35.53515625" style="83" customWidth="1"/>
    <col min="14854" max="15106" width="11.3828125" style="83"/>
    <col min="15107" max="15107" width="32.3046875" style="83" customWidth="1"/>
    <col min="15108" max="15108" width="45.69140625" style="83" customWidth="1"/>
    <col min="15109" max="15109" width="35.53515625" style="83" customWidth="1"/>
    <col min="15110" max="15362" width="11.3828125" style="83"/>
    <col min="15363" max="15363" width="32.3046875" style="83" customWidth="1"/>
    <col min="15364" max="15364" width="45.69140625" style="83" customWidth="1"/>
    <col min="15365" max="15365" width="35.53515625" style="83" customWidth="1"/>
    <col min="15366" max="15618" width="11.3828125" style="83"/>
    <col min="15619" max="15619" width="32.3046875" style="83" customWidth="1"/>
    <col min="15620" max="15620" width="45.69140625" style="83" customWidth="1"/>
    <col min="15621" max="15621" width="35.53515625" style="83" customWidth="1"/>
    <col min="15622" max="15874" width="11.3828125" style="83"/>
    <col min="15875" max="15875" width="32.3046875" style="83" customWidth="1"/>
    <col min="15876" max="15876" width="45.69140625" style="83" customWidth="1"/>
    <col min="15877" max="15877" width="35.53515625" style="83" customWidth="1"/>
    <col min="15878" max="16130" width="11.3828125" style="83"/>
    <col min="16131" max="16131" width="32.3046875" style="83" customWidth="1"/>
    <col min="16132" max="16132" width="45.69140625" style="83" customWidth="1"/>
    <col min="16133" max="16133" width="35.53515625" style="83" customWidth="1"/>
    <col min="16134" max="16384" width="11.3828125" style="83"/>
  </cols>
  <sheetData>
    <row r="1" spans="1:8" ht="75" customHeight="1" thickBot="1" x14ac:dyDescent="0.65">
      <c r="A1" s="177" t="s">
        <v>43</v>
      </c>
      <c r="B1" s="178"/>
      <c r="C1" s="178"/>
      <c r="D1" s="178"/>
      <c r="E1" s="179"/>
      <c r="F1" s="1"/>
      <c r="G1" s="2"/>
      <c r="H1" s="2"/>
    </row>
    <row r="2" spans="1:8" ht="18" customHeight="1" thickBot="1" x14ac:dyDescent="1.25">
      <c r="A2" s="181"/>
      <c r="B2" s="181"/>
      <c r="C2" s="181"/>
      <c r="D2" s="181"/>
      <c r="E2" s="184" t="s">
        <v>116</v>
      </c>
      <c r="F2" s="1"/>
      <c r="G2" s="2"/>
      <c r="H2" s="2"/>
    </row>
    <row r="3" spans="1:8" ht="18" customHeight="1" x14ac:dyDescent="0.6">
      <c r="A3" s="186" t="s">
        <v>10</v>
      </c>
      <c r="B3" s="192"/>
      <c r="C3" s="192"/>
      <c r="D3" s="192"/>
      <c r="E3" s="193"/>
      <c r="F3" s="1"/>
      <c r="G3" s="2"/>
      <c r="H3" s="2"/>
    </row>
    <row r="4" spans="1:8" ht="18" customHeight="1" thickBot="1" x14ac:dyDescent="0.65">
      <c r="A4" s="194"/>
      <c r="B4" s="195"/>
      <c r="C4" s="195"/>
      <c r="D4" s="195"/>
      <c r="E4" s="196"/>
      <c r="F4" s="1"/>
      <c r="G4" s="2"/>
      <c r="H4" s="2"/>
    </row>
    <row r="5" spans="1:8" ht="21" thickBot="1" x14ac:dyDescent="0.6">
      <c r="A5" s="138" t="s">
        <v>11</v>
      </c>
      <c r="B5" s="139"/>
      <c r="C5" s="139"/>
      <c r="D5" s="139"/>
      <c r="E5" s="140"/>
      <c r="F5" s="5"/>
      <c r="G5" s="5"/>
      <c r="H5" s="5"/>
    </row>
    <row r="6" spans="1:8" ht="11.25" customHeight="1" thickBot="1" x14ac:dyDescent="0.6">
      <c r="A6" s="5"/>
      <c r="B6" s="5"/>
      <c r="C6" s="5"/>
      <c r="D6" s="5"/>
      <c r="E6" s="43"/>
      <c r="F6" s="5"/>
      <c r="G6" s="5"/>
      <c r="H6" s="5"/>
    </row>
    <row r="7" spans="1:8" ht="24.45" thickBot="1" x14ac:dyDescent="0.45">
      <c r="A7" s="20" t="s">
        <v>12</v>
      </c>
      <c r="B7" s="34" t="s">
        <v>13</v>
      </c>
      <c r="C7" s="23" t="s">
        <v>50</v>
      </c>
      <c r="D7" s="22" t="s">
        <v>118</v>
      </c>
      <c r="E7" s="44" t="s">
        <v>16</v>
      </c>
      <c r="F7" s="6"/>
      <c r="G7" s="7"/>
      <c r="H7" s="7"/>
    </row>
    <row r="8" spans="1:8" ht="15" thickBot="1" x14ac:dyDescent="0.45">
      <c r="A8" s="64"/>
      <c r="B8" s="65"/>
      <c r="C8" s="66"/>
      <c r="D8" s="65"/>
      <c r="E8" s="67"/>
      <c r="F8" s="6"/>
      <c r="G8" s="7"/>
      <c r="H8" s="21"/>
    </row>
    <row r="9" spans="1:8" ht="15" thickBot="1" x14ac:dyDescent="0.45">
      <c r="A9" s="70" t="s">
        <v>119</v>
      </c>
      <c r="B9" s="130"/>
      <c r="C9" s="131"/>
      <c r="D9" s="131"/>
      <c r="E9" s="75"/>
      <c r="F9" s="6"/>
      <c r="G9" s="7"/>
      <c r="H9" s="21"/>
    </row>
    <row r="10" spans="1:8" x14ac:dyDescent="0.4">
      <c r="A10" s="36" t="s">
        <v>44</v>
      </c>
      <c r="B10" s="79"/>
      <c r="C10" s="79"/>
      <c r="D10" s="79"/>
      <c r="E10" s="68">
        <f>B10*C10*D10</f>
        <v>0</v>
      </c>
      <c r="F10" s="6"/>
      <c r="G10" s="21"/>
      <c r="H10" s="7"/>
    </row>
    <row r="11" spans="1:8" x14ac:dyDescent="0.4">
      <c r="A11" s="27" t="s">
        <v>45</v>
      </c>
      <c r="B11" s="79"/>
      <c r="C11" s="79"/>
      <c r="D11" s="79"/>
      <c r="E11" s="46">
        <f t="shared" ref="E11:E14" si="0">B11*C11*D11</f>
        <v>0</v>
      </c>
      <c r="F11" s="6"/>
      <c r="G11" s="21"/>
      <c r="H11" s="7"/>
    </row>
    <row r="12" spans="1:8" x14ac:dyDescent="0.4">
      <c r="A12" s="27" t="s">
        <v>46</v>
      </c>
      <c r="B12" s="79"/>
      <c r="C12" s="79"/>
      <c r="D12" s="79"/>
      <c r="E12" s="46">
        <f>B12*C12*D12</f>
        <v>0</v>
      </c>
      <c r="F12" s="12"/>
      <c r="G12" s="10"/>
      <c r="H12" s="11"/>
    </row>
    <row r="13" spans="1:8" x14ac:dyDescent="0.4">
      <c r="A13" s="27" t="s">
        <v>47</v>
      </c>
      <c r="B13" s="79"/>
      <c r="C13" s="79"/>
      <c r="D13" s="79"/>
      <c r="E13" s="46">
        <f>B13*C13*D13</f>
        <v>0</v>
      </c>
      <c r="F13" s="12"/>
      <c r="G13" s="10"/>
      <c r="H13" s="11"/>
    </row>
    <row r="14" spans="1:8" x14ac:dyDescent="0.4">
      <c r="A14" s="27" t="s">
        <v>48</v>
      </c>
      <c r="B14" s="79"/>
      <c r="C14" s="79"/>
      <c r="D14" s="79"/>
      <c r="E14" s="46">
        <f t="shared" si="0"/>
        <v>0</v>
      </c>
      <c r="F14" s="6"/>
      <c r="G14" s="21"/>
      <c r="H14" s="7"/>
    </row>
    <row r="15" spans="1:8" x14ac:dyDescent="0.4">
      <c r="A15" s="27"/>
      <c r="B15" s="60"/>
      <c r="C15" s="26"/>
      <c r="D15" s="25"/>
      <c r="E15" s="46"/>
      <c r="F15" s="6"/>
      <c r="G15" s="21"/>
      <c r="H15" s="7"/>
    </row>
    <row r="16" spans="1:8" x14ac:dyDescent="0.4">
      <c r="A16" s="24"/>
      <c r="B16" s="141" t="s">
        <v>21</v>
      </c>
      <c r="C16" s="141"/>
      <c r="D16" s="141"/>
      <c r="E16" s="47">
        <f>SUM(E10:E15)</f>
        <v>0</v>
      </c>
      <c r="F16" s="6"/>
      <c r="G16" s="7"/>
      <c r="H16" s="7"/>
    </row>
    <row r="17" spans="1:8" x14ac:dyDescent="0.4">
      <c r="A17" s="24"/>
      <c r="B17" s="80"/>
      <c r="C17" s="26"/>
      <c r="D17" s="25"/>
      <c r="E17" s="45"/>
      <c r="F17" s="6"/>
      <c r="G17" s="7"/>
      <c r="H17" s="7"/>
    </row>
    <row r="18" spans="1:8" x14ac:dyDescent="0.4">
      <c r="A18" s="28" t="s">
        <v>22</v>
      </c>
      <c r="B18" s="80"/>
      <c r="C18" s="30"/>
      <c r="D18" s="156">
        <v>6.5000000000000002E-2</v>
      </c>
      <c r="E18" s="46">
        <f>$E$16*D18</f>
        <v>0</v>
      </c>
      <c r="F18" s="9"/>
      <c r="G18" s="10"/>
      <c r="H18" s="11"/>
    </row>
    <row r="19" spans="1:8" x14ac:dyDescent="0.4">
      <c r="A19" s="28" t="s">
        <v>23</v>
      </c>
      <c r="B19" s="80"/>
      <c r="C19" s="30"/>
      <c r="D19" s="157">
        <v>0.08</v>
      </c>
      <c r="E19" s="46">
        <f t="shared" ref="E19" si="1">$E$16*D19</f>
        <v>0</v>
      </c>
      <c r="F19" s="12"/>
      <c r="G19" s="10"/>
      <c r="H19" s="11"/>
    </row>
    <row r="20" spans="1:8" x14ac:dyDescent="0.4">
      <c r="A20" s="28" t="s">
        <v>24</v>
      </c>
      <c r="B20" s="80"/>
      <c r="C20" s="30"/>
      <c r="D20" s="157">
        <v>0.01</v>
      </c>
      <c r="E20" s="46">
        <f>$E$16*D20</f>
        <v>0</v>
      </c>
      <c r="F20" s="12"/>
      <c r="G20" s="10"/>
      <c r="H20" s="11"/>
    </row>
    <row r="21" spans="1:8" x14ac:dyDescent="0.4">
      <c r="A21" s="28"/>
      <c r="B21" s="80"/>
      <c r="C21" s="30"/>
      <c r="D21" s="30"/>
      <c r="E21" s="46"/>
      <c r="F21" s="12"/>
      <c r="G21" s="10"/>
      <c r="H21" s="11"/>
    </row>
    <row r="22" spans="1:8" x14ac:dyDescent="0.4">
      <c r="A22" s="28"/>
      <c r="B22" s="141" t="s">
        <v>25</v>
      </c>
      <c r="C22" s="141"/>
      <c r="D22" s="141"/>
      <c r="E22" s="47">
        <f>SUM(E18:E21)</f>
        <v>0</v>
      </c>
      <c r="F22" s="12"/>
      <c r="G22" s="10"/>
      <c r="H22" s="11"/>
    </row>
    <row r="23" spans="1:8" ht="15" thickBot="1" x14ac:dyDescent="0.45">
      <c r="A23" s="69"/>
      <c r="B23" s="61"/>
      <c r="C23" s="61"/>
      <c r="D23" s="61"/>
      <c r="E23" s="62"/>
      <c r="F23" s="12"/>
      <c r="G23" s="10"/>
      <c r="H23" s="11"/>
    </row>
    <row r="24" spans="1:8" ht="15" thickBot="1" x14ac:dyDescent="0.45">
      <c r="A24" s="70" t="s">
        <v>26</v>
      </c>
      <c r="B24" s="71"/>
      <c r="C24" s="71"/>
      <c r="D24" s="71"/>
      <c r="E24" s="72"/>
      <c r="F24" s="12"/>
      <c r="G24" s="10"/>
      <c r="H24" s="11"/>
    </row>
    <row r="25" spans="1:8" x14ac:dyDescent="0.4">
      <c r="A25" s="158"/>
      <c r="B25" s="79"/>
      <c r="C25" s="79"/>
      <c r="D25" s="79"/>
      <c r="E25" s="68">
        <f>B25*C25*D25</f>
        <v>0</v>
      </c>
      <c r="F25" s="12"/>
      <c r="G25" s="10"/>
      <c r="H25" s="11"/>
    </row>
    <row r="26" spans="1:8" x14ac:dyDescent="0.4">
      <c r="A26" s="159"/>
      <c r="B26" s="79"/>
      <c r="C26" s="79"/>
      <c r="D26" s="79"/>
      <c r="E26" s="46">
        <f>B26*C26*D26</f>
        <v>0</v>
      </c>
      <c r="F26" s="12"/>
      <c r="G26" s="10"/>
      <c r="H26" s="11"/>
    </row>
    <row r="27" spans="1:8" x14ac:dyDescent="0.4">
      <c r="A27" s="159"/>
      <c r="B27" s="79"/>
      <c r="C27" s="79"/>
      <c r="D27" s="79"/>
      <c r="E27" s="46">
        <f>B27*C27*D27</f>
        <v>0</v>
      </c>
      <c r="F27" s="12"/>
      <c r="G27" s="10"/>
      <c r="H27" s="11"/>
    </row>
    <row r="28" spans="1:8" x14ac:dyDescent="0.4">
      <c r="A28" s="159"/>
      <c r="B28" s="79"/>
      <c r="C28" s="79"/>
      <c r="D28" s="79"/>
      <c r="E28" s="47"/>
      <c r="F28" s="12"/>
      <c r="G28" s="10"/>
      <c r="H28" s="11"/>
    </row>
    <row r="29" spans="1:8" ht="15.75" customHeight="1" x14ac:dyDescent="0.4">
      <c r="A29" s="128"/>
      <c r="B29" s="141" t="s">
        <v>27</v>
      </c>
      <c r="C29" s="141"/>
      <c r="D29" s="141"/>
      <c r="E29" s="47">
        <f>SUM(E24:E27)</f>
        <v>0</v>
      </c>
      <c r="F29" s="10"/>
      <c r="G29" s="10"/>
      <c r="H29" s="11"/>
    </row>
    <row r="30" spans="1:8" x14ac:dyDescent="0.4">
      <c r="A30" s="28"/>
      <c r="B30" s="29"/>
      <c r="C30" s="30"/>
      <c r="D30" s="30"/>
      <c r="E30" s="46"/>
      <c r="F30" s="12"/>
      <c r="G30" s="10"/>
      <c r="H30" s="11"/>
    </row>
    <row r="31" spans="1:8" ht="15" thickBot="1" x14ac:dyDescent="0.45">
      <c r="A31" s="31" t="s">
        <v>28</v>
      </c>
      <c r="B31" s="32"/>
      <c r="C31" s="32"/>
      <c r="D31" s="33"/>
      <c r="E31" s="48">
        <f>E16+E22+E29</f>
        <v>0</v>
      </c>
      <c r="F31" s="13"/>
      <c r="G31" s="10"/>
      <c r="H31" s="14"/>
    </row>
    <row r="32" spans="1:8" ht="15" thickBot="1" x14ac:dyDescent="0.45">
      <c r="F32" s="10"/>
      <c r="G32" s="10"/>
      <c r="H32" s="11"/>
    </row>
    <row r="33" spans="1:8" ht="24.45" thickBot="1" x14ac:dyDescent="0.45">
      <c r="A33" s="20" t="s">
        <v>49</v>
      </c>
      <c r="B33" s="34" t="s">
        <v>30</v>
      </c>
      <c r="C33" s="23" t="s">
        <v>50</v>
      </c>
      <c r="D33" s="22" t="s">
        <v>51</v>
      </c>
      <c r="E33" s="44" t="s">
        <v>16</v>
      </c>
      <c r="F33" s="10"/>
      <c r="G33" s="10"/>
      <c r="H33" s="11"/>
    </row>
    <row r="34" spans="1:8" x14ac:dyDescent="0.4">
      <c r="A34" s="36" t="s">
        <v>52</v>
      </c>
      <c r="B34" s="79"/>
      <c r="C34" s="79"/>
      <c r="D34" s="79"/>
      <c r="E34" s="46">
        <f>B34*C34*D34</f>
        <v>0</v>
      </c>
      <c r="F34" s="10"/>
      <c r="G34" s="59"/>
      <c r="H34" s="11"/>
    </row>
    <row r="35" spans="1:8" x14ac:dyDescent="0.4">
      <c r="A35" s="27" t="s">
        <v>53</v>
      </c>
      <c r="B35" s="79"/>
      <c r="C35" s="79"/>
      <c r="D35" s="79"/>
      <c r="E35" s="46">
        <f t="shared" ref="E35" si="2">B35*C35*D35</f>
        <v>0</v>
      </c>
      <c r="F35" s="10"/>
      <c r="G35" s="59"/>
      <c r="H35" s="11"/>
    </row>
    <row r="36" spans="1:8" x14ac:dyDescent="0.4">
      <c r="A36" s="27"/>
      <c r="B36" s="79"/>
      <c r="C36" s="79"/>
      <c r="D36" s="79"/>
      <c r="E36" s="46"/>
      <c r="F36" s="8"/>
      <c r="G36" s="8"/>
      <c r="H36" s="11"/>
    </row>
    <row r="37" spans="1:8" ht="15" thickBot="1" x14ac:dyDescent="0.45">
      <c r="A37" s="31" t="s">
        <v>54</v>
      </c>
      <c r="B37" s="155"/>
      <c r="C37" s="155"/>
      <c r="D37" s="155"/>
      <c r="E37" s="48">
        <f>SUM(E34:E36)</f>
        <v>0</v>
      </c>
      <c r="F37" s="13"/>
      <c r="G37" s="10"/>
      <c r="H37" s="14"/>
    </row>
    <row r="38" spans="1:8" ht="15" thickBot="1" x14ac:dyDescent="0.45">
      <c r="A38" s="15"/>
      <c r="B38" s="15"/>
      <c r="C38" s="15"/>
      <c r="D38" s="8"/>
      <c r="E38" s="51"/>
      <c r="F38" s="13"/>
      <c r="G38" s="13"/>
      <c r="H38" s="14"/>
    </row>
    <row r="39" spans="1:8" ht="15" thickBot="1" x14ac:dyDescent="0.45">
      <c r="A39" s="20" t="s">
        <v>55</v>
      </c>
      <c r="B39" s="34" t="s">
        <v>30</v>
      </c>
      <c r="C39" s="23" t="s">
        <v>31</v>
      </c>
      <c r="D39" s="22" t="s">
        <v>32</v>
      </c>
      <c r="E39" s="44" t="s">
        <v>16</v>
      </c>
      <c r="F39" s="10"/>
      <c r="G39" s="10"/>
      <c r="H39" s="11"/>
    </row>
    <row r="40" spans="1:8" x14ac:dyDescent="0.4">
      <c r="A40" s="36" t="s">
        <v>56</v>
      </c>
      <c r="B40" s="153"/>
      <c r="C40" s="79"/>
      <c r="D40" s="79"/>
      <c r="E40" s="52">
        <f>B40*C40*D40</f>
        <v>0</v>
      </c>
      <c r="F40" s="13"/>
      <c r="G40" s="10"/>
      <c r="H40" s="11"/>
    </row>
    <row r="41" spans="1:8" x14ac:dyDescent="0.4">
      <c r="A41" s="27" t="s">
        <v>57</v>
      </c>
      <c r="B41" s="153"/>
      <c r="C41" s="79"/>
      <c r="D41" s="79"/>
      <c r="E41" s="52">
        <f t="shared" ref="E41:E43" si="3">B41*C41*D41</f>
        <v>0</v>
      </c>
      <c r="F41" s="13"/>
      <c r="G41" s="11"/>
      <c r="H41" s="16"/>
    </row>
    <row r="42" spans="1:8" x14ac:dyDescent="0.4">
      <c r="A42" s="27" t="s">
        <v>58</v>
      </c>
      <c r="B42" s="153"/>
      <c r="C42" s="79"/>
      <c r="D42" s="79"/>
      <c r="E42" s="52">
        <f t="shared" si="3"/>
        <v>0</v>
      </c>
      <c r="F42" s="13"/>
      <c r="G42" s="13"/>
      <c r="H42" s="11"/>
    </row>
    <row r="43" spans="1:8" x14ac:dyDescent="0.4">
      <c r="A43" s="27"/>
      <c r="B43" s="153"/>
      <c r="C43" s="79"/>
      <c r="D43" s="79"/>
      <c r="E43" s="52">
        <f t="shared" si="3"/>
        <v>0</v>
      </c>
      <c r="F43" s="13"/>
      <c r="G43" s="13"/>
      <c r="H43" s="11"/>
    </row>
    <row r="44" spans="1:8" ht="15" thickBot="1" x14ac:dyDescent="0.45">
      <c r="A44" s="31" t="s">
        <v>59</v>
      </c>
      <c r="B44" s="160"/>
      <c r="C44" s="160"/>
      <c r="D44" s="155"/>
      <c r="E44" s="48">
        <f>SUM(E40:E43)</f>
        <v>0</v>
      </c>
      <c r="F44" s="13"/>
      <c r="G44" s="13"/>
      <c r="H44" s="14"/>
    </row>
    <row r="45" spans="1:8" ht="15" thickBot="1" x14ac:dyDescent="0.45">
      <c r="A45" s="15"/>
      <c r="B45" s="15"/>
      <c r="C45" s="15"/>
      <c r="D45" s="8"/>
      <c r="E45" s="51"/>
      <c r="F45" s="13"/>
      <c r="G45" s="13"/>
      <c r="H45" s="14"/>
    </row>
    <row r="46" spans="1:8" ht="15" thickBot="1" x14ac:dyDescent="0.45">
      <c r="A46" s="37" t="s">
        <v>60</v>
      </c>
      <c r="B46" s="34" t="s">
        <v>30</v>
      </c>
      <c r="C46" s="23" t="s">
        <v>31</v>
      </c>
      <c r="D46" s="22" t="s">
        <v>32</v>
      </c>
      <c r="E46" s="44" t="s">
        <v>16</v>
      </c>
      <c r="F46" s="13"/>
      <c r="G46" s="13"/>
      <c r="H46" s="14"/>
    </row>
    <row r="47" spans="1:8" x14ac:dyDescent="0.4">
      <c r="A47" s="36" t="s">
        <v>122</v>
      </c>
      <c r="B47" s="153"/>
      <c r="C47" s="79"/>
      <c r="D47" s="79"/>
      <c r="E47" s="161" t="s">
        <v>123</v>
      </c>
      <c r="F47" s="13"/>
      <c r="G47" s="13"/>
      <c r="H47" s="14"/>
    </row>
    <row r="48" spans="1:8" x14ac:dyDescent="0.4">
      <c r="A48" s="36" t="s">
        <v>52</v>
      </c>
      <c r="B48" s="79"/>
      <c r="C48" s="79"/>
      <c r="D48" s="79"/>
      <c r="E48" s="46">
        <f t="shared" ref="E48:E50" si="4">B48*C48*D48</f>
        <v>0</v>
      </c>
      <c r="F48" s="13"/>
      <c r="G48" s="13"/>
      <c r="H48" s="14"/>
    </row>
    <row r="49" spans="1:8" x14ac:dyDescent="0.4">
      <c r="A49" s="27" t="s">
        <v>61</v>
      </c>
      <c r="B49" s="79"/>
      <c r="C49" s="79"/>
      <c r="D49" s="79"/>
      <c r="E49" s="46">
        <f t="shared" si="4"/>
        <v>0</v>
      </c>
      <c r="F49" s="13"/>
      <c r="G49" s="13"/>
      <c r="H49" s="14"/>
    </row>
    <row r="50" spans="1:8" x14ac:dyDescent="0.4">
      <c r="A50" s="27" t="s">
        <v>62</v>
      </c>
      <c r="B50" s="79"/>
      <c r="C50" s="79"/>
      <c r="D50" s="79"/>
      <c r="E50" s="46">
        <f t="shared" si="4"/>
        <v>0</v>
      </c>
      <c r="F50" s="13"/>
      <c r="G50" s="13"/>
      <c r="H50" s="14"/>
    </row>
    <row r="51" spans="1:8" x14ac:dyDescent="0.4">
      <c r="A51" s="27"/>
      <c r="B51" s="79"/>
      <c r="C51" s="79"/>
      <c r="D51" s="79"/>
      <c r="E51" s="35"/>
      <c r="F51" s="13"/>
      <c r="G51" s="13"/>
      <c r="H51" s="14"/>
    </row>
    <row r="52" spans="1:8" ht="15" thickBot="1" x14ac:dyDescent="0.45">
      <c r="A52" s="31" t="s">
        <v>63</v>
      </c>
      <c r="B52" s="160"/>
      <c r="C52" s="160"/>
      <c r="D52" s="155"/>
      <c r="E52" s="55">
        <f>SUM(E47:E51)</f>
        <v>0</v>
      </c>
      <c r="F52" s="13"/>
      <c r="G52" s="13"/>
      <c r="H52" s="14"/>
    </row>
    <row r="53" spans="1:8" ht="15" thickBot="1" x14ac:dyDescent="0.45">
      <c r="A53" s="15"/>
      <c r="B53" s="15"/>
      <c r="C53" s="15"/>
      <c r="D53" s="8"/>
      <c r="E53" s="51"/>
      <c r="F53" s="13"/>
      <c r="G53" s="13"/>
      <c r="H53" s="11" t="s">
        <v>18</v>
      </c>
    </row>
    <row r="54" spans="1:8" ht="15" thickBot="1" x14ac:dyDescent="0.45">
      <c r="A54" s="37" t="s">
        <v>29</v>
      </c>
      <c r="B54" s="34" t="s">
        <v>30</v>
      </c>
      <c r="C54" s="23" t="s">
        <v>31</v>
      </c>
      <c r="D54" s="22" t="s">
        <v>32</v>
      </c>
      <c r="E54" s="44" t="s">
        <v>16</v>
      </c>
      <c r="F54" s="10"/>
      <c r="G54" s="10"/>
      <c r="H54" s="11"/>
    </row>
    <row r="55" spans="1:8" x14ac:dyDescent="0.4">
      <c r="A55" s="36" t="s">
        <v>64</v>
      </c>
      <c r="B55" s="79"/>
      <c r="C55" s="79"/>
      <c r="D55" s="79"/>
      <c r="E55" s="46">
        <f>B55*C55*D55</f>
        <v>0</v>
      </c>
      <c r="F55" s="10"/>
      <c r="G55" s="10"/>
      <c r="H55" s="11"/>
    </row>
    <row r="56" spans="1:8" x14ac:dyDescent="0.4">
      <c r="A56" s="27"/>
      <c r="B56" s="79"/>
      <c r="C56" s="79"/>
      <c r="D56" s="79"/>
      <c r="E56" s="46"/>
      <c r="F56" s="10"/>
      <c r="G56" s="10"/>
      <c r="H56" s="11"/>
    </row>
    <row r="57" spans="1:8" ht="15" thickBot="1" x14ac:dyDescent="0.45">
      <c r="A57" s="31" t="s">
        <v>35</v>
      </c>
      <c r="B57" s="155"/>
      <c r="C57" s="155"/>
      <c r="D57" s="155"/>
      <c r="E57" s="48">
        <f>SUM(E55:E56)</f>
        <v>0</v>
      </c>
      <c r="F57" s="13"/>
      <c r="G57" s="13"/>
      <c r="H57" s="14"/>
    </row>
    <row r="58" spans="1:8" ht="15" thickBot="1" x14ac:dyDescent="0.45">
      <c r="A58" s="8"/>
      <c r="B58" s="8"/>
      <c r="C58" s="8"/>
      <c r="D58" s="8"/>
      <c r="E58" s="49"/>
      <c r="F58" s="10"/>
      <c r="G58" s="10"/>
      <c r="H58" s="14"/>
    </row>
    <row r="59" spans="1:8" ht="21" thickBot="1" x14ac:dyDescent="0.6">
      <c r="A59" s="17" t="s">
        <v>65</v>
      </c>
      <c r="B59" s="18"/>
      <c r="C59" s="18"/>
      <c r="D59" s="19"/>
      <c r="E59" s="50">
        <f>E31+E37+E44+E52+E57</f>
        <v>0</v>
      </c>
      <c r="F59" s="16"/>
      <c r="G59" s="16"/>
      <c r="H59" s="16"/>
    </row>
    <row r="60" spans="1:8" x14ac:dyDescent="0.4">
      <c r="A60" s="8"/>
      <c r="B60" s="8"/>
      <c r="C60" s="8"/>
      <c r="D60" s="8"/>
      <c r="E60" s="49"/>
      <c r="F60" s="16"/>
      <c r="G60" s="16"/>
      <c r="H60" s="8"/>
    </row>
    <row r="62" spans="1:8" s="135" customFormat="1" ht="12.9" x14ac:dyDescent="0.35">
      <c r="A62" s="134" t="s">
        <v>37</v>
      </c>
      <c r="E62" s="136"/>
    </row>
    <row r="63" spans="1:8" s="135" customFormat="1" ht="12.9" x14ac:dyDescent="0.35">
      <c r="A63" s="137" t="s">
        <v>38</v>
      </c>
      <c r="E63" s="136"/>
    </row>
    <row r="64" spans="1:8" s="135" customFormat="1" ht="12.9" x14ac:dyDescent="0.35">
      <c r="A64" s="21" t="s">
        <v>39</v>
      </c>
      <c r="E64" s="136"/>
    </row>
    <row r="65" spans="1:5" s="135" customFormat="1" ht="12.9" x14ac:dyDescent="0.35">
      <c r="A65" s="137" t="s">
        <v>40</v>
      </c>
      <c r="E65" s="136"/>
    </row>
  </sheetData>
  <mergeCells count="6">
    <mergeCell ref="A1:E1"/>
    <mergeCell ref="A5:E5"/>
    <mergeCell ref="B16:D16"/>
    <mergeCell ref="B22:D22"/>
    <mergeCell ref="B29:D29"/>
    <mergeCell ref="A3:E4"/>
  </mergeCell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FEC6-7093-4825-9CD3-6840DF9E25BD}">
  <sheetPr>
    <pageSetUpPr fitToPage="1"/>
  </sheetPr>
  <dimension ref="A1:H63"/>
  <sheetViews>
    <sheetView zoomScaleNormal="100" workbookViewId="0">
      <selection activeCell="A3" sqref="A3:E4"/>
    </sheetView>
  </sheetViews>
  <sheetFormatPr baseColWidth="10" defaultColWidth="11.3828125" defaultRowHeight="14.6" x14ac:dyDescent="0.4"/>
  <cols>
    <col min="1" max="1" width="44.69140625" style="83" customWidth="1"/>
    <col min="2" max="2" width="14.15234375" style="83" customWidth="1"/>
    <col min="3" max="3" width="10.3046875" style="83" customWidth="1"/>
    <col min="4" max="4" width="11.3046875" style="83" customWidth="1"/>
    <col min="5" max="5" width="15.3046875" style="105" customWidth="1"/>
    <col min="6" max="258" width="11.3828125" style="83"/>
    <col min="259" max="259" width="32.3046875" style="83" customWidth="1"/>
    <col min="260" max="260" width="45.69140625" style="83" customWidth="1"/>
    <col min="261" max="261" width="35.53515625" style="83" customWidth="1"/>
    <col min="262" max="514" width="11.3828125" style="83"/>
    <col min="515" max="515" width="32.3046875" style="83" customWidth="1"/>
    <col min="516" max="516" width="45.69140625" style="83" customWidth="1"/>
    <col min="517" max="517" width="35.53515625" style="83" customWidth="1"/>
    <col min="518" max="770" width="11.3828125" style="83"/>
    <col min="771" max="771" width="32.3046875" style="83" customWidth="1"/>
    <col min="772" max="772" width="45.69140625" style="83" customWidth="1"/>
    <col min="773" max="773" width="35.53515625" style="83" customWidth="1"/>
    <col min="774" max="1026" width="11.3828125" style="83"/>
    <col min="1027" max="1027" width="32.3046875" style="83" customWidth="1"/>
    <col min="1028" max="1028" width="45.69140625" style="83" customWidth="1"/>
    <col min="1029" max="1029" width="35.53515625" style="83" customWidth="1"/>
    <col min="1030" max="1282" width="11.3828125" style="83"/>
    <col min="1283" max="1283" width="32.3046875" style="83" customWidth="1"/>
    <col min="1284" max="1284" width="45.69140625" style="83" customWidth="1"/>
    <col min="1285" max="1285" width="35.53515625" style="83" customWidth="1"/>
    <col min="1286" max="1538" width="11.3828125" style="83"/>
    <col min="1539" max="1539" width="32.3046875" style="83" customWidth="1"/>
    <col min="1540" max="1540" width="45.69140625" style="83" customWidth="1"/>
    <col min="1541" max="1541" width="35.53515625" style="83" customWidth="1"/>
    <col min="1542" max="1794" width="11.3828125" style="83"/>
    <col min="1795" max="1795" width="32.3046875" style="83" customWidth="1"/>
    <col min="1796" max="1796" width="45.69140625" style="83" customWidth="1"/>
    <col min="1797" max="1797" width="35.53515625" style="83" customWidth="1"/>
    <col min="1798" max="2050" width="11.3828125" style="83"/>
    <col min="2051" max="2051" width="32.3046875" style="83" customWidth="1"/>
    <col min="2052" max="2052" width="45.69140625" style="83" customWidth="1"/>
    <col min="2053" max="2053" width="35.53515625" style="83" customWidth="1"/>
    <col min="2054" max="2306" width="11.3828125" style="83"/>
    <col min="2307" max="2307" width="32.3046875" style="83" customWidth="1"/>
    <col min="2308" max="2308" width="45.69140625" style="83" customWidth="1"/>
    <col min="2309" max="2309" width="35.53515625" style="83" customWidth="1"/>
    <col min="2310" max="2562" width="11.3828125" style="83"/>
    <col min="2563" max="2563" width="32.3046875" style="83" customWidth="1"/>
    <col min="2564" max="2564" width="45.69140625" style="83" customWidth="1"/>
    <col min="2565" max="2565" width="35.53515625" style="83" customWidth="1"/>
    <col min="2566" max="2818" width="11.3828125" style="83"/>
    <col min="2819" max="2819" width="32.3046875" style="83" customWidth="1"/>
    <col min="2820" max="2820" width="45.69140625" style="83" customWidth="1"/>
    <col min="2821" max="2821" width="35.53515625" style="83" customWidth="1"/>
    <col min="2822" max="3074" width="11.3828125" style="83"/>
    <col min="3075" max="3075" width="32.3046875" style="83" customWidth="1"/>
    <col min="3076" max="3076" width="45.69140625" style="83" customWidth="1"/>
    <col min="3077" max="3077" width="35.53515625" style="83" customWidth="1"/>
    <col min="3078" max="3330" width="11.3828125" style="83"/>
    <col min="3331" max="3331" width="32.3046875" style="83" customWidth="1"/>
    <col min="3332" max="3332" width="45.69140625" style="83" customWidth="1"/>
    <col min="3333" max="3333" width="35.53515625" style="83" customWidth="1"/>
    <col min="3334" max="3586" width="11.3828125" style="83"/>
    <col min="3587" max="3587" width="32.3046875" style="83" customWidth="1"/>
    <col min="3588" max="3588" width="45.69140625" style="83" customWidth="1"/>
    <col min="3589" max="3589" width="35.53515625" style="83" customWidth="1"/>
    <col min="3590" max="3842" width="11.3828125" style="83"/>
    <col min="3843" max="3843" width="32.3046875" style="83" customWidth="1"/>
    <col min="3844" max="3844" width="45.69140625" style="83" customWidth="1"/>
    <col min="3845" max="3845" width="35.53515625" style="83" customWidth="1"/>
    <col min="3846" max="4098" width="11.3828125" style="83"/>
    <col min="4099" max="4099" width="32.3046875" style="83" customWidth="1"/>
    <col min="4100" max="4100" width="45.69140625" style="83" customWidth="1"/>
    <col min="4101" max="4101" width="35.53515625" style="83" customWidth="1"/>
    <col min="4102" max="4354" width="11.3828125" style="83"/>
    <col min="4355" max="4355" width="32.3046875" style="83" customWidth="1"/>
    <col min="4356" max="4356" width="45.69140625" style="83" customWidth="1"/>
    <col min="4357" max="4357" width="35.53515625" style="83" customWidth="1"/>
    <col min="4358" max="4610" width="11.3828125" style="83"/>
    <col min="4611" max="4611" width="32.3046875" style="83" customWidth="1"/>
    <col min="4612" max="4612" width="45.69140625" style="83" customWidth="1"/>
    <col min="4613" max="4613" width="35.53515625" style="83" customWidth="1"/>
    <col min="4614" max="4866" width="11.3828125" style="83"/>
    <col min="4867" max="4867" width="32.3046875" style="83" customWidth="1"/>
    <col min="4868" max="4868" width="45.69140625" style="83" customWidth="1"/>
    <col min="4869" max="4869" width="35.53515625" style="83" customWidth="1"/>
    <col min="4870" max="5122" width="11.3828125" style="83"/>
    <col min="5123" max="5123" width="32.3046875" style="83" customWidth="1"/>
    <col min="5124" max="5124" width="45.69140625" style="83" customWidth="1"/>
    <col min="5125" max="5125" width="35.53515625" style="83" customWidth="1"/>
    <col min="5126" max="5378" width="11.3828125" style="83"/>
    <col min="5379" max="5379" width="32.3046875" style="83" customWidth="1"/>
    <col min="5380" max="5380" width="45.69140625" style="83" customWidth="1"/>
    <col min="5381" max="5381" width="35.53515625" style="83" customWidth="1"/>
    <col min="5382" max="5634" width="11.3828125" style="83"/>
    <col min="5635" max="5635" width="32.3046875" style="83" customWidth="1"/>
    <col min="5636" max="5636" width="45.69140625" style="83" customWidth="1"/>
    <col min="5637" max="5637" width="35.53515625" style="83" customWidth="1"/>
    <col min="5638" max="5890" width="11.3828125" style="83"/>
    <col min="5891" max="5891" width="32.3046875" style="83" customWidth="1"/>
    <col min="5892" max="5892" width="45.69140625" style="83" customWidth="1"/>
    <col min="5893" max="5893" width="35.53515625" style="83" customWidth="1"/>
    <col min="5894" max="6146" width="11.3828125" style="83"/>
    <col min="6147" max="6147" width="32.3046875" style="83" customWidth="1"/>
    <col min="6148" max="6148" width="45.69140625" style="83" customWidth="1"/>
    <col min="6149" max="6149" width="35.53515625" style="83" customWidth="1"/>
    <col min="6150" max="6402" width="11.3828125" style="83"/>
    <col min="6403" max="6403" width="32.3046875" style="83" customWidth="1"/>
    <col min="6404" max="6404" width="45.69140625" style="83" customWidth="1"/>
    <col min="6405" max="6405" width="35.53515625" style="83" customWidth="1"/>
    <col min="6406" max="6658" width="11.3828125" style="83"/>
    <col min="6659" max="6659" width="32.3046875" style="83" customWidth="1"/>
    <col min="6660" max="6660" width="45.69140625" style="83" customWidth="1"/>
    <col min="6661" max="6661" width="35.53515625" style="83" customWidth="1"/>
    <col min="6662" max="6914" width="11.3828125" style="83"/>
    <col min="6915" max="6915" width="32.3046875" style="83" customWidth="1"/>
    <col min="6916" max="6916" width="45.69140625" style="83" customWidth="1"/>
    <col min="6917" max="6917" width="35.53515625" style="83" customWidth="1"/>
    <col min="6918" max="7170" width="11.3828125" style="83"/>
    <col min="7171" max="7171" width="32.3046875" style="83" customWidth="1"/>
    <col min="7172" max="7172" width="45.69140625" style="83" customWidth="1"/>
    <col min="7173" max="7173" width="35.53515625" style="83" customWidth="1"/>
    <col min="7174" max="7426" width="11.3828125" style="83"/>
    <col min="7427" max="7427" width="32.3046875" style="83" customWidth="1"/>
    <col min="7428" max="7428" width="45.69140625" style="83" customWidth="1"/>
    <col min="7429" max="7429" width="35.53515625" style="83" customWidth="1"/>
    <col min="7430" max="7682" width="11.3828125" style="83"/>
    <col min="7683" max="7683" width="32.3046875" style="83" customWidth="1"/>
    <col min="7684" max="7684" width="45.69140625" style="83" customWidth="1"/>
    <col min="7685" max="7685" width="35.53515625" style="83" customWidth="1"/>
    <col min="7686" max="7938" width="11.3828125" style="83"/>
    <col min="7939" max="7939" width="32.3046875" style="83" customWidth="1"/>
    <col min="7940" max="7940" width="45.69140625" style="83" customWidth="1"/>
    <col min="7941" max="7941" width="35.53515625" style="83" customWidth="1"/>
    <col min="7942" max="8194" width="11.3828125" style="83"/>
    <col min="8195" max="8195" width="32.3046875" style="83" customWidth="1"/>
    <col min="8196" max="8196" width="45.69140625" style="83" customWidth="1"/>
    <col min="8197" max="8197" width="35.53515625" style="83" customWidth="1"/>
    <col min="8198" max="8450" width="11.3828125" style="83"/>
    <col min="8451" max="8451" width="32.3046875" style="83" customWidth="1"/>
    <col min="8452" max="8452" width="45.69140625" style="83" customWidth="1"/>
    <col min="8453" max="8453" width="35.53515625" style="83" customWidth="1"/>
    <col min="8454" max="8706" width="11.3828125" style="83"/>
    <col min="8707" max="8707" width="32.3046875" style="83" customWidth="1"/>
    <col min="8708" max="8708" width="45.69140625" style="83" customWidth="1"/>
    <col min="8709" max="8709" width="35.53515625" style="83" customWidth="1"/>
    <col min="8710" max="8962" width="11.3828125" style="83"/>
    <col min="8963" max="8963" width="32.3046875" style="83" customWidth="1"/>
    <col min="8964" max="8964" width="45.69140625" style="83" customWidth="1"/>
    <col min="8965" max="8965" width="35.53515625" style="83" customWidth="1"/>
    <col min="8966" max="9218" width="11.3828125" style="83"/>
    <col min="9219" max="9219" width="32.3046875" style="83" customWidth="1"/>
    <col min="9220" max="9220" width="45.69140625" style="83" customWidth="1"/>
    <col min="9221" max="9221" width="35.53515625" style="83" customWidth="1"/>
    <col min="9222" max="9474" width="11.3828125" style="83"/>
    <col min="9475" max="9475" width="32.3046875" style="83" customWidth="1"/>
    <col min="9476" max="9476" width="45.69140625" style="83" customWidth="1"/>
    <col min="9477" max="9477" width="35.53515625" style="83" customWidth="1"/>
    <col min="9478" max="9730" width="11.3828125" style="83"/>
    <col min="9731" max="9731" width="32.3046875" style="83" customWidth="1"/>
    <col min="9732" max="9732" width="45.69140625" style="83" customWidth="1"/>
    <col min="9733" max="9733" width="35.53515625" style="83" customWidth="1"/>
    <col min="9734" max="9986" width="11.3828125" style="83"/>
    <col min="9987" max="9987" width="32.3046875" style="83" customWidth="1"/>
    <col min="9988" max="9988" width="45.69140625" style="83" customWidth="1"/>
    <col min="9989" max="9989" width="35.53515625" style="83" customWidth="1"/>
    <col min="9990" max="10242" width="11.3828125" style="83"/>
    <col min="10243" max="10243" width="32.3046875" style="83" customWidth="1"/>
    <col min="10244" max="10244" width="45.69140625" style="83" customWidth="1"/>
    <col min="10245" max="10245" width="35.53515625" style="83" customWidth="1"/>
    <col min="10246" max="10498" width="11.3828125" style="83"/>
    <col min="10499" max="10499" width="32.3046875" style="83" customWidth="1"/>
    <col min="10500" max="10500" width="45.69140625" style="83" customWidth="1"/>
    <col min="10501" max="10501" width="35.53515625" style="83" customWidth="1"/>
    <col min="10502" max="10754" width="11.3828125" style="83"/>
    <col min="10755" max="10755" width="32.3046875" style="83" customWidth="1"/>
    <col min="10756" max="10756" width="45.69140625" style="83" customWidth="1"/>
    <col min="10757" max="10757" width="35.53515625" style="83" customWidth="1"/>
    <col min="10758" max="11010" width="11.3828125" style="83"/>
    <col min="11011" max="11011" width="32.3046875" style="83" customWidth="1"/>
    <col min="11012" max="11012" width="45.69140625" style="83" customWidth="1"/>
    <col min="11013" max="11013" width="35.53515625" style="83" customWidth="1"/>
    <col min="11014" max="11266" width="11.3828125" style="83"/>
    <col min="11267" max="11267" width="32.3046875" style="83" customWidth="1"/>
    <col min="11268" max="11268" width="45.69140625" style="83" customWidth="1"/>
    <col min="11269" max="11269" width="35.53515625" style="83" customWidth="1"/>
    <col min="11270" max="11522" width="11.3828125" style="83"/>
    <col min="11523" max="11523" width="32.3046875" style="83" customWidth="1"/>
    <col min="11524" max="11524" width="45.69140625" style="83" customWidth="1"/>
    <col min="11525" max="11525" width="35.53515625" style="83" customWidth="1"/>
    <col min="11526" max="11778" width="11.3828125" style="83"/>
    <col min="11779" max="11779" width="32.3046875" style="83" customWidth="1"/>
    <col min="11780" max="11780" width="45.69140625" style="83" customWidth="1"/>
    <col min="11781" max="11781" width="35.53515625" style="83" customWidth="1"/>
    <col min="11782" max="12034" width="11.3828125" style="83"/>
    <col min="12035" max="12035" width="32.3046875" style="83" customWidth="1"/>
    <col min="12036" max="12036" width="45.69140625" style="83" customWidth="1"/>
    <col min="12037" max="12037" width="35.53515625" style="83" customWidth="1"/>
    <col min="12038" max="12290" width="11.3828125" style="83"/>
    <col min="12291" max="12291" width="32.3046875" style="83" customWidth="1"/>
    <col min="12292" max="12292" width="45.69140625" style="83" customWidth="1"/>
    <col min="12293" max="12293" width="35.53515625" style="83" customWidth="1"/>
    <col min="12294" max="12546" width="11.3828125" style="83"/>
    <col min="12547" max="12547" width="32.3046875" style="83" customWidth="1"/>
    <col min="12548" max="12548" width="45.69140625" style="83" customWidth="1"/>
    <col min="12549" max="12549" width="35.53515625" style="83" customWidth="1"/>
    <col min="12550" max="12802" width="11.3828125" style="83"/>
    <col min="12803" max="12803" width="32.3046875" style="83" customWidth="1"/>
    <col min="12804" max="12804" width="45.69140625" style="83" customWidth="1"/>
    <col min="12805" max="12805" width="35.53515625" style="83" customWidth="1"/>
    <col min="12806" max="13058" width="11.3828125" style="83"/>
    <col min="13059" max="13059" width="32.3046875" style="83" customWidth="1"/>
    <col min="13060" max="13060" width="45.69140625" style="83" customWidth="1"/>
    <col min="13061" max="13061" width="35.53515625" style="83" customWidth="1"/>
    <col min="13062" max="13314" width="11.3828125" style="83"/>
    <col min="13315" max="13315" width="32.3046875" style="83" customWidth="1"/>
    <col min="13316" max="13316" width="45.69140625" style="83" customWidth="1"/>
    <col min="13317" max="13317" width="35.53515625" style="83" customWidth="1"/>
    <col min="13318" max="13570" width="11.3828125" style="83"/>
    <col min="13571" max="13571" width="32.3046875" style="83" customWidth="1"/>
    <col min="13572" max="13572" width="45.69140625" style="83" customWidth="1"/>
    <col min="13573" max="13573" width="35.53515625" style="83" customWidth="1"/>
    <col min="13574" max="13826" width="11.3828125" style="83"/>
    <col min="13827" max="13827" width="32.3046875" style="83" customWidth="1"/>
    <col min="13828" max="13828" width="45.69140625" style="83" customWidth="1"/>
    <col min="13829" max="13829" width="35.53515625" style="83" customWidth="1"/>
    <col min="13830" max="14082" width="11.3828125" style="83"/>
    <col min="14083" max="14083" width="32.3046875" style="83" customWidth="1"/>
    <col min="14084" max="14084" width="45.69140625" style="83" customWidth="1"/>
    <col min="14085" max="14085" width="35.53515625" style="83" customWidth="1"/>
    <col min="14086" max="14338" width="11.3828125" style="83"/>
    <col min="14339" max="14339" width="32.3046875" style="83" customWidth="1"/>
    <col min="14340" max="14340" width="45.69140625" style="83" customWidth="1"/>
    <col min="14341" max="14341" width="35.53515625" style="83" customWidth="1"/>
    <col min="14342" max="14594" width="11.3828125" style="83"/>
    <col min="14595" max="14595" width="32.3046875" style="83" customWidth="1"/>
    <col min="14596" max="14596" width="45.69140625" style="83" customWidth="1"/>
    <col min="14597" max="14597" width="35.53515625" style="83" customWidth="1"/>
    <col min="14598" max="14850" width="11.3828125" style="83"/>
    <col min="14851" max="14851" width="32.3046875" style="83" customWidth="1"/>
    <col min="14852" max="14852" width="45.69140625" style="83" customWidth="1"/>
    <col min="14853" max="14853" width="35.53515625" style="83" customWidth="1"/>
    <col min="14854" max="15106" width="11.3828125" style="83"/>
    <col min="15107" max="15107" width="32.3046875" style="83" customWidth="1"/>
    <col min="15108" max="15108" width="45.69140625" style="83" customWidth="1"/>
    <col min="15109" max="15109" width="35.53515625" style="83" customWidth="1"/>
    <col min="15110" max="15362" width="11.3828125" style="83"/>
    <col min="15363" max="15363" width="32.3046875" style="83" customWidth="1"/>
    <col min="15364" max="15364" width="45.69140625" style="83" customWidth="1"/>
    <col min="15365" max="15365" width="35.53515625" style="83" customWidth="1"/>
    <col min="15366" max="15618" width="11.3828125" style="83"/>
    <col min="15619" max="15619" width="32.3046875" style="83" customWidth="1"/>
    <col min="15620" max="15620" width="45.69140625" style="83" customWidth="1"/>
    <col min="15621" max="15621" width="35.53515625" style="83" customWidth="1"/>
    <col min="15622" max="15874" width="11.3828125" style="83"/>
    <col min="15875" max="15875" width="32.3046875" style="83" customWidth="1"/>
    <col min="15876" max="15876" width="45.69140625" style="83" customWidth="1"/>
    <col min="15877" max="15877" width="35.53515625" style="83" customWidth="1"/>
    <col min="15878" max="16130" width="11.3828125" style="83"/>
    <col min="16131" max="16131" width="32.3046875" style="83" customWidth="1"/>
    <col min="16132" max="16132" width="45.69140625" style="83" customWidth="1"/>
    <col min="16133" max="16133" width="35.53515625" style="83" customWidth="1"/>
    <col min="16134" max="16384" width="11.3828125" style="83"/>
  </cols>
  <sheetData>
    <row r="1" spans="1:8" ht="72.75" customHeight="1" thickBot="1" x14ac:dyDescent="0.65">
      <c r="A1" s="177" t="s">
        <v>66</v>
      </c>
      <c r="B1" s="178"/>
      <c r="C1" s="178"/>
      <c r="D1" s="178"/>
      <c r="E1" s="179"/>
      <c r="F1" s="1"/>
      <c r="G1" s="2"/>
      <c r="H1" s="2"/>
    </row>
    <row r="2" spans="1:8" ht="16.75" thickBot="1" x14ac:dyDescent="0.5">
      <c r="A2" s="185"/>
      <c r="B2" s="185"/>
      <c r="C2" s="185"/>
      <c r="D2" s="185"/>
      <c r="E2" s="184" t="s">
        <v>116</v>
      </c>
      <c r="F2" s="4"/>
      <c r="G2" s="4"/>
      <c r="H2" s="4"/>
    </row>
    <row r="3" spans="1:8" ht="18" customHeight="1" x14ac:dyDescent="0.6">
      <c r="A3" s="186" t="s">
        <v>10</v>
      </c>
      <c r="B3" s="192"/>
      <c r="C3" s="192"/>
      <c r="D3" s="192"/>
      <c r="E3" s="193"/>
      <c r="F3" s="1"/>
      <c r="G3" s="2"/>
      <c r="H3" s="2"/>
    </row>
    <row r="4" spans="1:8" ht="18" customHeight="1" thickBot="1" x14ac:dyDescent="0.65">
      <c r="A4" s="194"/>
      <c r="B4" s="195"/>
      <c r="C4" s="195"/>
      <c r="D4" s="195"/>
      <c r="E4" s="196"/>
      <c r="F4" s="1"/>
      <c r="G4" s="2"/>
      <c r="H4" s="2"/>
    </row>
    <row r="5" spans="1:8" ht="21" thickBot="1" x14ac:dyDescent="0.6">
      <c r="A5" s="138" t="s">
        <v>11</v>
      </c>
      <c r="B5" s="139"/>
      <c r="C5" s="139"/>
      <c r="D5" s="139"/>
      <c r="E5" s="140"/>
      <c r="F5" s="5"/>
      <c r="G5" s="5"/>
      <c r="H5" s="5"/>
    </row>
    <row r="6" spans="1:8" ht="10.4" customHeight="1" thickBot="1" x14ac:dyDescent="0.6">
      <c r="A6" s="5"/>
      <c r="B6" s="5"/>
      <c r="C6" s="5"/>
      <c r="D6" s="5"/>
      <c r="E6" s="43"/>
      <c r="F6" s="5"/>
      <c r="G6" s="5"/>
      <c r="H6" s="5"/>
    </row>
    <row r="7" spans="1:8" ht="24.45" thickBot="1" x14ac:dyDescent="0.45">
      <c r="A7" s="20" t="s">
        <v>12</v>
      </c>
      <c r="B7" s="34" t="s">
        <v>13</v>
      </c>
      <c r="C7" s="23" t="s">
        <v>50</v>
      </c>
      <c r="D7" s="22" t="s">
        <v>15</v>
      </c>
      <c r="E7" s="44" t="s">
        <v>16</v>
      </c>
      <c r="F7" s="6"/>
      <c r="G7" s="7"/>
      <c r="H7" s="7"/>
    </row>
    <row r="8" spans="1:8" ht="15" thickBot="1" x14ac:dyDescent="0.45">
      <c r="A8" s="64"/>
      <c r="B8" s="65"/>
      <c r="C8" s="66"/>
      <c r="D8" s="65"/>
      <c r="E8" s="67"/>
      <c r="F8" s="6"/>
      <c r="G8" s="7"/>
      <c r="H8" s="21"/>
    </row>
    <row r="9" spans="1:8" ht="15" thickBot="1" x14ac:dyDescent="0.45">
      <c r="A9" s="70" t="s">
        <v>119</v>
      </c>
      <c r="B9" s="130"/>
      <c r="C9" s="131"/>
      <c r="D9" s="131"/>
      <c r="E9" s="76"/>
      <c r="F9" s="6"/>
      <c r="G9" s="7"/>
      <c r="H9" s="21"/>
    </row>
    <row r="10" spans="1:8" x14ac:dyDescent="0.4">
      <c r="A10" s="36" t="s">
        <v>67</v>
      </c>
      <c r="B10" s="152"/>
      <c r="C10" s="79"/>
      <c r="D10" s="79"/>
      <c r="E10" s="68">
        <f>B10*C10*D10</f>
        <v>0</v>
      </c>
      <c r="F10" s="6"/>
      <c r="G10" s="7"/>
      <c r="H10" s="21"/>
    </row>
    <row r="11" spans="1:8" x14ac:dyDescent="0.4">
      <c r="A11" s="27" t="s">
        <v>68</v>
      </c>
      <c r="B11" s="79"/>
      <c r="C11" s="79"/>
      <c r="D11" s="79"/>
      <c r="E11" s="46">
        <f>B11*C11*D11</f>
        <v>0</v>
      </c>
      <c r="F11" s="6"/>
      <c r="G11" s="21"/>
      <c r="H11" s="7"/>
    </row>
    <row r="12" spans="1:8" x14ac:dyDescent="0.4">
      <c r="A12" s="27" t="s">
        <v>46</v>
      </c>
      <c r="B12" s="30"/>
      <c r="C12" s="79"/>
      <c r="D12" s="79"/>
      <c r="E12" s="46">
        <f>B12*C12*D12</f>
        <v>0</v>
      </c>
      <c r="F12" s="6"/>
      <c r="G12" s="21"/>
      <c r="H12" s="7"/>
    </row>
    <row r="13" spans="1:8" x14ac:dyDescent="0.4">
      <c r="A13" s="27" t="s">
        <v>69</v>
      </c>
      <c r="B13" s="30"/>
      <c r="C13" s="79"/>
      <c r="D13" s="79"/>
      <c r="E13" s="46">
        <f>B13*C13*D13</f>
        <v>0</v>
      </c>
      <c r="F13" s="6"/>
      <c r="G13" s="21"/>
      <c r="H13" s="7"/>
    </row>
    <row r="14" spans="1:8" x14ac:dyDescent="0.4">
      <c r="A14" s="27" t="s">
        <v>48</v>
      </c>
      <c r="B14" s="151"/>
      <c r="C14" s="79"/>
      <c r="D14" s="79"/>
      <c r="E14" s="46">
        <f t="shared" ref="E14" si="0">B14*C14*D14</f>
        <v>0</v>
      </c>
      <c r="F14" s="6"/>
      <c r="G14" s="21"/>
      <c r="H14" s="7"/>
    </row>
    <row r="15" spans="1:8" x14ac:dyDescent="0.4">
      <c r="A15" s="27"/>
      <c r="B15" s="151"/>
      <c r="C15" s="162"/>
      <c r="D15" s="151"/>
      <c r="E15" s="46"/>
      <c r="F15" s="6"/>
      <c r="G15" s="21"/>
      <c r="H15" s="7"/>
    </row>
    <row r="16" spans="1:8" x14ac:dyDescent="0.4">
      <c r="A16" s="24"/>
      <c r="B16" s="141" t="s">
        <v>21</v>
      </c>
      <c r="C16" s="141"/>
      <c r="D16" s="141"/>
      <c r="E16" s="47">
        <f>SUM(E10:E14)</f>
        <v>0</v>
      </c>
      <c r="F16" s="6"/>
      <c r="G16" s="7"/>
      <c r="H16" s="7"/>
    </row>
    <row r="17" spans="1:8" x14ac:dyDescent="0.4">
      <c r="A17" s="24"/>
      <c r="B17" s="25"/>
      <c r="C17" s="26"/>
      <c r="D17" s="25"/>
      <c r="E17" s="45"/>
      <c r="F17" s="6"/>
      <c r="G17" s="7"/>
      <c r="H17" s="7"/>
    </row>
    <row r="18" spans="1:8" x14ac:dyDescent="0.4">
      <c r="A18" s="28" t="s">
        <v>22</v>
      </c>
      <c r="B18" s="29"/>
      <c r="C18" s="30"/>
      <c r="D18" s="163">
        <v>6.5000000000000002E-2</v>
      </c>
      <c r="E18" s="46">
        <f>$E$16*D18</f>
        <v>0</v>
      </c>
      <c r="F18" s="9"/>
      <c r="G18" s="10"/>
      <c r="H18" s="11"/>
    </row>
    <row r="19" spans="1:8" x14ac:dyDescent="0.4">
      <c r="A19" s="28" t="s">
        <v>23</v>
      </c>
      <c r="B19" s="29"/>
      <c r="C19" s="30"/>
      <c r="D19" s="164">
        <v>0.08</v>
      </c>
      <c r="E19" s="46">
        <f>$E$16*D19</f>
        <v>0</v>
      </c>
      <c r="F19" s="12"/>
      <c r="G19" s="10"/>
      <c r="H19" s="11"/>
    </row>
    <row r="20" spans="1:8" x14ac:dyDescent="0.4">
      <c r="A20" s="28" t="s">
        <v>24</v>
      </c>
      <c r="B20" s="29"/>
      <c r="C20" s="30"/>
      <c r="D20" s="164">
        <v>0.01</v>
      </c>
      <c r="E20" s="46">
        <f>$E$16*D20</f>
        <v>0</v>
      </c>
      <c r="F20" s="12"/>
      <c r="G20" s="10"/>
      <c r="H20" s="11"/>
    </row>
    <row r="21" spans="1:8" ht="7.4" customHeight="1" x14ac:dyDescent="0.4">
      <c r="A21" s="28"/>
      <c r="B21" s="29"/>
      <c r="C21" s="30"/>
      <c r="D21" s="30"/>
      <c r="E21" s="46"/>
      <c r="F21" s="12"/>
      <c r="G21" s="10"/>
      <c r="H21" s="11"/>
    </row>
    <row r="22" spans="1:8" x14ac:dyDescent="0.4">
      <c r="A22" s="28"/>
      <c r="B22" s="142" t="s">
        <v>25</v>
      </c>
      <c r="C22" s="142"/>
      <c r="D22" s="142"/>
      <c r="E22" s="47">
        <f>SUM(E18:E21)</f>
        <v>0</v>
      </c>
      <c r="F22" s="12"/>
      <c r="G22" s="10"/>
      <c r="H22" s="11"/>
    </row>
    <row r="23" spans="1:8" ht="15" thickBot="1" x14ac:dyDescent="0.45">
      <c r="A23" s="69"/>
      <c r="B23" s="77"/>
      <c r="C23" s="77"/>
      <c r="D23" s="77"/>
      <c r="E23" s="62"/>
      <c r="F23" s="12"/>
      <c r="G23" s="10"/>
      <c r="H23" s="11"/>
    </row>
    <row r="24" spans="1:8" ht="15" thickBot="1" x14ac:dyDescent="0.45">
      <c r="A24" s="70" t="s">
        <v>26</v>
      </c>
      <c r="B24" s="71"/>
      <c r="C24" s="71"/>
      <c r="D24" s="71"/>
      <c r="E24" s="78"/>
      <c r="F24" s="12"/>
      <c r="G24" s="10"/>
      <c r="H24" s="11"/>
    </row>
    <row r="25" spans="1:8" x14ac:dyDescent="0.4">
      <c r="A25" s="158"/>
      <c r="B25" s="152"/>
      <c r="C25" s="79"/>
      <c r="D25" s="79"/>
      <c r="E25" s="68">
        <f>B25*C25*D25</f>
        <v>0</v>
      </c>
      <c r="F25" s="12"/>
      <c r="G25" s="10"/>
      <c r="H25" s="11"/>
    </row>
    <row r="26" spans="1:8" x14ac:dyDescent="0.4">
      <c r="A26" s="159"/>
      <c r="B26" s="79"/>
      <c r="C26" s="79"/>
      <c r="D26" s="79"/>
      <c r="E26" s="46">
        <f>B26*C26*D26</f>
        <v>0</v>
      </c>
      <c r="F26" s="12"/>
      <c r="G26" s="10"/>
      <c r="H26" s="11"/>
    </row>
    <row r="27" spans="1:8" x14ac:dyDescent="0.4">
      <c r="A27" s="165"/>
      <c r="B27" s="30"/>
      <c r="C27" s="79"/>
      <c r="D27" s="79"/>
      <c r="E27" s="47"/>
      <c r="F27" s="12"/>
      <c r="G27" s="10"/>
      <c r="H27" s="11"/>
    </row>
    <row r="28" spans="1:8" ht="15.75" customHeight="1" x14ac:dyDescent="0.4">
      <c r="A28" s="128"/>
      <c r="B28" s="141" t="s">
        <v>27</v>
      </c>
      <c r="C28" s="141"/>
      <c r="D28" s="141"/>
      <c r="E28" s="47">
        <f>SUM(E24:E27)</f>
        <v>0</v>
      </c>
      <c r="F28" s="10"/>
      <c r="G28" s="10"/>
      <c r="H28" s="11"/>
    </row>
    <row r="29" spans="1:8" x14ac:dyDescent="0.4">
      <c r="A29" s="128"/>
      <c r="B29" s="127"/>
      <c r="C29" s="127"/>
      <c r="D29" s="127"/>
      <c r="E29" s="132"/>
      <c r="F29" s="10"/>
      <c r="G29" s="10"/>
      <c r="H29" s="11"/>
    </row>
    <row r="30" spans="1:8" ht="15" thickBot="1" x14ac:dyDescent="0.45">
      <c r="A30" s="31" t="s">
        <v>28</v>
      </c>
      <c r="B30" s="32"/>
      <c r="C30" s="32"/>
      <c r="D30" s="33"/>
      <c r="E30" s="48">
        <f>E16+E22+E28</f>
        <v>0</v>
      </c>
      <c r="F30" s="13"/>
      <c r="G30" s="10"/>
      <c r="H30" s="14"/>
    </row>
    <row r="31" spans="1:8" ht="15" thickBot="1" x14ac:dyDescent="0.45">
      <c r="F31" s="10"/>
      <c r="G31" s="10"/>
      <c r="H31" s="11"/>
    </row>
    <row r="32" spans="1:8" ht="24.45" thickBot="1" x14ac:dyDescent="0.45">
      <c r="A32" s="20" t="s">
        <v>49</v>
      </c>
      <c r="B32" s="34" t="s">
        <v>30</v>
      </c>
      <c r="C32" s="23" t="s">
        <v>31</v>
      </c>
      <c r="D32" s="22" t="s">
        <v>32</v>
      </c>
      <c r="E32" s="44" t="s">
        <v>16</v>
      </c>
      <c r="F32" s="10"/>
      <c r="G32" s="10"/>
      <c r="H32" s="11"/>
    </row>
    <row r="33" spans="1:8" x14ac:dyDescent="0.4">
      <c r="A33" s="36" t="s">
        <v>52</v>
      </c>
      <c r="B33" s="152"/>
      <c r="C33" s="79"/>
      <c r="D33" s="79"/>
      <c r="E33" s="46">
        <f>B33*C33*D33</f>
        <v>0</v>
      </c>
      <c r="F33" s="10"/>
      <c r="G33" s="59"/>
      <c r="H33" s="11"/>
    </row>
    <row r="34" spans="1:8" x14ac:dyDescent="0.4">
      <c r="A34" s="27" t="s">
        <v>53</v>
      </c>
      <c r="B34" s="79"/>
      <c r="C34" s="79"/>
      <c r="D34" s="79"/>
      <c r="E34" s="46">
        <f>B34*C34*D34</f>
        <v>0</v>
      </c>
      <c r="F34" s="10"/>
      <c r="G34" s="59"/>
      <c r="H34" s="11"/>
    </row>
    <row r="35" spans="1:8" x14ac:dyDescent="0.4">
      <c r="A35" s="27" t="s">
        <v>70</v>
      </c>
      <c r="B35" s="79"/>
      <c r="C35" s="79"/>
      <c r="D35" s="79"/>
      <c r="E35" s="46">
        <f t="shared" ref="E35:E36" si="1">B35*C35*D35</f>
        <v>0</v>
      </c>
      <c r="F35" s="10"/>
      <c r="G35" s="10"/>
      <c r="H35" s="11"/>
    </row>
    <row r="36" spans="1:8" x14ac:dyDescent="0.4">
      <c r="A36" s="27" t="s">
        <v>71</v>
      </c>
      <c r="B36" s="152"/>
      <c r="C36" s="79"/>
      <c r="D36" s="79"/>
      <c r="E36" s="46">
        <f t="shared" si="1"/>
        <v>0</v>
      </c>
      <c r="F36" s="10"/>
      <c r="G36" s="10"/>
      <c r="H36" s="11"/>
    </row>
    <row r="37" spans="1:8" x14ac:dyDescent="0.4">
      <c r="A37" s="27"/>
      <c r="B37" s="79"/>
      <c r="C37" s="79"/>
      <c r="D37" s="79"/>
      <c r="E37" s="46"/>
      <c r="F37" s="8"/>
      <c r="G37" s="8"/>
      <c r="H37" s="11"/>
    </row>
    <row r="38" spans="1:8" ht="15" thickBot="1" x14ac:dyDescent="0.45">
      <c r="A38" s="31" t="s">
        <v>54</v>
      </c>
      <c r="B38" s="32"/>
      <c r="C38" s="32"/>
      <c r="D38" s="33"/>
      <c r="E38" s="48">
        <f>SUM(E33:E37)</f>
        <v>0</v>
      </c>
      <c r="F38" s="13"/>
      <c r="G38" s="10"/>
      <c r="H38" s="14"/>
    </row>
    <row r="39" spans="1:8" ht="15" thickBot="1" x14ac:dyDescent="0.45">
      <c r="A39" s="15"/>
      <c r="B39" s="15"/>
      <c r="C39" s="15"/>
      <c r="D39" s="8"/>
      <c r="E39" s="51"/>
      <c r="F39" s="13"/>
      <c r="G39" s="13"/>
      <c r="H39" s="14"/>
    </row>
    <row r="40" spans="1:8" ht="24.45" thickBot="1" x14ac:dyDescent="0.45">
      <c r="A40" s="20" t="s">
        <v>72</v>
      </c>
      <c r="B40" s="34" t="s">
        <v>30</v>
      </c>
      <c r="C40" s="23" t="s">
        <v>31</v>
      </c>
      <c r="D40" s="22" t="s">
        <v>51</v>
      </c>
      <c r="E40" s="44" t="s">
        <v>16</v>
      </c>
      <c r="F40" s="10"/>
      <c r="G40" s="10"/>
      <c r="H40" s="11"/>
    </row>
    <row r="41" spans="1:8" x14ac:dyDescent="0.4">
      <c r="A41" s="36" t="s">
        <v>73</v>
      </c>
      <c r="B41" s="152"/>
      <c r="C41" s="79"/>
      <c r="D41" s="79"/>
      <c r="E41" s="46">
        <f>B41*C41*D41</f>
        <v>0</v>
      </c>
      <c r="F41" s="13"/>
      <c r="G41" s="10"/>
      <c r="H41" s="11"/>
    </row>
    <row r="42" spans="1:8" x14ac:dyDescent="0.4">
      <c r="A42" s="27" t="s">
        <v>74</v>
      </c>
      <c r="B42" s="79"/>
      <c r="C42" s="79"/>
      <c r="D42" s="79"/>
      <c r="E42" s="46">
        <f t="shared" ref="E42" si="2">B42*C42*D42</f>
        <v>0</v>
      </c>
      <c r="F42" s="6"/>
      <c r="G42" s="21"/>
      <c r="H42" s="7"/>
    </row>
    <row r="43" spans="1:8" x14ac:dyDescent="0.4">
      <c r="A43" s="27"/>
      <c r="B43" s="30"/>
      <c r="C43" s="79"/>
      <c r="D43" s="79"/>
      <c r="E43" s="52"/>
      <c r="F43" s="13"/>
      <c r="G43" s="13"/>
      <c r="H43" s="11"/>
    </row>
    <row r="44" spans="1:8" ht="15" thickBot="1" x14ac:dyDescent="0.45">
      <c r="A44" s="31" t="s">
        <v>59</v>
      </c>
      <c r="B44" s="154"/>
      <c r="C44" s="154"/>
      <c r="D44" s="154"/>
      <c r="E44" s="48">
        <f>SUM(E41:E43)</f>
        <v>0</v>
      </c>
      <c r="F44" s="13"/>
      <c r="G44" s="13"/>
      <c r="H44" s="14"/>
    </row>
    <row r="45" spans="1:8" ht="15" thickBot="1" x14ac:dyDescent="0.45">
      <c r="A45" s="38"/>
      <c r="B45" s="39"/>
      <c r="C45" s="40"/>
      <c r="D45" s="41"/>
      <c r="E45" s="56"/>
      <c r="F45" s="13"/>
      <c r="G45" s="13"/>
      <c r="H45" s="14"/>
    </row>
    <row r="46" spans="1:8" ht="24.45" thickBot="1" x14ac:dyDescent="0.45">
      <c r="A46" s="37" t="s">
        <v>75</v>
      </c>
      <c r="B46" s="34" t="s">
        <v>30</v>
      </c>
      <c r="C46" s="23" t="s">
        <v>31</v>
      </c>
      <c r="D46" s="22" t="s">
        <v>32</v>
      </c>
      <c r="E46" s="44" t="s">
        <v>16</v>
      </c>
      <c r="F46" s="10"/>
      <c r="G46" s="10"/>
      <c r="H46" s="11"/>
    </row>
    <row r="47" spans="1:8" x14ac:dyDescent="0.4">
      <c r="A47" s="36" t="s">
        <v>76</v>
      </c>
      <c r="B47" s="152"/>
      <c r="C47" s="79"/>
      <c r="D47" s="79"/>
      <c r="E47" s="46">
        <f>B47*C47*D47</f>
        <v>0</v>
      </c>
      <c r="F47" s="10"/>
      <c r="G47" s="10"/>
      <c r="H47" s="11"/>
    </row>
    <row r="48" spans="1:8" x14ac:dyDescent="0.4">
      <c r="A48" s="36" t="s">
        <v>77</v>
      </c>
      <c r="B48" s="79"/>
      <c r="C48" s="79"/>
      <c r="D48" s="79"/>
      <c r="E48" s="46">
        <f>B48*C48*D48</f>
        <v>0</v>
      </c>
      <c r="F48" s="10"/>
      <c r="G48" s="10"/>
      <c r="H48" s="11"/>
    </row>
    <row r="49" spans="1:8" x14ac:dyDescent="0.4">
      <c r="A49" s="27"/>
      <c r="B49" s="30"/>
      <c r="C49" s="79"/>
      <c r="D49" s="79"/>
      <c r="E49" s="46"/>
      <c r="F49" s="10"/>
      <c r="G49" s="10"/>
      <c r="H49" s="11"/>
    </row>
    <row r="50" spans="1:8" ht="15" thickBot="1" x14ac:dyDescent="0.45">
      <c r="A50" s="31" t="s">
        <v>78</v>
      </c>
      <c r="B50" s="32"/>
      <c r="C50" s="32"/>
      <c r="D50" s="33"/>
      <c r="E50" s="48">
        <f>SUM(E47:E49)</f>
        <v>0</v>
      </c>
      <c r="F50" s="13"/>
      <c r="G50" s="13"/>
      <c r="H50" s="14"/>
    </row>
    <row r="51" spans="1:8" ht="15" thickBot="1" x14ac:dyDescent="0.45">
      <c r="A51" s="15"/>
      <c r="B51" s="15"/>
      <c r="C51" s="15"/>
      <c r="D51" s="8"/>
      <c r="E51" s="51"/>
      <c r="F51" s="13"/>
      <c r="G51" s="13"/>
      <c r="H51" s="11" t="s">
        <v>18</v>
      </c>
    </row>
    <row r="52" spans="1:8" ht="36" customHeight="1" thickBot="1" x14ac:dyDescent="0.45">
      <c r="A52" s="37" t="s">
        <v>29</v>
      </c>
      <c r="B52" s="34" t="s">
        <v>30</v>
      </c>
      <c r="C52" s="23" t="s">
        <v>31</v>
      </c>
      <c r="D52" s="22" t="s">
        <v>32</v>
      </c>
      <c r="E52" s="44" t="s">
        <v>16</v>
      </c>
      <c r="F52" s="10"/>
      <c r="G52" s="10"/>
      <c r="H52" s="11"/>
    </row>
    <row r="53" spans="1:8" x14ac:dyDescent="0.4">
      <c r="A53" s="36" t="s">
        <v>79</v>
      </c>
      <c r="B53" s="152"/>
      <c r="C53" s="79"/>
      <c r="D53" s="79"/>
      <c r="E53" s="46">
        <f>B53*C53*D53</f>
        <v>0</v>
      </c>
      <c r="F53" s="10"/>
      <c r="G53" s="10"/>
      <c r="H53" s="11"/>
    </row>
    <row r="54" spans="1:8" x14ac:dyDescent="0.4">
      <c r="A54" s="27"/>
      <c r="B54" s="79"/>
      <c r="C54" s="79"/>
      <c r="D54" s="79"/>
      <c r="E54" s="46"/>
      <c r="F54" s="10"/>
      <c r="G54" s="10"/>
      <c r="H54" s="11"/>
    </row>
    <row r="55" spans="1:8" ht="15" thickBot="1" x14ac:dyDescent="0.45">
      <c r="A55" s="31" t="s">
        <v>35</v>
      </c>
      <c r="B55" s="32"/>
      <c r="C55" s="32"/>
      <c r="D55" s="33"/>
      <c r="E55" s="48">
        <f>SUM(E53:E54)</f>
        <v>0</v>
      </c>
      <c r="F55" s="13"/>
      <c r="G55" s="13"/>
      <c r="H55" s="14"/>
    </row>
    <row r="56" spans="1:8" ht="15" thickBot="1" x14ac:dyDescent="0.45">
      <c r="A56" s="8"/>
      <c r="B56" s="8"/>
      <c r="C56" s="8"/>
      <c r="D56" s="8"/>
      <c r="E56" s="49"/>
      <c r="F56" s="10"/>
      <c r="G56" s="10"/>
      <c r="H56" s="14"/>
    </row>
    <row r="57" spans="1:8" ht="21" thickBot="1" x14ac:dyDescent="0.6">
      <c r="A57" s="17" t="s">
        <v>80</v>
      </c>
      <c r="B57" s="18"/>
      <c r="C57" s="18"/>
      <c r="D57" s="19"/>
      <c r="E57" s="50">
        <f>E30+E38+E44+E55+E50</f>
        <v>0</v>
      </c>
      <c r="F57" s="16"/>
      <c r="G57" s="16"/>
      <c r="H57" s="16"/>
    </row>
    <row r="58" spans="1:8" x14ac:dyDescent="0.4">
      <c r="A58" s="8"/>
      <c r="B58" s="8"/>
      <c r="C58" s="8"/>
      <c r="D58" s="8"/>
      <c r="E58" s="49"/>
      <c r="F58" s="16"/>
      <c r="G58" s="16"/>
      <c r="H58" s="8"/>
    </row>
    <row r="60" spans="1:8" s="135" customFormat="1" ht="12.9" x14ac:dyDescent="0.35">
      <c r="A60" s="134" t="s">
        <v>37</v>
      </c>
      <c r="E60" s="136"/>
    </row>
    <row r="61" spans="1:8" s="135" customFormat="1" ht="12.9" x14ac:dyDescent="0.35">
      <c r="A61" s="137" t="s">
        <v>38</v>
      </c>
      <c r="E61" s="136"/>
    </row>
    <row r="62" spans="1:8" s="135" customFormat="1" ht="12.9" x14ac:dyDescent="0.35">
      <c r="A62" s="21" t="s">
        <v>39</v>
      </c>
      <c r="E62" s="136"/>
    </row>
    <row r="63" spans="1:8" s="135" customFormat="1" ht="12.9" x14ac:dyDescent="0.35">
      <c r="A63" s="137" t="s">
        <v>40</v>
      </c>
      <c r="E63" s="136"/>
    </row>
  </sheetData>
  <mergeCells count="6">
    <mergeCell ref="A1:E1"/>
    <mergeCell ref="A5:E5"/>
    <mergeCell ref="B16:D16"/>
    <mergeCell ref="B22:D22"/>
    <mergeCell ref="B28:D28"/>
    <mergeCell ref="A3:E4"/>
  </mergeCell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4796-68F7-4D13-89EE-FFC000C11CF6}">
  <sheetPr>
    <pageSetUpPr fitToPage="1"/>
  </sheetPr>
  <dimension ref="A1:J66"/>
  <sheetViews>
    <sheetView zoomScaleNormal="100" workbookViewId="0">
      <selection sqref="A1:E1"/>
    </sheetView>
  </sheetViews>
  <sheetFormatPr baseColWidth="10" defaultColWidth="11.3828125" defaultRowHeight="14.6" x14ac:dyDescent="0.4"/>
  <cols>
    <col min="1" max="1" width="46.69140625" style="83" customWidth="1"/>
    <col min="2" max="2" width="11.53515625" style="83" customWidth="1"/>
    <col min="3" max="3" width="13.3828125" style="83" bestFit="1" customWidth="1"/>
    <col min="4" max="4" width="8.84375" style="83" customWidth="1"/>
    <col min="5" max="5" width="17.3046875" style="105" customWidth="1"/>
    <col min="6" max="258" width="11.3828125" style="83"/>
    <col min="259" max="259" width="32.3046875" style="83" customWidth="1"/>
    <col min="260" max="260" width="45.69140625" style="83" customWidth="1"/>
    <col min="261" max="261" width="35.53515625" style="83" customWidth="1"/>
    <col min="262" max="514" width="11.3828125" style="83"/>
    <col min="515" max="515" width="32.3046875" style="83" customWidth="1"/>
    <col min="516" max="516" width="45.69140625" style="83" customWidth="1"/>
    <col min="517" max="517" width="35.53515625" style="83" customWidth="1"/>
    <col min="518" max="770" width="11.3828125" style="83"/>
    <col min="771" max="771" width="32.3046875" style="83" customWidth="1"/>
    <col min="772" max="772" width="45.69140625" style="83" customWidth="1"/>
    <col min="773" max="773" width="35.53515625" style="83" customWidth="1"/>
    <col min="774" max="1026" width="11.3828125" style="83"/>
    <col min="1027" max="1027" width="32.3046875" style="83" customWidth="1"/>
    <col min="1028" max="1028" width="45.69140625" style="83" customWidth="1"/>
    <col min="1029" max="1029" width="35.53515625" style="83" customWidth="1"/>
    <col min="1030" max="1282" width="11.3828125" style="83"/>
    <col min="1283" max="1283" width="32.3046875" style="83" customWidth="1"/>
    <col min="1284" max="1284" width="45.69140625" style="83" customWidth="1"/>
    <col min="1285" max="1285" width="35.53515625" style="83" customWidth="1"/>
    <col min="1286" max="1538" width="11.3828125" style="83"/>
    <col min="1539" max="1539" width="32.3046875" style="83" customWidth="1"/>
    <col min="1540" max="1540" width="45.69140625" style="83" customWidth="1"/>
    <col min="1541" max="1541" width="35.53515625" style="83" customWidth="1"/>
    <col min="1542" max="1794" width="11.3828125" style="83"/>
    <col min="1795" max="1795" width="32.3046875" style="83" customWidth="1"/>
    <col min="1796" max="1796" width="45.69140625" style="83" customWidth="1"/>
    <col min="1797" max="1797" width="35.53515625" style="83" customWidth="1"/>
    <col min="1798" max="2050" width="11.3828125" style="83"/>
    <col min="2051" max="2051" width="32.3046875" style="83" customWidth="1"/>
    <col min="2052" max="2052" width="45.69140625" style="83" customWidth="1"/>
    <col min="2053" max="2053" width="35.53515625" style="83" customWidth="1"/>
    <col min="2054" max="2306" width="11.3828125" style="83"/>
    <col min="2307" max="2307" width="32.3046875" style="83" customWidth="1"/>
    <col min="2308" max="2308" width="45.69140625" style="83" customWidth="1"/>
    <col min="2309" max="2309" width="35.53515625" style="83" customWidth="1"/>
    <col min="2310" max="2562" width="11.3828125" style="83"/>
    <col min="2563" max="2563" width="32.3046875" style="83" customWidth="1"/>
    <col min="2564" max="2564" width="45.69140625" style="83" customWidth="1"/>
    <col min="2565" max="2565" width="35.53515625" style="83" customWidth="1"/>
    <col min="2566" max="2818" width="11.3828125" style="83"/>
    <col min="2819" max="2819" width="32.3046875" style="83" customWidth="1"/>
    <col min="2820" max="2820" width="45.69140625" style="83" customWidth="1"/>
    <col min="2821" max="2821" width="35.53515625" style="83" customWidth="1"/>
    <col min="2822" max="3074" width="11.3828125" style="83"/>
    <col min="3075" max="3075" width="32.3046875" style="83" customWidth="1"/>
    <col min="3076" max="3076" width="45.69140625" style="83" customWidth="1"/>
    <col min="3077" max="3077" width="35.53515625" style="83" customWidth="1"/>
    <col min="3078" max="3330" width="11.3828125" style="83"/>
    <col min="3331" max="3331" width="32.3046875" style="83" customWidth="1"/>
    <col min="3332" max="3332" width="45.69140625" style="83" customWidth="1"/>
    <col min="3333" max="3333" width="35.53515625" style="83" customWidth="1"/>
    <col min="3334" max="3586" width="11.3828125" style="83"/>
    <col min="3587" max="3587" width="32.3046875" style="83" customWidth="1"/>
    <col min="3588" max="3588" width="45.69140625" style="83" customWidth="1"/>
    <col min="3589" max="3589" width="35.53515625" style="83" customWidth="1"/>
    <col min="3590" max="3842" width="11.3828125" style="83"/>
    <col min="3843" max="3843" width="32.3046875" style="83" customWidth="1"/>
    <col min="3844" max="3844" width="45.69140625" style="83" customWidth="1"/>
    <col min="3845" max="3845" width="35.53515625" style="83" customWidth="1"/>
    <col min="3846" max="4098" width="11.3828125" style="83"/>
    <col min="4099" max="4099" width="32.3046875" style="83" customWidth="1"/>
    <col min="4100" max="4100" width="45.69140625" style="83" customWidth="1"/>
    <col min="4101" max="4101" width="35.53515625" style="83" customWidth="1"/>
    <col min="4102" max="4354" width="11.3828125" style="83"/>
    <col min="4355" max="4355" width="32.3046875" style="83" customWidth="1"/>
    <col min="4356" max="4356" width="45.69140625" style="83" customWidth="1"/>
    <col min="4357" max="4357" width="35.53515625" style="83" customWidth="1"/>
    <col min="4358" max="4610" width="11.3828125" style="83"/>
    <col min="4611" max="4611" width="32.3046875" style="83" customWidth="1"/>
    <col min="4612" max="4612" width="45.69140625" style="83" customWidth="1"/>
    <col min="4613" max="4613" width="35.53515625" style="83" customWidth="1"/>
    <col min="4614" max="4866" width="11.3828125" style="83"/>
    <col min="4867" max="4867" width="32.3046875" style="83" customWidth="1"/>
    <col min="4868" max="4868" width="45.69140625" style="83" customWidth="1"/>
    <col min="4869" max="4869" width="35.53515625" style="83" customWidth="1"/>
    <col min="4870" max="5122" width="11.3828125" style="83"/>
    <col min="5123" max="5123" width="32.3046875" style="83" customWidth="1"/>
    <col min="5124" max="5124" width="45.69140625" style="83" customWidth="1"/>
    <col min="5125" max="5125" width="35.53515625" style="83" customWidth="1"/>
    <col min="5126" max="5378" width="11.3828125" style="83"/>
    <col min="5379" max="5379" width="32.3046875" style="83" customWidth="1"/>
    <col min="5380" max="5380" width="45.69140625" style="83" customWidth="1"/>
    <col min="5381" max="5381" width="35.53515625" style="83" customWidth="1"/>
    <col min="5382" max="5634" width="11.3828125" style="83"/>
    <col min="5635" max="5635" width="32.3046875" style="83" customWidth="1"/>
    <col min="5636" max="5636" width="45.69140625" style="83" customWidth="1"/>
    <col min="5637" max="5637" width="35.53515625" style="83" customWidth="1"/>
    <col min="5638" max="5890" width="11.3828125" style="83"/>
    <col min="5891" max="5891" width="32.3046875" style="83" customWidth="1"/>
    <col min="5892" max="5892" width="45.69140625" style="83" customWidth="1"/>
    <col min="5893" max="5893" width="35.53515625" style="83" customWidth="1"/>
    <col min="5894" max="6146" width="11.3828125" style="83"/>
    <col min="6147" max="6147" width="32.3046875" style="83" customWidth="1"/>
    <col min="6148" max="6148" width="45.69140625" style="83" customWidth="1"/>
    <col min="6149" max="6149" width="35.53515625" style="83" customWidth="1"/>
    <col min="6150" max="6402" width="11.3828125" style="83"/>
    <col min="6403" max="6403" width="32.3046875" style="83" customWidth="1"/>
    <col min="6404" max="6404" width="45.69140625" style="83" customWidth="1"/>
    <col min="6405" max="6405" width="35.53515625" style="83" customWidth="1"/>
    <col min="6406" max="6658" width="11.3828125" style="83"/>
    <col min="6659" max="6659" width="32.3046875" style="83" customWidth="1"/>
    <col min="6660" max="6660" width="45.69140625" style="83" customWidth="1"/>
    <col min="6661" max="6661" width="35.53515625" style="83" customWidth="1"/>
    <col min="6662" max="6914" width="11.3828125" style="83"/>
    <col min="6915" max="6915" width="32.3046875" style="83" customWidth="1"/>
    <col min="6916" max="6916" width="45.69140625" style="83" customWidth="1"/>
    <col min="6917" max="6917" width="35.53515625" style="83" customWidth="1"/>
    <col min="6918" max="7170" width="11.3828125" style="83"/>
    <col min="7171" max="7171" width="32.3046875" style="83" customWidth="1"/>
    <col min="7172" max="7172" width="45.69140625" style="83" customWidth="1"/>
    <col min="7173" max="7173" width="35.53515625" style="83" customWidth="1"/>
    <col min="7174" max="7426" width="11.3828125" style="83"/>
    <col min="7427" max="7427" width="32.3046875" style="83" customWidth="1"/>
    <col min="7428" max="7428" width="45.69140625" style="83" customWidth="1"/>
    <col min="7429" max="7429" width="35.53515625" style="83" customWidth="1"/>
    <col min="7430" max="7682" width="11.3828125" style="83"/>
    <col min="7683" max="7683" width="32.3046875" style="83" customWidth="1"/>
    <col min="7684" max="7684" width="45.69140625" style="83" customWidth="1"/>
    <col min="7685" max="7685" width="35.53515625" style="83" customWidth="1"/>
    <col min="7686" max="7938" width="11.3828125" style="83"/>
    <col min="7939" max="7939" width="32.3046875" style="83" customWidth="1"/>
    <col min="7940" max="7940" width="45.69140625" style="83" customWidth="1"/>
    <col min="7941" max="7941" width="35.53515625" style="83" customWidth="1"/>
    <col min="7942" max="8194" width="11.3828125" style="83"/>
    <col min="8195" max="8195" width="32.3046875" style="83" customWidth="1"/>
    <col min="8196" max="8196" width="45.69140625" style="83" customWidth="1"/>
    <col min="8197" max="8197" width="35.53515625" style="83" customWidth="1"/>
    <col min="8198" max="8450" width="11.3828125" style="83"/>
    <col min="8451" max="8451" width="32.3046875" style="83" customWidth="1"/>
    <col min="8452" max="8452" width="45.69140625" style="83" customWidth="1"/>
    <col min="8453" max="8453" width="35.53515625" style="83" customWidth="1"/>
    <col min="8454" max="8706" width="11.3828125" style="83"/>
    <col min="8707" max="8707" width="32.3046875" style="83" customWidth="1"/>
    <col min="8708" max="8708" width="45.69140625" style="83" customWidth="1"/>
    <col min="8709" max="8709" width="35.53515625" style="83" customWidth="1"/>
    <col min="8710" max="8962" width="11.3828125" style="83"/>
    <col min="8963" max="8963" width="32.3046875" style="83" customWidth="1"/>
    <col min="8964" max="8964" width="45.69140625" style="83" customWidth="1"/>
    <col min="8965" max="8965" width="35.53515625" style="83" customWidth="1"/>
    <col min="8966" max="9218" width="11.3828125" style="83"/>
    <col min="9219" max="9219" width="32.3046875" style="83" customWidth="1"/>
    <col min="9220" max="9220" width="45.69140625" style="83" customWidth="1"/>
    <col min="9221" max="9221" width="35.53515625" style="83" customWidth="1"/>
    <col min="9222" max="9474" width="11.3828125" style="83"/>
    <col min="9475" max="9475" width="32.3046875" style="83" customWidth="1"/>
    <col min="9476" max="9476" width="45.69140625" style="83" customWidth="1"/>
    <col min="9477" max="9477" width="35.53515625" style="83" customWidth="1"/>
    <col min="9478" max="9730" width="11.3828125" style="83"/>
    <col min="9731" max="9731" width="32.3046875" style="83" customWidth="1"/>
    <col min="9732" max="9732" width="45.69140625" style="83" customWidth="1"/>
    <col min="9733" max="9733" width="35.53515625" style="83" customWidth="1"/>
    <col min="9734" max="9986" width="11.3828125" style="83"/>
    <col min="9987" max="9987" width="32.3046875" style="83" customWidth="1"/>
    <col min="9988" max="9988" width="45.69140625" style="83" customWidth="1"/>
    <col min="9989" max="9989" width="35.53515625" style="83" customWidth="1"/>
    <col min="9990" max="10242" width="11.3828125" style="83"/>
    <col min="10243" max="10243" width="32.3046875" style="83" customWidth="1"/>
    <col min="10244" max="10244" width="45.69140625" style="83" customWidth="1"/>
    <col min="10245" max="10245" width="35.53515625" style="83" customWidth="1"/>
    <col min="10246" max="10498" width="11.3828125" style="83"/>
    <col min="10499" max="10499" width="32.3046875" style="83" customWidth="1"/>
    <col min="10500" max="10500" width="45.69140625" style="83" customWidth="1"/>
    <col min="10501" max="10501" width="35.53515625" style="83" customWidth="1"/>
    <col min="10502" max="10754" width="11.3828125" style="83"/>
    <col min="10755" max="10755" width="32.3046875" style="83" customWidth="1"/>
    <col min="10756" max="10756" width="45.69140625" style="83" customWidth="1"/>
    <col min="10757" max="10757" width="35.53515625" style="83" customWidth="1"/>
    <col min="10758" max="11010" width="11.3828125" style="83"/>
    <col min="11011" max="11011" width="32.3046875" style="83" customWidth="1"/>
    <col min="11012" max="11012" width="45.69140625" style="83" customWidth="1"/>
    <col min="11013" max="11013" width="35.53515625" style="83" customWidth="1"/>
    <col min="11014" max="11266" width="11.3828125" style="83"/>
    <col min="11267" max="11267" width="32.3046875" style="83" customWidth="1"/>
    <col min="11268" max="11268" width="45.69140625" style="83" customWidth="1"/>
    <col min="11269" max="11269" width="35.53515625" style="83" customWidth="1"/>
    <col min="11270" max="11522" width="11.3828125" style="83"/>
    <col min="11523" max="11523" width="32.3046875" style="83" customWidth="1"/>
    <col min="11524" max="11524" width="45.69140625" style="83" customWidth="1"/>
    <col min="11525" max="11525" width="35.53515625" style="83" customWidth="1"/>
    <col min="11526" max="11778" width="11.3828125" style="83"/>
    <col min="11779" max="11779" width="32.3046875" style="83" customWidth="1"/>
    <col min="11780" max="11780" width="45.69140625" style="83" customWidth="1"/>
    <col min="11781" max="11781" width="35.53515625" style="83" customWidth="1"/>
    <col min="11782" max="12034" width="11.3828125" style="83"/>
    <col min="12035" max="12035" width="32.3046875" style="83" customWidth="1"/>
    <col min="12036" max="12036" width="45.69140625" style="83" customWidth="1"/>
    <col min="12037" max="12037" width="35.53515625" style="83" customWidth="1"/>
    <col min="12038" max="12290" width="11.3828125" style="83"/>
    <col min="12291" max="12291" width="32.3046875" style="83" customWidth="1"/>
    <col min="12292" max="12292" width="45.69140625" style="83" customWidth="1"/>
    <col min="12293" max="12293" width="35.53515625" style="83" customWidth="1"/>
    <col min="12294" max="12546" width="11.3828125" style="83"/>
    <col min="12547" max="12547" width="32.3046875" style="83" customWidth="1"/>
    <col min="12548" max="12548" width="45.69140625" style="83" customWidth="1"/>
    <col min="12549" max="12549" width="35.53515625" style="83" customWidth="1"/>
    <col min="12550" max="12802" width="11.3828125" style="83"/>
    <col min="12803" max="12803" width="32.3046875" style="83" customWidth="1"/>
    <col min="12804" max="12804" width="45.69140625" style="83" customWidth="1"/>
    <col min="12805" max="12805" width="35.53515625" style="83" customWidth="1"/>
    <col min="12806" max="13058" width="11.3828125" style="83"/>
    <col min="13059" max="13059" width="32.3046875" style="83" customWidth="1"/>
    <col min="13060" max="13060" width="45.69140625" style="83" customWidth="1"/>
    <col min="13061" max="13061" width="35.53515625" style="83" customWidth="1"/>
    <col min="13062" max="13314" width="11.3828125" style="83"/>
    <col min="13315" max="13315" width="32.3046875" style="83" customWidth="1"/>
    <col min="13316" max="13316" width="45.69140625" style="83" customWidth="1"/>
    <col min="13317" max="13317" width="35.53515625" style="83" customWidth="1"/>
    <col min="13318" max="13570" width="11.3828125" style="83"/>
    <col min="13571" max="13571" width="32.3046875" style="83" customWidth="1"/>
    <col min="13572" max="13572" width="45.69140625" style="83" customWidth="1"/>
    <col min="13573" max="13573" width="35.53515625" style="83" customWidth="1"/>
    <col min="13574" max="13826" width="11.3828125" style="83"/>
    <col min="13827" max="13827" width="32.3046875" style="83" customWidth="1"/>
    <col min="13828" max="13828" width="45.69140625" style="83" customWidth="1"/>
    <col min="13829" max="13829" width="35.53515625" style="83" customWidth="1"/>
    <col min="13830" max="14082" width="11.3828125" style="83"/>
    <col min="14083" max="14083" width="32.3046875" style="83" customWidth="1"/>
    <col min="14084" max="14084" width="45.69140625" style="83" customWidth="1"/>
    <col min="14085" max="14085" width="35.53515625" style="83" customWidth="1"/>
    <col min="14086" max="14338" width="11.3828125" style="83"/>
    <col min="14339" max="14339" width="32.3046875" style="83" customWidth="1"/>
    <col min="14340" max="14340" width="45.69140625" style="83" customWidth="1"/>
    <col min="14341" max="14341" width="35.53515625" style="83" customWidth="1"/>
    <col min="14342" max="14594" width="11.3828125" style="83"/>
    <col min="14595" max="14595" width="32.3046875" style="83" customWidth="1"/>
    <col min="14596" max="14596" width="45.69140625" style="83" customWidth="1"/>
    <col min="14597" max="14597" width="35.53515625" style="83" customWidth="1"/>
    <col min="14598" max="14850" width="11.3828125" style="83"/>
    <col min="14851" max="14851" width="32.3046875" style="83" customWidth="1"/>
    <col min="14852" max="14852" width="45.69140625" style="83" customWidth="1"/>
    <col min="14853" max="14853" width="35.53515625" style="83" customWidth="1"/>
    <col min="14854" max="15106" width="11.3828125" style="83"/>
    <col min="15107" max="15107" width="32.3046875" style="83" customWidth="1"/>
    <col min="15108" max="15108" width="45.69140625" style="83" customWidth="1"/>
    <col min="15109" max="15109" width="35.53515625" style="83" customWidth="1"/>
    <col min="15110" max="15362" width="11.3828125" style="83"/>
    <col min="15363" max="15363" width="32.3046875" style="83" customWidth="1"/>
    <col min="15364" max="15364" width="45.69140625" style="83" customWidth="1"/>
    <col min="15365" max="15365" width="35.53515625" style="83" customWidth="1"/>
    <col min="15366" max="15618" width="11.3828125" style="83"/>
    <col min="15619" max="15619" width="32.3046875" style="83" customWidth="1"/>
    <col min="15620" max="15620" width="45.69140625" style="83" customWidth="1"/>
    <col min="15621" max="15621" width="35.53515625" style="83" customWidth="1"/>
    <col min="15622" max="15874" width="11.3828125" style="83"/>
    <col min="15875" max="15875" width="32.3046875" style="83" customWidth="1"/>
    <col min="15876" max="15876" width="45.69140625" style="83" customWidth="1"/>
    <col min="15877" max="15877" width="35.53515625" style="83" customWidth="1"/>
    <col min="15878" max="16130" width="11.3828125" style="83"/>
    <col min="16131" max="16131" width="32.3046875" style="83" customWidth="1"/>
    <col min="16132" max="16132" width="45.69140625" style="83" customWidth="1"/>
    <col min="16133" max="16133" width="35.53515625" style="83" customWidth="1"/>
    <col min="16134" max="16384" width="11.3828125" style="83"/>
  </cols>
  <sheetData>
    <row r="1" spans="1:8" ht="78" customHeight="1" thickBot="1" x14ac:dyDescent="0.65">
      <c r="A1" s="177" t="s">
        <v>81</v>
      </c>
      <c r="B1" s="178"/>
      <c r="C1" s="178"/>
      <c r="D1" s="178"/>
      <c r="E1" s="179"/>
      <c r="F1" s="1"/>
      <c r="G1" s="2"/>
      <c r="H1" s="2"/>
    </row>
    <row r="2" spans="1:8" ht="16.75" thickBot="1" x14ac:dyDescent="0.5">
      <c r="A2" s="185"/>
      <c r="B2" s="185"/>
      <c r="C2" s="185"/>
      <c r="D2" s="185"/>
      <c r="E2" s="184" t="s">
        <v>116</v>
      </c>
      <c r="F2" s="4"/>
      <c r="G2" s="4"/>
      <c r="H2" s="4"/>
    </row>
    <row r="3" spans="1:8" ht="18" customHeight="1" x14ac:dyDescent="0.6">
      <c r="A3" s="186" t="s">
        <v>10</v>
      </c>
      <c r="B3" s="192"/>
      <c r="C3" s="192"/>
      <c r="D3" s="192"/>
      <c r="E3" s="193"/>
      <c r="F3" s="1"/>
      <c r="G3" s="2"/>
      <c r="H3" s="2"/>
    </row>
    <row r="4" spans="1:8" ht="18" customHeight="1" thickBot="1" x14ac:dyDescent="0.65">
      <c r="A4" s="194"/>
      <c r="B4" s="195"/>
      <c r="C4" s="195"/>
      <c r="D4" s="195"/>
      <c r="E4" s="196"/>
      <c r="F4" s="1"/>
      <c r="G4" s="2"/>
      <c r="H4" s="2"/>
    </row>
    <row r="5" spans="1:8" ht="21" thickBot="1" x14ac:dyDescent="0.6">
      <c r="A5" s="146" t="s">
        <v>11</v>
      </c>
      <c r="B5" s="147"/>
      <c r="C5" s="147"/>
      <c r="D5" s="147"/>
      <c r="E5" s="148"/>
      <c r="F5" s="5"/>
      <c r="G5" s="5"/>
      <c r="H5" s="5"/>
    </row>
    <row r="6" spans="1:8" ht="21" thickBot="1" x14ac:dyDescent="0.6">
      <c r="A6" s="5"/>
      <c r="B6" s="5"/>
      <c r="C6" s="5"/>
      <c r="D6" s="5"/>
      <c r="E6" s="43"/>
      <c r="F6" s="5"/>
      <c r="G6" s="5"/>
      <c r="H6" s="5"/>
    </row>
    <row r="7" spans="1:8" ht="26.15" thickBot="1" x14ac:dyDescent="0.45">
      <c r="A7" s="20" t="s">
        <v>12</v>
      </c>
      <c r="B7" s="34" t="s">
        <v>13</v>
      </c>
      <c r="C7" s="23" t="s">
        <v>50</v>
      </c>
      <c r="D7" s="22" t="s">
        <v>15</v>
      </c>
      <c r="E7" s="44" t="s">
        <v>16</v>
      </c>
      <c r="F7" s="6"/>
      <c r="G7" s="7"/>
      <c r="H7" s="7"/>
    </row>
    <row r="8" spans="1:8" ht="15" thickBot="1" x14ac:dyDescent="0.45">
      <c r="A8" s="64"/>
      <c r="B8" s="65"/>
      <c r="C8" s="66"/>
      <c r="D8" s="65"/>
      <c r="E8" s="67"/>
      <c r="F8" s="6"/>
      <c r="G8" s="7"/>
      <c r="H8" s="21"/>
    </row>
    <row r="9" spans="1:8" ht="15" thickBot="1" x14ac:dyDescent="0.45">
      <c r="A9" s="70" t="s">
        <v>17</v>
      </c>
      <c r="B9" s="133"/>
      <c r="C9" s="131"/>
      <c r="D9" s="131"/>
      <c r="E9" s="76"/>
      <c r="F9" s="6"/>
      <c r="G9" s="7"/>
      <c r="H9" s="21"/>
    </row>
    <row r="10" spans="1:8" x14ac:dyDescent="0.4">
      <c r="A10" s="36" t="s">
        <v>82</v>
      </c>
      <c r="B10" s="152"/>
      <c r="C10" s="30"/>
      <c r="D10" s="30"/>
      <c r="E10" s="68">
        <f>B10*C10*D10</f>
        <v>0</v>
      </c>
      <c r="F10" s="6"/>
      <c r="G10" s="21"/>
      <c r="H10" s="7"/>
    </row>
    <row r="11" spans="1:8" x14ac:dyDescent="0.4">
      <c r="A11" s="27" t="s">
        <v>48</v>
      </c>
      <c r="B11" s="151"/>
      <c r="C11" s="30"/>
      <c r="D11" s="30"/>
      <c r="E11" s="46">
        <f t="shared" ref="E11" si="0">B11*C11*D11</f>
        <v>0</v>
      </c>
      <c r="F11" s="6"/>
      <c r="G11" s="21"/>
      <c r="H11" s="7"/>
    </row>
    <row r="12" spans="1:8" ht="17.149999999999999" customHeight="1" x14ac:dyDescent="0.4">
      <c r="A12" s="27"/>
      <c r="B12" s="166"/>
      <c r="C12" s="167"/>
      <c r="D12" s="168"/>
      <c r="E12" s="46"/>
      <c r="F12" s="6"/>
      <c r="G12" s="21"/>
      <c r="H12" s="7"/>
    </row>
    <row r="13" spans="1:8" ht="15.75" customHeight="1" x14ac:dyDescent="0.4">
      <c r="A13" s="24"/>
      <c r="B13" s="143" t="s">
        <v>21</v>
      </c>
      <c r="C13" s="144"/>
      <c r="D13" s="145"/>
      <c r="E13" s="47">
        <f>SUM(E9:E12)</f>
        <v>0</v>
      </c>
      <c r="F13" s="6"/>
      <c r="G13" s="7"/>
      <c r="H13" s="7"/>
    </row>
    <row r="14" spans="1:8" x14ac:dyDescent="0.4">
      <c r="A14" s="24"/>
      <c r="B14" s="25"/>
      <c r="C14" s="26"/>
      <c r="D14" s="25"/>
      <c r="E14" s="45"/>
      <c r="F14" s="6"/>
      <c r="G14" s="7"/>
      <c r="H14" s="7"/>
    </row>
    <row r="15" spans="1:8" x14ac:dyDescent="0.4">
      <c r="A15" s="28" t="s">
        <v>22</v>
      </c>
      <c r="B15" s="29"/>
      <c r="C15" s="30"/>
      <c r="D15" s="163">
        <v>6.5000000000000002E-2</v>
      </c>
      <c r="E15" s="46">
        <f>$E$13*D15</f>
        <v>0</v>
      </c>
      <c r="F15" s="9"/>
      <c r="G15" s="10"/>
      <c r="H15" s="11"/>
    </row>
    <row r="16" spans="1:8" x14ac:dyDescent="0.4">
      <c r="A16" s="28" t="s">
        <v>23</v>
      </c>
      <c r="B16" s="29"/>
      <c r="C16" s="30"/>
      <c r="D16" s="164">
        <v>0.08</v>
      </c>
      <c r="E16" s="46">
        <f>$E$13*D16</f>
        <v>0</v>
      </c>
      <c r="F16" s="12"/>
      <c r="G16" s="10"/>
      <c r="H16" s="11"/>
    </row>
    <row r="17" spans="1:8" x14ac:dyDescent="0.4">
      <c r="A17" s="28" t="s">
        <v>24</v>
      </c>
      <c r="B17" s="29"/>
      <c r="C17" s="30"/>
      <c r="D17" s="164">
        <v>0.01</v>
      </c>
      <c r="E17" s="46">
        <f>$E$13*D17</f>
        <v>0</v>
      </c>
      <c r="F17" s="12"/>
      <c r="G17" s="10"/>
      <c r="H17" s="11"/>
    </row>
    <row r="18" spans="1:8" ht="7.5" customHeight="1" x14ac:dyDescent="0.4">
      <c r="A18" s="28"/>
      <c r="B18" s="29"/>
      <c r="C18" s="30"/>
      <c r="D18" s="30"/>
      <c r="E18" s="46"/>
      <c r="F18" s="12"/>
      <c r="G18" s="10"/>
      <c r="H18" s="11"/>
    </row>
    <row r="19" spans="1:8" ht="18" customHeight="1" x14ac:dyDescent="0.4">
      <c r="A19" s="28"/>
      <c r="C19" s="57"/>
      <c r="D19" s="58" t="s">
        <v>25</v>
      </c>
      <c r="E19" s="47">
        <f>SUM(E15:E18)</f>
        <v>0</v>
      </c>
      <c r="F19" s="12"/>
      <c r="G19" s="10"/>
      <c r="H19" s="11"/>
    </row>
    <row r="20" spans="1:8" x14ac:dyDescent="0.4">
      <c r="A20" s="128"/>
      <c r="B20" s="127"/>
      <c r="C20" s="127"/>
      <c r="D20" s="127"/>
      <c r="E20" s="132"/>
      <c r="F20" s="10"/>
      <c r="G20" s="10"/>
      <c r="H20" s="11"/>
    </row>
    <row r="21" spans="1:8" ht="15" thickBot="1" x14ac:dyDescent="0.45">
      <c r="A21" s="31" t="s">
        <v>28</v>
      </c>
      <c r="B21" s="32"/>
      <c r="C21" s="32"/>
      <c r="D21" s="33"/>
      <c r="E21" s="48">
        <f>E13+E19</f>
        <v>0</v>
      </c>
      <c r="F21" s="13"/>
      <c r="G21" s="10"/>
      <c r="H21" s="14"/>
    </row>
    <row r="22" spans="1:8" ht="15" thickBot="1" x14ac:dyDescent="0.45">
      <c r="F22" s="10"/>
      <c r="G22" s="10"/>
      <c r="H22" s="11"/>
    </row>
    <row r="23" spans="1:8" ht="26.15" thickBot="1" x14ac:dyDescent="0.45">
      <c r="A23" s="20" t="s">
        <v>83</v>
      </c>
      <c r="B23" s="34" t="s">
        <v>30</v>
      </c>
      <c r="C23" s="23" t="s">
        <v>31</v>
      </c>
      <c r="D23" s="22" t="s">
        <v>32</v>
      </c>
      <c r="E23" s="44" t="s">
        <v>16</v>
      </c>
      <c r="F23" s="10"/>
      <c r="G23" s="10"/>
      <c r="H23" s="11"/>
    </row>
    <row r="24" spans="1:8" x14ac:dyDescent="0.4">
      <c r="A24" s="36" t="s">
        <v>84</v>
      </c>
      <c r="B24" s="152"/>
      <c r="C24" s="30"/>
      <c r="D24" s="30"/>
      <c r="E24" s="46">
        <f>B24*C24*D24</f>
        <v>0</v>
      </c>
      <c r="F24" s="10"/>
      <c r="G24" s="10"/>
      <c r="H24" s="11"/>
    </row>
    <row r="25" spans="1:8" x14ac:dyDescent="0.4">
      <c r="A25" s="36" t="s">
        <v>85</v>
      </c>
      <c r="B25" s="151"/>
      <c r="C25" s="30"/>
      <c r="D25" s="30"/>
      <c r="E25" s="46">
        <f t="shared" ref="E25:E28" si="1">B25*C25*D25</f>
        <v>0</v>
      </c>
      <c r="F25" s="10"/>
      <c r="G25" s="10"/>
      <c r="H25" s="11"/>
    </row>
    <row r="26" spans="1:8" x14ac:dyDescent="0.4">
      <c r="A26" s="36" t="s">
        <v>86</v>
      </c>
      <c r="B26" s="152"/>
      <c r="C26" s="30"/>
      <c r="D26" s="30"/>
      <c r="E26" s="46">
        <f t="shared" si="1"/>
        <v>0</v>
      </c>
      <c r="F26" s="10"/>
      <c r="G26" s="10"/>
      <c r="H26" s="11"/>
    </row>
    <row r="27" spans="1:8" x14ac:dyDescent="0.4">
      <c r="A27" s="36" t="s">
        <v>87</v>
      </c>
      <c r="B27" s="151"/>
      <c r="C27" s="30"/>
      <c r="D27" s="30"/>
      <c r="E27" s="46">
        <f t="shared" si="1"/>
        <v>0</v>
      </c>
      <c r="F27" s="10"/>
      <c r="G27" s="10"/>
      <c r="H27" s="11"/>
    </row>
    <row r="28" spans="1:8" x14ac:dyDescent="0.4">
      <c r="A28" s="27" t="s">
        <v>88</v>
      </c>
      <c r="B28" s="152"/>
      <c r="C28" s="30"/>
      <c r="D28" s="30"/>
      <c r="E28" s="46">
        <f t="shared" si="1"/>
        <v>0</v>
      </c>
      <c r="F28" s="10"/>
      <c r="G28" s="10"/>
      <c r="H28" s="11"/>
    </row>
    <row r="29" spans="1:8" x14ac:dyDescent="0.4">
      <c r="A29" s="27"/>
      <c r="B29" s="151"/>
      <c r="C29" s="30"/>
      <c r="D29" s="30"/>
      <c r="E29" s="46"/>
      <c r="F29" s="8"/>
      <c r="G29" s="8"/>
      <c r="H29" s="11"/>
    </row>
    <row r="30" spans="1:8" ht="15" thickBot="1" x14ac:dyDescent="0.45">
      <c r="A30" s="31" t="s">
        <v>54</v>
      </c>
      <c r="B30" s="154"/>
      <c r="C30" s="154"/>
      <c r="D30" s="154"/>
      <c r="E30" s="48">
        <f>SUM(E24:E29)</f>
        <v>0</v>
      </c>
      <c r="F30" s="13"/>
      <c r="G30" s="10"/>
      <c r="H30" s="14"/>
    </row>
    <row r="31" spans="1:8" ht="15" thickBot="1" x14ac:dyDescent="0.45">
      <c r="A31" s="15"/>
      <c r="B31" s="15"/>
      <c r="C31" s="15"/>
      <c r="D31" s="8"/>
      <c r="E31" s="51"/>
      <c r="F31" s="13"/>
      <c r="G31" s="13"/>
      <c r="H31" s="14"/>
    </row>
    <row r="32" spans="1:8" ht="26.15" thickBot="1" x14ac:dyDescent="0.45">
      <c r="A32" s="20" t="s">
        <v>89</v>
      </c>
      <c r="B32" s="34" t="s">
        <v>30</v>
      </c>
      <c r="C32" s="23" t="s">
        <v>31</v>
      </c>
      <c r="D32" s="22" t="s">
        <v>32</v>
      </c>
      <c r="E32" s="44" t="s">
        <v>16</v>
      </c>
      <c r="F32" s="10"/>
      <c r="G32" s="10"/>
      <c r="H32" s="11"/>
    </row>
    <row r="33" spans="1:8" x14ac:dyDescent="0.4">
      <c r="A33" s="36" t="s">
        <v>90</v>
      </c>
      <c r="B33" s="152"/>
      <c r="C33" s="30"/>
      <c r="D33" s="30"/>
      <c r="E33" s="52">
        <f>B33*C33*D33</f>
        <v>0</v>
      </c>
      <c r="F33" s="13"/>
      <c r="G33" s="10"/>
      <c r="H33" s="11"/>
    </row>
    <row r="34" spans="1:8" x14ac:dyDescent="0.4">
      <c r="A34" s="27" t="s">
        <v>91</v>
      </c>
      <c r="B34" s="151"/>
      <c r="C34" s="30"/>
      <c r="D34" s="30"/>
      <c r="E34" s="52">
        <f t="shared" ref="E34:E36" si="2">B34*C34*D34</f>
        <v>0</v>
      </c>
      <c r="F34" s="13"/>
      <c r="G34" s="11"/>
      <c r="H34" s="16"/>
    </row>
    <row r="35" spans="1:8" x14ac:dyDescent="0.4">
      <c r="A35" s="27" t="s">
        <v>92</v>
      </c>
      <c r="B35" s="152"/>
      <c r="C35" s="30"/>
      <c r="D35" s="30"/>
      <c r="E35" s="52">
        <f t="shared" si="2"/>
        <v>0</v>
      </c>
      <c r="F35" s="13"/>
      <c r="G35" s="13"/>
      <c r="H35" s="11"/>
    </row>
    <row r="36" spans="1:8" x14ac:dyDescent="0.4">
      <c r="A36" s="27" t="s">
        <v>92</v>
      </c>
      <c r="B36" s="151"/>
      <c r="C36" s="30"/>
      <c r="D36" s="30"/>
      <c r="E36" s="52">
        <f t="shared" si="2"/>
        <v>0</v>
      </c>
      <c r="F36" s="13"/>
      <c r="G36" s="13"/>
      <c r="H36" s="11"/>
    </row>
    <row r="37" spans="1:8" x14ac:dyDescent="0.4">
      <c r="A37" s="42"/>
      <c r="B37" s="152"/>
      <c r="C37" s="30"/>
      <c r="D37" s="30"/>
      <c r="E37" s="53"/>
      <c r="F37" s="13"/>
      <c r="G37" s="13"/>
      <c r="H37" s="11"/>
    </row>
    <row r="38" spans="1:8" ht="15" thickBot="1" x14ac:dyDescent="0.45">
      <c r="A38" s="31" t="s">
        <v>93</v>
      </c>
      <c r="B38" s="154"/>
      <c r="C38" s="154"/>
      <c r="D38" s="154"/>
      <c r="E38" s="48">
        <f>SUM(E33:E36)</f>
        <v>0</v>
      </c>
      <c r="F38" s="13"/>
      <c r="G38" s="13"/>
      <c r="H38" s="14"/>
    </row>
    <row r="39" spans="1:8" ht="15" thickBot="1" x14ac:dyDescent="0.45">
      <c r="A39" s="15"/>
      <c r="B39" s="15"/>
      <c r="C39" s="15"/>
      <c r="D39" s="8"/>
      <c r="E39" s="51"/>
      <c r="F39" s="13"/>
      <c r="G39" s="13"/>
      <c r="H39" s="14"/>
    </row>
    <row r="40" spans="1:8" ht="26.15" thickBot="1" x14ac:dyDescent="0.45">
      <c r="A40" s="37" t="s">
        <v>29</v>
      </c>
      <c r="B40" s="34" t="s">
        <v>30</v>
      </c>
      <c r="C40" s="23" t="s">
        <v>31</v>
      </c>
      <c r="D40" s="22" t="s">
        <v>32</v>
      </c>
      <c r="E40" s="44" t="s">
        <v>16</v>
      </c>
      <c r="F40" s="10"/>
      <c r="G40" s="10"/>
      <c r="H40" s="11"/>
    </row>
    <row r="41" spans="1:8" x14ac:dyDescent="0.4">
      <c r="A41" s="36" t="s">
        <v>64</v>
      </c>
      <c r="B41" s="152"/>
      <c r="C41" s="30"/>
      <c r="D41" s="30"/>
      <c r="E41" s="46">
        <f>B41*C41*D41</f>
        <v>0</v>
      </c>
      <c r="F41" s="10"/>
      <c r="G41" s="10"/>
      <c r="H41" s="11"/>
    </row>
    <row r="42" spans="1:8" x14ac:dyDescent="0.4">
      <c r="A42" s="27"/>
      <c r="B42" s="151"/>
      <c r="C42" s="30"/>
      <c r="D42" s="30"/>
      <c r="E42" s="46"/>
      <c r="F42" s="10"/>
      <c r="G42" s="10"/>
      <c r="H42" s="11"/>
    </row>
    <row r="43" spans="1:8" ht="15" thickBot="1" x14ac:dyDescent="0.45">
      <c r="A43" s="31" t="s">
        <v>35</v>
      </c>
      <c r="B43" s="154"/>
      <c r="C43" s="154"/>
      <c r="D43" s="154"/>
      <c r="E43" s="48">
        <f>SUM(E41:E42)</f>
        <v>0</v>
      </c>
      <c r="F43" s="13"/>
      <c r="G43" s="13"/>
      <c r="H43" s="14"/>
    </row>
    <row r="44" spans="1:8" ht="15" thickBot="1" x14ac:dyDescent="0.45">
      <c r="A44" s="8"/>
      <c r="B44" s="8"/>
      <c r="C44" s="8"/>
      <c r="D44" s="8"/>
      <c r="E44" s="49"/>
      <c r="F44" s="10"/>
      <c r="G44" s="10"/>
      <c r="H44" s="14"/>
    </row>
    <row r="45" spans="1:8" ht="21" thickBot="1" x14ac:dyDescent="0.6">
      <c r="A45" s="17" t="s">
        <v>94</v>
      </c>
      <c r="B45" s="18"/>
      <c r="C45" s="18"/>
      <c r="D45" s="19"/>
      <c r="E45" s="50">
        <f>E21+E30+E43+E38</f>
        <v>0</v>
      </c>
      <c r="F45" s="16"/>
      <c r="G45" s="16"/>
      <c r="H45" s="16"/>
    </row>
    <row r="46" spans="1:8" x14ac:dyDescent="0.4">
      <c r="A46" s="8"/>
      <c r="B46" s="8"/>
      <c r="C46" s="8"/>
      <c r="D46" s="8"/>
      <c r="E46" s="49"/>
      <c r="F46" s="16"/>
      <c r="G46" s="16"/>
      <c r="H46" s="8"/>
    </row>
    <row r="48" spans="1:8" s="135" customFormat="1" ht="12.9" x14ac:dyDescent="0.35">
      <c r="A48" s="134" t="s">
        <v>37</v>
      </c>
      <c r="E48" s="136"/>
    </row>
    <row r="49" spans="1:10" s="135" customFormat="1" ht="12.9" x14ac:dyDescent="0.35">
      <c r="A49" s="137" t="s">
        <v>38</v>
      </c>
      <c r="E49" s="136"/>
    </row>
    <row r="50" spans="1:10" s="135" customFormat="1" ht="12.9" x14ac:dyDescent="0.35">
      <c r="A50" s="21" t="s">
        <v>39</v>
      </c>
      <c r="E50" s="136"/>
    </row>
    <row r="51" spans="1:10" s="135" customFormat="1" ht="12.9" x14ac:dyDescent="0.35">
      <c r="A51" s="137" t="s">
        <v>40</v>
      </c>
      <c r="E51" s="136"/>
    </row>
    <row r="64" spans="1:10" s="16" customFormat="1" x14ac:dyDescent="0.4">
      <c r="A64" s="83"/>
      <c r="B64" s="83"/>
      <c r="C64" s="83"/>
      <c r="D64" s="83"/>
      <c r="E64" s="105"/>
      <c r="F64" s="83"/>
      <c r="G64" s="83"/>
      <c r="H64" s="83"/>
      <c r="I64" s="83"/>
      <c r="J64" s="83"/>
    </row>
    <row r="65" spans="1:10" s="16" customFormat="1" x14ac:dyDescent="0.4">
      <c r="A65" s="83"/>
      <c r="B65" s="83"/>
      <c r="C65" s="83"/>
      <c r="D65" s="83"/>
      <c r="E65" s="105"/>
      <c r="F65" s="83"/>
      <c r="G65" s="83"/>
      <c r="H65" s="83"/>
      <c r="I65" s="83"/>
      <c r="J65" s="83"/>
    </row>
    <row r="66" spans="1:10" s="16" customFormat="1" x14ac:dyDescent="0.4">
      <c r="A66" s="83"/>
      <c r="B66" s="83"/>
      <c r="C66" s="83"/>
      <c r="D66" s="83"/>
      <c r="E66" s="105"/>
      <c r="F66" s="83"/>
      <c r="G66" s="83"/>
      <c r="H66" s="83"/>
      <c r="I66" s="83"/>
      <c r="J66" s="83"/>
    </row>
  </sheetData>
  <mergeCells count="4">
    <mergeCell ref="A1:E1"/>
    <mergeCell ref="B13:D13"/>
    <mergeCell ref="A5:E5"/>
    <mergeCell ref="A3:E4"/>
  </mergeCell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AED4-1031-4DC2-93D7-52CDC02C52B3}">
  <sheetPr>
    <tabColor theme="9"/>
    <pageSetUpPr fitToPage="1"/>
  </sheetPr>
  <dimension ref="A1:E37"/>
  <sheetViews>
    <sheetView tabSelected="1" zoomScaleNormal="100" workbookViewId="0">
      <selection activeCell="H18" sqref="H18"/>
    </sheetView>
  </sheetViews>
  <sheetFormatPr baseColWidth="10" defaultColWidth="11.3828125" defaultRowHeight="14.6" x14ac:dyDescent="0.4"/>
  <cols>
    <col min="1" max="1" width="45.53515625" style="83" customWidth="1"/>
    <col min="2" max="2" width="47.3046875" style="83" customWidth="1"/>
    <col min="3" max="3" width="34.53515625" style="83" customWidth="1"/>
    <col min="4" max="254" width="11.3828125" style="83"/>
    <col min="255" max="255" width="32.3046875" style="83" customWidth="1"/>
    <col min="256" max="256" width="45.69140625" style="83" customWidth="1"/>
    <col min="257" max="257" width="35.53515625" style="83" customWidth="1"/>
    <col min="258" max="510" width="11.3828125" style="83"/>
    <col min="511" max="511" width="32.3046875" style="83" customWidth="1"/>
    <col min="512" max="512" width="45.69140625" style="83" customWidth="1"/>
    <col min="513" max="513" width="35.53515625" style="83" customWidth="1"/>
    <col min="514" max="766" width="11.3828125" style="83"/>
    <col min="767" max="767" width="32.3046875" style="83" customWidth="1"/>
    <col min="768" max="768" width="45.69140625" style="83" customWidth="1"/>
    <col min="769" max="769" width="35.53515625" style="83" customWidth="1"/>
    <col min="770" max="1022" width="11.3828125" style="83"/>
    <col min="1023" max="1023" width="32.3046875" style="83" customWidth="1"/>
    <col min="1024" max="1024" width="45.69140625" style="83" customWidth="1"/>
    <col min="1025" max="1025" width="35.53515625" style="83" customWidth="1"/>
    <col min="1026" max="1278" width="11.3828125" style="83"/>
    <col min="1279" max="1279" width="32.3046875" style="83" customWidth="1"/>
    <col min="1280" max="1280" width="45.69140625" style="83" customWidth="1"/>
    <col min="1281" max="1281" width="35.53515625" style="83" customWidth="1"/>
    <col min="1282" max="1534" width="11.3828125" style="83"/>
    <col min="1535" max="1535" width="32.3046875" style="83" customWidth="1"/>
    <col min="1536" max="1536" width="45.69140625" style="83" customWidth="1"/>
    <col min="1537" max="1537" width="35.53515625" style="83" customWidth="1"/>
    <col min="1538" max="1790" width="11.3828125" style="83"/>
    <col min="1791" max="1791" width="32.3046875" style="83" customWidth="1"/>
    <col min="1792" max="1792" width="45.69140625" style="83" customWidth="1"/>
    <col min="1793" max="1793" width="35.53515625" style="83" customWidth="1"/>
    <col min="1794" max="2046" width="11.3828125" style="83"/>
    <col min="2047" max="2047" width="32.3046875" style="83" customWidth="1"/>
    <col min="2048" max="2048" width="45.69140625" style="83" customWidth="1"/>
    <col min="2049" max="2049" width="35.53515625" style="83" customWidth="1"/>
    <col min="2050" max="2302" width="11.3828125" style="83"/>
    <col min="2303" max="2303" width="32.3046875" style="83" customWidth="1"/>
    <col min="2304" max="2304" width="45.69140625" style="83" customWidth="1"/>
    <col min="2305" max="2305" width="35.53515625" style="83" customWidth="1"/>
    <col min="2306" max="2558" width="11.3828125" style="83"/>
    <col min="2559" max="2559" width="32.3046875" style="83" customWidth="1"/>
    <col min="2560" max="2560" width="45.69140625" style="83" customWidth="1"/>
    <col min="2561" max="2561" width="35.53515625" style="83" customWidth="1"/>
    <col min="2562" max="2814" width="11.3828125" style="83"/>
    <col min="2815" max="2815" width="32.3046875" style="83" customWidth="1"/>
    <col min="2816" max="2816" width="45.69140625" style="83" customWidth="1"/>
    <col min="2817" max="2817" width="35.53515625" style="83" customWidth="1"/>
    <col min="2818" max="3070" width="11.3828125" style="83"/>
    <col min="3071" max="3071" width="32.3046875" style="83" customWidth="1"/>
    <col min="3072" max="3072" width="45.69140625" style="83" customWidth="1"/>
    <col min="3073" max="3073" width="35.53515625" style="83" customWidth="1"/>
    <col min="3074" max="3326" width="11.3828125" style="83"/>
    <col min="3327" max="3327" width="32.3046875" style="83" customWidth="1"/>
    <col min="3328" max="3328" width="45.69140625" style="83" customWidth="1"/>
    <col min="3329" max="3329" width="35.53515625" style="83" customWidth="1"/>
    <col min="3330" max="3582" width="11.3828125" style="83"/>
    <col min="3583" max="3583" width="32.3046875" style="83" customWidth="1"/>
    <col min="3584" max="3584" width="45.69140625" style="83" customWidth="1"/>
    <col min="3585" max="3585" width="35.53515625" style="83" customWidth="1"/>
    <col min="3586" max="3838" width="11.3828125" style="83"/>
    <col min="3839" max="3839" width="32.3046875" style="83" customWidth="1"/>
    <col min="3840" max="3840" width="45.69140625" style="83" customWidth="1"/>
    <col min="3841" max="3841" width="35.53515625" style="83" customWidth="1"/>
    <col min="3842" max="4094" width="11.3828125" style="83"/>
    <col min="4095" max="4095" width="32.3046875" style="83" customWidth="1"/>
    <col min="4096" max="4096" width="45.69140625" style="83" customWidth="1"/>
    <col min="4097" max="4097" width="35.53515625" style="83" customWidth="1"/>
    <col min="4098" max="4350" width="11.3828125" style="83"/>
    <col min="4351" max="4351" width="32.3046875" style="83" customWidth="1"/>
    <col min="4352" max="4352" width="45.69140625" style="83" customWidth="1"/>
    <col min="4353" max="4353" width="35.53515625" style="83" customWidth="1"/>
    <col min="4354" max="4606" width="11.3828125" style="83"/>
    <col min="4607" max="4607" width="32.3046875" style="83" customWidth="1"/>
    <col min="4608" max="4608" width="45.69140625" style="83" customWidth="1"/>
    <col min="4609" max="4609" width="35.53515625" style="83" customWidth="1"/>
    <col min="4610" max="4862" width="11.3828125" style="83"/>
    <col min="4863" max="4863" width="32.3046875" style="83" customWidth="1"/>
    <col min="4864" max="4864" width="45.69140625" style="83" customWidth="1"/>
    <col min="4865" max="4865" width="35.53515625" style="83" customWidth="1"/>
    <col min="4866" max="5118" width="11.3828125" style="83"/>
    <col min="5119" max="5119" width="32.3046875" style="83" customWidth="1"/>
    <col min="5120" max="5120" width="45.69140625" style="83" customWidth="1"/>
    <col min="5121" max="5121" width="35.53515625" style="83" customWidth="1"/>
    <col min="5122" max="5374" width="11.3828125" style="83"/>
    <col min="5375" max="5375" width="32.3046875" style="83" customWidth="1"/>
    <col min="5376" max="5376" width="45.69140625" style="83" customWidth="1"/>
    <col min="5377" max="5377" width="35.53515625" style="83" customWidth="1"/>
    <col min="5378" max="5630" width="11.3828125" style="83"/>
    <col min="5631" max="5631" width="32.3046875" style="83" customWidth="1"/>
    <col min="5632" max="5632" width="45.69140625" style="83" customWidth="1"/>
    <col min="5633" max="5633" width="35.53515625" style="83" customWidth="1"/>
    <col min="5634" max="5886" width="11.3828125" style="83"/>
    <col min="5887" max="5887" width="32.3046875" style="83" customWidth="1"/>
    <col min="5888" max="5888" width="45.69140625" style="83" customWidth="1"/>
    <col min="5889" max="5889" width="35.53515625" style="83" customWidth="1"/>
    <col min="5890" max="6142" width="11.3828125" style="83"/>
    <col min="6143" max="6143" width="32.3046875" style="83" customWidth="1"/>
    <col min="6144" max="6144" width="45.69140625" style="83" customWidth="1"/>
    <col min="6145" max="6145" width="35.53515625" style="83" customWidth="1"/>
    <col min="6146" max="6398" width="11.3828125" style="83"/>
    <col min="6399" max="6399" width="32.3046875" style="83" customWidth="1"/>
    <col min="6400" max="6400" width="45.69140625" style="83" customWidth="1"/>
    <col min="6401" max="6401" width="35.53515625" style="83" customWidth="1"/>
    <col min="6402" max="6654" width="11.3828125" style="83"/>
    <col min="6655" max="6655" width="32.3046875" style="83" customWidth="1"/>
    <col min="6656" max="6656" width="45.69140625" style="83" customWidth="1"/>
    <col min="6657" max="6657" width="35.53515625" style="83" customWidth="1"/>
    <col min="6658" max="6910" width="11.3828125" style="83"/>
    <col min="6911" max="6911" width="32.3046875" style="83" customWidth="1"/>
    <col min="6912" max="6912" width="45.69140625" style="83" customWidth="1"/>
    <col min="6913" max="6913" width="35.53515625" style="83" customWidth="1"/>
    <col min="6914" max="7166" width="11.3828125" style="83"/>
    <col min="7167" max="7167" width="32.3046875" style="83" customWidth="1"/>
    <col min="7168" max="7168" width="45.69140625" style="83" customWidth="1"/>
    <col min="7169" max="7169" width="35.53515625" style="83" customWidth="1"/>
    <col min="7170" max="7422" width="11.3828125" style="83"/>
    <col min="7423" max="7423" width="32.3046875" style="83" customWidth="1"/>
    <col min="7424" max="7424" width="45.69140625" style="83" customWidth="1"/>
    <col min="7425" max="7425" width="35.53515625" style="83" customWidth="1"/>
    <col min="7426" max="7678" width="11.3828125" style="83"/>
    <col min="7679" max="7679" width="32.3046875" style="83" customWidth="1"/>
    <col min="7680" max="7680" width="45.69140625" style="83" customWidth="1"/>
    <col min="7681" max="7681" width="35.53515625" style="83" customWidth="1"/>
    <col min="7682" max="7934" width="11.3828125" style="83"/>
    <col min="7935" max="7935" width="32.3046875" style="83" customWidth="1"/>
    <col min="7936" max="7936" width="45.69140625" style="83" customWidth="1"/>
    <col min="7937" max="7937" width="35.53515625" style="83" customWidth="1"/>
    <col min="7938" max="8190" width="11.3828125" style="83"/>
    <col min="8191" max="8191" width="32.3046875" style="83" customWidth="1"/>
    <col min="8192" max="8192" width="45.69140625" style="83" customWidth="1"/>
    <col min="8193" max="8193" width="35.53515625" style="83" customWidth="1"/>
    <col min="8194" max="8446" width="11.3828125" style="83"/>
    <col min="8447" max="8447" width="32.3046875" style="83" customWidth="1"/>
    <col min="8448" max="8448" width="45.69140625" style="83" customWidth="1"/>
    <col min="8449" max="8449" width="35.53515625" style="83" customWidth="1"/>
    <col min="8450" max="8702" width="11.3828125" style="83"/>
    <col min="8703" max="8703" width="32.3046875" style="83" customWidth="1"/>
    <col min="8704" max="8704" width="45.69140625" style="83" customWidth="1"/>
    <col min="8705" max="8705" width="35.53515625" style="83" customWidth="1"/>
    <col min="8706" max="8958" width="11.3828125" style="83"/>
    <col min="8959" max="8959" width="32.3046875" style="83" customWidth="1"/>
    <col min="8960" max="8960" width="45.69140625" style="83" customWidth="1"/>
    <col min="8961" max="8961" width="35.53515625" style="83" customWidth="1"/>
    <col min="8962" max="9214" width="11.3828125" style="83"/>
    <col min="9215" max="9215" width="32.3046875" style="83" customWidth="1"/>
    <col min="9216" max="9216" width="45.69140625" style="83" customWidth="1"/>
    <col min="9217" max="9217" width="35.53515625" style="83" customWidth="1"/>
    <col min="9218" max="9470" width="11.3828125" style="83"/>
    <col min="9471" max="9471" width="32.3046875" style="83" customWidth="1"/>
    <col min="9472" max="9472" width="45.69140625" style="83" customWidth="1"/>
    <col min="9473" max="9473" width="35.53515625" style="83" customWidth="1"/>
    <col min="9474" max="9726" width="11.3828125" style="83"/>
    <col min="9727" max="9727" width="32.3046875" style="83" customWidth="1"/>
    <col min="9728" max="9728" width="45.69140625" style="83" customWidth="1"/>
    <col min="9729" max="9729" width="35.53515625" style="83" customWidth="1"/>
    <col min="9730" max="9982" width="11.3828125" style="83"/>
    <col min="9983" max="9983" width="32.3046875" style="83" customWidth="1"/>
    <col min="9984" max="9984" width="45.69140625" style="83" customWidth="1"/>
    <col min="9985" max="9985" width="35.53515625" style="83" customWidth="1"/>
    <col min="9986" max="10238" width="11.3828125" style="83"/>
    <col min="10239" max="10239" width="32.3046875" style="83" customWidth="1"/>
    <col min="10240" max="10240" width="45.69140625" style="83" customWidth="1"/>
    <col min="10241" max="10241" width="35.53515625" style="83" customWidth="1"/>
    <col min="10242" max="10494" width="11.3828125" style="83"/>
    <col min="10495" max="10495" width="32.3046875" style="83" customWidth="1"/>
    <col min="10496" max="10496" width="45.69140625" style="83" customWidth="1"/>
    <col min="10497" max="10497" width="35.53515625" style="83" customWidth="1"/>
    <col min="10498" max="10750" width="11.3828125" style="83"/>
    <col min="10751" max="10751" width="32.3046875" style="83" customWidth="1"/>
    <col min="10752" max="10752" width="45.69140625" style="83" customWidth="1"/>
    <col min="10753" max="10753" width="35.53515625" style="83" customWidth="1"/>
    <col min="10754" max="11006" width="11.3828125" style="83"/>
    <col min="11007" max="11007" width="32.3046875" style="83" customWidth="1"/>
    <col min="11008" max="11008" width="45.69140625" style="83" customWidth="1"/>
    <col min="11009" max="11009" width="35.53515625" style="83" customWidth="1"/>
    <col min="11010" max="11262" width="11.3828125" style="83"/>
    <col min="11263" max="11263" width="32.3046875" style="83" customWidth="1"/>
    <col min="11264" max="11264" width="45.69140625" style="83" customWidth="1"/>
    <col min="11265" max="11265" width="35.53515625" style="83" customWidth="1"/>
    <col min="11266" max="11518" width="11.3828125" style="83"/>
    <col min="11519" max="11519" width="32.3046875" style="83" customWidth="1"/>
    <col min="11520" max="11520" width="45.69140625" style="83" customWidth="1"/>
    <col min="11521" max="11521" width="35.53515625" style="83" customWidth="1"/>
    <col min="11522" max="11774" width="11.3828125" style="83"/>
    <col min="11775" max="11775" width="32.3046875" style="83" customWidth="1"/>
    <col min="11776" max="11776" width="45.69140625" style="83" customWidth="1"/>
    <col min="11777" max="11777" width="35.53515625" style="83" customWidth="1"/>
    <col min="11778" max="12030" width="11.3828125" style="83"/>
    <col min="12031" max="12031" width="32.3046875" style="83" customWidth="1"/>
    <col min="12032" max="12032" width="45.69140625" style="83" customWidth="1"/>
    <col min="12033" max="12033" width="35.53515625" style="83" customWidth="1"/>
    <col min="12034" max="12286" width="11.3828125" style="83"/>
    <col min="12287" max="12287" width="32.3046875" style="83" customWidth="1"/>
    <col min="12288" max="12288" width="45.69140625" style="83" customWidth="1"/>
    <col min="12289" max="12289" width="35.53515625" style="83" customWidth="1"/>
    <col min="12290" max="12542" width="11.3828125" style="83"/>
    <col min="12543" max="12543" width="32.3046875" style="83" customWidth="1"/>
    <col min="12544" max="12544" width="45.69140625" style="83" customWidth="1"/>
    <col min="12545" max="12545" width="35.53515625" style="83" customWidth="1"/>
    <col min="12546" max="12798" width="11.3828125" style="83"/>
    <col min="12799" max="12799" width="32.3046875" style="83" customWidth="1"/>
    <col min="12800" max="12800" width="45.69140625" style="83" customWidth="1"/>
    <col min="12801" max="12801" width="35.53515625" style="83" customWidth="1"/>
    <col min="12802" max="13054" width="11.3828125" style="83"/>
    <col min="13055" max="13055" width="32.3046875" style="83" customWidth="1"/>
    <col min="13056" max="13056" width="45.69140625" style="83" customWidth="1"/>
    <col min="13057" max="13057" width="35.53515625" style="83" customWidth="1"/>
    <col min="13058" max="13310" width="11.3828125" style="83"/>
    <col min="13311" max="13311" width="32.3046875" style="83" customWidth="1"/>
    <col min="13312" max="13312" width="45.69140625" style="83" customWidth="1"/>
    <col min="13313" max="13313" width="35.53515625" style="83" customWidth="1"/>
    <col min="13314" max="13566" width="11.3828125" style="83"/>
    <col min="13567" max="13567" width="32.3046875" style="83" customWidth="1"/>
    <col min="13568" max="13568" width="45.69140625" style="83" customWidth="1"/>
    <col min="13569" max="13569" width="35.53515625" style="83" customWidth="1"/>
    <col min="13570" max="13822" width="11.3828125" style="83"/>
    <col min="13823" max="13823" width="32.3046875" style="83" customWidth="1"/>
    <col min="13824" max="13824" width="45.69140625" style="83" customWidth="1"/>
    <col min="13825" max="13825" width="35.53515625" style="83" customWidth="1"/>
    <col min="13826" max="14078" width="11.3828125" style="83"/>
    <col min="14079" max="14079" width="32.3046875" style="83" customWidth="1"/>
    <col min="14080" max="14080" width="45.69140625" style="83" customWidth="1"/>
    <col min="14081" max="14081" width="35.53515625" style="83" customWidth="1"/>
    <col min="14082" max="14334" width="11.3828125" style="83"/>
    <col min="14335" max="14335" width="32.3046875" style="83" customWidth="1"/>
    <col min="14336" max="14336" width="45.69140625" style="83" customWidth="1"/>
    <col min="14337" max="14337" width="35.53515625" style="83" customWidth="1"/>
    <col min="14338" max="14590" width="11.3828125" style="83"/>
    <col min="14591" max="14591" width="32.3046875" style="83" customWidth="1"/>
    <col min="14592" max="14592" width="45.69140625" style="83" customWidth="1"/>
    <col min="14593" max="14593" width="35.53515625" style="83" customWidth="1"/>
    <col min="14594" max="14846" width="11.3828125" style="83"/>
    <col min="14847" max="14847" width="32.3046875" style="83" customWidth="1"/>
    <col min="14848" max="14848" width="45.69140625" style="83" customWidth="1"/>
    <col min="14849" max="14849" width="35.53515625" style="83" customWidth="1"/>
    <col min="14850" max="15102" width="11.3828125" style="83"/>
    <col min="15103" max="15103" width="32.3046875" style="83" customWidth="1"/>
    <col min="15104" max="15104" width="45.69140625" style="83" customWidth="1"/>
    <col min="15105" max="15105" width="35.53515625" style="83" customWidth="1"/>
    <col min="15106" max="15358" width="11.3828125" style="83"/>
    <col min="15359" max="15359" width="32.3046875" style="83" customWidth="1"/>
    <col min="15360" max="15360" width="45.69140625" style="83" customWidth="1"/>
    <col min="15361" max="15361" width="35.53515625" style="83" customWidth="1"/>
    <col min="15362" max="15614" width="11.3828125" style="83"/>
    <col min="15615" max="15615" width="32.3046875" style="83" customWidth="1"/>
    <col min="15616" max="15616" width="45.69140625" style="83" customWidth="1"/>
    <col min="15617" max="15617" width="35.53515625" style="83" customWidth="1"/>
    <col min="15618" max="15870" width="11.3828125" style="83"/>
    <col min="15871" max="15871" width="32.3046875" style="83" customWidth="1"/>
    <col min="15872" max="15872" width="45.69140625" style="83" customWidth="1"/>
    <col min="15873" max="15873" width="35.53515625" style="83" customWidth="1"/>
    <col min="15874" max="16126" width="11.3828125" style="83"/>
    <col min="16127" max="16127" width="32.3046875" style="83" customWidth="1"/>
    <col min="16128" max="16128" width="45.69140625" style="83" customWidth="1"/>
    <col min="16129" max="16129" width="35.53515625" style="83" customWidth="1"/>
    <col min="16130" max="16384" width="11.3828125" style="83"/>
  </cols>
  <sheetData>
    <row r="1" spans="1:5" ht="78" customHeight="1" thickBot="1" x14ac:dyDescent="0.5">
      <c r="A1" s="171" t="s">
        <v>125</v>
      </c>
      <c r="B1" s="172"/>
      <c r="C1" s="173"/>
      <c r="D1" s="2"/>
    </row>
    <row r="2" spans="1:5" ht="18" customHeight="1" x14ac:dyDescent="0.45">
      <c r="A2" s="186" t="s">
        <v>10</v>
      </c>
      <c r="B2" s="187"/>
      <c r="C2" s="188"/>
      <c r="D2" s="2"/>
      <c r="E2" s="2"/>
    </row>
    <row r="3" spans="1:5" ht="18" customHeight="1" thickBot="1" x14ac:dyDescent="0.5">
      <c r="A3" s="189"/>
      <c r="B3" s="190"/>
      <c r="C3" s="191"/>
      <c r="D3" s="2"/>
      <c r="E3" s="2"/>
    </row>
    <row r="4" spans="1:5" ht="17.25" customHeight="1" thickBot="1" x14ac:dyDescent="1.25">
      <c r="A4" s="3"/>
      <c r="B4" s="3"/>
      <c r="C4" s="3"/>
      <c r="D4" s="2"/>
    </row>
    <row r="5" spans="1:5" s="87" customFormat="1" ht="16.95" customHeight="1" x14ac:dyDescent="0.4">
      <c r="A5" s="84" t="s">
        <v>11</v>
      </c>
      <c r="B5" s="85" t="s">
        <v>95</v>
      </c>
      <c r="C5" s="86" t="s">
        <v>96</v>
      </c>
      <c r="D5" s="63"/>
    </row>
    <row r="6" spans="1:5" s="90" customFormat="1" ht="16.95" customHeight="1" x14ac:dyDescent="0.35">
      <c r="A6" s="81"/>
      <c r="B6" s="88"/>
      <c r="C6" s="89"/>
      <c r="D6" s="54"/>
    </row>
    <row r="7" spans="1:5" x14ac:dyDescent="0.4">
      <c r="A7" s="81"/>
      <c r="B7" s="169"/>
      <c r="C7" s="92"/>
    </row>
    <row r="8" spans="1:5" x14ac:dyDescent="0.4">
      <c r="A8" s="81" t="s">
        <v>97</v>
      </c>
      <c r="B8" s="169"/>
      <c r="C8" s="92">
        <f>'1 Créa, compo,recherche'!E34</f>
        <v>0</v>
      </c>
    </row>
    <row r="9" spans="1:5" x14ac:dyDescent="0.4">
      <c r="A9" s="81" t="s">
        <v>98</v>
      </c>
      <c r="B9" s="169"/>
      <c r="C9" s="92">
        <f>'2 Créa- résidence'!E59</f>
        <v>0</v>
      </c>
    </row>
    <row r="10" spans="1:5" x14ac:dyDescent="0.4">
      <c r="A10" s="81" t="s">
        <v>99</v>
      </c>
      <c r="B10" s="169"/>
      <c r="C10" s="92">
        <f>'3 Créa -enregist phono'!E57</f>
        <v>0</v>
      </c>
    </row>
    <row r="11" spans="1:5" ht="17.25" customHeight="1" x14ac:dyDescent="0.4">
      <c r="A11" s="81" t="s">
        <v>100</v>
      </c>
      <c r="B11" s="169"/>
      <c r="C11" s="92">
        <f>'4 Diff - promo'!E45</f>
        <v>0</v>
      </c>
    </row>
    <row r="12" spans="1:5" x14ac:dyDescent="0.4">
      <c r="A12" s="81"/>
      <c r="B12" s="169"/>
      <c r="C12" s="92"/>
    </row>
    <row r="13" spans="1:5" x14ac:dyDescent="0.4">
      <c r="A13" s="81"/>
      <c r="B13" s="169"/>
      <c r="C13" s="92"/>
    </row>
    <row r="14" spans="1:5" ht="13.2" customHeight="1" x14ac:dyDescent="0.4">
      <c r="A14" s="81"/>
      <c r="B14" s="169"/>
      <c r="C14" s="92"/>
    </row>
    <row r="15" spans="1:5" ht="15" thickBot="1" x14ac:dyDescent="0.45">
      <c r="A15" s="82"/>
      <c r="B15" s="93"/>
      <c r="C15" s="94"/>
    </row>
    <row r="16" spans="1:5" s="98" customFormat="1" ht="18.899999999999999" thickBot="1" x14ac:dyDescent="0.55000000000000004">
      <c r="A16" s="95" t="s">
        <v>101</v>
      </c>
      <c r="B16" s="96"/>
      <c r="C16" s="97">
        <f>SUM(C8:C15)</f>
        <v>0</v>
      </c>
    </row>
    <row r="17" spans="1:3" x14ac:dyDescent="0.4">
      <c r="A17" s="99"/>
      <c r="C17" s="100"/>
    </row>
    <row r="18" spans="1:3" ht="15" thickBot="1" x14ac:dyDescent="0.45">
      <c r="A18" s="101"/>
      <c r="B18" s="100"/>
    </row>
    <row r="19" spans="1:3" s="98" customFormat="1" ht="18.45" x14ac:dyDescent="0.5">
      <c r="A19" s="84" t="s">
        <v>102</v>
      </c>
      <c r="B19" s="85" t="s">
        <v>103</v>
      </c>
      <c r="C19" s="86" t="s">
        <v>96</v>
      </c>
    </row>
    <row r="20" spans="1:3" x14ac:dyDescent="0.4">
      <c r="A20" s="81"/>
      <c r="B20" s="170"/>
      <c r="C20" s="89"/>
    </row>
    <row r="21" spans="1:3" x14ac:dyDescent="0.4">
      <c r="A21" s="81"/>
      <c r="B21" s="170"/>
      <c r="C21" s="92"/>
    </row>
    <row r="22" spans="1:3" x14ac:dyDescent="0.4">
      <c r="A22" s="81"/>
      <c r="B22" s="170"/>
      <c r="C22" s="92"/>
    </row>
    <row r="23" spans="1:3" x14ac:dyDescent="0.4">
      <c r="A23" s="81"/>
      <c r="B23" s="170"/>
      <c r="C23" s="92"/>
    </row>
    <row r="24" spans="1:3" x14ac:dyDescent="0.4">
      <c r="A24" s="81"/>
      <c r="B24" s="170"/>
      <c r="C24" s="92"/>
    </row>
    <row r="25" spans="1:3" x14ac:dyDescent="0.4">
      <c r="A25" s="81"/>
      <c r="B25" s="170"/>
      <c r="C25" s="92"/>
    </row>
    <row r="26" spans="1:3" x14ac:dyDescent="0.4">
      <c r="A26" s="81"/>
      <c r="B26" s="170"/>
      <c r="C26" s="92"/>
    </row>
    <row r="27" spans="1:3" x14ac:dyDescent="0.4">
      <c r="A27" s="81"/>
      <c r="B27" s="170"/>
      <c r="C27" s="102"/>
    </row>
    <row r="28" spans="1:3" x14ac:dyDescent="0.4">
      <c r="A28" s="81"/>
      <c r="B28" s="170"/>
      <c r="C28" s="92"/>
    </row>
    <row r="29" spans="1:3" x14ac:dyDescent="0.4">
      <c r="A29" s="81"/>
      <c r="B29" s="170"/>
      <c r="C29" s="92"/>
    </row>
    <row r="30" spans="1:3" s="98" customFormat="1" ht="18.45" x14ac:dyDescent="0.5">
      <c r="A30" s="174" t="s">
        <v>117</v>
      </c>
      <c r="B30" s="175"/>
      <c r="C30" s="176"/>
    </row>
    <row r="31" spans="1:3" ht="15" thickBot="1" x14ac:dyDescent="0.45">
      <c r="A31" s="103"/>
      <c r="B31" s="93"/>
      <c r="C31" s="94"/>
    </row>
    <row r="32" spans="1:3" s="98" customFormat="1" ht="18.899999999999999" thickBot="1" x14ac:dyDescent="0.55000000000000004">
      <c r="A32" s="95" t="s">
        <v>104</v>
      </c>
      <c r="B32" s="104"/>
      <c r="C32" s="97">
        <f>SUM(C20:C31)</f>
        <v>0</v>
      </c>
    </row>
    <row r="34" spans="1:3" x14ac:dyDescent="0.4">
      <c r="C34" s="105">
        <f>C32-C16</f>
        <v>0</v>
      </c>
    </row>
    <row r="35" spans="1:3" s="135" customFormat="1" ht="12.9" x14ac:dyDescent="0.35">
      <c r="A35" s="134" t="s">
        <v>37</v>
      </c>
    </row>
    <row r="36" spans="1:3" s="135" customFormat="1" ht="27.9" customHeight="1" x14ac:dyDescent="0.35">
      <c r="A36" s="149" t="s">
        <v>121</v>
      </c>
      <c r="B36" s="149"/>
      <c r="C36" s="149"/>
    </row>
    <row r="37" spans="1:3" s="135" customFormat="1" ht="12.9" x14ac:dyDescent="0.35">
      <c r="A37" s="135" t="s">
        <v>105</v>
      </c>
    </row>
  </sheetData>
  <mergeCells count="3">
    <mergeCell ref="A1:C1"/>
    <mergeCell ref="A2:C3"/>
    <mergeCell ref="A36:C36"/>
  </mergeCells>
  <printOptions horizontalCentered="1" verticalCentered="1"/>
  <pageMargins left="0.70866141732283472" right="0.70866141732283472" top="0.74803149606299213" bottom="0.74803149606299213" header="0.31496062992125984" footer="0.31496062992125984"/>
  <pageSetup paperSize="9" scale="6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b80807-b611-4705-9045-0cf1040f95eb">
      <Terms xmlns="http://schemas.microsoft.com/office/infopath/2007/PartnerControls"/>
    </lcf76f155ced4ddcb4097134ff3c332f>
    <TaxCatchAll xmlns="8cfaa86d-4741-4369-8c9d-9b71b92eb202" xsi:nil="true"/>
    <SharedWithUsers xmlns="8cfaa86d-4741-4369-8c9d-9b71b92eb202">
      <UserInfo>
        <DisplayName>Antoine Milesi</DisplayName>
        <AccountId>49</AccountId>
        <AccountType/>
      </UserInfo>
      <UserInfo>
        <DisplayName>Adélaïde Wojciechowski</DisplayName>
        <AccountId>25</AccountId>
        <AccountType/>
      </UserInfo>
      <UserInfo>
        <DisplayName>Albane  Schlechten</DisplayName>
        <AccountId>26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45C18DB957F44E8496E9D075E2ECA1" ma:contentTypeVersion="18" ma:contentTypeDescription="Crée un document." ma:contentTypeScope="" ma:versionID="8ac9903c03bbc8dbd639fa97bef2d3ca">
  <xsd:schema xmlns:xsd="http://www.w3.org/2001/XMLSchema" xmlns:xs="http://www.w3.org/2001/XMLSchema" xmlns:p="http://schemas.microsoft.com/office/2006/metadata/properties" xmlns:ns2="1bb80807-b611-4705-9045-0cf1040f95eb" xmlns:ns3="8cfaa86d-4741-4369-8c9d-9b71b92eb202" targetNamespace="http://schemas.microsoft.com/office/2006/metadata/properties" ma:root="true" ma:fieldsID="b1acff2b876b07b25646972a8b736db2" ns2:_="" ns3:_="">
    <xsd:import namespace="1bb80807-b611-4705-9045-0cf1040f95eb"/>
    <xsd:import namespace="8cfaa86d-4741-4369-8c9d-9b71b92eb2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80807-b611-4705-9045-0cf1040f9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0ce0c8d-d3e5-4b56-bb48-b6d1d04b18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faa86d-4741-4369-8c9d-9b71b92eb202"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9faab30-af3b-476f-92d7-329b910ca363}" ma:internalName="TaxCatchAll" ma:showField="CatchAllData" ma:web="8cfaa86d-4741-4369-8c9d-9b71b92eb2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EC477F-60E4-4393-840A-CA90ACC580FB}">
  <ds:schemaRefs>
    <ds:schemaRef ds:uri="http://schemas.microsoft.com/office/2006/metadata/properties"/>
    <ds:schemaRef ds:uri="http://schemas.microsoft.com/office/infopath/2007/PartnerControls"/>
    <ds:schemaRef ds:uri="1bb80807-b611-4705-9045-0cf1040f95eb"/>
    <ds:schemaRef ds:uri="8cfaa86d-4741-4369-8c9d-9b71b92eb202"/>
  </ds:schemaRefs>
</ds:datastoreItem>
</file>

<file path=customXml/itemProps2.xml><?xml version="1.0" encoding="utf-8"?>
<ds:datastoreItem xmlns:ds="http://schemas.openxmlformats.org/officeDocument/2006/customXml" ds:itemID="{53EE89FB-0E8A-4797-8347-054F699728CB}">
  <ds:schemaRefs>
    <ds:schemaRef ds:uri="http://schemas.microsoft.com/sharepoint/v3/contenttype/forms"/>
  </ds:schemaRefs>
</ds:datastoreItem>
</file>

<file path=customXml/itemProps3.xml><?xml version="1.0" encoding="utf-8"?>
<ds:datastoreItem xmlns:ds="http://schemas.openxmlformats.org/officeDocument/2006/customXml" ds:itemID="{2C12FA21-8D8D-4B55-B7A1-11DDDC701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80807-b611-4705-9045-0cf1040f95eb"/>
    <ds:schemaRef ds:uri="8cfaa86d-4741-4369-8c9d-9b71b92eb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BUDGET NOTICE</vt:lpstr>
      <vt:lpstr>1 Créa, compo,recherche</vt:lpstr>
      <vt:lpstr>2 Créa- résidence</vt:lpstr>
      <vt:lpstr>3 Créa -enregist phono</vt:lpstr>
      <vt:lpstr>4 Diff - promo</vt:lpstr>
      <vt:lpstr>5 RECAP BUDGET TOTAL</vt:lpstr>
      <vt:lpstr>'1 Créa, compo,recherche'!Zone_d_impression</vt:lpstr>
      <vt:lpstr>'2 Créa- résidence'!Zone_d_impression</vt:lpstr>
      <vt:lpstr>'3 Créa -enregist phono'!Zone_d_impression</vt:lpstr>
      <vt:lpstr>'4 Diff - promo'!Zone_d_impression</vt:lpstr>
      <vt:lpstr>'5 RECAP BUDGET TOTAL'!Zone_d_impression</vt:lpstr>
      <vt:lpstr>'BUDGET 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Adélaïde Mader-Wojciechowski</dc:creator>
  <cp:keywords/>
  <dc:description/>
  <cp:lastModifiedBy>Adélaïde Wojciechowski</cp:lastModifiedBy>
  <cp:revision/>
  <cp:lastPrinted>2024-02-26T14:38:40Z</cp:lastPrinted>
  <dcterms:created xsi:type="dcterms:W3CDTF">2020-02-02T16:22:39Z</dcterms:created>
  <dcterms:modified xsi:type="dcterms:W3CDTF">2024-02-26T14:46:29Z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0x010100A945C18DB957F44E8496E9D075E2ECA1</vt:lpwstr>
  </property>
  <property fmtid="{D5CDD505-2E9C-101B-9397-08002B2CF9AE}" pid="3" name="Order">
    <vt:r8>10843400</vt:r8>
  </property>
  <property fmtid="{D5CDD505-2E9C-101B-9397-08002B2CF9AE}" pid="4" name="MediaServiceImageTags">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