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ationcmanyon.sharepoint.com/sites/Commun/Documents partages/FCMA/CMA/Résidences/2025/Docs pour site 25/"/>
    </mc:Choice>
  </mc:AlternateContent>
  <xr:revisionPtr revIDLastSave="192" documentId="8_{F00E08DE-9D12-46F4-A150-77238E4067EA}" xr6:coauthVersionLast="47" xr6:coauthVersionMax="47" xr10:uidLastSave="{E02097C9-F218-4BC3-82FA-10EBB9EBB0FF}"/>
  <bookViews>
    <workbookView xWindow="28680" yWindow="-120" windowWidth="29040" windowHeight="17520" xr2:uid="{B08E2E94-F296-44F3-9488-BCA634F1CA52}"/>
  </bookViews>
  <sheets>
    <sheet name="Vaud 2025" sheetId="1" r:id="rId1"/>
    <sheet name="Genève 2025" sheetId="2" r:id="rId2"/>
    <sheet name="Valais 2025" sheetId="3" r:id="rId3"/>
    <sheet name="Fribourg 2025" sheetId="6" r:id="rId4"/>
    <sheet name="Jura 2025" sheetId="4" r:id="rId5"/>
    <sheet name="Neuchâtel 2025" sheetId="5" r:id="rId6"/>
  </sheets>
  <definedNames>
    <definedName name="_xlnm.Print_Area" localSheetId="3">'Fribourg 2025'!$A$1:$E$27</definedName>
    <definedName name="_xlnm.Print_Area" localSheetId="1">'Genève 2025'!$A$1:$E$28</definedName>
    <definedName name="_xlnm.Print_Area" localSheetId="4">'Jura 2025'!$A$1:$E$27</definedName>
    <definedName name="_xlnm.Print_Area" localSheetId="5">'Neuchâtel 2025'!$A$1:$E$27</definedName>
    <definedName name="_xlnm.Print_Area" localSheetId="2">'Valais 2025'!$A$1:$E$28</definedName>
    <definedName name="_xlnm.Print_Area" localSheetId="0">'Vaud 2025'!$A$1:$E$28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" l="1"/>
  <c r="E25" i="6"/>
  <c r="E25" i="4"/>
  <c r="E23" i="6"/>
  <c r="E22" i="6"/>
  <c r="E21" i="6"/>
  <c r="E20" i="6"/>
  <c r="E19" i="6"/>
  <c r="E17" i="6"/>
  <c r="E23" i="5"/>
  <c r="E22" i="5"/>
  <c r="E21" i="5"/>
  <c r="E20" i="5"/>
  <c r="E19" i="5"/>
  <c r="E17" i="5"/>
  <c r="E23" i="4"/>
  <c r="E22" i="4"/>
  <c r="E21" i="4"/>
  <c r="E20" i="4"/>
  <c r="E19" i="4"/>
  <c r="E17" i="4"/>
  <c r="E24" i="3"/>
  <c r="E23" i="3"/>
  <c r="E22" i="3"/>
  <c r="E21" i="3"/>
  <c r="E20" i="3"/>
  <c r="E19" i="3"/>
  <c r="E17" i="3"/>
  <c r="E24" i="2"/>
  <c r="E23" i="2"/>
  <c r="E22" i="2"/>
  <c r="E21" i="2"/>
  <c r="E26" i="2" s="1"/>
  <c r="E20" i="2"/>
  <c r="E19" i="2"/>
  <c r="E17" i="2"/>
  <c r="E26" i="3" l="1"/>
  <c r="E21" i="1"/>
  <c r="E23" i="1"/>
  <c r="E20" i="1"/>
  <c r="E22" i="1"/>
  <c r="E24" i="1"/>
  <c r="E19" i="1"/>
  <c r="E17" i="1"/>
  <c r="E26" i="1" l="1"/>
</calcChain>
</file>

<file path=xl/sharedStrings.xml><?xml version="1.0" encoding="utf-8"?>
<sst xmlns="http://schemas.openxmlformats.org/spreadsheetml/2006/main" count="219" uniqueCount="35">
  <si>
    <t>logo entreprise/Assoc?</t>
  </si>
  <si>
    <t>NOM EMPLOYEUR</t>
  </si>
  <si>
    <t>ADRESSE</t>
  </si>
  <si>
    <t>NOM EMPLOYE-E</t>
  </si>
  <si>
    <t>VILLE, DATE</t>
  </si>
  <si>
    <t>BASE</t>
  </si>
  <si>
    <t>TAUX</t>
  </si>
  <si>
    <t>MONTANT</t>
  </si>
  <si>
    <t>Retenue AVS/AI/APG</t>
  </si>
  <si>
    <t>Retenue AC</t>
  </si>
  <si>
    <t>Retenue LAA</t>
  </si>
  <si>
    <t>Retenue LPP</t>
  </si>
  <si>
    <t>Impôt à la source</t>
  </si>
  <si>
    <t>Salaire net versé</t>
  </si>
  <si>
    <r>
      <t xml:space="preserve">Paiement effectué sur le compte </t>
    </r>
    <r>
      <rPr>
        <sz val="11"/>
        <color rgb="FFFF0000"/>
        <rFont val="Arial"/>
        <family val="2"/>
      </rPr>
      <t>IBAN bancaire et banque</t>
    </r>
  </si>
  <si>
    <r>
      <t xml:space="preserve">Salaire brut  </t>
    </r>
    <r>
      <rPr>
        <sz val="10"/>
        <color theme="1"/>
        <rFont val="Arial"/>
        <family val="2"/>
      </rPr>
      <t>(yc. 8,33% vacances)</t>
    </r>
  </si>
  <si>
    <t>Retenue PC Familles et Rente-pont (VD)</t>
  </si>
  <si>
    <t>Retenue AMat (GE)</t>
  </si>
  <si>
    <t>Retenue Allocations familiales (VS)</t>
  </si>
  <si>
    <t>Taux de retenue LAA</t>
  </si>
  <si>
    <t>à adapter selon votre assureur LAA</t>
  </si>
  <si>
    <t>Taux de retenue LPP</t>
  </si>
  <si>
    <t>à adapter selon votre assureur LPP (si assuré-es)</t>
  </si>
  <si>
    <t>à adapter selon la situation de l'employé-e</t>
  </si>
  <si>
    <t>&gt; La somme de ces charges est à soustraire au salaire brut pour obtenir le salaire net.</t>
  </si>
  <si>
    <t>&gt; En tant qu'employeur, prévoyez la partie des charges patronales qui vous incombe dans votre budget.</t>
  </si>
  <si>
    <t>Taux à vérifier chaque année auprès de votre caisse AVS</t>
  </si>
  <si>
    <t>màj_pc 2025</t>
  </si>
  <si>
    <t>MOIS</t>
  </si>
  <si>
    <t>Fiche de salaire</t>
  </si>
  <si>
    <t>756.xxxx.xxxx.xx</t>
  </si>
  <si>
    <t>N° AVS salarié-e</t>
  </si>
  <si>
    <t>Période</t>
  </si>
  <si>
    <t>date de début - date de fin</t>
  </si>
  <si>
    <t>À COMPLÉTER EN FONCTION DU CANTON DANS LEQUEL VOTRE STRUCTURE EST AFFILIÉE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</si>
</sst>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10" fontId="8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4" fontId="7" fillId="3" borderId="16" xfId="0" applyNumberFormat="1" applyFont="1" applyFill="1" applyBorder="1" applyAlignment="1">
      <alignment vertical="center"/>
    </xf>
    <xf numFmtId="4" fontId="7" fillId="3" borderId="17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E19E-B1E4-4529-AC3D-5168929B0FF9}">
  <sheetPr>
    <pageSetUpPr fitToPage="1"/>
  </sheetPr>
  <dimension ref="A1:I44"/>
  <sheetViews>
    <sheetView tabSelected="1" topLeftCell="A6" zoomScaleNormal="100" zoomScaleSheetLayoutView="100" workbookViewId="0">
      <selection activeCell="A31" sqref="A31"/>
    </sheetView>
  </sheetViews>
  <sheetFormatPr baseColWidth="10" defaultColWidth="11.42578125" defaultRowHeight="14.25" x14ac:dyDescent="0.25"/>
  <cols>
    <col min="1" max="1" width="20.7109375" style="2" customWidth="1"/>
    <col min="2" max="2" width="26.7109375" style="2" customWidth="1"/>
    <col min="3" max="5" width="13.7109375" style="2" customWidth="1"/>
    <col min="6" max="16384" width="11.42578125" style="2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1" t="s">
        <v>2</v>
      </c>
    </row>
    <row r="5" spans="1:9" x14ac:dyDescent="0.25">
      <c r="A5" s="1"/>
    </row>
    <row r="6" spans="1:9" ht="15" x14ac:dyDescent="0.25">
      <c r="D6" s="3" t="s">
        <v>3</v>
      </c>
    </row>
    <row r="7" spans="1:9" x14ac:dyDescent="0.25">
      <c r="D7" s="1" t="s">
        <v>2</v>
      </c>
    </row>
    <row r="8" spans="1:9" x14ac:dyDescent="0.25">
      <c r="D8" s="1" t="s">
        <v>2</v>
      </c>
    </row>
    <row r="9" spans="1:9" x14ac:dyDescent="0.25">
      <c r="D9" s="1"/>
    </row>
    <row r="10" spans="1:9" x14ac:dyDescent="0.25">
      <c r="D10" s="1" t="s">
        <v>4</v>
      </c>
    </row>
    <row r="12" spans="1:9" ht="15" x14ac:dyDescent="0.25">
      <c r="A12" s="4" t="s">
        <v>29</v>
      </c>
      <c r="B12" s="3" t="s">
        <v>28</v>
      </c>
    </row>
    <row r="13" spans="1:9" ht="15" x14ac:dyDescent="0.25">
      <c r="A13" s="4" t="s">
        <v>32</v>
      </c>
      <c r="B13" s="3" t="s">
        <v>33</v>
      </c>
    </row>
    <row r="14" spans="1:9" ht="15" x14ac:dyDescent="0.25">
      <c r="A14" s="4" t="s">
        <v>31</v>
      </c>
      <c r="B14" s="3" t="s">
        <v>30</v>
      </c>
      <c r="I14" s="13"/>
    </row>
    <row r="16" spans="1:9" x14ac:dyDescent="0.25">
      <c r="A16" s="43"/>
      <c r="B16" s="44"/>
      <c r="C16" s="52" t="s">
        <v>5</v>
      </c>
      <c r="D16" s="52" t="s">
        <v>6</v>
      </c>
      <c r="E16" s="53" t="s">
        <v>7</v>
      </c>
    </row>
    <row r="17" spans="1:6" x14ac:dyDescent="0.25">
      <c r="A17" s="27" t="s">
        <v>15</v>
      </c>
      <c r="B17" s="28"/>
      <c r="C17" s="29">
        <v>1000</v>
      </c>
      <c r="D17" s="28"/>
      <c r="E17" s="30">
        <f>C17</f>
        <v>1000</v>
      </c>
    </row>
    <row r="18" spans="1:6" x14ac:dyDescent="0.25">
      <c r="A18" s="5"/>
      <c r="B18" s="6"/>
      <c r="C18" s="7"/>
      <c r="D18" s="6"/>
      <c r="E18" s="8"/>
    </row>
    <row r="19" spans="1:6" x14ac:dyDescent="0.25">
      <c r="A19" s="5" t="s">
        <v>8</v>
      </c>
      <c r="B19" s="11"/>
      <c r="C19" s="7">
        <v>1000</v>
      </c>
      <c r="D19" s="12">
        <v>5.2999999999999999E-2</v>
      </c>
      <c r="E19" s="8">
        <f>C19*D19</f>
        <v>53</v>
      </c>
    </row>
    <row r="20" spans="1:6" x14ac:dyDescent="0.25">
      <c r="A20" s="5" t="s">
        <v>9</v>
      </c>
      <c r="B20" s="11"/>
      <c r="C20" s="7">
        <v>1000</v>
      </c>
      <c r="D20" s="12">
        <v>1.0999999999999999E-2</v>
      </c>
      <c r="E20" s="8">
        <f t="shared" ref="E20:E24" si="0">C20*D20</f>
        <v>11</v>
      </c>
    </row>
    <row r="21" spans="1:6" x14ac:dyDescent="0.25">
      <c r="A21" s="5" t="s">
        <v>16</v>
      </c>
      <c r="B21" s="11"/>
      <c r="C21" s="7">
        <v>1000</v>
      </c>
      <c r="D21" s="12">
        <v>5.9999999999999995E-4</v>
      </c>
      <c r="E21" s="8">
        <f>C21*D21</f>
        <v>0.6</v>
      </c>
    </row>
    <row r="22" spans="1:6" x14ac:dyDescent="0.25">
      <c r="A22" s="5" t="s">
        <v>10</v>
      </c>
      <c r="B22" s="11"/>
      <c r="C22" s="7">
        <v>1000</v>
      </c>
      <c r="D22" s="12">
        <v>1.2800000000000001E-2</v>
      </c>
      <c r="E22" s="8">
        <f t="shared" si="0"/>
        <v>12.8</v>
      </c>
    </row>
    <row r="23" spans="1:6" x14ac:dyDescent="0.25">
      <c r="A23" s="5" t="s">
        <v>11</v>
      </c>
      <c r="B23" s="11"/>
      <c r="C23" s="7">
        <v>1000</v>
      </c>
      <c r="D23" s="12">
        <v>7.0000000000000007E-2</v>
      </c>
      <c r="E23" s="8">
        <f t="shared" si="0"/>
        <v>70</v>
      </c>
    </row>
    <row r="24" spans="1:6" x14ac:dyDescent="0.25">
      <c r="A24" s="5" t="s">
        <v>12</v>
      </c>
      <c r="B24" s="11"/>
      <c r="C24" s="7">
        <v>1000</v>
      </c>
      <c r="D24" s="12">
        <v>2.92E-2</v>
      </c>
      <c r="E24" s="8">
        <f t="shared" si="0"/>
        <v>29.2</v>
      </c>
    </row>
    <row r="25" spans="1:6" x14ac:dyDescent="0.25">
      <c r="A25" s="31"/>
      <c r="B25" s="32"/>
      <c r="C25" s="33"/>
      <c r="D25" s="32"/>
      <c r="E25" s="34"/>
    </row>
    <row r="26" spans="1:6" x14ac:dyDescent="0.25">
      <c r="A26" s="46" t="s">
        <v>13</v>
      </c>
      <c r="B26" s="47"/>
      <c r="C26" s="48"/>
      <c r="D26" s="47"/>
      <c r="E26" s="49">
        <f>E17-E19-E20-E22-E23-E24-E21</f>
        <v>823.4</v>
      </c>
    </row>
    <row r="28" spans="1:6" x14ac:dyDescent="0.25">
      <c r="A28" s="2" t="s">
        <v>14</v>
      </c>
    </row>
    <row r="30" spans="1:6" x14ac:dyDescent="0.25">
      <c r="B30" s="10"/>
      <c r="C30" s="10"/>
      <c r="D30" s="10"/>
      <c r="E30" s="10"/>
      <c r="F30" s="10"/>
    </row>
    <row r="31" spans="1:6" ht="15" x14ac:dyDescent="0.25">
      <c r="A31" s="3" t="s">
        <v>34</v>
      </c>
      <c r="B31" s="10"/>
      <c r="C31" s="10"/>
      <c r="D31" s="10"/>
      <c r="E31" s="10"/>
      <c r="F31" s="10"/>
    </row>
    <row r="33" spans="1:5" x14ac:dyDescent="0.25">
      <c r="A33" s="14" t="s">
        <v>26</v>
      </c>
      <c r="B33" s="15"/>
      <c r="C33" s="15"/>
      <c r="D33" s="15"/>
      <c r="E33" s="16"/>
    </row>
    <row r="34" spans="1:5" x14ac:dyDescent="0.25">
      <c r="A34" s="17" t="s">
        <v>19</v>
      </c>
      <c r="B34" s="18" t="s">
        <v>20</v>
      </c>
      <c r="C34" s="19"/>
      <c r="D34" s="19"/>
      <c r="E34" s="20"/>
    </row>
    <row r="35" spans="1:5" x14ac:dyDescent="0.25">
      <c r="A35" s="17" t="s">
        <v>21</v>
      </c>
      <c r="B35" s="18" t="s">
        <v>22</v>
      </c>
      <c r="C35" s="19"/>
      <c r="D35" s="19"/>
      <c r="E35" s="20"/>
    </row>
    <row r="36" spans="1:5" x14ac:dyDescent="0.25">
      <c r="A36" s="17" t="s">
        <v>12</v>
      </c>
      <c r="B36" s="18" t="s">
        <v>23</v>
      </c>
      <c r="C36" s="19"/>
      <c r="D36" s="19"/>
      <c r="E36" s="20"/>
    </row>
    <row r="37" spans="1:5" x14ac:dyDescent="0.25">
      <c r="A37" s="22"/>
      <c r="B37" s="23"/>
      <c r="C37" s="23"/>
      <c r="D37" s="23"/>
      <c r="E37" s="24"/>
    </row>
    <row r="38" spans="1:5" x14ac:dyDescent="0.25">
      <c r="A38" s="21"/>
      <c r="B38" s="19"/>
      <c r="C38" s="19"/>
      <c r="D38" s="19"/>
      <c r="E38" s="20"/>
    </row>
    <row r="39" spans="1:5" x14ac:dyDescent="0.25">
      <c r="A39" s="17" t="s">
        <v>24</v>
      </c>
      <c r="B39" s="19"/>
      <c r="C39" s="19"/>
      <c r="D39" s="19"/>
      <c r="E39" s="20"/>
    </row>
    <row r="40" spans="1:5" x14ac:dyDescent="0.25">
      <c r="A40" s="17"/>
      <c r="B40" s="19"/>
      <c r="C40" s="19"/>
      <c r="D40" s="19"/>
      <c r="E40" s="20"/>
    </row>
    <row r="41" spans="1:5" x14ac:dyDescent="0.25">
      <c r="A41" s="54" t="s">
        <v>25</v>
      </c>
      <c r="B41" s="55"/>
      <c r="C41" s="55"/>
      <c r="D41" s="55"/>
      <c r="E41" s="56"/>
    </row>
    <row r="42" spans="1:5" x14ac:dyDescent="0.25">
      <c r="A42" s="57"/>
      <c r="B42" s="58"/>
      <c r="C42" s="58"/>
      <c r="D42" s="58"/>
      <c r="E42" s="59"/>
    </row>
    <row r="43" spans="1:5" x14ac:dyDescent="0.25">
      <c r="E43" s="25" t="s">
        <v>27</v>
      </c>
    </row>
    <row r="44" spans="1:5" x14ac:dyDescent="0.25">
      <c r="A44" s="10"/>
    </row>
  </sheetData>
  <mergeCells count="1">
    <mergeCell ref="A41:E42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AE88-1A0F-40EA-A7DE-258D9F808CB5}">
  <sheetPr>
    <pageSetUpPr fitToPage="1"/>
  </sheetPr>
  <dimension ref="A1:F43"/>
  <sheetViews>
    <sheetView workbookViewId="0">
      <selection activeCell="A31" sqref="A31"/>
    </sheetView>
  </sheetViews>
  <sheetFormatPr baseColWidth="10" defaultColWidth="11.42578125" defaultRowHeight="14.25" x14ac:dyDescent="0.25"/>
  <cols>
    <col min="1" max="1" width="20.7109375" style="2" customWidth="1"/>
    <col min="2" max="2" width="26.7109375" style="2" customWidth="1"/>
    <col min="3" max="5" width="13.7109375" style="2" customWidth="1"/>
    <col min="6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1" t="s">
        <v>2</v>
      </c>
    </row>
    <row r="5" spans="1:5" x14ac:dyDescent="0.25">
      <c r="A5" s="1"/>
    </row>
    <row r="6" spans="1:5" ht="15" x14ac:dyDescent="0.25">
      <c r="D6" s="3" t="s">
        <v>3</v>
      </c>
    </row>
    <row r="7" spans="1:5" x14ac:dyDescent="0.25">
      <c r="D7" s="1" t="s">
        <v>2</v>
      </c>
    </row>
    <row r="8" spans="1:5" x14ac:dyDescent="0.25">
      <c r="D8" s="1" t="s">
        <v>2</v>
      </c>
    </row>
    <row r="9" spans="1:5" x14ac:dyDescent="0.25">
      <c r="D9" s="1"/>
    </row>
    <row r="10" spans="1:5" x14ac:dyDescent="0.25">
      <c r="D10" s="1" t="s">
        <v>4</v>
      </c>
    </row>
    <row r="12" spans="1:5" ht="15" x14ac:dyDescent="0.25">
      <c r="A12" s="4" t="s">
        <v>29</v>
      </c>
      <c r="B12" s="26" t="s">
        <v>28</v>
      </c>
    </row>
    <row r="13" spans="1:5" ht="15" x14ac:dyDescent="0.25">
      <c r="A13" s="4" t="s">
        <v>32</v>
      </c>
      <c r="B13" s="26" t="s">
        <v>33</v>
      </c>
    </row>
    <row r="14" spans="1:5" ht="15" x14ac:dyDescent="0.25">
      <c r="A14" s="4" t="s">
        <v>31</v>
      </c>
      <c r="B14" s="26" t="s">
        <v>30</v>
      </c>
    </row>
    <row r="16" spans="1:5" x14ac:dyDescent="0.25">
      <c r="A16" s="50"/>
      <c r="B16" s="45"/>
      <c r="C16" s="52" t="s">
        <v>5</v>
      </c>
      <c r="D16" s="52" t="s">
        <v>6</v>
      </c>
      <c r="E16" s="53" t="s">
        <v>7</v>
      </c>
    </row>
    <row r="17" spans="1:6" x14ac:dyDescent="0.25">
      <c r="A17" s="27" t="s">
        <v>15</v>
      </c>
      <c r="B17" s="28"/>
      <c r="C17" s="29">
        <v>1000</v>
      </c>
      <c r="D17" s="28"/>
      <c r="E17" s="30">
        <f>C17</f>
        <v>1000</v>
      </c>
    </row>
    <row r="18" spans="1:6" x14ac:dyDescent="0.25">
      <c r="A18" s="5"/>
      <c r="B18" s="6"/>
      <c r="C18" s="7"/>
      <c r="D18" s="6"/>
      <c r="E18" s="8"/>
    </row>
    <row r="19" spans="1:6" x14ac:dyDescent="0.25">
      <c r="A19" s="5" t="s">
        <v>8</v>
      </c>
      <c r="B19" s="6"/>
      <c r="C19" s="7">
        <v>1000</v>
      </c>
      <c r="D19" s="12">
        <v>5.2999999999999999E-2</v>
      </c>
      <c r="E19" s="8">
        <f>C19*D19</f>
        <v>53</v>
      </c>
    </row>
    <row r="20" spans="1:6" x14ac:dyDescent="0.25">
      <c r="A20" s="5" t="s">
        <v>9</v>
      </c>
      <c r="B20" s="6"/>
      <c r="C20" s="7">
        <v>1000</v>
      </c>
      <c r="D20" s="12">
        <v>1.0999999999999999E-2</v>
      </c>
      <c r="E20" s="8">
        <f t="shared" ref="E20:E24" si="0">C20*D20</f>
        <v>11</v>
      </c>
    </row>
    <row r="21" spans="1:6" x14ac:dyDescent="0.25">
      <c r="A21" s="5" t="s">
        <v>17</v>
      </c>
      <c r="B21" s="6"/>
      <c r="C21" s="7">
        <v>1000</v>
      </c>
      <c r="D21" s="12">
        <v>3.2000000000000003E-4</v>
      </c>
      <c r="E21" s="8">
        <f>C21*D21</f>
        <v>0.32</v>
      </c>
    </row>
    <row r="22" spans="1:6" x14ac:dyDescent="0.25">
      <c r="A22" s="5" t="s">
        <v>10</v>
      </c>
      <c r="B22" s="6"/>
      <c r="C22" s="7">
        <v>1000</v>
      </c>
      <c r="D22" s="12">
        <v>1.2800000000000001E-2</v>
      </c>
      <c r="E22" s="8">
        <f t="shared" si="0"/>
        <v>12.8</v>
      </c>
    </row>
    <row r="23" spans="1:6" x14ac:dyDescent="0.25">
      <c r="A23" s="5" t="s">
        <v>11</v>
      </c>
      <c r="B23" s="6"/>
      <c r="C23" s="7">
        <v>1000</v>
      </c>
      <c r="D23" s="12">
        <v>7.0000000000000007E-2</v>
      </c>
      <c r="E23" s="8">
        <f t="shared" si="0"/>
        <v>70</v>
      </c>
    </row>
    <row r="24" spans="1:6" x14ac:dyDescent="0.25">
      <c r="A24" s="5" t="s">
        <v>12</v>
      </c>
      <c r="B24" s="6"/>
      <c r="C24" s="7">
        <v>1000</v>
      </c>
      <c r="D24" s="12">
        <v>2.92E-2</v>
      </c>
      <c r="E24" s="8">
        <f t="shared" si="0"/>
        <v>29.2</v>
      </c>
    </row>
    <row r="25" spans="1:6" x14ac:dyDescent="0.25">
      <c r="A25" s="39"/>
      <c r="B25" s="40"/>
      <c r="C25" s="41"/>
      <c r="D25" s="40"/>
      <c r="E25" s="42"/>
    </row>
    <row r="26" spans="1:6" x14ac:dyDescent="0.25">
      <c r="A26" s="46" t="s">
        <v>13</v>
      </c>
      <c r="B26" s="47"/>
      <c r="C26" s="48"/>
      <c r="D26" s="47"/>
      <c r="E26" s="49">
        <f>E17-E19-E20-E22-E23-E24-E21</f>
        <v>823.68</v>
      </c>
    </row>
    <row r="28" spans="1:6" x14ac:dyDescent="0.25">
      <c r="A28" s="2" t="s">
        <v>14</v>
      </c>
    </row>
    <row r="30" spans="1:6" x14ac:dyDescent="0.25">
      <c r="B30" s="10"/>
      <c r="C30" s="10"/>
      <c r="D30" s="10"/>
      <c r="E30" s="10"/>
      <c r="F30" s="10"/>
    </row>
    <row r="31" spans="1:6" ht="15" x14ac:dyDescent="0.25">
      <c r="A31" s="3" t="s">
        <v>34</v>
      </c>
      <c r="B31" s="10"/>
      <c r="C31" s="10"/>
      <c r="D31" s="10"/>
      <c r="E31" s="10"/>
      <c r="F31" s="10"/>
    </row>
    <row r="33" spans="1:5" x14ac:dyDescent="0.25">
      <c r="A33" s="14" t="s">
        <v>26</v>
      </c>
      <c r="B33" s="15"/>
      <c r="C33" s="15"/>
      <c r="D33" s="15"/>
      <c r="E33" s="16"/>
    </row>
    <row r="34" spans="1:5" x14ac:dyDescent="0.25">
      <c r="A34" s="17" t="s">
        <v>19</v>
      </c>
      <c r="B34" s="18" t="s">
        <v>20</v>
      </c>
      <c r="C34" s="19"/>
      <c r="D34" s="19"/>
      <c r="E34" s="20"/>
    </row>
    <row r="35" spans="1:5" x14ac:dyDescent="0.25">
      <c r="A35" s="17" t="s">
        <v>21</v>
      </c>
      <c r="B35" s="18" t="s">
        <v>22</v>
      </c>
      <c r="C35" s="19"/>
      <c r="D35" s="19"/>
      <c r="E35" s="20"/>
    </row>
    <row r="36" spans="1:5" x14ac:dyDescent="0.25">
      <c r="A36" s="17" t="s">
        <v>12</v>
      </c>
      <c r="B36" s="18" t="s">
        <v>23</v>
      </c>
      <c r="C36" s="19"/>
      <c r="D36" s="19"/>
      <c r="E36" s="20"/>
    </row>
    <row r="37" spans="1:5" x14ac:dyDescent="0.25">
      <c r="A37" s="22"/>
      <c r="B37" s="23"/>
      <c r="C37" s="23"/>
      <c r="D37" s="23"/>
      <c r="E37" s="24"/>
    </row>
    <row r="38" spans="1:5" x14ac:dyDescent="0.25">
      <c r="A38" s="21"/>
      <c r="B38" s="19"/>
      <c r="C38" s="19"/>
      <c r="D38" s="19"/>
      <c r="E38" s="20"/>
    </row>
    <row r="39" spans="1:5" x14ac:dyDescent="0.25">
      <c r="A39" s="17" t="s">
        <v>24</v>
      </c>
      <c r="B39" s="19"/>
      <c r="C39" s="19"/>
      <c r="D39" s="19"/>
      <c r="E39" s="20"/>
    </row>
    <row r="40" spans="1:5" x14ac:dyDescent="0.25">
      <c r="A40" s="17"/>
      <c r="B40" s="19"/>
      <c r="C40" s="19"/>
      <c r="D40" s="19"/>
      <c r="E40" s="20"/>
    </row>
    <row r="41" spans="1:5" x14ac:dyDescent="0.25">
      <c r="A41" s="54" t="s">
        <v>25</v>
      </c>
      <c r="B41" s="55"/>
      <c r="C41" s="55"/>
      <c r="D41" s="55"/>
      <c r="E41" s="56"/>
    </row>
    <row r="42" spans="1:5" x14ac:dyDescent="0.25">
      <c r="A42" s="57"/>
      <c r="B42" s="58"/>
      <c r="C42" s="58"/>
      <c r="D42" s="58"/>
      <c r="E42" s="59"/>
    </row>
    <row r="43" spans="1:5" x14ac:dyDescent="0.25">
      <c r="E43" s="25" t="s">
        <v>27</v>
      </c>
    </row>
  </sheetData>
  <mergeCells count="1">
    <mergeCell ref="A41:E42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16F7-FC1D-437D-9D0D-00404819DC99}">
  <sheetPr>
    <pageSetUpPr fitToPage="1"/>
  </sheetPr>
  <dimension ref="A1:F43"/>
  <sheetViews>
    <sheetView workbookViewId="0">
      <selection activeCell="B32" sqref="B32"/>
    </sheetView>
  </sheetViews>
  <sheetFormatPr baseColWidth="10" defaultColWidth="11.42578125" defaultRowHeight="14.25" x14ac:dyDescent="0.25"/>
  <cols>
    <col min="1" max="1" width="20.7109375" style="2" customWidth="1"/>
    <col min="2" max="2" width="26.7109375" style="2" customWidth="1"/>
    <col min="3" max="5" width="13.7109375" style="2" customWidth="1"/>
    <col min="6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1" t="s">
        <v>2</v>
      </c>
    </row>
    <row r="5" spans="1:5" x14ac:dyDescent="0.25">
      <c r="A5" s="1"/>
    </row>
    <row r="6" spans="1:5" ht="15" x14ac:dyDescent="0.25">
      <c r="D6" s="3" t="s">
        <v>3</v>
      </c>
    </row>
    <row r="7" spans="1:5" x14ac:dyDescent="0.25">
      <c r="D7" s="1" t="s">
        <v>2</v>
      </c>
    </row>
    <row r="8" spans="1:5" x14ac:dyDescent="0.25">
      <c r="D8" s="1" t="s">
        <v>2</v>
      </c>
    </row>
    <row r="9" spans="1:5" x14ac:dyDescent="0.25">
      <c r="D9" s="1"/>
    </row>
    <row r="10" spans="1:5" x14ac:dyDescent="0.25">
      <c r="D10" s="1" t="s">
        <v>4</v>
      </c>
    </row>
    <row r="12" spans="1:5" ht="15" x14ac:dyDescent="0.25">
      <c r="A12" s="4" t="s">
        <v>29</v>
      </c>
      <c r="B12" s="26" t="s">
        <v>28</v>
      </c>
    </row>
    <row r="13" spans="1:5" ht="15" x14ac:dyDescent="0.25">
      <c r="A13" s="4" t="s">
        <v>32</v>
      </c>
      <c r="B13" s="26" t="s">
        <v>33</v>
      </c>
    </row>
    <row r="14" spans="1:5" ht="15" x14ac:dyDescent="0.25">
      <c r="A14" s="4" t="s">
        <v>31</v>
      </c>
      <c r="B14" s="26" t="s">
        <v>30</v>
      </c>
    </row>
    <row r="16" spans="1:5" x14ac:dyDescent="0.25">
      <c r="A16" s="50"/>
      <c r="B16" s="45"/>
      <c r="C16" s="52" t="s">
        <v>5</v>
      </c>
      <c r="D16" s="52" t="s">
        <v>6</v>
      </c>
      <c r="E16" s="53" t="s">
        <v>7</v>
      </c>
    </row>
    <row r="17" spans="1:6" x14ac:dyDescent="0.25">
      <c r="A17" s="27" t="s">
        <v>15</v>
      </c>
      <c r="B17" s="28"/>
      <c r="C17" s="29">
        <v>1000</v>
      </c>
      <c r="D17" s="28"/>
      <c r="E17" s="30">
        <f>C17</f>
        <v>1000</v>
      </c>
    </row>
    <row r="18" spans="1:6" x14ac:dyDescent="0.25">
      <c r="A18" s="5"/>
      <c r="B18" s="6"/>
      <c r="C18" s="7"/>
      <c r="D18" s="6"/>
      <c r="E18" s="8"/>
    </row>
    <row r="19" spans="1:6" x14ac:dyDescent="0.25">
      <c r="A19" s="5" t="s">
        <v>8</v>
      </c>
      <c r="B19" s="6"/>
      <c r="C19" s="7">
        <v>1000</v>
      </c>
      <c r="D19" s="12">
        <v>5.2999999999999999E-2</v>
      </c>
      <c r="E19" s="8">
        <f>C19*D19</f>
        <v>53</v>
      </c>
    </row>
    <row r="20" spans="1:6" x14ac:dyDescent="0.25">
      <c r="A20" s="5" t="s">
        <v>9</v>
      </c>
      <c r="B20" s="6"/>
      <c r="C20" s="7">
        <v>1000</v>
      </c>
      <c r="D20" s="12">
        <v>1.0999999999999999E-2</v>
      </c>
      <c r="E20" s="8">
        <f t="shared" ref="E20:E24" si="0">C20*D20</f>
        <v>11</v>
      </c>
    </row>
    <row r="21" spans="1:6" x14ac:dyDescent="0.25">
      <c r="A21" s="5" t="s">
        <v>18</v>
      </c>
      <c r="B21" s="6"/>
      <c r="C21" s="7">
        <v>1000</v>
      </c>
      <c r="D21" s="12">
        <v>1.7099999999999999E-3</v>
      </c>
      <c r="E21" s="8">
        <f>C21*D21</f>
        <v>1.71</v>
      </c>
    </row>
    <row r="22" spans="1:6" x14ac:dyDescent="0.25">
      <c r="A22" s="5" t="s">
        <v>10</v>
      </c>
      <c r="B22" s="6"/>
      <c r="C22" s="7">
        <v>1000</v>
      </c>
      <c r="D22" s="12">
        <v>1.2800000000000001E-2</v>
      </c>
      <c r="E22" s="8">
        <f t="shared" si="0"/>
        <v>12.8</v>
      </c>
    </row>
    <row r="23" spans="1:6" x14ac:dyDescent="0.25">
      <c r="A23" s="5" t="s">
        <v>11</v>
      </c>
      <c r="B23" s="6"/>
      <c r="C23" s="7">
        <v>1000</v>
      </c>
      <c r="D23" s="12">
        <v>7.0000000000000007E-2</v>
      </c>
      <c r="E23" s="8">
        <f t="shared" si="0"/>
        <v>70</v>
      </c>
    </row>
    <row r="24" spans="1:6" x14ac:dyDescent="0.25">
      <c r="A24" s="5" t="s">
        <v>12</v>
      </c>
      <c r="B24" s="6"/>
      <c r="C24" s="7">
        <v>1000</v>
      </c>
      <c r="D24" s="12">
        <v>2.92E-2</v>
      </c>
      <c r="E24" s="8">
        <f t="shared" si="0"/>
        <v>29.2</v>
      </c>
    </row>
    <row r="25" spans="1:6" x14ac:dyDescent="0.25">
      <c r="A25" s="39"/>
      <c r="B25" s="40"/>
      <c r="C25" s="41"/>
      <c r="D25" s="40"/>
      <c r="E25" s="42"/>
    </row>
    <row r="26" spans="1:6" x14ac:dyDescent="0.25">
      <c r="A26" s="46" t="s">
        <v>13</v>
      </c>
      <c r="B26" s="47"/>
      <c r="C26" s="48"/>
      <c r="D26" s="47"/>
      <c r="E26" s="49">
        <f>E17-E19-E20-E22-E23-E24-E21</f>
        <v>822.29</v>
      </c>
    </row>
    <row r="28" spans="1:6" x14ac:dyDescent="0.25">
      <c r="A28" s="2" t="s">
        <v>14</v>
      </c>
    </row>
    <row r="30" spans="1:6" x14ac:dyDescent="0.25">
      <c r="B30" s="10"/>
      <c r="C30" s="10"/>
      <c r="D30" s="10"/>
      <c r="E30" s="10"/>
      <c r="F30" s="10"/>
    </row>
    <row r="31" spans="1:6" ht="15" x14ac:dyDescent="0.25">
      <c r="A31" s="3" t="s">
        <v>34</v>
      </c>
      <c r="B31" s="10"/>
      <c r="C31" s="10"/>
      <c r="D31" s="10"/>
      <c r="E31" s="10"/>
      <c r="F31" s="10"/>
    </row>
    <row r="33" spans="1:5" x14ac:dyDescent="0.25">
      <c r="A33" s="14" t="s">
        <v>26</v>
      </c>
      <c r="B33" s="15"/>
      <c r="C33" s="15"/>
      <c r="D33" s="15"/>
      <c r="E33" s="16"/>
    </row>
    <row r="34" spans="1:5" x14ac:dyDescent="0.25">
      <c r="A34" s="17" t="s">
        <v>19</v>
      </c>
      <c r="B34" s="18" t="s">
        <v>20</v>
      </c>
      <c r="C34" s="19"/>
      <c r="D34" s="19"/>
      <c r="E34" s="20"/>
    </row>
    <row r="35" spans="1:5" x14ac:dyDescent="0.25">
      <c r="A35" s="17" t="s">
        <v>21</v>
      </c>
      <c r="B35" s="18" t="s">
        <v>22</v>
      </c>
      <c r="C35" s="19"/>
      <c r="D35" s="19"/>
      <c r="E35" s="20"/>
    </row>
    <row r="36" spans="1:5" x14ac:dyDescent="0.25">
      <c r="A36" s="17" t="s">
        <v>12</v>
      </c>
      <c r="B36" s="18" t="s">
        <v>23</v>
      </c>
      <c r="C36" s="19"/>
      <c r="D36" s="19"/>
      <c r="E36" s="20"/>
    </row>
    <row r="37" spans="1:5" x14ac:dyDescent="0.25">
      <c r="A37" s="22"/>
      <c r="B37" s="23"/>
      <c r="C37" s="23"/>
      <c r="D37" s="23"/>
      <c r="E37" s="24"/>
    </row>
    <row r="38" spans="1:5" x14ac:dyDescent="0.25">
      <c r="A38" s="21"/>
      <c r="B38" s="19"/>
      <c r="C38" s="19"/>
      <c r="D38" s="19"/>
      <c r="E38" s="20"/>
    </row>
    <row r="39" spans="1:5" x14ac:dyDescent="0.25">
      <c r="A39" s="17" t="s">
        <v>24</v>
      </c>
      <c r="B39" s="19"/>
      <c r="C39" s="19"/>
      <c r="D39" s="19"/>
      <c r="E39" s="20"/>
    </row>
    <row r="40" spans="1:5" x14ac:dyDescent="0.25">
      <c r="A40" s="17"/>
      <c r="B40" s="19"/>
      <c r="C40" s="19"/>
      <c r="D40" s="19"/>
      <c r="E40" s="20"/>
    </row>
    <row r="41" spans="1:5" x14ac:dyDescent="0.25">
      <c r="A41" s="54" t="s">
        <v>25</v>
      </c>
      <c r="B41" s="55"/>
      <c r="C41" s="55"/>
      <c r="D41" s="55"/>
      <c r="E41" s="56"/>
    </row>
    <row r="42" spans="1:5" x14ac:dyDescent="0.25">
      <c r="A42" s="57"/>
      <c r="B42" s="58"/>
      <c r="C42" s="58"/>
      <c r="D42" s="58"/>
      <c r="E42" s="59"/>
    </row>
    <row r="43" spans="1:5" x14ac:dyDescent="0.25">
      <c r="E43" s="25" t="s">
        <v>27</v>
      </c>
    </row>
  </sheetData>
  <mergeCells count="1">
    <mergeCell ref="A41:E42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5F95-995E-4685-A0EF-8E9926C1FB9C}">
  <sheetPr>
    <pageSetUpPr fitToPage="1"/>
  </sheetPr>
  <dimension ref="A1:F43"/>
  <sheetViews>
    <sheetView workbookViewId="0">
      <selection activeCell="B32" sqref="B32"/>
    </sheetView>
  </sheetViews>
  <sheetFormatPr baseColWidth="10" defaultColWidth="11.42578125" defaultRowHeight="14.25" x14ac:dyDescent="0.25"/>
  <cols>
    <col min="1" max="1" width="20.7109375" style="2" customWidth="1"/>
    <col min="2" max="2" width="26.7109375" style="2" customWidth="1"/>
    <col min="3" max="5" width="13.7109375" style="2" customWidth="1"/>
    <col min="6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1" t="s">
        <v>2</v>
      </c>
    </row>
    <row r="5" spans="1:5" x14ac:dyDescent="0.25">
      <c r="A5" s="1"/>
    </row>
    <row r="6" spans="1:5" ht="15" x14ac:dyDescent="0.25">
      <c r="D6" s="3" t="s">
        <v>3</v>
      </c>
    </row>
    <row r="7" spans="1:5" x14ac:dyDescent="0.25">
      <c r="D7" s="1" t="s">
        <v>2</v>
      </c>
    </row>
    <row r="8" spans="1:5" x14ac:dyDescent="0.25">
      <c r="D8" s="1" t="s">
        <v>2</v>
      </c>
    </row>
    <row r="9" spans="1:5" x14ac:dyDescent="0.25">
      <c r="D9" s="1"/>
    </row>
    <row r="10" spans="1:5" x14ac:dyDescent="0.25">
      <c r="D10" s="1" t="s">
        <v>4</v>
      </c>
    </row>
    <row r="12" spans="1:5" ht="15" x14ac:dyDescent="0.25">
      <c r="A12" s="4" t="s">
        <v>29</v>
      </c>
      <c r="B12" s="26" t="s">
        <v>28</v>
      </c>
    </row>
    <row r="13" spans="1:5" ht="15" x14ac:dyDescent="0.25">
      <c r="A13" s="4" t="s">
        <v>32</v>
      </c>
      <c r="B13" s="26" t="s">
        <v>33</v>
      </c>
    </row>
    <row r="14" spans="1:5" ht="15" x14ac:dyDescent="0.25">
      <c r="A14" s="4" t="s">
        <v>31</v>
      </c>
      <c r="B14" s="26" t="s">
        <v>30</v>
      </c>
    </row>
    <row r="16" spans="1:5" x14ac:dyDescent="0.25">
      <c r="A16" s="50"/>
      <c r="B16" s="45"/>
      <c r="C16" s="52" t="s">
        <v>5</v>
      </c>
      <c r="D16" s="52" t="s">
        <v>6</v>
      </c>
      <c r="E16" s="53" t="s">
        <v>7</v>
      </c>
    </row>
    <row r="17" spans="1:6" x14ac:dyDescent="0.25">
      <c r="A17" s="27" t="s">
        <v>15</v>
      </c>
      <c r="B17" s="28"/>
      <c r="C17" s="29">
        <v>1000</v>
      </c>
      <c r="D17" s="28"/>
      <c r="E17" s="30">
        <f>C17</f>
        <v>1000</v>
      </c>
    </row>
    <row r="18" spans="1:6" x14ac:dyDescent="0.25">
      <c r="A18" s="5"/>
      <c r="B18" s="6"/>
      <c r="C18" s="7"/>
      <c r="D18" s="6"/>
      <c r="E18" s="8"/>
    </row>
    <row r="19" spans="1:6" x14ac:dyDescent="0.25">
      <c r="A19" s="5" t="s">
        <v>8</v>
      </c>
      <c r="B19" s="6"/>
      <c r="C19" s="7">
        <v>1000</v>
      </c>
      <c r="D19" s="9">
        <v>5.2999999999999999E-2</v>
      </c>
      <c r="E19" s="8">
        <f>C19*D19</f>
        <v>53</v>
      </c>
    </row>
    <row r="20" spans="1:6" x14ac:dyDescent="0.25">
      <c r="A20" s="5" t="s">
        <v>9</v>
      </c>
      <c r="B20" s="6"/>
      <c r="C20" s="7">
        <v>1000</v>
      </c>
      <c r="D20" s="9">
        <v>1.0999999999999999E-2</v>
      </c>
      <c r="E20" s="8">
        <f t="shared" ref="E20:E23" si="0">C20*D20</f>
        <v>11</v>
      </c>
    </row>
    <row r="21" spans="1:6" x14ac:dyDescent="0.25">
      <c r="A21" s="5" t="s">
        <v>10</v>
      </c>
      <c r="B21" s="6"/>
      <c r="C21" s="7">
        <v>1000</v>
      </c>
      <c r="D21" s="9">
        <v>1.2800000000000001E-2</v>
      </c>
      <c r="E21" s="8">
        <f t="shared" si="0"/>
        <v>12.8</v>
      </c>
    </row>
    <row r="22" spans="1:6" x14ac:dyDescent="0.25">
      <c r="A22" s="5" t="s">
        <v>11</v>
      </c>
      <c r="B22" s="6"/>
      <c r="C22" s="7">
        <v>1000</v>
      </c>
      <c r="D22" s="9">
        <v>7.0000000000000007E-2</v>
      </c>
      <c r="E22" s="8">
        <f t="shared" si="0"/>
        <v>70</v>
      </c>
    </row>
    <row r="23" spans="1:6" x14ac:dyDescent="0.25">
      <c r="A23" s="5" t="s">
        <v>12</v>
      </c>
      <c r="B23" s="6"/>
      <c r="C23" s="7">
        <v>1000</v>
      </c>
      <c r="D23" s="9">
        <v>2.92E-2</v>
      </c>
      <c r="E23" s="8">
        <f t="shared" si="0"/>
        <v>29.2</v>
      </c>
    </row>
    <row r="24" spans="1:6" x14ac:dyDescent="0.25">
      <c r="A24" s="5"/>
      <c r="B24" s="6"/>
      <c r="C24" s="7"/>
      <c r="D24" s="6"/>
      <c r="E24" s="8"/>
    </row>
    <row r="25" spans="1:6" x14ac:dyDescent="0.25">
      <c r="A25" s="35" t="s">
        <v>13</v>
      </c>
      <c r="B25" s="36"/>
      <c r="C25" s="37"/>
      <c r="D25" s="36"/>
      <c r="E25" s="38">
        <f>E17-E19-E20-E21-E22-E23</f>
        <v>824</v>
      </c>
    </row>
    <row r="26" spans="1:6" x14ac:dyDescent="0.25">
      <c r="A26" s="43"/>
      <c r="B26" s="44"/>
      <c r="C26" s="44"/>
      <c r="D26" s="44"/>
      <c r="E26" s="51"/>
    </row>
    <row r="27" spans="1:6" x14ac:dyDescent="0.25">
      <c r="A27" s="2" t="s">
        <v>14</v>
      </c>
    </row>
    <row r="29" spans="1:6" x14ac:dyDescent="0.25">
      <c r="F29" s="10"/>
    </row>
    <row r="30" spans="1:6" x14ac:dyDescent="0.25">
      <c r="B30" s="10"/>
      <c r="C30" s="10"/>
      <c r="D30" s="10"/>
      <c r="E30" s="10"/>
      <c r="F30" s="10"/>
    </row>
    <row r="31" spans="1:6" ht="15" x14ac:dyDescent="0.25">
      <c r="A31" s="3" t="s">
        <v>34</v>
      </c>
      <c r="B31" s="10"/>
      <c r="C31" s="10"/>
      <c r="D31" s="10"/>
      <c r="E31" s="10"/>
    </row>
    <row r="33" spans="1:5" x14ac:dyDescent="0.25">
      <c r="A33" s="14" t="s">
        <v>26</v>
      </c>
      <c r="B33" s="15"/>
      <c r="C33" s="15"/>
      <c r="D33" s="15"/>
      <c r="E33" s="16"/>
    </row>
    <row r="34" spans="1:5" x14ac:dyDescent="0.25">
      <c r="A34" s="17" t="s">
        <v>19</v>
      </c>
      <c r="B34" s="18" t="s">
        <v>20</v>
      </c>
      <c r="C34" s="19"/>
      <c r="D34" s="19"/>
      <c r="E34" s="20"/>
    </row>
    <row r="35" spans="1:5" x14ac:dyDescent="0.25">
      <c r="A35" s="17" t="s">
        <v>21</v>
      </c>
      <c r="B35" s="18" t="s">
        <v>22</v>
      </c>
      <c r="C35" s="19"/>
      <c r="D35" s="19"/>
      <c r="E35" s="20"/>
    </row>
    <row r="36" spans="1:5" x14ac:dyDescent="0.25">
      <c r="A36" s="17" t="s">
        <v>12</v>
      </c>
      <c r="B36" s="18" t="s">
        <v>23</v>
      </c>
      <c r="C36" s="19"/>
      <c r="D36" s="19"/>
      <c r="E36" s="20"/>
    </row>
    <row r="37" spans="1:5" x14ac:dyDescent="0.25">
      <c r="A37" s="22"/>
      <c r="B37" s="23"/>
      <c r="C37" s="23"/>
      <c r="D37" s="23"/>
      <c r="E37" s="24"/>
    </row>
    <row r="38" spans="1:5" x14ac:dyDescent="0.25">
      <c r="A38" s="21"/>
      <c r="B38" s="19"/>
      <c r="C38" s="19"/>
      <c r="D38" s="19"/>
      <c r="E38" s="20"/>
    </row>
    <row r="39" spans="1:5" x14ac:dyDescent="0.25">
      <c r="A39" s="17" t="s">
        <v>24</v>
      </c>
      <c r="B39" s="19"/>
      <c r="C39" s="19"/>
      <c r="D39" s="19"/>
      <c r="E39" s="20"/>
    </row>
    <row r="40" spans="1:5" x14ac:dyDescent="0.25">
      <c r="A40" s="17"/>
      <c r="B40" s="19"/>
      <c r="C40" s="19"/>
      <c r="D40" s="19"/>
      <c r="E40" s="20"/>
    </row>
    <row r="41" spans="1:5" x14ac:dyDescent="0.25">
      <c r="A41" s="54" t="s">
        <v>25</v>
      </c>
      <c r="B41" s="55"/>
      <c r="C41" s="55"/>
      <c r="D41" s="55"/>
      <c r="E41" s="56"/>
    </row>
    <row r="42" spans="1:5" x14ac:dyDescent="0.25">
      <c r="A42" s="57"/>
      <c r="B42" s="58"/>
      <c r="C42" s="58"/>
      <c r="D42" s="58"/>
      <c r="E42" s="59"/>
    </row>
    <row r="43" spans="1:5" x14ac:dyDescent="0.25">
      <c r="E43" s="25" t="s">
        <v>27</v>
      </c>
    </row>
  </sheetData>
  <mergeCells count="1">
    <mergeCell ref="A41:E42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B96F-2E1D-4556-A8E7-597C41DFD6C9}">
  <sheetPr>
    <pageSetUpPr fitToPage="1"/>
  </sheetPr>
  <dimension ref="A1:F43"/>
  <sheetViews>
    <sheetView workbookViewId="0">
      <selection activeCell="B32" sqref="B32"/>
    </sheetView>
  </sheetViews>
  <sheetFormatPr baseColWidth="10" defaultColWidth="11.42578125" defaultRowHeight="14.25" x14ac:dyDescent="0.25"/>
  <cols>
    <col min="1" max="1" width="20.7109375" style="2" customWidth="1"/>
    <col min="2" max="2" width="26.7109375" style="2" customWidth="1"/>
    <col min="3" max="5" width="13.7109375" style="2" customWidth="1"/>
    <col min="6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1" t="s">
        <v>2</v>
      </c>
    </row>
    <row r="5" spans="1:5" x14ac:dyDescent="0.25">
      <c r="A5" s="1"/>
    </row>
    <row r="6" spans="1:5" ht="15" x14ac:dyDescent="0.25">
      <c r="D6" s="3" t="s">
        <v>3</v>
      </c>
    </row>
    <row r="7" spans="1:5" x14ac:dyDescent="0.25">
      <c r="D7" s="1" t="s">
        <v>2</v>
      </c>
    </row>
    <row r="8" spans="1:5" x14ac:dyDescent="0.25">
      <c r="D8" s="1" t="s">
        <v>2</v>
      </c>
    </row>
    <row r="9" spans="1:5" x14ac:dyDescent="0.25">
      <c r="D9" s="1"/>
    </row>
    <row r="10" spans="1:5" x14ac:dyDescent="0.25">
      <c r="D10" s="1" t="s">
        <v>4</v>
      </c>
    </row>
    <row r="12" spans="1:5" ht="15" x14ac:dyDescent="0.25">
      <c r="A12" s="4" t="s">
        <v>29</v>
      </c>
      <c r="B12" s="26" t="s">
        <v>28</v>
      </c>
    </row>
    <row r="13" spans="1:5" ht="15" x14ac:dyDescent="0.25">
      <c r="A13" s="4" t="s">
        <v>32</v>
      </c>
      <c r="B13" s="26" t="s">
        <v>33</v>
      </c>
    </row>
    <row r="14" spans="1:5" ht="15" x14ac:dyDescent="0.25">
      <c r="A14" s="4" t="s">
        <v>31</v>
      </c>
      <c r="B14" s="26" t="s">
        <v>30</v>
      </c>
    </row>
    <row r="16" spans="1:5" x14ac:dyDescent="0.25">
      <c r="A16" s="50"/>
      <c r="B16" s="45"/>
      <c r="C16" s="52" t="s">
        <v>5</v>
      </c>
      <c r="D16" s="52" t="s">
        <v>6</v>
      </c>
      <c r="E16" s="53" t="s">
        <v>7</v>
      </c>
    </row>
    <row r="17" spans="1:6" x14ac:dyDescent="0.25">
      <c r="A17" s="27" t="s">
        <v>15</v>
      </c>
      <c r="B17" s="28"/>
      <c r="C17" s="29">
        <v>1000</v>
      </c>
      <c r="D17" s="28"/>
      <c r="E17" s="30">
        <f>C17</f>
        <v>1000</v>
      </c>
    </row>
    <row r="18" spans="1:6" x14ac:dyDescent="0.25">
      <c r="A18" s="5"/>
      <c r="B18" s="6"/>
      <c r="C18" s="7"/>
      <c r="D18" s="6"/>
      <c r="E18" s="8"/>
    </row>
    <row r="19" spans="1:6" x14ac:dyDescent="0.25">
      <c r="A19" s="5" t="s">
        <v>8</v>
      </c>
      <c r="B19" s="6"/>
      <c r="C19" s="7">
        <v>1000</v>
      </c>
      <c r="D19" s="9">
        <v>5.2999999999999999E-2</v>
      </c>
      <c r="E19" s="8">
        <f>C19*D19</f>
        <v>53</v>
      </c>
    </row>
    <row r="20" spans="1:6" x14ac:dyDescent="0.25">
      <c r="A20" s="5" t="s">
        <v>9</v>
      </c>
      <c r="B20" s="6"/>
      <c r="C20" s="7">
        <v>1000</v>
      </c>
      <c r="D20" s="9">
        <v>1.0999999999999999E-2</v>
      </c>
      <c r="E20" s="8">
        <f t="shared" ref="E20:E23" si="0">C20*D20</f>
        <v>11</v>
      </c>
    </row>
    <row r="21" spans="1:6" x14ac:dyDescent="0.25">
      <c r="A21" s="5" t="s">
        <v>10</v>
      </c>
      <c r="B21" s="6"/>
      <c r="C21" s="7">
        <v>1000</v>
      </c>
      <c r="D21" s="9">
        <v>1.2800000000000001E-2</v>
      </c>
      <c r="E21" s="8">
        <f t="shared" si="0"/>
        <v>12.8</v>
      </c>
    </row>
    <row r="22" spans="1:6" x14ac:dyDescent="0.25">
      <c r="A22" s="5" t="s">
        <v>11</v>
      </c>
      <c r="B22" s="6"/>
      <c r="C22" s="7">
        <v>1000</v>
      </c>
      <c r="D22" s="9">
        <v>7.0000000000000007E-2</v>
      </c>
      <c r="E22" s="8">
        <f t="shared" si="0"/>
        <v>70</v>
      </c>
    </row>
    <row r="23" spans="1:6" x14ac:dyDescent="0.25">
      <c r="A23" s="5" t="s">
        <v>12</v>
      </c>
      <c r="B23" s="6"/>
      <c r="C23" s="7">
        <v>1000</v>
      </c>
      <c r="D23" s="9">
        <v>2.92E-2</v>
      </c>
      <c r="E23" s="8">
        <f t="shared" si="0"/>
        <v>29.2</v>
      </c>
    </row>
    <row r="24" spans="1:6" x14ac:dyDescent="0.25">
      <c r="A24" s="5"/>
      <c r="B24" s="6"/>
      <c r="C24" s="7"/>
      <c r="D24" s="6"/>
      <c r="E24" s="8"/>
    </row>
    <row r="25" spans="1:6" x14ac:dyDescent="0.25">
      <c r="A25" s="35" t="s">
        <v>13</v>
      </c>
      <c r="B25" s="36"/>
      <c r="C25" s="37"/>
      <c r="D25" s="36"/>
      <c r="E25" s="38">
        <f>E17-E19-E20-E21-E22-E23</f>
        <v>824</v>
      </c>
    </row>
    <row r="26" spans="1:6" x14ac:dyDescent="0.25">
      <c r="A26" s="43"/>
      <c r="B26" s="44"/>
      <c r="C26" s="44"/>
      <c r="D26" s="44"/>
      <c r="E26" s="51"/>
    </row>
    <row r="27" spans="1:6" x14ac:dyDescent="0.25">
      <c r="A27" s="2" t="s">
        <v>14</v>
      </c>
    </row>
    <row r="29" spans="1:6" x14ac:dyDescent="0.25">
      <c r="F29" s="10"/>
    </row>
    <row r="30" spans="1:6" x14ac:dyDescent="0.25">
      <c r="B30" s="10"/>
      <c r="C30" s="10"/>
      <c r="D30" s="10"/>
      <c r="E30" s="10"/>
      <c r="F30" s="10"/>
    </row>
    <row r="31" spans="1:6" ht="15" x14ac:dyDescent="0.25">
      <c r="A31" s="3" t="s">
        <v>34</v>
      </c>
      <c r="B31" s="10"/>
      <c r="C31" s="10"/>
      <c r="D31" s="10"/>
      <c r="E31" s="10"/>
    </row>
    <row r="33" spans="1:5" x14ac:dyDescent="0.25">
      <c r="A33" s="14" t="s">
        <v>26</v>
      </c>
      <c r="B33" s="15"/>
      <c r="C33" s="15"/>
      <c r="D33" s="15"/>
      <c r="E33" s="16"/>
    </row>
    <row r="34" spans="1:5" x14ac:dyDescent="0.25">
      <c r="A34" s="17" t="s">
        <v>19</v>
      </c>
      <c r="B34" s="18" t="s">
        <v>20</v>
      </c>
      <c r="C34" s="19"/>
      <c r="D34" s="19"/>
      <c r="E34" s="20"/>
    </row>
    <row r="35" spans="1:5" x14ac:dyDescent="0.25">
      <c r="A35" s="17" t="s">
        <v>21</v>
      </c>
      <c r="B35" s="18" t="s">
        <v>22</v>
      </c>
      <c r="C35" s="19"/>
      <c r="D35" s="19"/>
      <c r="E35" s="20"/>
    </row>
    <row r="36" spans="1:5" x14ac:dyDescent="0.25">
      <c r="A36" s="17" t="s">
        <v>12</v>
      </c>
      <c r="B36" s="18" t="s">
        <v>23</v>
      </c>
      <c r="C36" s="19"/>
      <c r="D36" s="19"/>
      <c r="E36" s="20"/>
    </row>
    <row r="37" spans="1:5" x14ac:dyDescent="0.25">
      <c r="A37" s="22"/>
      <c r="B37" s="23"/>
      <c r="C37" s="23"/>
      <c r="D37" s="23"/>
      <c r="E37" s="24"/>
    </row>
    <row r="38" spans="1:5" x14ac:dyDescent="0.25">
      <c r="A38" s="21"/>
      <c r="B38" s="19"/>
      <c r="C38" s="19"/>
      <c r="D38" s="19"/>
      <c r="E38" s="20"/>
    </row>
    <row r="39" spans="1:5" x14ac:dyDescent="0.25">
      <c r="A39" s="17" t="s">
        <v>24</v>
      </c>
      <c r="B39" s="19"/>
      <c r="C39" s="19"/>
      <c r="D39" s="19"/>
      <c r="E39" s="20"/>
    </row>
    <row r="40" spans="1:5" x14ac:dyDescent="0.25">
      <c r="A40" s="17"/>
      <c r="B40" s="19"/>
      <c r="C40" s="19"/>
      <c r="D40" s="19"/>
      <c r="E40" s="20"/>
    </row>
    <row r="41" spans="1:5" x14ac:dyDescent="0.25">
      <c r="A41" s="54" t="s">
        <v>25</v>
      </c>
      <c r="B41" s="55"/>
      <c r="C41" s="55"/>
      <c r="D41" s="55"/>
      <c r="E41" s="56"/>
    </row>
    <row r="42" spans="1:5" x14ac:dyDescent="0.25">
      <c r="A42" s="57"/>
      <c r="B42" s="58"/>
      <c r="C42" s="58"/>
      <c r="D42" s="58"/>
      <c r="E42" s="59"/>
    </row>
    <row r="43" spans="1:5" x14ac:dyDescent="0.25">
      <c r="E43" s="25" t="s">
        <v>27</v>
      </c>
    </row>
  </sheetData>
  <mergeCells count="1">
    <mergeCell ref="A41:E42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F02B-2A0B-4371-8136-7BA4A02FCB45}">
  <sheetPr>
    <pageSetUpPr fitToPage="1"/>
  </sheetPr>
  <dimension ref="A1:F43"/>
  <sheetViews>
    <sheetView workbookViewId="0">
      <selection activeCell="B32" sqref="B32"/>
    </sheetView>
  </sheetViews>
  <sheetFormatPr baseColWidth="10" defaultColWidth="11.42578125" defaultRowHeight="14.25" x14ac:dyDescent="0.25"/>
  <cols>
    <col min="1" max="1" width="20.7109375" style="2" customWidth="1"/>
    <col min="2" max="2" width="26.7109375" style="2" customWidth="1"/>
    <col min="3" max="5" width="13.7109375" style="2" customWidth="1"/>
    <col min="6" max="16384" width="11.42578125" style="2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1" t="s">
        <v>2</v>
      </c>
    </row>
    <row r="5" spans="1:5" x14ac:dyDescent="0.25">
      <c r="A5" s="1"/>
    </row>
    <row r="6" spans="1:5" ht="15" x14ac:dyDescent="0.25">
      <c r="D6" s="3" t="s">
        <v>3</v>
      </c>
    </row>
    <row r="7" spans="1:5" x14ac:dyDescent="0.25">
      <c r="D7" s="1" t="s">
        <v>2</v>
      </c>
    </row>
    <row r="8" spans="1:5" x14ac:dyDescent="0.25">
      <c r="D8" s="1" t="s">
        <v>2</v>
      </c>
    </row>
    <row r="9" spans="1:5" x14ac:dyDescent="0.25">
      <c r="D9" s="1"/>
    </row>
    <row r="10" spans="1:5" x14ac:dyDescent="0.25">
      <c r="D10" s="1" t="s">
        <v>4</v>
      </c>
    </row>
    <row r="12" spans="1:5" ht="15" x14ac:dyDescent="0.25">
      <c r="A12" s="4" t="s">
        <v>29</v>
      </c>
      <c r="B12" s="26" t="s">
        <v>28</v>
      </c>
    </row>
    <row r="13" spans="1:5" ht="15" x14ac:dyDescent="0.25">
      <c r="A13" s="4" t="s">
        <v>32</v>
      </c>
      <c r="B13" s="26" t="s">
        <v>33</v>
      </c>
    </row>
    <row r="14" spans="1:5" ht="15" x14ac:dyDescent="0.25">
      <c r="A14" s="4" t="s">
        <v>31</v>
      </c>
      <c r="B14" s="26" t="s">
        <v>30</v>
      </c>
    </row>
    <row r="16" spans="1:5" x14ac:dyDescent="0.25">
      <c r="A16" s="50"/>
      <c r="B16" s="45"/>
      <c r="C16" s="52" t="s">
        <v>5</v>
      </c>
      <c r="D16" s="52" t="s">
        <v>6</v>
      </c>
      <c r="E16" s="53" t="s">
        <v>7</v>
      </c>
    </row>
    <row r="17" spans="1:6" x14ac:dyDescent="0.25">
      <c r="A17" s="27" t="s">
        <v>15</v>
      </c>
      <c r="B17" s="28"/>
      <c r="C17" s="29">
        <v>1000</v>
      </c>
      <c r="D17" s="28"/>
      <c r="E17" s="30">
        <f>C17</f>
        <v>1000</v>
      </c>
    </row>
    <row r="18" spans="1:6" x14ac:dyDescent="0.25">
      <c r="A18" s="5"/>
      <c r="B18" s="6"/>
      <c r="C18" s="7"/>
      <c r="D18" s="6"/>
      <c r="E18" s="8"/>
    </row>
    <row r="19" spans="1:6" x14ac:dyDescent="0.25">
      <c r="A19" s="5" t="s">
        <v>8</v>
      </c>
      <c r="B19" s="6"/>
      <c r="C19" s="7">
        <v>1000</v>
      </c>
      <c r="D19" s="9">
        <v>5.2999999999999999E-2</v>
      </c>
      <c r="E19" s="8">
        <f>C19*D19</f>
        <v>53</v>
      </c>
    </row>
    <row r="20" spans="1:6" x14ac:dyDescent="0.25">
      <c r="A20" s="5" t="s">
        <v>9</v>
      </c>
      <c r="B20" s="6"/>
      <c r="C20" s="7">
        <v>1000</v>
      </c>
      <c r="D20" s="9">
        <v>1.0999999999999999E-2</v>
      </c>
      <c r="E20" s="8">
        <f t="shared" ref="E20:E23" si="0">C20*D20</f>
        <v>11</v>
      </c>
    </row>
    <row r="21" spans="1:6" x14ac:dyDescent="0.25">
      <c r="A21" s="5" t="s">
        <v>10</v>
      </c>
      <c r="B21" s="6"/>
      <c r="C21" s="7">
        <v>1000</v>
      </c>
      <c r="D21" s="9">
        <v>1.2800000000000001E-2</v>
      </c>
      <c r="E21" s="8">
        <f t="shared" si="0"/>
        <v>12.8</v>
      </c>
    </row>
    <row r="22" spans="1:6" x14ac:dyDescent="0.25">
      <c r="A22" s="5" t="s">
        <v>11</v>
      </c>
      <c r="B22" s="6"/>
      <c r="C22" s="7">
        <v>1000</v>
      </c>
      <c r="D22" s="9">
        <v>7.0000000000000007E-2</v>
      </c>
      <c r="E22" s="8">
        <f t="shared" si="0"/>
        <v>70</v>
      </c>
    </row>
    <row r="23" spans="1:6" x14ac:dyDescent="0.25">
      <c r="A23" s="5" t="s">
        <v>12</v>
      </c>
      <c r="B23" s="6"/>
      <c r="C23" s="7">
        <v>1000</v>
      </c>
      <c r="D23" s="9">
        <v>2.92E-2</v>
      </c>
      <c r="E23" s="8">
        <f t="shared" si="0"/>
        <v>29.2</v>
      </c>
    </row>
    <row r="24" spans="1:6" x14ac:dyDescent="0.25">
      <c r="A24" s="5"/>
      <c r="B24" s="6"/>
      <c r="C24" s="7"/>
      <c r="D24" s="6"/>
      <c r="E24" s="8"/>
    </row>
    <row r="25" spans="1:6" x14ac:dyDescent="0.25">
      <c r="A25" s="35" t="s">
        <v>13</v>
      </c>
      <c r="B25" s="36"/>
      <c r="C25" s="37"/>
      <c r="D25" s="36"/>
      <c r="E25" s="38">
        <f>E17-E19-E20-E21-E22-E23</f>
        <v>824</v>
      </c>
    </row>
    <row r="26" spans="1:6" x14ac:dyDescent="0.25">
      <c r="A26" s="43"/>
      <c r="B26" s="44"/>
      <c r="C26" s="44"/>
      <c r="D26" s="44"/>
      <c r="E26" s="51"/>
    </row>
    <row r="27" spans="1:6" x14ac:dyDescent="0.25">
      <c r="A27" s="2" t="s">
        <v>14</v>
      </c>
    </row>
    <row r="29" spans="1:6" x14ac:dyDescent="0.25">
      <c r="F29" s="10"/>
    </row>
    <row r="30" spans="1:6" x14ac:dyDescent="0.25">
      <c r="B30" s="10"/>
      <c r="C30" s="10"/>
      <c r="D30" s="10"/>
      <c r="E30" s="10"/>
      <c r="F30" s="10"/>
    </row>
    <row r="31" spans="1:6" ht="15" x14ac:dyDescent="0.25">
      <c r="A31" s="3" t="s">
        <v>34</v>
      </c>
      <c r="B31" s="10"/>
      <c r="C31" s="10"/>
      <c r="D31" s="10"/>
      <c r="E31" s="10"/>
    </row>
    <row r="33" spans="1:5" x14ac:dyDescent="0.25">
      <c r="A33" s="14" t="s">
        <v>26</v>
      </c>
      <c r="B33" s="15"/>
      <c r="C33" s="15"/>
      <c r="D33" s="15"/>
      <c r="E33" s="16"/>
    </row>
    <row r="34" spans="1:5" x14ac:dyDescent="0.25">
      <c r="A34" s="17" t="s">
        <v>19</v>
      </c>
      <c r="B34" s="18" t="s">
        <v>20</v>
      </c>
      <c r="C34" s="19"/>
      <c r="D34" s="19"/>
      <c r="E34" s="20"/>
    </row>
    <row r="35" spans="1:5" x14ac:dyDescent="0.25">
      <c r="A35" s="17" t="s">
        <v>21</v>
      </c>
      <c r="B35" s="18" t="s">
        <v>22</v>
      </c>
      <c r="C35" s="19"/>
      <c r="D35" s="19"/>
      <c r="E35" s="20"/>
    </row>
    <row r="36" spans="1:5" x14ac:dyDescent="0.25">
      <c r="A36" s="17" t="s">
        <v>12</v>
      </c>
      <c r="B36" s="18" t="s">
        <v>23</v>
      </c>
      <c r="C36" s="19"/>
      <c r="D36" s="19"/>
      <c r="E36" s="20"/>
    </row>
    <row r="37" spans="1:5" x14ac:dyDescent="0.25">
      <c r="A37" s="22"/>
      <c r="B37" s="23"/>
      <c r="C37" s="23"/>
      <c r="D37" s="23"/>
      <c r="E37" s="24"/>
    </row>
    <row r="38" spans="1:5" x14ac:dyDescent="0.25">
      <c r="A38" s="21"/>
      <c r="B38" s="19"/>
      <c r="C38" s="19"/>
      <c r="D38" s="19"/>
      <c r="E38" s="20"/>
    </row>
    <row r="39" spans="1:5" x14ac:dyDescent="0.25">
      <c r="A39" s="17" t="s">
        <v>24</v>
      </c>
      <c r="B39" s="19"/>
      <c r="C39" s="19"/>
      <c r="D39" s="19"/>
      <c r="E39" s="20"/>
    </row>
    <row r="40" spans="1:5" x14ac:dyDescent="0.25">
      <c r="A40" s="17"/>
      <c r="B40" s="19"/>
      <c r="C40" s="19"/>
      <c r="D40" s="19"/>
      <c r="E40" s="20"/>
    </row>
    <row r="41" spans="1:5" x14ac:dyDescent="0.25">
      <c r="A41" s="54" t="s">
        <v>25</v>
      </c>
      <c r="B41" s="55"/>
      <c r="C41" s="55"/>
      <c r="D41" s="55"/>
      <c r="E41" s="56"/>
    </row>
    <row r="42" spans="1:5" x14ac:dyDescent="0.25">
      <c r="A42" s="57"/>
      <c r="B42" s="58"/>
      <c r="C42" s="58"/>
      <c r="D42" s="58"/>
      <c r="E42" s="59"/>
    </row>
    <row r="43" spans="1:5" x14ac:dyDescent="0.25">
      <c r="E43" s="25" t="s">
        <v>27</v>
      </c>
    </row>
  </sheetData>
  <mergeCells count="1">
    <mergeCell ref="A41:E42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45C18DB957F44E8496E9D075E2ECA1" ma:contentTypeVersion="18" ma:contentTypeDescription="Crée un document." ma:contentTypeScope="" ma:versionID="e2c64a9969e1edfa5fe0fde517be7f00">
  <xsd:schema xmlns:xsd="http://www.w3.org/2001/XMLSchema" xmlns:xs="http://www.w3.org/2001/XMLSchema" xmlns:p="http://schemas.microsoft.com/office/2006/metadata/properties" xmlns:ns2="1bb80807-b611-4705-9045-0cf1040f95eb" xmlns:ns3="8cfaa86d-4741-4369-8c9d-9b71b92eb202" targetNamespace="http://schemas.microsoft.com/office/2006/metadata/properties" ma:root="true" ma:fieldsID="04cf0f3825af0e527c1ebd93c5516fcf" ns2:_="" ns3:_="">
    <xsd:import namespace="1bb80807-b611-4705-9045-0cf1040f95eb"/>
    <xsd:import namespace="8cfaa86d-4741-4369-8c9d-9b71b92eb2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80807-b611-4705-9045-0cf1040f9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0ce0c8d-d3e5-4b56-bb48-b6d1d04b18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a86d-4741-4369-8c9d-9b71b92eb2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faab30-af3b-476f-92d7-329b910ca363}" ma:internalName="TaxCatchAll" ma:showField="CatchAllData" ma:web="8cfaa86d-4741-4369-8c9d-9b71b92eb2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b80807-b611-4705-9045-0cf1040f95eb">
      <Terms xmlns="http://schemas.microsoft.com/office/infopath/2007/PartnerControls"/>
    </lcf76f155ced4ddcb4097134ff3c332f>
    <TaxCatchAll xmlns="8cfaa86d-4741-4369-8c9d-9b71b92eb2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3C5BD0-EE09-426F-92F8-F81EDF3D9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80807-b611-4705-9045-0cf1040f95eb"/>
    <ds:schemaRef ds:uri="8cfaa86d-4741-4369-8c9d-9b71b92eb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17AF93-9507-4331-ABD8-97817F127862}">
  <ds:schemaRefs>
    <ds:schemaRef ds:uri="http://schemas.microsoft.com/office/2006/metadata/properties"/>
    <ds:schemaRef ds:uri="http://schemas.microsoft.com/office/infopath/2007/PartnerControls"/>
    <ds:schemaRef ds:uri="1bb80807-b611-4705-9045-0cf1040f95eb"/>
    <ds:schemaRef ds:uri="8cfaa86d-4741-4369-8c9d-9b71b92eb202"/>
  </ds:schemaRefs>
</ds:datastoreItem>
</file>

<file path=customXml/itemProps3.xml><?xml version="1.0" encoding="utf-8"?>
<ds:datastoreItem xmlns:ds="http://schemas.openxmlformats.org/officeDocument/2006/customXml" ds:itemID="{DED3A7D5-9984-45B4-BAE8-197ED7FB8B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Vaud 2025</vt:lpstr>
      <vt:lpstr>Genève 2025</vt:lpstr>
      <vt:lpstr>Valais 2025</vt:lpstr>
      <vt:lpstr>Fribourg 2025</vt:lpstr>
      <vt:lpstr>Jura 2025</vt:lpstr>
      <vt:lpstr>Neuchâtel 2025</vt:lpstr>
      <vt:lpstr>'Fribourg 2025'!Zone_d_impression</vt:lpstr>
      <vt:lpstr>'Genève 2025'!Zone_d_impression</vt:lpstr>
      <vt:lpstr>'Jura 2025'!Zone_d_impression</vt:lpstr>
      <vt:lpstr>'Neuchâtel 2025'!Zone_d_impression</vt:lpstr>
      <vt:lpstr>'Valais 2025'!Zone_d_impression</vt:lpstr>
      <vt:lpstr>'Vaud 2025'!Zone_d_impression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Rosalie</dc:creator>
  <cp:keywords/>
  <dc:description/>
  <cp:lastModifiedBy>Patrick Chevalley</cp:lastModifiedBy>
  <cp:revision/>
  <cp:lastPrinted>2025-03-24T15:03:57Z</cp:lastPrinted>
  <dcterms:created xsi:type="dcterms:W3CDTF">2021-12-13T09:23:58Z</dcterms:created>
  <dcterms:modified xsi:type="dcterms:W3CDTF">2025-03-24T15:04:05Z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0x010100A945C18DB957F44E8496E9D075E2ECA1</vt:lpwstr>
  </property>
  <property fmtid="{D5CDD505-2E9C-101B-9397-08002B2CF9AE}" pid="3" name="MediaServiceImageTags">
    <vt:lpwstr/>
  </property>
</Properties>
</file>