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olors3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Colaborador Datum\Documents\"/>
    </mc:Choice>
  </mc:AlternateContent>
  <xr:revisionPtr revIDLastSave="0" documentId="13_ncr:1_{0CC7826B-18E3-4B14-BBCD-6638CB8EB33F}" xr6:coauthVersionLast="47" xr6:coauthVersionMax="47" xr10:uidLastSave="{00000000-0000-0000-0000-000000000000}"/>
  <bookViews>
    <workbookView xWindow="-120" yWindow="-120" windowWidth="20730" windowHeight="11160" firstSheet="1" activeTab="1" xr2:uid="{BFF610C3-DF4F-5541-875F-2EA8DDDF834F}"/>
  </bookViews>
  <sheets>
    <sheet name="Original" sheetId="1" state="hidden" r:id="rId1"/>
    <sheet name="Questionário SES" sheetId="3" r:id="rId2"/>
    <sheet name="SES - Tabulado" sheetId="4" r:id="rId3"/>
    <sheet name="Área x Média" sheetId="8" r:id="rId4"/>
    <sheet name="Questão x Média" sheetId="9" r:id="rId5"/>
  </sheets>
  <definedNames>
    <definedName name="_xlnm._FilterDatabase" localSheetId="3" hidden="1">'Área x Média'!#REF!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B5" i="8"/>
  <c r="D5" i="4"/>
  <c r="E5" i="4"/>
  <c r="F5" i="4"/>
  <c r="G5" i="4"/>
  <c r="H5" i="4"/>
  <c r="I5" i="4"/>
  <c r="J5" i="4"/>
  <c r="K5" i="4"/>
  <c r="L5" i="4"/>
  <c r="M5" i="4"/>
  <c r="D6" i="4"/>
  <c r="E6" i="4"/>
  <c r="G6" i="4"/>
  <c r="H6" i="4"/>
  <c r="I6" i="4"/>
  <c r="J6" i="4"/>
  <c r="K6" i="4"/>
  <c r="L6" i="4"/>
  <c r="M6" i="4"/>
  <c r="D7" i="4"/>
  <c r="E7" i="4"/>
  <c r="F7" i="4"/>
  <c r="G7" i="4"/>
  <c r="H7" i="4"/>
  <c r="I7" i="4"/>
  <c r="J7" i="4"/>
  <c r="K7" i="4"/>
  <c r="L7" i="4"/>
  <c r="M7" i="4"/>
  <c r="D8" i="4"/>
  <c r="E8" i="4"/>
  <c r="F8" i="4"/>
  <c r="G8" i="4"/>
  <c r="H8" i="4"/>
  <c r="I8" i="4"/>
  <c r="J8" i="4"/>
  <c r="K8" i="4"/>
  <c r="L8" i="4"/>
  <c r="M8" i="4"/>
  <c r="D9" i="4"/>
  <c r="E9" i="4"/>
  <c r="F9" i="4"/>
  <c r="G9" i="4"/>
  <c r="H9" i="4"/>
  <c r="I9" i="4"/>
  <c r="J9" i="4"/>
  <c r="K9" i="4"/>
  <c r="L9" i="4"/>
  <c r="M9" i="4"/>
  <c r="D10" i="4"/>
  <c r="E10" i="4"/>
  <c r="F10" i="4"/>
  <c r="G10" i="4"/>
  <c r="H10" i="4"/>
  <c r="I10" i="4"/>
  <c r="J10" i="4"/>
  <c r="K10" i="4"/>
  <c r="L10" i="4"/>
  <c r="M10" i="4"/>
  <c r="D11" i="4"/>
  <c r="E11" i="4"/>
  <c r="F11" i="4"/>
  <c r="G11" i="4"/>
  <c r="H11" i="4"/>
  <c r="I11" i="4"/>
  <c r="J11" i="4"/>
  <c r="K11" i="4"/>
  <c r="L11" i="4"/>
  <c r="M11" i="4"/>
  <c r="D12" i="4"/>
  <c r="E12" i="4"/>
  <c r="F12" i="4"/>
  <c r="G12" i="4"/>
  <c r="H12" i="4"/>
  <c r="I12" i="4"/>
  <c r="J12" i="4"/>
  <c r="K12" i="4"/>
  <c r="L12" i="4"/>
  <c r="M12" i="4"/>
  <c r="D13" i="4"/>
  <c r="E13" i="4"/>
  <c r="F13" i="4"/>
  <c r="G13" i="4"/>
  <c r="H13" i="4"/>
  <c r="I13" i="4"/>
  <c r="J13" i="4"/>
  <c r="K13" i="4"/>
  <c r="L13" i="4"/>
  <c r="M13" i="4"/>
  <c r="D14" i="4"/>
  <c r="E14" i="4"/>
  <c r="F14" i="4"/>
  <c r="G14" i="4"/>
  <c r="H14" i="4"/>
  <c r="I14" i="4"/>
  <c r="J14" i="4"/>
  <c r="K14" i="4"/>
  <c r="L14" i="4"/>
  <c r="M14" i="4"/>
  <c r="D15" i="4"/>
  <c r="E15" i="4"/>
  <c r="F15" i="4"/>
  <c r="G15" i="4"/>
  <c r="H15" i="4"/>
  <c r="I15" i="4"/>
  <c r="J15" i="4"/>
  <c r="K15" i="4"/>
  <c r="L15" i="4"/>
  <c r="M15" i="4"/>
  <c r="D16" i="4"/>
  <c r="E16" i="4"/>
  <c r="F16" i="4"/>
  <c r="G16" i="4"/>
  <c r="H16" i="4"/>
  <c r="I16" i="4"/>
  <c r="J16" i="4"/>
  <c r="K16" i="4"/>
  <c r="L16" i="4"/>
  <c r="M16" i="4"/>
  <c r="F4" i="4"/>
  <c r="G4" i="4"/>
  <c r="H4" i="4"/>
  <c r="I4" i="4"/>
  <c r="J4" i="4"/>
  <c r="K4" i="4"/>
  <c r="L4" i="4"/>
  <c r="M4" i="4"/>
  <c r="E4" i="4"/>
  <c r="N9" i="4" l="1"/>
  <c r="C9" i="9" s="1"/>
  <c r="H17" i="4"/>
  <c r="H18" i="4" s="1"/>
  <c r="N15" i="4"/>
  <c r="C15" i="9" s="1"/>
  <c r="N13" i="4"/>
  <c r="N12" i="4"/>
  <c r="N11" i="4"/>
  <c r="C11" i="9" s="1"/>
  <c r="N6" i="4"/>
  <c r="C6" i="9" s="1"/>
  <c r="N14" i="4"/>
  <c r="C14" i="9" s="1"/>
  <c r="N10" i="4"/>
  <c r="C10" i="9" s="1"/>
  <c r="N16" i="4"/>
  <c r="L17" i="4"/>
  <c r="L18" i="4" s="1"/>
  <c r="N7" i="4"/>
  <c r="C7" i="9" s="1"/>
  <c r="I17" i="4"/>
  <c r="I18" i="4" s="1"/>
  <c r="N8" i="4"/>
  <c r="C8" i="9" s="1"/>
  <c r="N5" i="4"/>
  <c r="J17" i="4"/>
  <c r="J18" i="4" s="1"/>
  <c r="K17" i="4"/>
  <c r="K18" i="4" s="1"/>
  <c r="G17" i="4"/>
  <c r="G18" i="4" s="1"/>
  <c r="E17" i="4"/>
  <c r="E18" i="4" s="1"/>
  <c r="F17" i="4"/>
  <c r="F18" i="4" s="1"/>
  <c r="M17" i="4"/>
  <c r="M18" i="4" s="1"/>
  <c r="D17" i="4"/>
  <c r="D18" i="4" s="1"/>
  <c r="N4" i="4"/>
  <c r="O12" i="4" l="1"/>
  <c r="P8" i="4" s="1"/>
  <c r="C12" i="9"/>
  <c r="O13" i="4"/>
  <c r="P9" i="4" s="1"/>
  <c r="C13" i="9"/>
  <c r="O16" i="4"/>
  <c r="P11" i="4" s="1"/>
  <c r="C16" i="9"/>
  <c r="O5" i="4"/>
  <c r="P5" i="4" s="1"/>
  <c r="C5" i="9"/>
  <c r="O4" i="4"/>
  <c r="P4" i="4" s="1"/>
  <c r="C4" i="9"/>
  <c r="O14" i="4"/>
  <c r="P10" i="4" s="1"/>
  <c r="O10" i="4"/>
  <c r="P7" i="4" s="1"/>
  <c r="O7" i="4"/>
  <c r="P6" i="4" s="1"/>
  <c r="C17" i="9" l="1"/>
</calcChain>
</file>

<file path=xl/sharedStrings.xml><?xml version="1.0" encoding="utf-8"?>
<sst xmlns="http://schemas.openxmlformats.org/spreadsheetml/2006/main" count="120" uniqueCount="69">
  <si>
    <t>ID</t>
  </si>
  <si>
    <t>Você sabe - parcialmente ou totalmente - o que está sendo planejado para ser desenvolvido na próxima sprint?</t>
  </si>
  <si>
    <t>Você acredita na qualidade e excelência dos resultados da sua equipe?</t>
  </si>
  <si>
    <t xml:space="preserve">Você tem orgulho das demandas que entrega? (Códigos, revisões, análises, documentos)
</t>
  </si>
  <si>
    <t xml:space="preserve">Você vê tomadas de ação após dar um feedback?
</t>
  </si>
  <si>
    <t xml:space="preserve">Você se sente ouvido ao solicitar ajuda quando está bloqueado?
</t>
  </si>
  <si>
    <t>Você acredita que a equipe em que trabalha consegue executar o trabalho de forma otimizada, sem ficar com bloqueios por longos períodos?</t>
  </si>
  <si>
    <t xml:space="preserve">Você se sente motivado com o seu escopo de trabalho?
</t>
  </si>
  <si>
    <t xml:space="preserve">Você se sente engajado com a sua equipe?
</t>
  </si>
  <si>
    <t xml:space="preserve">Você sente que o seu trabalho está entregando valor para o cliente?
</t>
  </si>
  <si>
    <t xml:space="preserve">Você entende por que a equipe em que trabalha existe e qual a missão do time?
</t>
  </si>
  <si>
    <t xml:space="preserve">Você acha que a equipe tem as habilidades necessárias para entregar o que é esperado?
</t>
  </si>
  <si>
    <t xml:space="preserve">Você se sente confortável para compartilhar ideias e opiniões técnicas e de processos, mesmo que possam ser uma visão diferente do time?
</t>
  </si>
  <si>
    <t xml:space="preserve">Você percebe que o time tem uma comunicação clara e consistente que garante que os problemas sejam compartilhados de forma orgânica?
</t>
  </si>
  <si>
    <t>Mais alguma observação, comentário ou sugestão que você queira compartilhar?</t>
  </si>
  <si>
    <t>Em qual Squad você trabalha?</t>
  </si>
  <si>
    <t>Caso deseje, use o campo abaixo para se identificar (Nome Completo):</t>
  </si>
  <si>
    <t>Merchant Portal, Backoffice portal e Self Onboarding</t>
  </si>
  <si>
    <t>Lucas Keller</t>
  </si>
  <si>
    <t>BOS</t>
  </si>
  <si>
    <t>Backoffice Portal</t>
  </si>
  <si>
    <t>Onboarding / MCC</t>
  </si>
  <si>
    <t>Renato Viegas</t>
  </si>
  <si>
    <t>Carina</t>
  </si>
  <si>
    <t>Pagonext</t>
  </si>
  <si>
    <t>Operations</t>
  </si>
  <si>
    <t>Orlando Correia do Nascimento</t>
  </si>
  <si>
    <t>Gosto demais do projeto que participo, esse da PagoNxt, o time DATUM então é maravilhoso, nunca participei de uma empresa onde prezasse tanto o lado social e humano do colaborador. Muito feliz aqui e espero ficar por muito mais tempo.</t>
  </si>
  <si>
    <t>Loss Prevention</t>
  </si>
  <si>
    <t>Gabriel Nery Baroni</t>
  </si>
  <si>
    <t>Field Service</t>
  </si>
  <si>
    <t>chargeback-mx</t>
  </si>
  <si>
    <t>MÉDIA SQUAD</t>
  </si>
  <si>
    <t>Área</t>
  </si>
  <si>
    <t>Cadência e Continuidade</t>
  </si>
  <si>
    <t>Qualidade e Entrega</t>
  </si>
  <si>
    <t>Motivação do Time</t>
  </si>
  <si>
    <t>Valor Agragado</t>
  </si>
  <si>
    <t>Propósito</t>
  </si>
  <si>
    <t>Sustentabilidade</t>
  </si>
  <si>
    <t>Comunicação</t>
  </si>
  <si>
    <t>MÉDIA ÁREA</t>
  </si>
  <si>
    <t>Métodos Ágeis e Responsividade</t>
  </si>
  <si>
    <t>Total</t>
  </si>
  <si>
    <t>Você tem orgulho das demandas que entrega? (Códigos, revisões, análises, documentos)</t>
  </si>
  <si>
    <t>Você vê tomadas de ação após dar um feedback?</t>
  </si>
  <si>
    <t>Você se sente ouvido ao solicitar ajuda quando está bloqueado?</t>
  </si>
  <si>
    <t>Você se sente motivado com o seu escopo de trabalho?</t>
  </si>
  <si>
    <t>Você entende por que a equipe em que trabalha existe e qual a missão do time?</t>
  </si>
  <si>
    <t>Você acha que a equipe tem as habilidades necessárias para entregar o que é esperado?</t>
  </si>
  <si>
    <t>Você se sente confortável para compartilhar ideias e opiniões técnicas e de processos, mesmo que possam ser uma visão diferente do time?</t>
  </si>
  <si>
    <t>Você percebe que o time tem uma comunicação clara e consistente que garante que os problemas sejam compartilhados de forma orgânica?</t>
  </si>
  <si>
    <t>Você se sente engajado com a sua equipe?</t>
  </si>
  <si>
    <t>Média Área</t>
  </si>
  <si>
    <t>Métodos Ágeis e Responsivos</t>
  </si>
  <si>
    <t>Colaborador #1</t>
  </si>
  <si>
    <t>Colaborador #2</t>
  </si>
  <si>
    <t>Colaborador #3</t>
  </si>
  <si>
    <t>Colaborador #4</t>
  </si>
  <si>
    <t>Colaborador #5</t>
  </si>
  <si>
    <t>Colaborador #6</t>
  </si>
  <si>
    <t>Colaborador #7</t>
  </si>
  <si>
    <t>Colaborador #8</t>
  </si>
  <si>
    <t>Colaborador #9</t>
  </si>
  <si>
    <t>Colaborador #10</t>
  </si>
  <si>
    <t>Questões</t>
  </si>
  <si>
    <t>MÉDIA COLABORADOR</t>
  </si>
  <si>
    <t>Você sente que o seu trabalho está entregando valor para o projeto?</t>
  </si>
  <si>
    <t xml:space="preserve">Este é o SES - Squad Engagement Scale, questionário desenvolvido pela Datum para medir o engajamento e a saúde de squads de TI. As perguntas abaixo devem ser respondidas pelos colaboradores, com notas de 0 a 5. As planilhas nas demais abas são para que você, tech leader, possa mensurar os resultados por área.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</si>
</sst>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2" tint="-0.499984740745262"/>
      <name val="MADE Tommy Soft"/>
      <family val="3"/>
    </font>
    <font>
      <sz val="12"/>
      <color rgb="FF633CA1"/>
      <name val="Calibri"/>
      <family val="2"/>
      <scheme val="minor"/>
    </font>
    <font>
      <b/>
      <sz val="12"/>
      <color rgb="FF633CA1"/>
      <name val="Arial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2"/>
      <color theme="0"/>
      <name val="Arial"/>
      <family val="2"/>
    </font>
    <font>
      <b/>
      <sz val="8"/>
      <color rgb="FF633CA1"/>
      <name val="Arial"/>
      <family val="2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MADE Tommy Soft"/>
      <family val="3"/>
    </font>
    <font>
      <sz val="12"/>
      <color theme="2" tint="-0.499984740745262"/>
      <name val="Arial"/>
      <family val="2"/>
    </font>
    <font>
      <b/>
      <sz val="14"/>
      <color theme="1"/>
      <name val="Arial"/>
      <family val="2"/>
    </font>
    <font>
      <sz val="11"/>
      <color theme="2" tint="-0.749992370372631"/>
      <name val="Arial"/>
      <family val="2"/>
    </font>
    <font>
      <sz val="10"/>
      <color theme="1"/>
      <name val="Calibri"/>
      <family val="2"/>
      <scheme val="minor"/>
    </font>
    <font>
      <b/>
      <sz val="10"/>
      <color rgb="FF633CA1"/>
      <name val="Arial"/>
      <family val="2"/>
    </font>
    <font>
      <sz val="12"/>
      <color theme="0" tint="-0.499984740745262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8666C6"/>
        <bgColor theme="4"/>
      </patternFill>
    </fill>
    <fill>
      <patternFill patternType="solid">
        <fgColor rgb="FF633CA1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rgb="FF2BC2A0"/>
        <bgColor theme="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rgb="FF2BC2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33CA1"/>
        <bgColor indexed="64"/>
      </patternFill>
    </fill>
    <fill>
      <patternFill patternType="solid">
        <fgColor theme="1"/>
        <bgColor theme="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F8972"/>
      </left>
      <right style="thin">
        <color rgb="FF1F8972"/>
      </right>
      <top style="thin">
        <color rgb="FF1F8972"/>
      </top>
      <bottom style="thin">
        <color rgb="FF1F8972"/>
      </bottom>
      <diagonal/>
    </border>
    <border>
      <left style="thin">
        <color rgb="FF1F8972"/>
      </left>
      <right style="thin">
        <color rgb="FF1F8972"/>
      </right>
      <top/>
      <bottom/>
      <diagonal/>
    </border>
    <border>
      <left style="thin">
        <color rgb="FF1F8972"/>
      </left>
      <right style="thin">
        <color rgb="FF1F8972"/>
      </right>
      <top/>
      <bottom style="thin">
        <color rgb="FF1F8972"/>
      </bottom>
      <diagonal/>
    </border>
    <border>
      <left style="thin">
        <color rgb="FF1F8972"/>
      </left>
      <right style="thin">
        <color rgb="FF1F8972"/>
      </right>
      <top style="thin">
        <color rgb="FF1F897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633CA1"/>
      </left>
      <right style="thin">
        <color rgb="FF633CA1"/>
      </right>
      <top style="thin">
        <color rgb="FF633CA1"/>
      </top>
      <bottom style="thin">
        <color rgb="FF633CA1"/>
      </bottom>
      <diagonal/>
    </border>
    <border>
      <left/>
      <right/>
      <top style="thin">
        <color rgb="FF633CA1"/>
      </top>
      <bottom style="thin">
        <color rgb="FF633CA1"/>
      </bottom>
      <diagonal/>
    </border>
    <border>
      <left style="thin">
        <color theme="0"/>
      </left>
      <right style="thin">
        <color theme="0" tint="-0.14999847407452621"/>
      </right>
      <top style="thin">
        <color rgb="FF633CA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633CA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rgb="FF462B73"/>
      </left>
      <right style="thin">
        <color rgb="FF462B73"/>
      </right>
      <top style="thin">
        <color rgb="FF462B73"/>
      </top>
      <bottom style="thin">
        <color rgb="FF462B73"/>
      </bottom>
      <diagonal/>
    </border>
    <border>
      <left/>
      <right style="thin">
        <color rgb="FF462B73"/>
      </right>
      <top style="thin">
        <color rgb="FF633CA1"/>
      </top>
      <bottom/>
      <diagonal/>
    </border>
    <border>
      <left style="thin">
        <color rgb="FF462B73"/>
      </left>
      <right style="thin">
        <color rgb="FF462B73"/>
      </right>
      <top/>
      <bottom style="thin">
        <color rgb="FF462B73"/>
      </bottom>
      <diagonal/>
    </border>
    <border>
      <left/>
      <right style="thin">
        <color rgb="FF462B73"/>
      </right>
      <top style="thin">
        <color rgb="FF462B73"/>
      </top>
      <bottom style="thin">
        <color rgb="FF462B73"/>
      </bottom>
      <diagonal/>
    </border>
    <border>
      <left/>
      <right style="thin">
        <color rgb="FF462B73"/>
      </right>
      <top/>
      <bottom style="thin">
        <color rgb="FF462B73"/>
      </bottom>
      <diagonal/>
    </border>
    <border>
      <left style="thin">
        <color rgb="FF16604E"/>
      </left>
      <right style="thin">
        <color rgb="FF16604E"/>
      </right>
      <top style="thin">
        <color rgb="FF16604E"/>
      </top>
      <bottom style="thin">
        <color rgb="FF16604E"/>
      </bottom>
      <diagonal/>
    </border>
    <border>
      <left style="thin">
        <color theme="6"/>
      </left>
      <right style="thin">
        <color theme="6"/>
      </right>
      <top style="thin">
        <color rgb="FF16604E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1" tint="0.59996337778862885"/>
      </left>
      <right style="thin">
        <color theme="1" tint="0.59996337778862885"/>
      </right>
      <top style="thin">
        <color theme="1" tint="0.59996337778862885"/>
      </top>
      <bottom style="thin">
        <color theme="1" tint="0.59996337778862885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5" borderId="0" xfId="0" applyFill="1"/>
    <xf numFmtId="0" fontId="2" fillId="5" borderId="0" xfId="0" applyFont="1" applyFill="1"/>
    <xf numFmtId="0" fontId="3" fillId="15" borderId="0" xfId="0" applyFont="1" applyFill="1"/>
    <xf numFmtId="0" fontId="3" fillId="15" borderId="0" xfId="0" applyFont="1" applyFill="1" applyAlignment="1">
      <alignment horizontal="center" vertical="center" wrapText="1"/>
    </xf>
    <xf numFmtId="0" fontId="0" fillId="15" borderId="0" xfId="0" applyFill="1"/>
    <xf numFmtId="0" fontId="0" fillId="17" borderId="0" xfId="0" applyFill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0" fontId="6" fillId="17" borderId="0" xfId="0" applyFont="1" applyFill="1" applyAlignment="1">
      <alignment horizontal="center" vertical="center"/>
    </xf>
    <xf numFmtId="0" fontId="7" fillId="17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9" borderId="16" xfId="0" applyFont="1" applyFill="1" applyBorder="1" applyAlignment="1">
      <alignment horizontal="center" vertical="center" wrapText="1"/>
    </xf>
    <xf numFmtId="164" fontId="5" fillId="6" borderId="0" xfId="0" applyNumberFormat="1" applyFont="1" applyFill="1" applyAlignment="1">
      <alignment horizontal="center" vertical="center" wrapText="1"/>
    </xf>
    <xf numFmtId="0" fontId="11" fillId="11" borderId="7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164" fontId="11" fillId="11" borderId="11" xfId="0" applyNumberFormat="1" applyFont="1" applyFill="1" applyBorder="1" applyAlignment="1">
      <alignment horizontal="center" vertical="center" wrapText="1"/>
    </xf>
    <xf numFmtId="0" fontId="12" fillId="5" borderId="0" xfId="0" applyFont="1" applyFill="1"/>
    <xf numFmtId="0" fontId="12" fillId="15" borderId="0" xfId="0" applyFont="1" applyFill="1"/>
    <xf numFmtId="0" fontId="12" fillId="0" borderId="0" xfId="0" applyFont="1"/>
    <xf numFmtId="164" fontId="8" fillId="2" borderId="29" xfId="0" applyNumberFormat="1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164" fontId="8" fillId="11" borderId="5" xfId="0" applyNumberFormat="1" applyFont="1" applyFill="1" applyBorder="1" applyAlignment="1">
      <alignment horizontal="center" vertical="center" wrapText="1"/>
    </xf>
    <xf numFmtId="164" fontId="8" fillId="11" borderId="3" xfId="0" applyNumberFormat="1" applyFont="1" applyFill="1" applyBorder="1" applyAlignment="1">
      <alignment horizontal="center" vertical="center" wrapText="1"/>
    </xf>
    <xf numFmtId="164" fontId="8" fillId="11" borderId="6" xfId="0" applyNumberFormat="1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4" fillId="5" borderId="0" xfId="0" applyFont="1" applyFill="1"/>
    <xf numFmtId="0" fontId="12" fillId="17" borderId="0" xfId="0" applyFont="1" applyFill="1"/>
    <xf numFmtId="0" fontId="15" fillId="5" borderId="0" xfId="0" applyFont="1" applyFill="1"/>
    <xf numFmtId="0" fontId="15" fillId="0" borderId="0" xfId="0" applyFont="1"/>
    <xf numFmtId="0" fontId="4" fillId="6" borderId="2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3" fillId="13" borderId="26" xfId="0" applyFont="1" applyFill="1" applyBorder="1" applyAlignment="1">
      <alignment horizontal="center" vertical="center"/>
    </xf>
    <xf numFmtId="0" fontId="17" fillId="11" borderId="2" xfId="0" applyFont="1" applyFill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left" vertical="center" wrapText="1"/>
    </xf>
    <xf numFmtId="0" fontId="5" fillId="16" borderId="7" xfId="0" applyFont="1" applyFill="1" applyBorder="1" applyAlignment="1">
      <alignment horizontal="left" vertical="center" wrapText="1"/>
    </xf>
    <xf numFmtId="0" fontId="5" fillId="16" borderId="11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5" fillId="7" borderId="15" xfId="0" applyFont="1" applyFill="1" applyBorder="1" applyAlignment="1">
      <alignment horizontal="left" vertical="center" wrapText="1"/>
    </xf>
    <xf numFmtId="0" fontId="5" fillId="8" borderId="12" xfId="0" applyFont="1" applyFill="1" applyBorder="1" applyAlignment="1">
      <alignment horizontal="left" vertical="center" wrapText="1"/>
    </xf>
    <xf numFmtId="0" fontId="5" fillId="8" borderId="14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horizontal="left" vertical="center" wrapText="1"/>
    </xf>
    <xf numFmtId="0" fontId="5" fillId="7" borderId="22" xfId="0" applyFont="1" applyFill="1" applyBorder="1" applyAlignment="1">
      <alignment vertical="center" wrapText="1"/>
    </xf>
    <xf numFmtId="0" fontId="5" fillId="8" borderId="21" xfId="0" applyFont="1" applyFill="1" applyBorder="1" applyAlignment="1">
      <alignment vertical="center" wrapText="1"/>
    </xf>
    <xf numFmtId="0" fontId="5" fillId="7" borderId="21" xfId="0" applyFont="1" applyFill="1" applyBorder="1" applyAlignment="1">
      <alignment vertical="center" wrapText="1"/>
    </xf>
    <xf numFmtId="0" fontId="5" fillId="8" borderId="23" xfId="0" applyFont="1" applyFill="1" applyBorder="1" applyAlignment="1">
      <alignment vertical="center" wrapText="1"/>
    </xf>
    <xf numFmtId="0" fontId="5" fillId="7" borderId="24" xfId="0" applyFont="1" applyFill="1" applyBorder="1" applyAlignment="1">
      <alignment vertical="center" wrapText="1"/>
    </xf>
    <xf numFmtId="0" fontId="5" fillId="8" borderId="25" xfId="0" applyFont="1" applyFill="1" applyBorder="1" applyAlignment="1">
      <alignment vertical="center" wrapText="1"/>
    </xf>
    <xf numFmtId="164" fontId="0" fillId="5" borderId="0" xfId="0" applyNumberFormat="1" applyFill="1"/>
    <xf numFmtId="0" fontId="19" fillId="0" borderId="0" xfId="0" applyFont="1"/>
    <xf numFmtId="0" fontId="20" fillId="6" borderId="17" xfId="0" applyFont="1" applyFill="1" applyBorder="1" applyAlignment="1">
      <alignment horizontal="center" vertical="center"/>
    </xf>
    <xf numFmtId="0" fontId="20" fillId="9" borderId="16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/>
    </xf>
    <xf numFmtId="0" fontId="21" fillId="12" borderId="18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164" fontId="21" fillId="3" borderId="29" xfId="0" applyNumberFormat="1" applyFont="1" applyFill="1" applyBorder="1" applyAlignment="1">
      <alignment horizontal="center" vertical="center" wrapText="1"/>
    </xf>
    <xf numFmtId="164" fontId="21" fillId="4" borderId="29" xfId="0" applyNumberFormat="1" applyFont="1" applyFill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/>
    </xf>
    <xf numFmtId="164" fontId="22" fillId="13" borderId="2" xfId="0" applyNumberFormat="1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vertical="center"/>
    </xf>
    <xf numFmtId="0" fontId="18" fillId="14" borderId="2" xfId="0" applyFont="1" applyFill="1" applyBorder="1" applyAlignment="1">
      <alignment vertical="center"/>
    </xf>
    <xf numFmtId="0" fontId="16" fillId="14" borderId="28" xfId="0" applyFont="1" applyFill="1" applyBorder="1" applyAlignment="1">
      <alignment vertical="center"/>
    </xf>
    <xf numFmtId="0" fontId="16" fillId="14" borderId="27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vertical="center"/>
    </xf>
    <xf numFmtId="0" fontId="16" fillId="14" borderId="2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3" fillId="5" borderId="0" xfId="0" applyFont="1" applyFill="1"/>
    <xf numFmtId="0" fontId="0" fillId="0" borderId="0" xfId="0" applyAlignment="1">
      <alignment horizontal="left" vertical="center"/>
    </xf>
    <xf numFmtId="0" fontId="5" fillId="2" borderId="2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 vertical="center" wrapText="1"/>
    </xf>
    <xf numFmtId="164" fontId="8" fillId="11" borderId="6" xfId="0" applyNumberFormat="1" applyFont="1" applyFill="1" applyBorder="1" applyAlignment="1">
      <alignment horizontal="center" vertical="center" wrapText="1"/>
    </xf>
    <xf numFmtId="164" fontId="8" fillId="11" borderId="4" xfId="0" applyNumberFormat="1" applyFont="1" applyFill="1" applyBorder="1" applyAlignment="1">
      <alignment horizontal="center" vertical="center" wrapText="1"/>
    </xf>
    <xf numFmtId="164" fontId="8" fillId="11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9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462B73"/>
      <color rgb="FF8666C6"/>
      <color rgb="FF2BC2A0"/>
      <color rgb="FF633CA1"/>
      <color rgb="FF1F8972"/>
      <color rgb="FF1660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Média Área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'Área x Média'!$C$4</c:f>
              <c:strCache>
                <c:ptCount val="1"/>
                <c:pt idx="0">
                  <c:v>Média Área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'Área x Média'!$B$5:$B$12</c:f>
              <c:strCache>
                <c:ptCount val="8"/>
                <c:pt idx="0">
                  <c:v>Cadência e Continuidade</c:v>
                </c:pt>
                <c:pt idx="1">
                  <c:v>Qualidade e Entrega</c:v>
                </c:pt>
                <c:pt idx="2">
                  <c:v>Métodos Ágeis e Responsivos</c:v>
                </c:pt>
                <c:pt idx="3">
                  <c:v>Motivação do Time</c:v>
                </c:pt>
                <c:pt idx="4">
                  <c:v>Valor Agragado</c:v>
                </c:pt>
                <c:pt idx="5">
                  <c:v>Propósito</c:v>
                </c:pt>
                <c:pt idx="6">
                  <c:v>Sustentabilidade</c:v>
                </c:pt>
                <c:pt idx="7">
                  <c:v>Comunicação</c:v>
                </c:pt>
              </c:strCache>
            </c:strRef>
          </c:cat>
          <c:val>
            <c:numRef>
              <c:f>'Área x Média'!$C$5:$C$12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3E74-1A43-9283-59AB2D62A16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23524752"/>
        <c:axId val="1123844816"/>
      </c:barChart>
      <c:catAx>
        <c:axId val="112352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23844816"/>
        <c:crosses val="autoZero"/>
        <c:auto val="1"/>
        <c:lblAlgn val="ctr"/>
        <c:lblOffset val="100"/>
        <c:noMultiLvlLbl val="0"/>
      </c:catAx>
      <c:valAx>
        <c:axId val="112384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23524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b="1">
                <a:solidFill>
                  <a:schemeClr val="accent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Menores Notas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'Questão x Média'!$B$4:$B$6</c:f>
              <c:strCache>
                <c:ptCount val="3"/>
                <c:pt idx="0">
                  <c:v>Você sabe - parcialmente ou totalmente - o que está sendo planejado para ser desenvolvido na próxima sprint?</c:v>
                </c:pt>
                <c:pt idx="1">
                  <c:v>Você acredita na qualidade e excelência dos resultados da sua equipe?</c:v>
                </c:pt>
                <c:pt idx="2">
                  <c:v>Você tem orgulho das demandas que entrega? (Códigos, revisões, análises, documentos)</c:v>
                </c:pt>
              </c:strCache>
            </c:strRef>
          </c:cat>
          <c:val>
            <c:numRef>
              <c:f>'Questão x Média'!$C$4:$C$6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FF-EE4B-BA7F-845CB7A0771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1210528"/>
        <c:axId val="1690839216"/>
      </c:barChart>
      <c:catAx>
        <c:axId val="169121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90839216"/>
        <c:crosses val="autoZero"/>
        <c:auto val="1"/>
        <c:lblAlgn val="ctr"/>
        <c:lblOffset val="100"/>
        <c:noMultiLvlLbl val="0"/>
      </c:catAx>
      <c:valAx>
        <c:axId val="169083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91210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Maiores Notas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'Questão x Média'!$B$15:$B$17</c:f>
              <c:strCache>
                <c:ptCount val="3"/>
                <c:pt idx="0">
                  <c:v>Você se sente confortável para compartilhar ideias e opiniões técnicas e de processos, mesmo que possam ser uma visão diferente do time?</c:v>
                </c:pt>
                <c:pt idx="1">
                  <c:v>Você percebe que o time tem uma comunicação clara e consistente que garante que os problemas sejam compartilhados de forma orgânica?</c:v>
                </c:pt>
                <c:pt idx="2">
                  <c:v>Total</c:v>
                </c:pt>
              </c:strCache>
            </c:strRef>
          </c:cat>
          <c:val>
            <c:numRef>
              <c:f>'Questão x Média'!$C$15:$C$17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C-B147-B671-921C390A431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9191648"/>
        <c:axId val="1689193296"/>
      </c:barChart>
      <c:catAx>
        <c:axId val="168919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89193296"/>
        <c:crosses val="autoZero"/>
        <c:auto val="1"/>
        <c:lblAlgn val="ctr"/>
        <c:lblOffset val="100"/>
        <c:noMultiLvlLbl val="0"/>
      </c:catAx>
      <c:valAx>
        <c:axId val="168919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8919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https://datumit.com/" TargetMode="External"/><Relationship Id="rId1" Type="http://schemas.openxmlformats.org/officeDocument/2006/relationships/image" Target="../media/image1.jpg"/><Relationship Id="rId6" Type="http://schemas.openxmlformats.org/officeDocument/2006/relationships/hyperlink" Target="http://www.linkedin.com/company/datumti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www.instagram.com/datum_ti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datum_ti/" TargetMode="External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hyperlink" Target="https://datumit.com/" TargetMode="External"/><Relationship Id="rId6" Type="http://schemas.openxmlformats.org/officeDocument/2006/relationships/image" Target="../media/image4.png"/><Relationship Id="rId5" Type="http://schemas.openxmlformats.org/officeDocument/2006/relationships/hyperlink" Target="http://www.linkedin.com/company/datumti" TargetMode="Externa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3.png"/><Relationship Id="rId2" Type="http://schemas.openxmlformats.org/officeDocument/2006/relationships/hyperlink" Target="https://datumit.com/" TargetMode="External"/><Relationship Id="rId1" Type="http://schemas.openxmlformats.org/officeDocument/2006/relationships/image" Target="../media/image5.jpeg"/><Relationship Id="rId6" Type="http://schemas.openxmlformats.org/officeDocument/2006/relationships/hyperlink" Target="https://www.instagram.com/datum_ti/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://www.linkedin.com/company/datumti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datumit.com/" TargetMode="External"/><Relationship Id="rId7" Type="http://schemas.openxmlformats.org/officeDocument/2006/relationships/hyperlink" Target="http://www.linkedin.com/company/datumti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hyperlink" Target="https://www.instagram.com/datum_ti/" TargetMode="Externa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nkedin.com/company/datumti" TargetMode="External"/><Relationship Id="rId3" Type="http://schemas.openxmlformats.org/officeDocument/2006/relationships/image" Target="../media/image5.jpeg"/><Relationship Id="rId7" Type="http://schemas.openxmlformats.org/officeDocument/2006/relationships/image" Target="../media/image3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hyperlink" Target="https://www.instagram.com/datum_ti/" TargetMode="External"/><Relationship Id="rId5" Type="http://schemas.openxmlformats.org/officeDocument/2006/relationships/image" Target="../media/image2.png"/><Relationship Id="rId4" Type="http://schemas.openxmlformats.org/officeDocument/2006/relationships/hyperlink" Target="https://datumit.com/" TargetMode="External"/><Relationship Id="rId9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1047750</xdr:colOff>
      <xdr:row>1</xdr:row>
      <xdr:rowOff>10475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4FBB14-A6A3-444C-AC69-1679DCE83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58950" cy="591500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1047750</xdr:colOff>
      <xdr:row>0</xdr:row>
      <xdr:rowOff>0</xdr:rowOff>
    </xdr:from>
    <xdr:to>
      <xdr:col>20</xdr:col>
      <xdr:colOff>419100</xdr:colOff>
      <xdr:row>1</xdr:row>
      <xdr:rowOff>10475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D8A9822-D5CA-4D7B-84FF-80FFB70DF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8950" y="0"/>
          <a:ext cx="14458950" cy="591500"/>
        </a:xfrm>
        <a:prstGeom prst="rect">
          <a:avLst/>
        </a:prstGeom>
      </xdr:spPr>
    </xdr:pic>
    <xdr:clientData/>
  </xdr:twoCellAnchor>
  <xdr:twoCellAnchor editAs="oneCell">
    <xdr:from>
      <xdr:col>7</xdr:col>
      <xdr:colOff>1266825</xdr:colOff>
      <xdr:row>19</xdr:row>
      <xdr:rowOff>57150</xdr:rowOff>
    </xdr:from>
    <xdr:to>
      <xdr:col>7</xdr:col>
      <xdr:colOff>1518825</xdr:colOff>
      <xdr:row>19</xdr:row>
      <xdr:rowOff>309150</xdr:rowOff>
    </xdr:to>
    <xdr:pic>
      <xdr:nvPicPr>
        <xdr:cNvPr id="13" name="Imagem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5E9935-FE0B-4C5B-A6B0-A245A7FE9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4775" y="5105400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19</xdr:row>
      <xdr:rowOff>57150</xdr:rowOff>
    </xdr:from>
    <xdr:to>
      <xdr:col>7</xdr:col>
      <xdr:colOff>661575</xdr:colOff>
      <xdr:row>19</xdr:row>
      <xdr:rowOff>309150</xdr:rowOff>
    </xdr:to>
    <xdr:pic>
      <xdr:nvPicPr>
        <xdr:cNvPr id="14" name="Imagem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766409-0A4B-470E-B8AE-D048D0DC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5105400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1085850</xdr:colOff>
      <xdr:row>19</xdr:row>
      <xdr:rowOff>57150</xdr:rowOff>
    </xdr:from>
    <xdr:to>
      <xdr:col>6</xdr:col>
      <xdr:colOff>1337850</xdr:colOff>
      <xdr:row>19</xdr:row>
      <xdr:rowOff>309150</xdr:rowOff>
    </xdr:to>
    <xdr:pic>
      <xdr:nvPicPr>
        <xdr:cNvPr id="15" name="Imagem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472A35-758C-432A-B50C-ECB6981D1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5" y="5105400"/>
          <a:ext cx="252000" cy="25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19</xdr:row>
      <xdr:rowOff>57150</xdr:rowOff>
    </xdr:from>
    <xdr:to>
      <xdr:col>11</xdr:col>
      <xdr:colOff>396780</xdr:colOff>
      <xdr:row>19</xdr:row>
      <xdr:rowOff>324390</xdr:rowOff>
    </xdr:to>
    <xdr:pic>
      <xdr:nvPicPr>
        <xdr:cNvPr id="8" name="Imagem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4C239-83AB-498E-965E-635B3E2D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0" y="5543550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457200</xdr:colOff>
      <xdr:row>19</xdr:row>
      <xdr:rowOff>57150</xdr:rowOff>
    </xdr:from>
    <xdr:to>
      <xdr:col>9</xdr:col>
      <xdr:colOff>707295</xdr:colOff>
      <xdr:row>19</xdr:row>
      <xdr:rowOff>324390</xdr:rowOff>
    </xdr:to>
    <xdr:pic>
      <xdr:nvPicPr>
        <xdr:cNvPr id="9" name="Imagem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0EDD98-2675-4650-8165-56C66A16C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0" y="5543550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19</xdr:row>
      <xdr:rowOff>57150</xdr:rowOff>
    </xdr:from>
    <xdr:to>
      <xdr:col>8</xdr:col>
      <xdr:colOff>396780</xdr:colOff>
      <xdr:row>19</xdr:row>
      <xdr:rowOff>324390</xdr:rowOff>
    </xdr:to>
    <xdr:pic>
      <xdr:nvPicPr>
        <xdr:cNvPr id="10" name="Imagem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30023D-7B35-4104-8E7E-C9C83F5B3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8900" y="5543550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365760</xdr:colOff>
      <xdr:row>0</xdr:row>
      <xdr:rowOff>400050</xdr:rowOff>
    </xdr:from>
    <xdr:to>
      <xdr:col>12</xdr:col>
      <xdr:colOff>9525</xdr:colOff>
      <xdr:row>2</xdr:row>
      <xdr:rowOff>45720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26551B9-9A4A-49E9-B13F-F4A171A3C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9458" b="-1923"/>
        <a:stretch/>
      </xdr:blipFill>
      <xdr:spPr>
        <a:xfrm>
          <a:off x="365760" y="400050"/>
          <a:ext cx="17350740" cy="502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13334</xdr:rowOff>
    </xdr:from>
    <xdr:to>
      <xdr:col>16</xdr:col>
      <xdr:colOff>19050</xdr:colOff>
      <xdr:row>2</xdr:row>
      <xdr:rowOff>20954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446A04B-4C3E-256C-5661-831149E5E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15054" b="-1923"/>
        <a:stretch/>
      </xdr:blipFill>
      <xdr:spPr>
        <a:xfrm>
          <a:off x="342900" y="441959"/>
          <a:ext cx="16278225" cy="50292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381000</xdr:colOff>
      <xdr:row>20</xdr:row>
      <xdr:rowOff>57150</xdr:rowOff>
    </xdr:from>
    <xdr:to>
      <xdr:col>13</xdr:col>
      <xdr:colOff>629190</xdr:colOff>
      <xdr:row>20</xdr:row>
      <xdr:rowOff>326295</xdr:rowOff>
    </xdr:to>
    <xdr:pic>
      <xdr:nvPicPr>
        <xdr:cNvPr id="5" name="Imagem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C36E3-2295-49DF-8CA2-31C165BDD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050" y="7086600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590550</xdr:colOff>
      <xdr:row>20</xdr:row>
      <xdr:rowOff>47625</xdr:rowOff>
    </xdr:from>
    <xdr:to>
      <xdr:col>13</xdr:col>
      <xdr:colOff>135795</xdr:colOff>
      <xdr:row>20</xdr:row>
      <xdr:rowOff>316770</xdr:rowOff>
    </xdr:to>
    <xdr:pic>
      <xdr:nvPicPr>
        <xdr:cNvPr id="7" name="Imagem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9198BA-D85F-476A-B9D0-275254787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00" y="8782050"/>
          <a:ext cx="250095" cy="269145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20</xdr:row>
      <xdr:rowOff>53340</xdr:rowOff>
    </xdr:from>
    <xdr:to>
      <xdr:col>12</xdr:col>
      <xdr:colOff>364395</xdr:colOff>
      <xdr:row>20</xdr:row>
      <xdr:rowOff>324390</xdr:rowOff>
    </xdr:to>
    <xdr:pic>
      <xdr:nvPicPr>
        <xdr:cNvPr id="9" name="Imagem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19DA6B-937A-4F98-90F5-B233B943A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1550" y="5758815"/>
          <a:ext cx="257715" cy="2672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1</xdr:row>
      <xdr:rowOff>503556</xdr:rowOff>
    </xdr:from>
    <xdr:to>
      <xdr:col>12</xdr:col>
      <xdr:colOff>773429</xdr:colOff>
      <xdr:row>12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68E45F-CE15-D54F-6EF8-34C0399E49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12</xdr:col>
      <xdr:colOff>781049</xdr:colOff>
      <xdr:row>2</xdr:row>
      <xdr:rowOff>3679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2FE8E7-2A62-429B-BC3B-C1B94C899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30124" cy="508504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14</xdr:row>
      <xdr:rowOff>71438</xdr:rowOff>
    </xdr:from>
    <xdr:to>
      <xdr:col>12</xdr:col>
      <xdr:colOff>398685</xdr:colOff>
      <xdr:row>14</xdr:row>
      <xdr:rowOff>325343</xdr:rowOff>
    </xdr:to>
    <xdr:pic>
      <xdr:nvPicPr>
        <xdr:cNvPr id="5" name="Imagem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DD01D6-634E-62A3-9216-4A1FB570D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4033838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14</xdr:row>
      <xdr:rowOff>71438</xdr:rowOff>
    </xdr:from>
    <xdr:to>
      <xdr:col>11</xdr:col>
      <xdr:colOff>322485</xdr:colOff>
      <xdr:row>14</xdr:row>
      <xdr:rowOff>325343</xdr:rowOff>
    </xdr:to>
    <xdr:pic>
      <xdr:nvPicPr>
        <xdr:cNvPr id="7" name="Imagem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42E1F4-A4FC-38D6-E7B8-A916D1A4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7550" y="4033838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</xdr:row>
      <xdr:rowOff>71438</xdr:rowOff>
    </xdr:from>
    <xdr:to>
      <xdr:col>10</xdr:col>
      <xdr:colOff>248190</xdr:colOff>
      <xdr:row>14</xdr:row>
      <xdr:rowOff>325343</xdr:rowOff>
    </xdr:to>
    <xdr:pic>
      <xdr:nvPicPr>
        <xdr:cNvPr id="9" name="Imagem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7CE355-4D31-3520-7515-F3CCB1D29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0" y="4033838"/>
          <a:ext cx="252000" cy="25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360045</xdr:colOff>
      <xdr:row>17</xdr:row>
      <xdr:rowOff>79375</xdr:rowOff>
    </xdr:from>
    <xdr:to>
      <xdr:col>1</xdr:col>
      <xdr:colOff>5612130</xdr:colOff>
      <xdr:row>34</xdr:row>
      <xdr:rowOff>24765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36797E-D6EB-F17D-E77D-917C850403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5705475</xdr:colOff>
      <xdr:row>17</xdr:row>
      <xdr:rowOff>76199</xdr:rowOff>
    </xdr:from>
    <xdr:to>
      <xdr:col>2</xdr:col>
      <xdr:colOff>1767840</xdr:colOff>
      <xdr:row>34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8AA6CE-9554-6B76-1F90-31E63FB27C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9525</xdr:colOff>
      <xdr:row>2</xdr:row>
      <xdr:rowOff>19050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F9795BE-1AA1-4135-8531-DD594F2A9D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-1" r="39956" b="-1923"/>
        <a:stretch/>
      </xdr:blipFill>
      <xdr:spPr>
        <a:xfrm>
          <a:off x="371475" y="428625"/>
          <a:ext cx="11544300" cy="51435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37</xdr:row>
      <xdr:rowOff>47625</xdr:rowOff>
    </xdr:from>
    <xdr:to>
      <xdr:col>3</xdr:col>
      <xdr:colOff>705390</xdr:colOff>
      <xdr:row>37</xdr:row>
      <xdr:rowOff>284385</xdr:rowOff>
    </xdr:to>
    <xdr:pic>
      <xdr:nvPicPr>
        <xdr:cNvPr id="5" name="Imagem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3AEDFF-EE50-4B66-B494-3695C053D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4675" y="8115300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1095375</xdr:colOff>
      <xdr:row>37</xdr:row>
      <xdr:rowOff>47625</xdr:rowOff>
    </xdr:from>
    <xdr:to>
      <xdr:col>2</xdr:col>
      <xdr:colOff>1339755</xdr:colOff>
      <xdr:row>37</xdr:row>
      <xdr:rowOff>284385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9EE41F-0104-40CE-B2CF-E080C72C8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975" y="8677275"/>
          <a:ext cx="244380" cy="23676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37</xdr:row>
      <xdr:rowOff>59055</xdr:rowOff>
    </xdr:from>
    <xdr:to>
      <xdr:col>2</xdr:col>
      <xdr:colOff>282480</xdr:colOff>
      <xdr:row>37</xdr:row>
      <xdr:rowOff>288195</xdr:rowOff>
    </xdr:to>
    <xdr:pic>
      <xdr:nvPicPr>
        <xdr:cNvPr id="7" name="Imagem 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B6980F2-0F9D-4543-81C3-74487AF18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9840" y="8279130"/>
          <a:ext cx="267240" cy="23866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5724AA-A449-F746-93E1-8C8A97BF59DE}" name="Tabela1" displayName="Tabela1" ref="A2:Q17" totalsRowCount="1" headerRowDxfId="18" totalsRowDxfId="17">
  <autoFilter ref="A2:Q16" xr:uid="{095724AA-A449-F746-93E1-8C8A97BF59DE}"/>
  <tableColumns count="17">
    <tableColumn id="1" xr3:uid="{8F72C029-D819-604F-9F70-9284E1542477}" name="ID" totalsRowDxfId="16"/>
    <tableColumn id="7" xr3:uid="{7A510E3F-F829-1841-A8B1-E9BEEF63EA09}" name="Você sabe - parcialmente ou totalmente - o que está sendo planejado para ser desenvolvido na próxima sprint?" totalsRowDxfId="15"/>
    <tableColumn id="8" xr3:uid="{2FB4ED38-878B-684E-80A4-40EAC2704DDA}" name="Você acredita na qualidade e excelência dos resultados da sua equipe?" totalsRowDxfId="14"/>
    <tableColumn id="9" xr3:uid="{F767D9DC-BAB1-ED4B-BA91-43F3D469DC3C}" name="Você tem orgulho das demandas que entrega? (Códigos, revisões, análises, documentos)_x000a_" totalsRowDxfId="13"/>
    <tableColumn id="10" xr3:uid="{91831CD9-8AF9-224A-A51B-31A72313FA98}" name="Você vê tomadas de ação após dar um feedback?_x000a_" totalsRowDxfId="12"/>
    <tableColumn id="11" xr3:uid="{6D82008B-2F0D-C74B-8F30-9468B57F4DB6}" name="Você se sente ouvido ao solicitar ajuda quando está bloqueado?_x000a_" totalsRowDxfId="11"/>
    <tableColumn id="12" xr3:uid="{90014C12-EE9C-6749-9679-DCBDCCBD10F0}" name="Você acredita que a equipe em que trabalha consegue executar o trabalho de forma otimizada, sem ficar com bloqueios por longos períodos?" totalsRowDxfId="10"/>
    <tableColumn id="13" xr3:uid="{2E5675BC-FAA2-4D47-8928-6008BA264FC5}" name="Você se sente motivado com o seu escopo de trabalho?_x000a_" totalsRowDxfId="9"/>
    <tableColumn id="14" xr3:uid="{CAD40CE3-61EC-D54B-AECC-0D54994A60E4}" name="Você se sente engajado com a sua equipe?_x000a_" totalsRowDxfId="8"/>
    <tableColumn id="15" xr3:uid="{A489B6EB-1C1E-7046-B56F-2178C8B99E27}" name="Você sente que o seu trabalho está entregando valor para o cliente?_x000a_" totalsRowDxfId="7"/>
    <tableColumn id="16" xr3:uid="{7207B18E-104A-DC4E-BC6F-15756AE519A8}" name="Você entende por que a equipe em que trabalha existe e qual a missão do time?_x000a_" totalsRowDxfId="6"/>
    <tableColumn id="17" xr3:uid="{FE2F911C-1339-1549-BEED-3F779414CE97}" name="Você acha que a equipe tem as habilidades necessárias para entregar o que é esperado?_x000a_" totalsRowDxfId="5"/>
    <tableColumn id="18" xr3:uid="{C6B2D81D-7BA8-B040-AE02-546CFB418D6A}" name="Você se sente confortável para compartilhar ideias e opiniões técnicas e de processos, mesmo que possam ser uma visão diferente do time?_x000a_" totalsRowDxfId="4"/>
    <tableColumn id="19" xr3:uid="{D4210A90-C55D-5E42-ACD7-BCF1FF73A246}" name="Você percebe que o time tem uma comunicação clara e consistente que garante que os problemas sejam compartilhados de forma orgânica?_x000a_" totalsRowDxfId="3"/>
    <tableColumn id="20" xr3:uid="{ECD574B0-9440-6C49-BD94-9A06A77A0D9B}" name="Mais alguma observação, comentário ou sugestão que você queira compartilhar?" totalsRowDxfId="2"/>
    <tableColumn id="21" xr3:uid="{EF0D16E3-F773-2840-98EC-316A4F9339BC}" name="Em qual Squad você trabalha?" totalsRowDxfId="1"/>
    <tableColumn id="22" xr3:uid="{795B5D74-DC81-C541-92C9-45FD80B88608}" name="Caso deseje, use o campo abaixo para se identificar (Nome Completo):" totalsRow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Personalizada 6">
      <a:dk1>
        <a:srgbClr val="633CA1"/>
      </a:dk1>
      <a:lt1>
        <a:sysClr val="window" lastClr="FFFFFF"/>
      </a:lt1>
      <a:dk2>
        <a:srgbClr val="AEABAB"/>
      </a:dk2>
      <a:lt2>
        <a:srgbClr val="F2F2F2"/>
      </a:lt2>
      <a:accent1>
        <a:srgbClr val="633CA1"/>
      </a:accent1>
      <a:accent2>
        <a:srgbClr val="ED7D31"/>
      </a:accent2>
      <a:accent3>
        <a:srgbClr val="633CA1"/>
      </a:accent3>
      <a:accent4>
        <a:srgbClr val="2BC2A0"/>
      </a:accent4>
      <a:accent5>
        <a:srgbClr val="662483"/>
      </a:accent5>
      <a:accent6>
        <a:srgbClr val="4E4EC4"/>
      </a:accent6>
      <a:hlink>
        <a:srgbClr val="B87BDE"/>
      </a:hlink>
      <a:folHlink>
        <a:srgbClr val="FF9E5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EBF1-7A51-884E-AC45-4E866C296195}">
  <dimension ref="A1:Q20"/>
  <sheetViews>
    <sheetView workbookViewId="0">
      <selection activeCell="A3" sqref="A3"/>
    </sheetView>
  </sheetViews>
  <sheetFormatPr defaultColWidth="11" defaultRowHeight="15.75" x14ac:dyDescent="0.25"/>
  <cols>
    <col min="2" max="17" width="20.625" customWidth="1"/>
  </cols>
  <sheetData>
    <row r="1" spans="1:17" ht="45.75" customHeight="1" x14ac:dyDescent="0.25"/>
    <row r="2" spans="1:17" s="14" customFormat="1" ht="84" x14ac:dyDescent="0.2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</row>
    <row r="3" spans="1:17" s="7" customFormat="1" x14ac:dyDescent="0.25">
      <c r="A3" s="7">
        <v>1</v>
      </c>
      <c r="B3" s="7">
        <v>5</v>
      </c>
      <c r="C3" s="7">
        <v>4</v>
      </c>
      <c r="D3" s="7">
        <v>4</v>
      </c>
      <c r="E3" s="8">
        <v>4</v>
      </c>
      <c r="F3" s="7">
        <v>5</v>
      </c>
      <c r="G3" s="7">
        <v>4</v>
      </c>
      <c r="H3" s="8">
        <v>3</v>
      </c>
      <c r="I3" s="7">
        <v>4</v>
      </c>
      <c r="J3" s="7">
        <v>3</v>
      </c>
      <c r="K3" s="7">
        <v>4</v>
      </c>
      <c r="L3" s="8">
        <v>2</v>
      </c>
      <c r="M3" s="7">
        <v>3</v>
      </c>
      <c r="N3" s="7">
        <v>5</v>
      </c>
    </row>
    <row r="4" spans="1:17" s="9" customFormat="1" x14ac:dyDescent="0.25">
      <c r="A4" s="9">
        <v>2</v>
      </c>
      <c r="B4" s="9">
        <v>1</v>
      </c>
      <c r="C4" s="9">
        <v>1</v>
      </c>
      <c r="D4" s="9">
        <v>2</v>
      </c>
      <c r="E4" s="10">
        <v>1</v>
      </c>
      <c r="F4" s="9">
        <v>2</v>
      </c>
      <c r="G4" s="9">
        <v>2</v>
      </c>
      <c r="H4" s="10">
        <v>2</v>
      </c>
      <c r="I4" s="9">
        <v>3</v>
      </c>
      <c r="J4" s="9">
        <v>2</v>
      </c>
      <c r="K4" s="9">
        <v>4</v>
      </c>
      <c r="L4" s="10">
        <v>2</v>
      </c>
      <c r="M4" s="9">
        <v>3</v>
      </c>
      <c r="N4" s="9">
        <v>4</v>
      </c>
    </row>
    <row r="5" spans="1:17" s="7" customFormat="1" x14ac:dyDescent="0.25">
      <c r="A5" s="7">
        <v>3</v>
      </c>
      <c r="B5" s="7">
        <v>4</v>
      </c>
      <c r="C5" s="7">
        <v>4</v>
      </c>
      <c r="D5" s="7">
        <v>4</v>
      </c>
      <c r="E5" s="8">
        <v>5</v>
      </c>
      <c r="F5" s="7">
        <v>5</v>
      </c>
      <c r="G5" s="7">
        <v>3</v>
      </c>
      <c r="H5" s="8">
        <v>4</v>
      </c>
      <c r="I5" s="7">
        <v>5</v>
      </c>
      <c r="J5" s="7">
        <v>5</v>
      </c>
      <c r="K5" s="7">
        <v>5</v>
      </c>
      <c r="L5" s="8">
        <v>4</v>
      </c>
      <c r="M5" s="7">
        <v>5</v>
      </c>
      <c r="N5" s="7">
        <v>4</v>
      </c>
      <c r="P5" s="7" t="s">
        <v>17</v>
      </c>
      <c r="Q5" s="7" t="s">
        <v>18</v>
      </c>
    </row>
    <row r="6" spans="1:17" s="9" customFormat="1" x14ac:dyDescent="0.25">
      <c r="A6" s="9">
        <v>4</v>
      </c>
      <c r="B6" s="9">
        <v>2</v>
      </c>
      <c r="C6" s="9">
        <v>4</v>
      </c>
      <c r="D6" s="9">
        <v>5</v>
      </c>
      <c r="E6" s="10">
        <v>2</v>
      </c>
      <c r="F6" s="9">
        <v>4</v>
      </c>
      <c r="G6" s="9">
        <v>2</v>
      </c>
      <c r="H6" s="10">
        <v>4</v>
      </c>
      <c r="I6" s="9">
        <v>2</v>
      </c>
      <c r="J6" s="9">
        <v>4</v>
      </c>
      <c r="K6" s="9">
        <v>4</v>
      </c>
      <c r="L6" s="10">
        <v>3</v>
      </c>
      <c r="M6" s="9">
        <v>4</v>
      </c>
      <c r="N6" s="9">
        <v>2</v>
      </c>
      <c r="P6" s="9" t="s">
        <v>19</v>
      </c>
    </row>
    <row r="7" spans="1:17" s="7" customFormat="1" x14ac:dyDescent="0.25">
      <c r="A7" s="7">
        <v>5</v>
      </c>
      <c r="B7" s="7">
        <v>4</v>
      </c>
      <c r="C7" s="7">
        <v>5</v>
      </c>
      <c r="D7" s="7">
        <v>5</v>
      </c>
      <c r="E7" s="8">
        <v>4</v>
      </c>
      <c r="F7" s="7">
        <v>5</v>
      </c>
      <c r="G7" s="7">
        <v>4</v>
      </c>
      <c r="H7" s="8">
        <v>4</v>
      </c>
      <c r="I7" s="7">
        <v>4</v>
      </c>
      <c r="J7" s="7">
        <v>4</v>
      </c>
      <c r="K7" s="7">
        <v>4</v>
      </c>
      <c r="L7" s="8">
        <v>5</v>
      </c>
      <c r="M7" s="7">
        <v>5</v>
      </c>
      <c r="N7" s="7">
        <v>4</v>
      </c>
      <c r="P7" s="7" t="s">
        <v>20</v>
      </c>
    </row>
    <row r="8" spans="1:17" s="9" customFormat="1" x14ac:dyDescent="0.25">
      <c r="A8" s="9">
        <v>6</v>
      </c>
      <c r="B8" s="9">
        <v>2</v>
      </c>
      <c r="C8" s="9">
        <v>4</v>
      </c>
      <c r="D8" s="9">
        <v>5</v>
      </c>
      <c r="E8" s="10">
        <v>3</v>
      </c>
      <c r="F8" s="9">
        <v>4</v>
      </c>
      <c r="G8" s="9">
        <v>4</v>
      </c>
      <c r="H8" s="10">
        <v>4</v>
      </c>
      <c r="I8" s="9">
        <v>5</v>
      </c>
      <c r="J8" s="9">
        <v>5</v>
      </c>
      <c r="K8" s="9">
        <v>5</v>
      </c>
      <c r="L8" s="10">
        <v>5</v>
      </c>
      <c r="M8" s="9">
        <v>4</v>
      </c>
      <c r="N8" s="9">
        <v>4</v>
      </c>
      <c r="P8" s="9" t="s">
        <v>21</v>
      </c>
      <c r="Q8" s="9" t="s">
        <v>22</v>
      </c>
    </row>
    <row r="9" spans="1:17" s="7" customFormat="1" x14ac:dyDescent="0.25">
      <c r="A9" s="7">
        <v>7</v>
      </c>
      <c r="B9" s="7">
        <v>5</v>
      </c>
      <c r="C9" s="7">
        <v>5</v>
      </c>
      <c r="D9" s="7">
        <v>5</v>
      </c>
      <c r="E9" s="8">
        <v>5</v>
      </c>
      <c r="F9" s="7">
        <v>4</v>
      </c>
      <c r="G9" s="7">
        <v>5</v>
      </c>
      <c r="H9" s="8">
        <v>5</v>
      </c>
      <c r="I9" s="7">
        <v>5</v>
      </c>
      <c r="J9" s="7">
        <v>5</v>
      </c>
      <c r="K9" s="7">
        <v>5</v>
      </c>
      <c r="L9" s="8">
        <v>5</v>
      </c>
      <c r="M9" s="7">
        <v>5</v>
      </c>
      <c r="N9" s="7">
        <v>5</v>
      </c>
      <c r="P9" s="7" t="s">
        <v>23</v>
      </c>
    </row>
    <row r="10" spans="1:17" s="9" customFormat="1" x14ac:dyDescent="0.25">
      <c r="A10" s="9">
        <v>8</v>
      </c>
      <c r="B10" s="9">
        <v>5</v>
      </c>
      <c r="C10" s="9">
        <v>4</v>
      </c>
      <c r="D10" s="9">
        <v>4</v>
      </c>
      <c r="E10" s="10">
        <v>4</v>
      </c>
      <c r="F10" s="9">
        <v>5</v>
      </c>
      <c r="G10" s="9">
        <v>4</v>
      </c>
      <c r="H10" s="10">
        <v>4</v>
      </c>
      <c r="I10" s="9">
        <v>4</v>
      </c>
      <c r="J10" s="9">
        <v>4</v>
      </c>
      <c r="K10" s="9">
        <v>4</v>
      </c>
      <c r="L10" s="10">
        <v>4</v>
      </c>
      <c r="M10" s="9">
        <v>5</v>
      </c>
      <c r="N10" s="9">
        <v>5</v>
      </c>
      <c r="P10" s="9" t="s">
        <v>24</v>
      </c>
    </row>
    <row r="11" spans="1:17" s="7" customFormat="1" x14ac:dyDescent="0.25">
      <c r="A11" s="7">
        <v>9</v>
      </c>
      <c r="B11" s="7">
        <v>3</v>
      </c>
      <c r="C11" s="7">
        <v>4</v>
      </c>
      <c r="D11" s="7">
        <v>4</v>
      </c>
      <c r="E11" s="8">
        <v>3</v>
      </c>
      <c r="F11" s="7">
        <v>4</v>
      </c>
      <c r="G11" s="7">
        <v>3</v>
      </c>
      <c r="H11" s="8">
        <v>3</v>
      </c>
      <c r="I11" s="7">
        <v>5</v>
      </c>
      <c r="J11" s="7">
        <v>4</v>
      </c>
      <c r="K11" s="7">
        <v>5</v>
      </c>
      <c r="L11" s="8">
        <v>3</v>
      </c>
      <c r="M11" s="7">
        <v>4</v>
      </c>
      <c r="N11" s="7">
        <v>3</v>
      </c>
      <c r="P11" s="7" t="s">
        <v>25</v>
      </c>
    </row>
    <row r="12" spans="1:17" s="9" customFormat="1" x14ac:dyDescent="0.25">
      <c r="A12" s="9">
        <v>10</v>
      </c>
      <c r="B12" s="9">
        <v>5</v>
      </c>
      <c r="C12" s="9">
        <v>5</v>
      </c>
      <c r="D12" s="9">
        <v>5</v>
      </c>
      <c r="E12" s="10">
        <v>5</v>
      </c>
      <c r="F12" s="9">
        <v>5</v>
      </c>
      <c r="G12" s="9">
        <v>3</v>
      </c>
      <c r="H12" s="10">
        <v>4</v>
      </c>
      <c r="I12" s="9">
        <v>5</v>
      </c>
      <c r="J12" s="9">
        <v>5</v>
      </c>
      <c r="K12" s="9">
        <v>5</v>
      </c>
      <c r="L12" s="10">
        <v>5</v>
      </c>
      <c r="M12" s="9">
        <v>5</v>
      </c>
      <c r="N12" s="9">
        <v>5</v>
      </c>
      <c r="P12" s="9" t="s">
        <v>20</v>
      </c>
      <c r="Q12" s="9" t="s">
        <v>26</v>
      </c>
    </row>
    <row r="13" spans="1:17" s="7" customFormat="1" x14ac:dyDescent="0.25">
      <c r="A13" s="7">
        <v>11</v>
      </c>
      <c r="B13" s="7">
        <v>5</v>
      </c>
      <c r="C13" s="7">
        <v>5</v>
      </c>
      <c r="D13" s="7">
        <v>5</v>
      </c>
      <c r="E13" s="8">
        <v>1</v>
      </c>
      <c r="F13" s="7">
        <v>3</v>
      </c>
      <c r="G13" s="7">
        <v>2</v>
      </c>
      <c r="H13" s="8">
        <v>4</v>
      </c>
      <c r="I13" s="7">
        <v>3</v>
      </c>
      <c r="J13" s="7">
        <v>5</v>
      </c>
      <c r="K13" s="7">
        <v>5</v>
      </c>
      <c r="L13" s="8">
        <v>5</v>
      </c>
      <c r="M13" s="7">
        <v>3</v>
      </c>
      <c r="N13" s="7">
        <v>3</v>
      </c>
      <c r="P13" s="7" t="s">
        <v>19</v>
      </c>
    </row>
    <row r="14" spans="1:17" s="9" customFormat="1" x14ac:dyDescent="0.25">
      <c r="A14" s="9">
        <v>12</v>
      </c>
      <c r="B14" s="9">
        <v>5</v>
      </c>
      <c r="C14" s="9">
        <v>5</v>
      </c>
      <c r="D14" s="9">
        <v>5</v>
      </c>
      <c r="E14" s="10">
        <v>4</v>
      </c>
      <c r="F14" s="9">
        <v>4</v>
      </c>
      <c r="G14" s="9">
        <v>4</v>
      </c>
      <c r="H14" s="10">
        <v>4</v>
      </c>
      <c r="I14" s="9">
        <v>5</v>
      </c>
      <c r="J14" s="9">
        <v>5</v>
      </c>
      <c r="K14" s="9">
        <v>4</v>
      </c>
      <c r="L14" s="10">
        <v>5</v>
      </c>
      <c r="M14" s="9">
        <v>5</v>
      </c>
      <c r="N14" s="9">
        <v>5</v>
      </c>
      <c r="O14" s="9" t="s">
        <v>27</v>
      </c>
      <c r="P14" s="9" t="s">
        <v>28</v>
      </c>
      <c r="Q14" s="9" t="s">
        <v>29</v>
      </c>
    </row>
    <row r="15" spans="1:17" s="7" customFormat="1" x14ac:dyDescent="0.25">
      <c r="A15" s="7">
        <v>13</v>
      </c>
      <c r="B15" s="7">
        <v>4</v>
      </c>
      <c r="C15" s="7">
        <v>5</v>
      </c>
      <c r="D15" s="7">
        <v>5</v>
      </c>
      <c r="E15" s="8">
        <v>4</v>
      </c>
      <c r="F15" s="7">
        <v>4</v>
      </c>
      <c r="G15" s="7">
        <v>4</v>
      </c>
      <c r="H15" s="8">
        <v>4</v>
      </c>
      <c r="I15" s="7">
        <v>4</v>
      </c>
      <c r="J15" s="7">
        <v>4</v>
      </c>
      <c r="K15" s="7">
        <v>4</v>
      </c>
      <c r="L15" s="8">
        <v>5</v>
      </c>
      <c r="M15" s="7">
        <v>5</v>
      </c>
      <c r="N15" s="7">
        <v>4</v>
      </c>
      <c r="P15" s="7" t="s">
        <v>30</v>
      </c>
    </row>
    <row r="16" spans="1:17" s="9" customFormat="1" x14ac:dyDescent="0.25">
      <c r="A16" s="9">
        <v>14</v>
      </c>
      <c r="B16" s="9">
        <v>4</v>
      </c>
      <c r="C16" s="9">
        <v>5</v>
      </c>
      <c r="D16" s="9">
        <v>3</v>
      </c>
      <c r="E16" s="10">
        <v>5</v>
      </c>
      <c r="F16" s="9">
        <v>5</v>
      </c>
      <c r="G16" s="9">
        <v>4</v>
      </c>
      <c r="H16" s="10">
        <v>5</v>
      </c>
      <c r="I16" s="9">
        <v>4</v>
      </c>
      <c r="J16" s="9">
        <v>4</v>
      </c>
      <c r="K16" s="9">
        <v>5</v>
      </c>
      <c r="L16" s="10">
        <v>5</v>
      </c>
      <c r="M16" s="9">
        <v>5</v>
      </c>
      <c r="N16" s="9">
        <v>5</v>
      </c>
      <c r="P16" s="9" t="s">
        <v>31</v>
      </c>
    </row>
    <row r="17" spans="2:14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20" spans="2:14" s="6" customFormat="1" ht="27" customHeight="1" x14ac:dyDescent="0.25"/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717AB-D658-8C49-B2F1-34684DC05652}">
  <dimension ref="B1:L30"/>
  <sheetViews>
    <sheetView showGridLines="0" tabSelected="1" zoomScaleNormal="100" workbookViewId="0">
      <selection activeCell="B5" sqref="B5"/>
    </sheetView>
  </sheetViews>
  <sheetFormatPr defaultColWidth="11" defaultRowHeight="15.75" x14ac:dyDescent="0.25"/>
  <cols>
    <col min="1" max="1" width="4.875" customWidth="1"/>
    <col min="2" max="2" width="115" customWidth="1"/>
    <col min="3" max="12" width="11.25" customWidth="1"/>
  </cols>
  <sheetData>
    <row r="1" spans="2:12" ht="34.15" customHeight="1" x14ac:dyDescent="0.25"/>
    <row r="2" spans="2:12" ht="34.15" customHeight="1" x14ac:dyDescent="0.25"/>
    <row r="3" spans="2:12" s="75" customFormat="1" ht="38.450000000000003" customHeight="1" x14ac:dyDescent="0.25">
      <c r="B3" s="77" t="s">
        <v>68</v>
      </c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2:12" s="58" customFormat="1" ht="29.45" customHeight="1" x14ac:dyDescent="0.2">
      <c r="B4" s="59" t="s">
        <v>65</v>
      </c>
      <c r="C4" s="60" t="s">
        <v>55</v>
      </c>
      <c r="D4" s="60" t="s">
        <v>56</v>
      </c>
      <c r="E4" s="60" t="s">
        <v>57</v>
      </c>
      <c r="F4" s="60" t="s">
        <v>58</v>
      </c>
      <c r="G4" s="60" t="s">
        <v>59</v>
      </c>
      <c r="H4" s="60" t="s">
        <v>60</v>
      </c>
      <c r="I4" s="60" t="s">
        <v>61</v>
      </c>
      <c r="J4" s="60" t="s">
        <v>62</v>
      </c>
      <c r="K4" s="60" t="s">
        <v>63</v>
      </c>
      <c r="L4" s="60" t="s">
        <v>64</v>
      </c>
    </row>
    <row r="5" spans="2:12" ht="34.9" customHeight="1" x14ac:dyDescent="0.25">
      <c r="B5" s="51" t="s">
        <v>1</v>
      </c>
      <c r="C5" s="61">
        <v>0</v>
      </c>
      <c r="D5" s="61">
        <v>0</v>
      </c>
      <c r="E5" s="61">
        <v>0</v>
      </c>
      <c r="F5" s="61">
        <v>0</v>
      </c>
      <c r="G5" s="61">
        <v>0</v>
      </c>
      <c r="H5" s="61">
        <v>0</v>
      </c>
      <c r="I5" s="61">
        <v>0</v>
      </c>
      <c r="J5" s="61">
        <v>0</v>
      </c>
      <c r="K5" s="61">
        <v>0</v>
      </c>
      <c r="L5" s="61">
        <v>0</v>
      </c>
    </row>
    <row r="6" spans="2:12" ht="34.9" customHeight="1" x14ac:dyDescent="0.25">
      <c r="B6" s="52" t="s">
        <v>2</v>
      </c>
      <c r="C6" s="61">
        <v>0</v>
      </c>
      <c r="D6" s="61">
        <v>0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0</v>
      </c>
      <c r="K6" s="61">
        <v>0</v>
      </c>
      <c r="L6" s="61">
        <v>0</v>
      </c>
    </row>
    <row r="7" spans="2:12" ht="34.9" customHeight="1" x14ac:dyDescent="0.25">
      <c r="B7" s="53" t="s">
        <v>44</v>
      </c>
      <c r="C7" s="61">
        <v>0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</row>
    <row r="8" spans="2:12" ht="34.9" customHeight="1" x14ac:dyDescent="0.25">
      <c r="B8" s="54" t="s">
        <v>45</v>
      </c>
      <c r="C8" s="61">
        <v>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</row>
    <row r="9" spans="2:12" ht="34.9" customHeight="1" x14ac:dyDescent="0.25">
      <c r="B9" s="53" t="s">
        <v>46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</row>
    <row r="10" spans="2:12" ht="34.9" customHeight="1" x14ac:dyDescent="0.25">
      <c r="B10" s="52" t="s">
        <v>6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</row>
    <row r="11" spans="2:12" ht="34.9" customHeight="1" x14ac:dyDescent="0.25">
      <c r="B11" s="53" t="s">
        <v>47</v>
      </c>
      <c r="C11" s="61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</row>
    <row r="12" spans="2:12" ht="34.9" customHeight="1" x14ac:dyDescent="0.25">
      <c r="B12" s="74" t="s">
        <v>52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</row>
    <row r="13" spans="2:12" ht="34.9" customHeight="1" x14ac:dyDescent="0.25">
      <c r="B13" s="55" t="s">
        <v>67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</row>
    <row r="14" spans="2:12" ht="34.9" customHeight="1" x14ac:dyDescent="0.25">
      <c r="B14" s="56" t="s">
        <v>48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</row>
    <row r="15" spans="2:12" ht="34.9" customHeight="1" x14ac:dyDescent="0.25">
      <c r="B15" s="53" t="s">
        <v>49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</row>
    <row r="16" spans="2:12" ht="34.9" customHeight="1" x14ac:dyDescent="0.25">
      <c r="B16" s="52" t="s">
        <v>50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</row>
    <row r="17" spans="2:12" ht="34.9" customHeight="1" x14ac:dyDescent="0.25">
      <c r="B17" s="53" t="s">
        <v>51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</row>
    <row r="18" spans="2:12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ht="27.75" customHeight="1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2:12" s="1" customFormat="1" x14ac:dyDescent="0.25"/>
    <row r="22" spans="2:12" s="1" customFormat="1" x14ac:dyDescent="0.25"/>
    <row r="23" spans="2:12" s="1" customFormat="1" x14ac:dyDescent="0.25"/>
    <row r="24" spans="2:12" s="1" customFormat="1" x14ac:dyDescent="0.25"/>
    <row r="25" spans="2:12" s="1" customFormat="1" x14ac:dyDescent="0.25"/>
    <row r="26" spans="2:12" s="1" customFormat="1" x14ac:dyDescent="0.25"/>
    <row r="27" spans="2:12" s="1" customFormat="1" x14ac:dyDescent="0.25"/>
    <row r="28" spans="2:12" s="1" customFormat="1" x14ac:dyDescent="0.25"/>
    <row r="29" spans="2:12" s="1" customFormat="1" x14ac:dyDescent="0.25"/>
    <row r="30" spans="2:12" s="1" customFormat="1" x14ac:dyDescent="0.25"/>
  </sheetData>
  <mergeCells count="1">
    <mergeCell ref="B3:L3"/>
  </mergeCells>
  <conditionalFormatting sqref="C5:L17">
    <cfRule type="iconSet" priority="7">
      <iconSet>
        <cfvo type="percent" val="0"/>
        <cfvo type="num" val="2"/>
        <cfvo type="num" val="4"/>
      </iconSet>
    </cfRule>
  </conditionalFormatting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1FC8-4EB1-CF40-A2F8-783A3EB3CBE4}">
  <dimension ref="B1:S89"/>
  <sheetViews>
    <sheetView showGridLines="0" zoomScaleNormal="100" workbookViewId="0">
      <selection activeCell="C12" sqref="C12"/>
    </sheetView>
  </sheetViews>
  <sheetFormatPr defaultColWidth="11" defaultRowHeight="15.75" x14ac:dyDescent="0.25"/>
  <cols>
    <col min="1" max="1" width="4.75" customWidth="1"/>
    <col min="2" max="2" width="17.375" style="22" customWidth="1"/>
    <col min="3" max="3" width="84.25" customWidth="1"/>
    <col min="4" max="4" width="9.375" bestFit="1" customWidth="1"/>
    <col min="5" max="13" width="9.25" customWidth="1"/>
    <col min="14" max="14" width="10.125" style="33" customWidth="1"/>
    <col min="15" max="15" width="8.75" style="33" customWidth="1"/>
    <col min="16" max="16" width="0" hidden="1" customWidth="1"/>
  </cols>
  <sheetData>
    <row r="1" spans="2:19" ht="34.15" customHeight="1" x14ac:dyDescent="0.25"/>
    <row r="2" spans="2:19" ht="39" customHeight="1" x14ac:dyDescent="0.25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1"/>
      <c r="Q2" s="1"/>
      <c r="R2" s="1"/>
      <c r="S2" s="1"/>
    </row>
    <row r="3" spans="2:19" ht="42.95" customHeight="1" x14ac:dyDescent="0.25">
      <c r="B3" s="34" t="s">
        <v>33</v>
      </c>
      <c r="C3" s="35" t="s">
        <v>65</v>
      </c>
      <c r="D3" s="15" t="s">
        <v>55</v>
      </c>
      <c r="E3" s="15" t="s">
        <v>56</v>
      </c>
      <c r="F3" s="15" t="s">
        <v>57</v>
      </c>
      <c r="G3" s="15" t="s">
        <v>58</v>
      </c>
      <c r="H3" s="15" t="s">
        <v>59</v>
      </c>
      <c r="I3" s="15" t="s">
        <v>60</v>
      </c>
      <c r="J3" s="15" t="s">
        <v>61</v>
      </c>
      <c r="K3" s="15" t="s">
        <v>62</v>
      </c>
      <c r="L3" s="15" t="s">
        <v>63</v>
      </c>
      <c r="M3" s="15" t="s">
        <v>64</v>
      </c>
      <c r="N3" s="24" t="s">
        <v>32</v>
      </c>
      <c r="O3" s="24" t="s">
        <v>41</v>
      </c>
      <c r="P3" s="1"/>
      <c r="Q3" s="1"/>
      <c r="R3" s="1"/>
      <c r="S3" s="1"/>
    </row>
    <row r="4" spans="2:19" ht="37.15" customHeight="1" x14ac:dyDescent="0.25">
      <c r="B4" s="17" t="s">
        <v>34</v>
      </c>
      <c r="C4" s="39" t="s">
        <v>1</v>
      </c>
      <c r="D4" s="62">
        <f>'Questionário SES'!C5</f>
        <v>0</v>
      </c>
      <c r="E4" s="63">
        <f>'Questionário SES'!D5</f>
        <v>0</v>
      </c>
      <c r="F4" s="63">
        <f>'Questionário SES'!E5</f>
        <v>0</v>
      </c>
      <c r="G4" s="63">
        <f>'Questionário SES'!F5</f>
        <v>0</v>
      </c>
      <c r="H4" s="63">
        <f>'Questionário SES'!G5</f>
        <v>0</v>
      </c>
      <c r="I4" s="63">
        <f>'Questionário SES'!H5</f>
        <v>0</v>
      </c>
      <c r="J4" s="63">
        <f>'Questionário SES'!I5</f>
        <v>0</v>
      </c>
      <c r="K4" s="63">
        <f>'Questionário SES'!J5</f>
        <v>0</v>
      </c>
      <c r="L4" s="63">
        <f>'Questionário SES'!K5</f>
        <v>0</v>
      </c>
      <c r="M4" s="63">
        <f>'Questionário SES'!L5</f>
        <v>0</v>
      </c>
      <c r="N4" s="25">
        <f t="shared" ref="N4:N16" si="0">AVERAGE(D4:M4)</f>
        <v>0</v>
      </c>
      <c r="O4" s="26">
        <f>N4</f>
        <v>0</v>
      </c>
      <c r="P4" s="57">
        <f>O4</f>
        <v>0</v>
      </c>
      <c r="Q4" s="1"/>
      <c r="R4" s="1"/>
      <c r="S4" s="1"/>
    </row>
    <row r="5" spans="2:19" ht="37.15" customHeight="1" x14ac:dyDescent="0.25">
      <c r="B5" s="80" t="s">
        <v>35</v>
      </c>
      <c r="C5" s="40" t="s">
        <v>2</v>
      </c>
      <c r="D5" s="62">
        <f>'Questionário SES'!C6</f>
        <v>0</v>
      </c>
      <c r="E5" s="63">
        <f>'Questionário SES'!D6</f>
        <v>0</v>
      </c>
      <c r="F5" s="63">
        <f>'Questionário SES'!E6</f>
        <v>0</v>
      </c>
      <c r="G5" s="63">
        <f>'Questionário SES'!F6</f>
        <v>0</v>
      </c>
      <c r="H5" s="63">
        <f>'Questionário SES'!G6</f>
        <v>0</v>
      </c>
      <c r="I5" s="63">
        <f>'Questionário SES'!H6</f>
        <v>0</v>
      </c>
      <c r="J5" s="63">
        <f>'Questionário SES'!I6</f>
        <v>0</v>
      </c>
      <c r="K5" s="63">
        <f>'Questionário SES'!J6</f>
        <v>0</v>
      </c>
      <c r="L5" s="63">
        <f>'Questionário SES'!K6</f>
        <v>0</v>
      </c>
      <c r="M5" s="63">
        <f>'Questionário SES'!L6</f>
        <v>0</v>
      </c>
      <c r="N5" s="26">
        <f t="shared" si="0"/>
        <v>0</v>
      </c>
      <c r="O5" s="84">
        <f>AVERAGE(N5:N6)</f>
        <v>0</v>
      </c>
      <c r="P5" s="57">
        <f>O5</f>
        <v>0</v>
      </c>
      <c r="Q5" s="1"/>
      <c r="R5" s="1"/>
      <c r="S5" s="1"/>
    </row>
    <row r="6" spans="2:19" ht="37.15" customHeight="1" x14ac:dyDescent="0.25">
      <c r="B6" s="81"/>
      <c r="C6" s="41" t="s">
        <v>44</v>
      </c>
      <c r="D6" s="62">
        <f>'Questionário SES'!C7</f>
        <v>0</v>
      </c>
      <c r="E6" s="63">
        <f>'Questionário SES'!D7</f>
        <v>0</v>
      </c>
      <c r="F6" s="63">
        <v>0</v>
      </c>
      <c r="G6" s="63">
        <f>'Questionário SES'!F7</f>
        <v>0</v>
      </c>
      <c r="H6" s="63">
        <f>'Questionário SES'!G7</f>
        <v>0</v>
      </c>
      <c r="I6" s="63">
        <f>'Questionário SES'!H7</f>
        <v>0</v>
      </c>
      <c r="J6" s="63">
        <f>'Questionário SES'!I7</f>
        <v>0</v>
      </c>
      <c r="K6" s="63">
        <f>'Questionário SES'!J7</f>
        <v>0</v>
      </c>
      <c r="L6" s="63">
        <f>'Questionário SES'!K7</f>
        <v>0</v>
      </c>
      <c r="M6" s="63">
        <f>'Questionário SES'!L7</f>
        <v>0</v>
      </c>
      <c r="N6" s="26">
        <f t="shared" si="0"/>
        <v>0</v>
      </c>
      <c r="O6" s="86"/>
      <c r="P6" s="57">
        <f>O7</f>
        <v>0</v>
      </c>
      <c r="Q6" s="1"/>
      <c r="R6" s="1"/>
      <c r="S6" s="1"/>
    </row>
    <row r="7" spans="2:19" ht="37.15" customHeight="1" x14ac:dyDescent="0.25">
      <c r="B7" s="80" t="s">
        <v>42</v>
      </c>
      <c r="C7" s="42" t="s">
        <v>45</v>
      </c>
      <c r="D7" s="62">
        <f>'Questionário SES'!C8</f>
        <v>0</v>
      </c>
      <c r="E7" s="63">
        <f>'Questionário SES'!D8</f>
        <v>0</v>
      </c>
      <c r="F7" s="63">
        <f>'Questionário SES'!E8</f>
        <v>0</v>
      </c>
      <c r="G7" s="63">
        <f>'Questionário SES'!F8</f>
        <v>0</v>
      </c>
      <c r="H7" s="63">
        <f>'Questionário SES'!G8</f>
        <v>0</v>
      </c>
      <c r="I7" s="63">
        <f>'Questionário SES'!H8</f>
        <v>0</v>
      </c>
      <c r="J7" s="63">
        <f>'Questionário SES'!I8</f>
        <v>0</v>
      </c>
      <c r="K7" s="63">
        <f>'Questionário SES'!J8</f>
        <v>0</v>
      </c>
      <c r="L7" s="63">
        <f>'Questionário SES'!K8</f>
        <v>0</v>
      </c>
      <c r="M7" s="63">
        <f>'Questionário SES'!L8</f>
        <v>0</v>
      </c>
      <c r="N7" s="26">
        <f t="shared" si="0"/>
        <v>0</v>
      </c>
      <c r="O7" s="84">
        <f>AVERAGE(N7:N9)</f>
        <v>0</v>
      </c>
      <c r="P7" s="57">
        <f>O10</f>
        <v>0</v>
      </c>
      <c r="Q7" s="1"/>
      <c r="R7" s="1"/>
      <c r="S7" s="1"/>
    </row>
    <row r="8" spans="2:19" ht="37.15" customHeight="1" x14ac:dyDescent="0.25">
      <c r="B8" s="81"/>
      <c r="C8" s="42" t="s">
        <v>46</v>
      </c>
      <c r="D8" s="62">
        <f>'Questionário SES'!C9</f>
        <v>0</v>
      </c>
      <c r="E8" s="63">
        <f>'Questionário SES'!D9</f>
        <v>0</v>
      </c>
      <c r="F8" s="63">
        <f>'Questionário SES'!E9</f>
        <v>0</v>
      </c>
      <c r="G8" s="63">
        <f>'Questionário SES'!F9</f>
        <v>0</v>
      </c>
      <c r="H8" s="63">
        <f>'Questionário SES'!G9</f>
        <v>0</v>
      </c>
      <c r="I8" s="63">
        <f>'Questionário SES'!H9</f>
        <v>0</v>
      </c>
      <c r="J8" s="63">
        <f>'Questionário SES'!I9</f>
        <v>0</v>
      </c>
      <c r="K8" s="63">
        <f>'Questionário SES'!J9</f>
        <v>0</v>
      </c>
      <c r="L8" s="63">
        <f>'Questionário SES'!K9</f>
        <v>0</v>
      </c>
      <c r="M8" s="63">
        <f>'Questionário SES'!L9</f>
        <v>0</v>
      </c>
      <c r="N8" s="26">
        <f t="shared" si="0"/>
        <v>0</v>
      </c>
      <c r="O8" s="85"/>
      <c r="P8" s="57">
        <f>O12</f>
        <v>0</v>
      </c>
      <c r="Q8" s="1"/>
      <c r="R8" s="1"/>
      <c r="S8" s="1"/>
    </row>
    <row r="9" spans="2:19" ht="37.15" customHeight="1" x14ac:dyDescent="0.25">
      <c r="B9" s="82"/>
      <c r="C9" s="43" t="s">
        <v>6</v>
      </c>
      <c r="D9" s="62">
        <f>'Questionário SES'!C10</f>
        <v>0</v>
      </c>
      <c r="E9" s="63">
        <f>'Questionário SES'!D10</f>
        <v>0</v>
      </c>
      <c r="F9" s="63">
        <f>'Questionário SES'!E10</f>
        <v>0</v>
      </c>
      <c r="G9" s="63">
        <f>'Questionário SES'!F10</f>
        <v>0</v>
      </c>
      <c r="H9" s="63">
        <f>'Questionário SES'!G10</f>
        <v>0</v>
      </c>
      <c r="I9" s="63">
        <f>'Questionário SES'!H10</f>
        <v>0</v>
      </c>
      <c r="J9" s="63">
        <f>'Questionário SES'!I10</f>
        <v>0</v>
      </c>
      <c r="K9" s="63">
        <f>'Questionário SES'!J10</f>
        <v>0</v>
      </c>
      <c r="L9" s="63">
        <f>'Questionário SES'!K10</f>
        <v>0</v>
      </c>
      <c r="M9" s="63">
        <f>'Questionário SES'!L10</f>
        <v>0</v>
      </c>
      <c r="N9" s="26">
        <f t="shared" si="0"/>
        <v>0</v>
      </c>
      <c r="O9" s="86"/>
      <c r="P9" s="57">
        <f>O13</f>
        <v>0</v>
      </c>
      <c r="Q9" s="1"/>
      <c r="R9" s="1"/>
      <c r="S9" s="1"/>
    </row>
    <row r="10" spans="2:19" ht="37.15" customHeight="1" x14ac:dyDescent="0.25">
      <c r="B10" s="83" t="s">
        <v>36</v>
      </c>
      <c r="C10" s="44" t="s">
        <v>47</v>
      </c>
      <c r="D10" s="62">
        <f>'Questionário SES'!C11</f>
        <v>0</v>
      </c>
      <c r="E10" s="63">
        <f>'Questionário SES'!D11</f>
        <v>0</v>
      </c>
      <c r="F10" s="63">
        <f>'Questionário SES'!E11</f>
        <v>0</v>
      </c>
      <c r="G10" s="63">
        <f>'Questionário SES'!F11</f>
        <v>0</v>
      </c>
      <c r="H10" s="63">
        <f>'Questionário SES'!G11</f>
        <v>0</v>
      </c>
      <c r="I10" s="63">
        <f>'Questionário SES'!H11</f>
        <v>0</v>
      </c>
      <c r="J10" s="63">
        <f>'Questionário SES'!I11</f>
        <v>0</v>
      </c>
      <c r="K10" s="63">
        <f>'Questionário SES'!J11</f>
        <v>0</v>
      </c>
      <c r="L10" s="63">
        <f>'Questionário SES'!K11</f>
        <v>0</v>
      </c>
      <c r="M10" s="63">
        <f>'Questionário SES'!L11</f>
        <v>0</v>
      </c>
      <c r="N10" s="26">
        <f t="shared" si="0"/>
        <v>0</v>
      </c>
      <c r="O10" s="84">
        <f>AVERAGE(N10:N11)</f>
        <v>0</v>
      </c>
      <c r="P10" s="57">
        <f>O14</f>
        <v>0</v>
      </c>
      <c r="Q10" s="1"/>
      <c r="R10" s="1"/>
      <c r="S10" s="1"/>
    </row>
    <row r="11" spans="2:19" ht="37.15" customHeight="1" x14ac:dyDescent="0.25">
      <c r="B11" s="83"/>
      <c r="C11" s="45" t="s">
        <v>52</v>
      </c>
      <c r="D11" s="62">
        <f>'Questionário SES'!C12</f>
        <v>0</v>
      </c>
      <c r="E11" s="63">
        <f>'Questionário SES'!D12</f>
        <v>0</v>
      </c>
      <c r="F11" s="63">
        <f>'Questionário SES'!E12</f>
        <v>0</v>
      </c>
      <c r="G11" s="63">
        <f>'Questionário SES'!F12</f>
        <v>0</v>
      </c>
      <c r="H11" s="63">
        <f>'Questionário SES'!G12</f>
        <v>0</v>
      </c>
      <c r="I11" s="63">
        <f>'Questionário SES'!H12</f>
        <v>0</v>
      </c>
      <c r="J11" s="63">
        <f>'Questionário SES'!I12</f>
        <v>0</v>
      </c>
      <c r="K11" s="63">
        <f>'Questionário SES'!J12</f>
        <v>0</v>
      </c>
      <c r="L11" s="63">
        <f>'Questionário SES'!K12</f>
        <v>0</v>
      </c>
      <c r="M11" s="63">
        <f>'Questionário SES'!L12</f>
        <v>0</v>
      </c>
      <c r="N11" s="26">
        <f t="shared" si="0"/>
        <v>0</v>
      </c>
      <c r="O11" s="86"/>
      <c r="P11" s="57">
        <f>O16</f>
        <v>0</v>
      </c>
      <c r="Q11" s="1"/>
      <c r="R11" s="1"/>
      <c r="S11" s="1"/>
    </row>
    <row r="12" spans="2:19" ht="37.15" customHeight="1" x14ac:dyDescent="0.25">
      <c r="B12" s="18" t="s">
        <v>37</v>
      </c>
      <c r="C12" s="46" t="s">
        <v>67</v>
      </c>
      <c r="D12" s="62">
        <f>'Questionário SES'!C13</f>
        <v>0</v>
      </c>
      <c r="E12" s="63">
        <f>'Questionário SES'!D13</f>
        <v>0</v>
      </c>
      <c r="F12" s="63">
        <f>'Questionário SES'!E13</f>
        <v>0</v>
      </c>
      <c r="G12" s="63">
        <f>'Questionário SES'!F13</f>
        <v>0</v>
      </c>
      <c r="H12" s="63">
        <f>'Questionário SES'!G13</f>
        <v>0</v>
      </c>
      <c r="I12" s="63">
        <f>'Questionário SES'!H13</f>
        <v>0</v>
      </c>
      <c r="J12" s="63">
        <f>'Questionário SES'!I13</f>
        <v>0</v>
      </c>
      <c r="K12" s="63">
        <f>'Questionário SES'!J13</f>
        <v>0</v>
      </c>
      <c r="L12" s="63">
        <f>'Questionário SES'!K13</f>
        <v>0</v>
      </c>
      <c r="M12" s="63">
        <f>'Questionário SES'!L13</f>
        <v>0</v>
      </c>
      <c r="N12" s="25">
        <f t="shared" si="0"/>
        <v>0</v>
      </c>
      <c r="O12" s="26">
        <f>N12</f>
        <v>0</v>
      </c>
      <c r="P12" s="1"/>
      <c r="Q12" s="1"/>
      <c r="R12" s="1"/>
      <c r="S12" s="1"/>
    </row>
    <row r="13" spans="2:19" ht="37.15" customHeight="1" x14ac:dyDescent="0.25">
      <c r="B13" s="17" t="s">
        <v>38</v>
      </c>
      <c r="C13" s="47" t="s">
        <v>48</v>
      </c>
      <c r="D13" s="62">
        <f>'Questionário SES'!C14</f>
        <v>0</v>
      </c>
      <c r="E13" s="63">
        <f>'Questionário SES'!D14</f>
        <v>0</v>
      </c>
      <c r="F13" s="63">
        <f>'Questionário SES'!E14</f>
        <v>0</v>
      </c>
      <c r="G13" s="63">
        <f>'Questionário SES'!F14</f>
        <v>0</v>
      </c>
      <c r="H13" s="63">
        <f>'Questionário SES'!G14</f>
        <v>0</v>
      </c>
      <c r="I13" s="63">
        <f>'Questionário SES'!H14</f>
        <v>0</v>
      </c>
      <c r="J13" s="63">
        <f>'Questionário SES'!I14</f>
        <v>0</v>
      </c>
      <c r="K13" s="63">
        <f>'Questionário SES'!J14</f>
        <v>0</v>
      </c>
      <c r="L13" s="63">
        <f>'Questionário SES'!K14</f>
        <v>0</v>
      </c>
      <c r="M13" s="63">
        <f>'Questionário SES'!L14</f>
        <v>0</v>
      </c>
      <c r="N13" s="26">
        <f t="shared" si="0"/>
        <v>0</v>
      </c>
      <c r="O13" s="25">
        <f>N13</f>
        <v>0</v>
      </c>
      <c r="P13" s="1"/>
      <c r="Q13" s="1"/>
      <c r="R13" s="1"/>
      <c r="S13" s="1"/>
    </row>
    <row r="14" spans="2:19" ht="37.15" customHeight="1" x14ac:dyDescent="0.25">
      <c r="B14" s="83" t="s">
        <v>39</v>
      </c>
      <c r="C14" s="48" t="s">
        <v>49</v>
      </c>
      <c r="D14" s="62">
        <f>'Questionário SES'!C15</f>
        <v>0</v>
      </c>
      <c r="E14" s="63">
        <f>'Questionário SES'!D15</f>
        <v>0</v>
      </c>
      <c r="F14" s="63">
        <f>'Questionário SES'!E15</f>
        <v>0</v>
      </c>
      <c r="G14" s="63">
        <f>'Questionário SES'!F15</f>
        <v>0</v>
      </c>
      <c r="H14" s="63">
        <f>'Questionário SES'!G15</f>
        <v>0</v>
      </c>
      <c r="I14" s="63">
        <f>'Questionário SES'!H15</f>
        <v>0</v>
      </c>
      <c r="J14" s="63">
        <f>'Questionário SES'!I15</f>
        <v>0</v>
      </c>
      <c r="K14" s="63">
        <f>'Questionário SES'!J15</f>
        <v>0</v>
      </c>
      <c r="L14" s="63">
        <f>'Questionário SES'!K15</f>
        <v>0</v>
      </c>
      <c r="M14" s="63">
        <f>'Questionário SES'!L15</f>
        <v>0</v>
      </c>
      <c r="N14" s="26">
        <f t="shared" si="0"/>
        <v>0</v>
      </c>
      <c r="O14" s="84">
        <f>AVERAGE(N14:N15)</f>
        <v>0</v>
      </c>
      <c r="P14" s="1"/>
      <c r="Q14" s="1"/>
      <c r="R14" s="1"/>
      <c r="S14" s="1"/>
    </row>
    <row r="15" spans="2:19" ht="37.15" customHeight="1" x14ac:dyDescent="0.25">
      <c r="B15" s="83"/>
      <c r="C15" s="49" t="s">
        <v>50</v>
      </c>
      <c r="D15" s="62">
        <f>'Questionário SES'!C16</f>
        <v>0</v>
      </c>
      <c r="E15" s="63">
        <f>'Questionário SES'!D16</f>
        <v>0</v>
      </c>
      <c r="F15" s="63">
        <f>'Questionário SES'!E16</f>
        <v>0</v>
      </c>
      <c r="G15" s="63">
        <f>'Questionário SES'!F16</f>
        <v>0</v>
      </c>
      <c r="H15" s="63">
        <f>'Questionário SES'!G16</f>
        <v>0</v>
      </c>
      <c r="I15" s="63">
        <f>'Questionário SES'!H16</f>
        <v>0</v>
      </c>
      <c r="J15" s="63">
        <f>'Questionário SES'!I16</f>
        <v>0</v>
      </c>
      <c r="K15" s="63">
        <f>'Questionário SES'!J16</f>
        <v>0</v>
      </c>
      <c r="L15" s="63">
        <f>'Questionário SES'!K16</f>
        <v>0</v>
      </c>
      <c r="M15" s="63">
        <f>'Questionário SES'!L16</f>
        <v>0</v>
      </c>
      <c r="N15" s="26">
        <f t="shared" si="0"/>
        <v>0</v>
      </c>
      <c r="O15" s="86"/>
      <c r="P15" s="1"/>
      <c r="Q15" s="1"/>
      <c r="R15" s="1"/>
      <c r="S15" s="1"/>
    </row>
    <row r="16" spans="2:19" ht="37.15" customHeight="1" x14ac:dyDescent="0.25">
      <c r="B16" s="19" t="s">
        <v>40</v>
      </c>
      <c r="C16" s="50" t="s">
        <v>51</v>
      </c>
      <c r="D16" s="62">
        <f>'Questionário SES'!C17</f>
        <v>0</v>
      </c>
      <c r="E16" s="63">
        <f>'Questionário SES'!D17</f>
        <v>0</v>
      </c>
      <c r="F16" s="63">
        <f>'Questionário SES'!E17</f>
        <v>0</v>
      </c>
      <c r="G16" s="63">
        <f>'Questionário SES'!F17</f>
        <v>0</v>
      </c>
      <c r="H16" s="63">
        <f>'Questionário SES'!G17</f>
        <v>0</v>
      </c>
      <c r="I16" s="63">
        <f>'Questionário SES'!H17</f>
        <v>0</v>
      </c>
      <c r="J16" s="63">
        <f>'Questionário SES'!I17</f>
        <v>0</v>
      </c>
      <c r="K16" s="63">
        <f>'Questionário SES'!J17</f>
        <v>0</v>
      </c>
      <c r="L16" s="63">
        <f>'Questionário SES'!K17</f>
        <v>0</v>
      </c>
      <c r="M16" s="63">
        <f>'Questionário SES'!L17</f>
        <v>0</v>
      </c>
      <c r="N16" s="27">
        <f t="shared" si="0"/>
        <v>0</v>
      </c>
      <c r="O16" s="27">
        <f>N16</f>
        <v>0</v>
      </c>
      <c r="P16" s="1"/>
      <c r="Q16" s="1"/>
      <c r="R16" s="1"/>
      <c r="S16" s="1"/>
    </row>
    <row r="17" spans="2:19" ht="29.25" customHeight="1" x14ac:dyDescent="0.25">
      <c r="B17" s="16"/>
      <c r="C17" s="78" t="s">
        <v>66</v>
      </c>
      <c r="D17" s="23">
        <f>AVERAGE(D4:D16)</f>
        <v>0</v>
      </c>
      <c r="E17" s="23">
        <f t="shared" ref="E17:M18" si="1">AVERAGE(E4:E16)</f>
        <v>0</v>
      </c>
      <c r="F17" s="23">
        <f t="shared" si="1"/>
        <v>0</v>
      </c>
      <c r="G17" s="23">
        <f t="shared" si="1"/>
        <v>0</v>
      </c>
      <c r="H17" s="23">
        <f t="shared" si="1"/>
        <v>0</v>
      </c>
      <c r="I17" s="23">
        <f t="shared" si="1"/>
        <v>0</v>
      </c>
      <c r="J17" s="23">
        <f t="shared" si="1"/>
        <v>0</v>
      </c>
      <c r="K17" s="23">
        <f t="shared" si="1"/>
        <v>0</v>
      </c>
      <c r="L17" s="23">
        <f t="shared" si="1"/>
        <v>0</v>
      </c>
      <c r="M17" s="23">
        <f t="shared" si="1"/>
        <v>0</v>
      </c>
      <c r="N17" s="28"/>
      <c r="O17" s="29"/>
      <c r="P17" s="1"/>
      <c r="Q17" s="1"/>
      <c r="R17" s="1"/>
      <c r="S17" s="1"/>
    </row>
    <row r="18" spans="2:19" ht="27.75" customHeight="1" x14ac:dyDescent="0.25">
      <c r="B18" s="16"/>
      <c r="C18" s="78"/>
      <c r="D18" s="64">
        <f>AVERAGE(D5:D17)</f>
        <v>0</v>
      </c>
      <c r="E18" s="65">
        <f t="shared" si="1"/>
        <v>0</v>
      </c>
      <c r="F18" s="64">
        <f t="shared" si="1"/>
        <v>0</v>
      </c>
      <c r="G18" s="65">
        <f t="shared" si="1"/>
        <v>0</v>
      </c>
      <c r="H18" s="64">
        <f t="shared" si="1"/>
        <v>0</v>
      </c>
      <c r="I18" s="65">
        <f t="shared" si="1"/>
        <v>0</v>
      </c>
      <c r="J18" s="64">
        <f t="shared" si="1"/>
        <v>0</v>
      </c>
      <c r="K18" s="65">
        <f t="shared" si="1"/>
        <v>0</v>
      </c>
      <c r="L18" s="64">
        <f t="shared" si="1"/>
        <v>0</v>
      </c>
      <c r="M18" s="65">
        <f t="shared" si="1"/>
        <v>0</v>
      </c>
      <c r="N18" s="28"/>
      <c r="O18" s="29"/>
      <c r="P18" s="1"/>
      <c r="Q18" s="1"/>
      <c r="R18" s="1"/>
      <c r="S18" s="1"/>
    </row>
    <row r="19" spans="2:19" ht="18.75" customHeight="1" x14ac:dyDescent="0.25">
      <c r="B19" s="2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0"/>
      <c r="O19" s="20"/>
      <c r="P19" s="1"/>
      <c r="Q19" s="1"/>
      <c r="R19" s="1"/>
      <c r="S19" s="1"/>
    </row>
    <row r="20" spans="2:19" ht="18.75" customHeight="1" x14ac:dyDescent="0.25">
      <c r="B20" s="2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0"/>
      <c r="O20" s="20"/>
      <c r="P20" s="1"/>
      <c r="Q20" s="1"/>
      <c r="R20" s="1"/>
      <c r="S20" s="1"/>
    </row>
    <row r="21" spans="2:19" ht="27" customHeight="1" x14ac:dyDescent="0.25">
      <c r="B21" s="2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21"/>
      <c r="O21" s="31"/>
      <c r="P21" s="1"/>
      <c r="Q21" s="1"/>
      <c r="R21" s="1"/>
      <c r="S21" s="1"/>
    </row>
    <row r="22" spans="2:19" x14ac:dyDescent="0.25">
      <c r="B22" s="2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2"/>
      <c r="O22" s="32"/>
      <c r="P22" s="1"/>
      <c r="Q22" s="1"/>
      <c r="R22" s="1"/>
      <c r="S22" s="1"/>
    </row>
    <row r="23" spans="2:19" x14ac:dyDescent="0.25">
      <c r="B23" s="20"/>
      <c r="C23" s="76"/>
      <c r="D23" s="1"/>
      <c r="E23" s="1"/>
      <c r="F23" s="1"/>
      <c r="G23" s="1"/>
      <c r="H23" s="1"/>
      <c r="I23" s="1"/>
      <c r="J23" s="1"/>
      <c r="K23" s="1"/>
      <c r="L23" s="1"/>
      <c r="M23" s="1"/>
      <c r="N23" s="32"/>
      <c r="O23" s="32"/>
      <c r="P23" s="1"/>
      <c r="Q23" s="1"/>
      <c r="R23" s="1"/>
      <c r="S23" s="1"/>
    </row>
    <row r="24" spans="2:19" x14ac:dyDescent="0.25">
      <c r="B24" s="2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2"/>
      <c r="O24" s="32"/>
      <c r="P24" s="1"/>
      <c r="Q24" s="1"/>
      <c r="R24" s="1"/>
      <c r="S24" s="1"/>
    </row>
    <row r="25" spans="2:19" x14ac:dyDescent="0.25">
      <c r="B25" s="2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2"/>
      <c r="O25" s="32"/>
      <c r="P25" s="1"/>
      <c r="Q25" s="1"/>
      <c r="R25" s="1"/>
      <c r="S25" s="1"/>
    </row>
    <row r="26" spans="2:19" x14ac:dyDescent="0.25">
      <c r="B26" s="2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2"/>
      <c r="O26" s="32"/>
      <c r="P26" s="1"/>
      <c r="Q26" s="1"/>
      <c r="R26" s="1"/>
      <c r="S26" s="1"/>
    </row>
    <row r="27" spans="2:19" x14ac:dyDescent="0.25">
      <c r="B27" s="2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2"/>
      <c r="O27" s="32"/>
      <c r="P27" s="1"/>
      <c r="Q27" s="1"/>
      <c r="R27" s="1"/>
      <c r="S27" s="1"/>
    </row>
    <row r="28" spans="2:19" x14ac:dyDescent="0.25">
      <c r="B28" s="2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2"/>
      <c r="O28" s="32"/>
      <c r="P28" s="1"/>
      <c r="Q28" s="1"/>
      <c r="R28" s="1"/>
      <c r="S28" s="1"/>
    </row>
    <row r="29" spans="2:19" x14ac:dyDescent="0.25">
      <c r="B29" s="2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2"/>
      <c r="O29" s="32"/>
      <c r="P29" s="1"/>
      <c r="Q29" s="1"/>
      <c r="R29" s="1"/>
      <c r="S29" s="1"/>
    </row>
    <row r="30" spans="2:19" x14ac:dyDescent="0.25">
      <c r="B30" s="2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2"/>
      <c r="O30" s="32"/>
      <c r="P30" s="1"/>
      <c r="Q30" s="1"/>
      <c r="R30" s="1"/>
      <c r="S30" s="1"/>
    </row>
    <row r="31" spans="2:19" x14ac:dyDescent="0.25">
      <c r="B31" s="2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2"/>
      <c r="O31" s="32"/>
      <c r="P31" s="1"/>
      <c r="Q31" s="1"/>
      <c r="R31" s="1"/>
      <c r="S31" s="1"/>
    </row>
    <row r="32" spans="2:19" x14ac:dyDescent="0.25">
      <c r="B32" s="2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2"/>
      <c r="O32" s="32"/>
      <c r="P32" s="1"/>
      <c r="Q32" s="1"/>
      <c r="R32" s="1"/>
      <c r="S32" s="1"/>
    </row>
    <row r="33" spans="2:19" x14ac:dyDescent="0.25">
      <c r="B33" s="2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2"/>
      <c r="O33" s="32"/>
      <c r="P33" s="1"/>
      <c r="Q33" s="1"/>
      <c r="R33" s="1"/>
      <c r="S33" s="1"/>
    </row>
    <row r="34" spans="2:19" x14ac:dyDescent="0.25">
      <c r="B34" s="2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2"/>
      <c r="O34" s="32"/>
      <c r="P34" s="1"/>
      <c r="Q34" s="1"/>
      <c r="R34" s="1"/>
      <c r="S34" s="1"/>
    </row>
    <row r="35" spans="2:19" x14ac:dyDescent="0.25">
      <c r="B35" s="2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2"/>
      <c r="O35" s="32"/>
      <c r="P35" s="1"/>
      <c r="Q35" s="1"/>
      <c r="R35" s="1"/>
      <c r="S35" s="1"/>
    </row>
    <row r="36" spans="2:19" x14ac:dyDescent="0.25">
      <c r="B36" s="2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2"/>
      <c r="O36" s="32"/>
      <c r="P36" s="1"/>
      <c r="Q36" s="1"/>
      <c r="R36" s="1"/>
      <c r="S36" s="1"/>
    </row>
    <row r="37" spans="2:19" x14ac:dyDescent="0.25">
      <c r="B37" s="2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2"/>
      <c r="O37" s="32"/>
      <c r="P37" s="1"/>
      <c r="Q37" s="1"/>
      <c r="R37" s="1"/>
      <c r="S37" s="1"/>
    </row>
    <row r="38" spans="2:19" x14ac:dyDescent="0.25">
      <c r="B38" s="2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2"/>
      <c r="O38" s="32"/>
      <c r="P38" s="1"/>
      <c r="Q38" s="1"/>
      <c r="R38" s="1"/>
      <c r="S38" s="1"/>
    </row>
    <row r="39" spans="2:19" x14ac:dyDescent="0.25">
      <c r="B39" s="2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2"/>
      <c r="O39" s="32"/>
      <c r="P39" s="1"/>
      <c r="Q39" s="1"/>
      <c r="R39" s="1"/>
      <c r="S39" s="1"/>
    </row>
    <row r="40" spans="2:19" x14ac:dyDescent="0.25">
      <c r="B40" s="2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2"/>
      <c r="O40" s="32"/>
      <c r="P40" s="1"/>
      <c r="Q40" s="1"/>
      <c r="R40" s="1"/>
      <c r="S40" s="1"/>
    </row>
    <row r="41" spans="2:19" x14ac:dyDescent="0.25">
      <c r="B41" s="2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2"/>
      <c r="O41" s="32"/>
      <c r="P41" s="1"/>
      <c r="Q41" s="1"/>
      <c r="R41" s="1"/>
      <c r="S41" s="1"/>
    </row>
    <row r="42" spans="2:19" x14ac:dyDescent="0.25">
      <c r="B42" s="2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2"/>
      <c r="O42" s="32"/>
      <c r="P42" s="1"/>
      <c r="Q42" s="1"/>
      <c r="R42" s="1"/>
      <c r="S42" s="1"/>
    </row>
    <row r="43" spans="2:19" x14ac:dyDescent="0.25">
      <c r="B43" s="2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2"/>
      <c r="O43" s="32"/>
      <c r="P43" s="1"/>
      <c r="Q43" s="1"/>
      <c r="R43" s="1"/>
      <c r="S43" s="1"/>
    </row>
    <row r="44" spans="2:19" x14ac:dyDescent="0.25">
      <c r="B44" s="2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2"/>
      <c r="O44" s="32"/>
      <c r="P44" s="1"/>
      <c r="Q44" s="1"/>
      <c r="R44" s="1"/>
      <c r="S44" s="1"/>
    </row>
    <row r="45" spans="2:19" x14ac:dyDescent="0.25">
      <c r="B45" s="2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32"/>
      <c r="O45" s="32"/>
      <c r="P45" s="1"/>
      <c r="Q45" s="1"/>
      <c r="R45" s="1"/>
      <c r="S45" s="1"/>
    </row>
    <row r="46" spans="2:19" x14ac:dyDescent="0.25">
      <c r="B46" s="2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32"/>
      <c r="O46" s="32"/>
      <c r="P46" s="1"/>
      <c r="Q46" s="1"/>
      <c r="R46" s="1"/>
      <c r="S46" s="1"/>
    </row>
    <row r="47" spans="2:19" x14ac:dyDescent="0.25">
      <c r="B47" s="2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2"/>
      <c r="O47" s="32"/>
      <c r="P47" s="1"/>
      <c r="Q47" s="1"/>
      <c r="R47" s="1"/>
      <c r="S47" s="1"/>
    </row>
    <row r="48" spans="2:19" x14ac:dyDescent="0.25">
      <c r="B48" s="2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2"/>
      <c r="O48" s="32"/>
      <c r="P48" s="1"/>
      <c r="Q48" s="1"/>
      <c r="R48" s="1"/>
      <c r="S48" s="1"/>
    </row>
    <row r="49" spans="2:19" x14ac:dyDescent="0.25">
      <c r="B49" s="2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2"/>
      <c r="O49" s="32"/>
      <c r="P49" s="1"/>
      <c r="Q49" s="1"/>
      <c r="R49" s="1"/>
      <c r="S49" s="1"/>
    </row>
    <row r="50" spans="2:19" x14ac:dyDescent="0.25">
      <c r="B50" s="2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2"/>
      <c r="O50" s="32"/>
      <c r="P50" s="1"/>
      <c r="Q50" s="1"/>
      <c r="R50" s="1"/>
      <c r="S50" s="1"/>
    </row>
    <row r="51" spans="2:19" x14ac:dyDescent="0.25">
      <c r="B51" s="2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2"/>
      <c r="O51" s="32"/>
      <c r="P51" s="1"/>
      <c r="Q51" s="1"/>
      <c r="R51" s="1"/>
      <c r="S51" s="1"/>
    </row>
    <row r="52" spans="2:19" x14ac:dyDescent="0.25">
      <c r="B52" s="2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2"/>
      <c r="O52" s="32"/>
      <c r="P52" s="1"/>
      <c r="Q52" s="1"/>
      <c r="R52" s="1"/>
      <c r="S52" s="1"/>
    </row>
    <row r="53" spans="2:19" x14ac:dyDescent="0.25">
      <c r="B53" s="2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2"/>
      <c r="O53" s="32"/>
      <c r="P53" s="1"/>
      <c r="Q53" s="1"/>
      <c r="R53" s="1"/>
      <c r="S53" s="1"/>
    </row>
    <row r="54" spans="2:19" x14ac:dyDescent="0.25">
      <c r="B54" s="2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2"/>
      <c r="O54" s="32"/>
      <c r="P54" s="1"/>
      <c r="Q54" s="1"/>
      <c r="R54" s="1"/>
      <c r="S54" s="1"/>
    </row>
    <row r="55" spans="2:19" x14ac:dyDescent="0.25">
      <c r="B55" s="2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2"/>
      <c r="O55" s="32"/>
      <c r="P55" s="1"/>
      <c r="Q55" s="1"/>
      <c r="R55" s="1"/>
      <c r="S55" s="1"/>
    </row>
    <row r="56" spans="2:19" x14ac:dyDescent="0.25">
      <c r="B56" s="2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2"/>
      <c r="O56" s="32"/>
      <c r="P56" s="1"/>
      <c r="Q56" s="1"/>
      <c r="R56" s="1"/>
      <c r="S56" s="1"/>
    </row>
    <row r="57" spans="2:19" x14ac:dyDescent="0.25">
      <c r="B57" s="2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2"/>
      <c r="O57" s="32"/>
      <c r="P57" s="1"/>
      <c r="Q57" s="1"/>
      <c r="R57" s="1"/>
      <c r="S57" s="1"/>
    </row>
    <row r="58" spans="2:19" x14ac:dyDescent="0.25">
      <c r="B58" s="2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2"/>
      <c r="O58" s="32"/>
      <c r="P58" s="1"/>
      <c r="Q58" s="1"/>
      <c r="R58" s="1"/>
      <c r="S58" s="1"/>
    </row>
    <row r="59" spans="2:19" x14ac:dyDescent="0.25">
      <c r="B59" s="2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2"/>
      <c r="O59" s="32"/>
      <c r="P59" s="1"/>
      <c r="Q59" s="1"/>
      <c r="R59" s="1"/>
      <c r="S59" s="1"/>
    </row>
    <row r="60" spans="2:19" x14ac:dyDescent="0.25">
      <c r="B60" s="2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2"/>
      <c r="O60" s="32"/>
      <c r="P60" s="1"/>
      <c r="Q60" s="1"/>
      <c r="R60" s="1"/>
      <c r="S60" s="1"/>
    </row>
    <row r="61" spans="2:19" x14ac:dyDescent="0.25">
      <c r="B61" s="2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2"/>
      <c r="O61" s="32"/>
      <c r="P61" s="1"/>
      <c r="Q61" s="1"/>
      <c r="R61" s="1"/>
      <c r="S61" s="1"/>
    </row>
    <row r="62" spans="2:19" x14ac:dyDescent="0.25">
      <c r="B62" s="2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2"/>
      <c r="O62" s="32"/>
      <c r="P62" s="1"/>
      <c r="Q62" s="1"/>
      <c r="R62" s="1"/>
      <c r="S62" s="1"/>
    </row>
    <row r="63" spans="2:19" x14ac:dyDescent="0.25">
      <c r="B63" s="2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2"/>
      <c r="O63" s="32"/>
      <c r="P63" s="1"/>
      <c r="Q63" s="1"/>
      <c r="R63" s="1"/>
      <c r="S63" s="1"/>
    </row>
    <row r="64" spans="2:19" x14ac:dyDescent="0.25">
      <c r="B64" s="2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2"/>
      <c r="O64" s="32"/>
      <c r="P64" s="1"/>
      <c r="Q64" s="1"/>
      <c r="R64" s="1"/>
      <c r="S64" s="1"/>
    </row>
    <row r="65" spans="2:19" x14ac:dyDescent="0.25">
      <c r="B65" s="2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2"/>
      <c r="O65" s="32"/>
      <c r="P65" s="1"/>
      <c r="Q65" s="1"/>
      <c r="R65" s="1"/>
      <c r="S65" s="1"/>
    </row>
    <row r="66" spans="2:19" x14ac:dyDescent="0.25">
      <c r="B66" s="2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2"/>
      <c r="O66" s="32"/>
      <c r="P66" s="1"/>
      <c r="Q66" s="1"/>
      <c r="R66" s="1"/>
      <c r="S66" s="1"/>
    </row>
    <row r="67" spans="2:19" x14ac:dyDescent="0.25">
      <c r="B67" s="2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2"/>
      <c r="O67" s="32"/>
      <c r="P67" s="1"/>
      <c r="Q67" s="1"/>
      <c r="R67" s="1"/>
      <c r="S67" s="1"/>
    </row>
    <row r="68" spans="2:19" x14ac:dyDescent="0.25">
      <c r="B68" s="2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2"/>
      <c r="O68" s="32"/>
      <c r="P68" s="1"/>
      <c r="Q68" s="1"/>
      <c r="R68" s="1"/>
      <c r="S68" s="1"/>
    </row>
    <row r="69" spans="2:19" x14ac:dyDescent="0.25">
      <c r="B69" s="2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2"/>
      <c r="O69" s="32"/>
      <c r="P69" s="1"/>
      <c r="Q69" s="1"/>
      <c r="R69" s="1"/>
      <c r="S69" s="1"/>
    </row>
    <row r="70" spans="2:19" x14ac:dyDescent="0.25">
      <c r="B70" s="2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2"/>
      <c r="O70" s="32"/>
      <c r="P70" s="1"/>
      <c r="Q70" s="1"/>
      <c r="R70" s="1"/>
      <c r="S70" s="1"/>
    </row>
    <row r="71" spans="2:19" x14ac:dyDescent="0.25">
      <c r="B71" s="2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2"/>
      <c r="O71" s="32"/>
      <c r="P71" s="1"/>
      <c r="Q71" s="1"/>
      <c r="R71" s="1"/>
      <c r="S71" s="1"/>
    </row>
    <row r="72" spans="2:19" x14ac:dyDescent="0.25">
      <c r="B72" s="2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2"/>
      <c r="O72" s="32"/>
      <c r="P72" s="1"/>
      <c r="Q72" s="1"/>
      <c r="R72" s="1"/>
      <c r="S72" s="1"/>
    </row>
    <row r="73" spans="2:19" x14ac:dyDescent="0.25">
      <c r="B73" s="2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2"/>
      <c r="O73" s="32"/>
      <c r="P73" s="1"/>
      <c r="Q73" s="1"/>
      <c r="R73" s="1"/>
      <c r="S73" s="1"/>
    </row>
    <row r="74" spans="2:19" x14ac:dyDescent="0.25">
      <c r="B74" s="2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2"/>
      <c r="O74" s="32"/>
      <c r="P74" s="1"/>
      <c r="Q74" s="1"/>
      <c r="R74" s="1"/>
      <c r="S74" s="1"/>
    </row>
    <row r="75" spans="2:19" x14ac:dyDescent="0.25">
      <c r="B75" s="2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32"/>
      <c r="O75" s="32"/>
      <c r="P75" s="1"/>
      <c r="Q75" s="1"/>
      <c r="R75" s="1"/>
      <c r="S75" s="1"/>
    </row>
    <row r="76" spans="2:19" x14ac:dyDescent="0.25">
      <c r="B76" s="2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32"/>
      <c r="O76" s="32"/>
      <c r="P76" s="1"/>
      <c r="Q76" s="1"/>
      <c r="R76" s="1"/>
      <c r="S76" s="1"/>
    </row>
    <row r="77" spans="2:19" x14ac:dyDescent="0.25">
      <c r="B77" s="2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32"/>
      <c r="O77" s="32"/>
      <c r="P77" s="1"/>
      <c r="Q77" s="1"/>
      <c r="R77" s="1"/>
      <c r="S77" s="1"/>
    </row>
    <row r="78" spans="2:19" x14ac:dyDescent="0.25">
      <c r="B78" s="2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32"/>
      <c r="O78" s="32"/>
      <c r="P78" s="1"/>
      <c r="Q78" s="1"/>
      <c r="R78" s="1"/>
      <c r="S78" s="1"/>
    </row>
    <row r="79" spans="2:19" x14ac:dyDescent="0.25">
      <c r="B79" s="2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32"/>
      <c r="O79" s="32"/>
      <c r="P79" s="1"/>
      <c r="Q79" s="1"/>
      <c r="R79" s="1"/>
      <c r="S79" s="1"/>
    </row>
    <row r="80" spans="2:19" x14ac:dyDescent="0.25">
      <c r="B80" s="2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32"/>
      <c r="O80" s="32"/>
      <c r="P80" s="1"/>
      <c r="Q80" s="1"/>
      <c r="R80" s="1"/>
      <c r="S80" s="1"/>
    </row>
    <row r="81" spans="2:19" x14ac:dyDescent="0.25">
      <c r="B81" s="2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32"/>
      <c r="O81" s="32"/>
      <c r="P81" s="1"/>
      <c r="Q81" s="1"/>
      <c r="R81" s="1"/>
      <c r="S81" s="1"/>
    </row>
    <row r="82" spans="2:19" x14ac:dyDescent="0.25">
      <c r="B82" s="2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32"/>
      <c r="O82" s="32"/>
      <c r="P82" s="1"/>
      <c r="Q82" s="1"/>
      <c r="R82" s="1"/>
      <c r="S82" s="1"/>
    </row>
    <row r="83" spans="2:19" x14ac:dyDescent="0.25">
      <c r="B83" s="2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32"/>
      <c r="O83" s="32"/>
      <c r="P83" s="1"/>
      <c r="Q83" s="1"/>
      <c r="R83" s="1"/>
      <c r="S83" s="1"/>
    </row>
    <row r="84" spans="2:19" x14ac:dyDescent="0.25">
      <c r="B84" s="2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32"/>
      <c r="O84" s="32"/>
      <c r="P84" s="1"/>
      <c r="Q84" s="1"/>
      <c r="R84" s="1"/>
      <c r="S84" s="1"/>
    </row>
    <row r="85" spans="2:19" x14ac:dyDescent="0.25">
      <c r="B85" s="2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32"/>
      <c r="O85" s="32"/>
      <c r="P85" s="1"/>
      <c r="Q85" s="1"/>
      <c r="R85" s="1"/>
      <c r="S85" s="1"/>
    </row>
    <row r="86" spans="2:19" x14ac:dyDescent="0.25">
      <c r="B86" s="2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32"/>
      <c r="O86" s="32"/>
      <c r="P86" s="1"/>
      <c r="Q86" s="1"/>
      <c r="R86" s="1"/>
      <c r="S86" s="1"/>
    </row>
    <row r="87" spans="2:19" x14ac:dyDescent="0.25">
      <c r="B87" s="2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32"/>
      <c r="O87" s="32"/>
      <c r="P87" s="1"/>
      <c r="Q87" s="1"/>
      <c r="R87" s="1"/>
      <c r="S87" s="1"/>
    </row>
    <row r="88" spans="2:19" x14ac:dyDescent="0.25">
      <c r="B88" s="2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32"/>
      <c r="O88" s="32"/>
      <c r="P88" s="1"/>
      <c r="Q88" s="1"/>
      <c r="R88" s="1"/>
      <c r="S88" s="1"/>
    </row>
    <row r="89" spans="2:19" x14ac:dyDescent="0.25">
      <c r="B89" s="2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32"/>
      <c r="O89" s="32"/>
      <c r="P89" s="1"/>
      <c r="Q89" s="1"/>
      <c r="R89" s="1"/>
      <c r="S89" s="1"/>
    </row>
  </sheetData>
  <mergeCells count="10">
    <mergeCell ref="C17:C18"/>
    <mergeCell ref="B2:O2"/>
    <mergeCell ref="B5:B6"/>
    <mergeCell ref="B7:B9"/>
    <mergeCell ref="B10:B11"/>
    <mergeCell ref="B14:B15"/>
    <mergeCell ref="O7:O9"/>
    <mergeCell ref="O10:O11"/>
    <mergeCell ref="O14:O15"/>
    <mergeCell ref="O5:O6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E9DBD036-FDED-884B-A88D-21F991F3C46F}">
            <x14:iconSet iconSet="4TrafficLights" showValue="0" custom="1">
              <x14:cfvo type="percent">
                <xm:f>0</xm:f>
              </x14:cfvo>
              <x14:cfvo type="num">
                <xm:f>2</xm:f>
              </x14:cfvo>
              <x14:cfvo type="num">
                <xm:f>4</xm:f>
              </x14:cfvo>
              <x14:cfvo type="num">
                <xm:f>5</xm:f>
              </x14:cfvo>
              <x14:cfIcon iconSet="3TrafficLights1" iconId="0"/>
              <x14:cfIcon iconSet="3TrafficLights1" iconId="1"/>
              <x14:cfIcon iconSet="3TrafficLights1" iconId="2"/>
              <x14:cfIcon iconSet="3Symbols2" iconId="2"/>
            </x14:iconSet>
          </x14:cfRule>
          <xm:sqref>D4:M16</xm:sqref>
        </x14:conditionalFormatting>
        <x14:conditionalFormatting xmlns:xm="http://schemas.microsoft.com/office/excel/2006/main">
          <x14:cfRule type="iconSet" priority="5" id="{7384D7E4-5141-7B49-AD3F-C8AF81D8D7E3}">
            <x14:iconSet iconSet="4TrafficLights" showValue="0" custom="1">
              <x14:cfvo type="percent">
                <xm:f>0</xm:f>
              </x14:cfvo>
              <x14:cfvo type="num">
                <xm:f>2</xm:f>
              </x14:cfvo>
              <x14:cfvo type="num">
                <xm:f>4</xm:f>
              </x14:cfvo>
              <x14:cfvo type="num">
                <xm:f>5</xm:f>
              </x14:cfvo>
              <x14:cfIcon iconSet="3TrafficLights1" iconId="0"/>
              <x14:cfIcon iconSet="3TrafficLights1" iconId="1"/>
              <x14:cfIcon iconSet="3TrafficLights1" iconId="2"/>
              <x14:cfIcon iconSet="3Symbols2" iconId="2"/>
            </x14:iconSet>
          </x14:cfRule>
          <xm:sqref>D18:M18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5CF0-0DBC-1C44-81B2-6612850BB98B}">
  <dimension ref="B1:M15"/>
  <sheetViews>
    <sheetView zoomScale="86" zoomScaleNormal="86" workbookViewId="0">
      <selection activeCell="C12" sqref="C12"/>
    </sheetView>
  </sheetViews>
  <sheetFormatPr defaultColWidth="10.875" defaultRowHeight="15.75" x14ac:dyDescent="0.25"/>
  <cols>
    <col min="1" max="1" width="4.875" style="1" customWidth="1"/>
    <col min="2" max="2" width="33.875" style="1" bestFit="1" customWidth="1"/>
    <col min="3" max="3" width="21" style="1" customWidth="1"/>
    <col min="4" max="16384" width="10.875" style="1"/>
  </cols>
  <sheetData>
    <row r="1" spans="2:13" ht="34.9" customHeight="1" x14ac:dyDescent="0.25"/>
    <row r="2" spans="2:13" ht="39.75" customHeight="1" x14ac:dyDescent="0.25"/>
    <row r="3" spans="2:13" ht="17.25" customHeight="1" x14ac:dyDescent="0.25"/>
    <row r="4" spans="2:13" ht="22.9" customHeight="1" x14ac:dyDescent="0.25">
      <c r="B4" s="36" t="s">
        <v>33</v>
      </c>
      <c r="C4" s="36" t="s">
        <v>53</v>
      </c>
    </row>
    <row r="5" spans="2:13" ht="22.9" customHeight="1" x14ac:dyDescent="0.25">
      <c r="B5" s="70" t="str">
        <f>'SES - Tabulado'!B4</f>
        <v>Cadência e Continuidade</v>
      </c>
      <c r="C5" s="71"/>
      <c r="D5" s="2"/>
    </row>
    <row r="6" spans="2:13" ht="22.9" customHeight="1" x14ac:dyDescent="0.25">
      <c r="B6" s="70" t="s">
        <v>35</v>
      </c>
      <c r="C6" s="71"/>
      <c r="D6" s="2"/>
    </row>
    <row r="7" spans="2:13" ht="22.9" customHeight="1" x14ac:dyDescent="0.25">
      <c r="B7" s="70" t="s">
        <v>54</v>
      </c>
      <c r="C7" s="71"/>
      <c r="D7" s="2"/>
    </row>
    <row r="8" spans="2:13" ht="22.9" customHeight="1" x14ac:dyDescent="0.25">
      <c r="B8" s="70" t="s">
        <v>36</v>
      </c>
      <c r="C8" s="71"/>
      <c r="D8" s="2"/>
    </row>
    <row r="9" spans="2:13" ht="22.9" customHeight="1" x14ac:dyDescent="0.25">
      <c r="B9" s="70" t="s">
        <v>37</v>
      </c>
      <c r="C9" s="71"/>
      <c r="D9" s="2"/>
    </row>
    <row r="10" spans="2:13" ht="22.9" customHeight="1" x14ac:dyDescent="0.25">
      <c r="B10" s="70" t="s">
        <v>38</v>
      </c>
      <c r="C10" s="71"/>
      <c r="D10" s="2"/>
    </row>
    <row r="11" spans="2:13" ht="22.9" customHeight="1" x14ac:dyDescent="0.25">
      <c r="B11" s="70" t="s">
        <v>39</v>
      </c>
      <c r="C11" s="71"/>
      <c r="D11" s="2"/>
    </row>
    <row r="12" spans="2:13" ht="22.9" customHeight="1" x14ac:dyDescent="0.25">
      <c r="B12" s="72" t="s">
        <v>40</v>
      </c>
      <c r="C12" s="73"/>
      <c r="D12" s="2"/>
    </row>
    <row r="15" spans="2:13" ht="33" customHeight="1" x14ac:dyDescent="0.25">
      <c r="B15" s="3"/>
      <c r="C15" s="3"/>
      <c r="D15" s="3"/>
      <c r="E15" s="3"/>
      <c r="F15" s="3"/>
      <c r="G15" s="3"/>
      <c r="H15" s="3"/>
      <c r="I15" s="3"/>
      <c r="J15" s="4"/>
      <c r="K15" s="3"/>
      <c r="L15" s="3"/>
      <c r="M15" s="3"/>
    </row>
  </sheetData>
  <sortState xmlns:xlrd2="http://schemas.microsoft.com/office/spreadsheetml/2017/richdata2" ref="B5:C12">
    <sortCondition ref="C12"/>
  </sortState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EA9AE-BA1D-D34E-9087-336F48C46970}">
  <dimension ref="B1:D38"/>
  <sheetViews>
    <sheetView workbookViewId="0">
      <selection activeCell="D1" sqref="D1"/>
    </sheetView>
  </sheetViews>
  <sheetFormatPr defaultColWidth="10.875" defaultRowHeight="15.75" x14ac:dyDescent="0.25"/>
  <cols>
    <col min="1" max="1" width="4.875" style="1" customWidth="1"/>
    <col min="2" max="2" width="128.125" style="1" customWidth="1"/>
    <col min="3" max="3" width="23.25" style="1" customWidth="1"/>
    <col min="4" max="16384" width="10.875" style="1"/>
  </cols>
  <sheetData>
    <row r="1" spans="2:3" ht="34.15" customHeight="1" x14ac:dyDescent="0.25"/>
    <row r="2" spans="2:3" ht="39" customHeight="1" x14ac:dyDescent="0.25"/>
    <row r="3" spans="2:3" ht="22.9" customHeight="1" x14ac:dyDescent="0.25">
      <c r="B3" s="37" t="s">
        <v>0</v>
      </c>
      <c r="C3" s="37" t="s">
        <v>32</v>
      </c>
    </row>
    <row r="4" spans="2:3" ht="19.149999999999999" customHeight="1" x14ac:dyDescent="0.25">
      <c r="B4" s="68" t="s">
        <v>1</v>
      </c>
      <c r="C4" s="66">
        <f>'SES - Tabulado'!N4</f>
        <v>0</v>
      </c>
    </row>
    <row r="5" spans="2:3" ht="19.149999999999999" customHeight="1" x14ac:dyDescent="0.25">
      <c r="B5" s="69" t="s">
        <v>2</v>
      </c>
      <c r="C5" s="66">
        <f>'SES - Tabulado'!N5</f>
        <v>0</v>
      </c>
    </row>
    <row r="6" spans="2:3" ht="19.149999999999999" customHeight="1" x14ac:dyDescent="0.25">
      <c r="B6" s="68" t="s">
        <v>44</v>
      </c>
      <c r="C6" s="66">
        <f>'SES - Tabulado'!N6</f>
        <v>0</v>
      </c>
    </row>
    <row r="7" spans="2:3" ht="19.149999999999999" customHeight="1" x14ac:dyDescent="0.25">
      <c r="B7" s="69" t="s">
        <v>45</v>
      </c>
      <c r="C7" s="66">
        <f>'SES - Tabulado'!N7</f>
        <v>0</v>
      </c>
    </row>
    <row r="8" spans="2:3" ht="19.149999999999999" customHeight="1" x14ac:dyDescent="0.25">
      <c r="B8" s="68" t="s">
        <v>46</v>
      </c>
      <c r="C8" s="66">
        <f>'SES - Tabulado'!N8</f>
        <v>0</v>
      </c>
    </row>
    <row r="9" spans="2:3" ht="19.149999999999999" customHeight="1" x14ac:dyDescent="0.25">
      <c r="B9" s="69" t="s">
        <v>6</v>
      </c>
      <c r="C9" s="66">
        <f>'SES - Tabulado'!N9</f>
        <v>0</v>
      </c>
    </row>
    <row r="10" spans="2:3" ht="19.149999999999999" customHeight="1" x14ac:dyDescent="0.25">
      <c r="B10" s="68" t="s">
        <v>47</v>
      </c>
      <c r="C10" s="66">
        <f>'SES - Tabulado'!N10</f>
        <v>0</v>
      </c>
    </row>
    <row r="11" spans="2:3" ht="19.149999999999999" customHeight="1" x14ac:dyDescent="0.25">
      <c r="B11" s="69" t="s">
        <v>52</v>
      </c>
      <c r="C11" s="66">
        <f>'SES - Tabulado'!N11</f>
        <v>0</v>
      </c>
    </row>
    <row r="12" spans="2:3" ht="19.149999999999999" customHeight="1" x14ac:dyDescent="0.25">
      <c r="B12" s="68" t="s">
        <v>67</v>
      </c>
      <c r="C12" s="66">
        <f>'SES - Tabulado'!N12</f>
        <v>0</v>
      </c>
    </row>
    <row r="13" spans="2:3" ht="19.149999999999999" customHeight="1" x14ac:dyDescent="0.25">
      <c r="B13" s="69" t="s">
        <v>48</v>
      </c>
      <c r="C13" s="66">
        <f>'SES - Tabulado'!N13</f>
        <v>0</v>
      </c>
    </row>
    <row r="14" spans="2:3" ht="19.149999999999999" customHeight="1" x14ac:dyDescent="0.25">
      <c r="B14" s="68" t="s">
        <v>49</v>
      </c>
      <c r="C14" s="66">
        <f>'SES - Tabulado'!N14</f>
        <v>0</v>
      </c>
    </row>
    <row r="15" spans="2:3" ht="19.149999999999999" customHeight="1" x14ac:dyDescent="0.25">
      <c r="B15" s="69" t="s">
        <v>50</v>
      </c>
      <c r="C15" s="66">
        <f>'SES - Tabulado'!N15</f>
        <v>0</v>
      </c>
    </row>
    <row r="16" spans="2:3" ht="19.149999999999999" customHeight="1" x14ac:dyDescent="0.25">
      <c r="B16" s="68" t="s">
        <v>51</v>
      </c>
      <c r="C16" s="66">
        <f>'SES - Tabulado'!N16</f>
        <v>0</v>
      </c>
    </row>
    <row r="17" spans="2:3" ht="25.9" customHeight="1" x14ac:dyDescent="0.25">
      <c r="B17" s="38" t="s">
        <v>43</v>
      </c>
      <c r="C17" s="67">
        <f>AVERAGE(C4:C16)</f>
        <v>0</v>
      </c>
    </row>
    <row r="38" spans="2:4" ht="26.25" customHeight="1" x14ac:dyDescent="0.25">
      <c r="B38" s="6"/>
      <c r="C38" s="6"/>
      <c r="D38" s="6"/>
    </row>
  </sheetData>
  <sortState xmlns:xlrd2="http://schemas.microsoft.com/office/spreadsheetml/2017/richdata2" ref="B4:C16">
    <sortCondition ref="C16"/>
  </sortState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545805CD31A114EBC0042776576F8AB" ma:contentTypeVersion="15" ma:contentTypeDescription="Crie um novo documento." ma:contentTypeScope="" ma:versionID="ccd1a21f2e5c91a687042eae40e3ccc6">
  <xsd:schema xmlns:xsd="http://www.w3.org/2001/XMLSchema" xmlns:xs="http://www.w3.org/2001/XMLSchema" xmlns:p="http://schemas.microsoft.com/office/2006/metadata/properties" xmlns:ns2="7537a467-bc65-480f-a724-10d9f233df7a" xmlns:ns3="f68c6d92-2c6f-494d-9eb3-a433bbe9606a" targetNamespace="http://schemas.microsoft.com/office/2006/metadata/properties" ma:root="true" ma:fieldsID="539313618bfa68f1d0c65c923a3f5678" ns2:_="" ns3:_="">
    <xsd:import namespace="7537a467-bc65-480f-a724-10d9f233df7a"/>
    <xsd:import namespace="f68c6d92-2c6f-494d-9eb3-a433bbe960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7a467-bc65-480f-a724-10d9f233d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2904a961-cda5-44a1-8bc8-5af7cac786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c6d92-2c6f-494d-9eb3-a433bbe960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1c30f18-5501-48e6-88e3-361e4c65608b}" ma:internalName="TaxCatchAll" ma:showField="CatchAllData" ma:web="f68c6d92-2c6f-494d-9eb3-a433bbe960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37a467-bc65-480f-a724-10d9f233df7a">
      <Terms xmlns="http://schemas.microsoft.com/office/infopath/2007/PartnerControls"/>
    </lcf76f155ced4ddcb4097134ff3c332f>
    <TaxCatchAll xmlns="f68c6d92-2c6f-494d-9eb3-a433bbe9606a" xsi:nil="true"/>
  </documentManagement>
</p:properties>
</file>

<file path=customXml/itemProps1.xml><?xml version="1.0" encoding="utf-8"?>
<ds:datastoreItem xmlns:ds="http://schemas.openxmlformats.org/officeDocument/2006/customXml" ds:itemID="{58BEDE92-BA14-44E9-A96D-5AEBC539CF3B}"/>
</file>

<file path=customXml/itemProps2.xml><?xml version="1.0" encoding="utf-8"?>
<ds:datastoreItem xmlns:ds="http://schemas.openxmlformats.org/officeDocument/2006/customXml" ds:itemID="{F77F5E3C-1682-47E1-A6FD-7670F513B85F}"/>
</file>

<file path=customXml/itemProps3.xml><?xml version="1.0" encoding="utf-8"?>
<ds:datastoreItem xmlns:ds="http://schemas.openxmlformats.org/officeDocument/2006/customXml" ds:itemID="{3E97B96A-3DF5-4877-B0CF-5F4655EAB7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Original</vt:lpstr>
      <vt:lpstr>Questionário SES</vt:lpstr>
      <vt:lpstr>SES - Tabulado</vt:lpstr>
      <vt:lpstr>Área x Média</vt:lpstr>
      <vt:lpstr>Questão x Média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Colaborador Datum</cp:lastModifiedBy>
  <dcterms:created xsi:type="dcterms:W3CDTF">2022-10-25T23:04:46Z</dcterms:created>
  <dcterms:modified xsi:type="dcterms:W3CDTF">2023-02-23T11:57:37Z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0x010100A545805CD31A114EBC0042776576F8AB</vt:lpwstr>
  </property>
</Properties>
</file>