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isac\Downloads\"/>
    </mc:Choice>
  </mc:AlternateContent>
  <xr:revisionPtr revIDLastSave="0" documentId="8_{CA22CA6A-2282-4D9C-B7C3-FEBDAE49E52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Profit Loss Statement" sheetId="1" r:id="rId1"/>
  </sheets>
  <definedNames>
    <definedName name="FYMonthStart">#REF!</definedName>
    <definedName name="FYStart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IYWQd7sEbzX8vU/Ubva5HfiBZ/aWzFxv0cgP0/AUDE=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I23" i="1"/>
  <c r="H23" i="1"/>
  <c r="G23" i="1"/>
  <c r="F23" i="1"/>
  <c r="E23" i="1"/>
  <c r="D23" i="1"/>
  <c r="P22" i="1"/>
  <c r="P21" i="1"/>
  <c r="P20" i="1"/>
  <c r="P19" i="1"/>
  <c r="P18" i="1"/>
  <c r="D15" i="1"/>
  <c r="O13" i="1"/>
  <c r="N13" i="1"/>
  <c r="N15" i="1" s="1"/>
  <c r="M13" i="1"/>
  <c r="L13" i="1"/>
  <c r="K13" i="1"/>
  <c r="J13" i="1"/>
  <c r="I13" i="1"/>
  <c r="H13" i="1"/>
  <c r="G13" i="1"/>
  <c r="F13" i="1"/>
  <c r="E13" i="1"/>
  <c r="D13" i="1"/>
  <c r="P12" i="1"/>
  <c r="P13" i="1" s="1"/>
  <c r="O9" i="1"/>
  <c r="O15" i="1" s="1"/>
  <c r="N9" i="1"/>
  <c r="M9" i="1"/>
  <c r="L9" i="1"/>
  <c r="L15" i="1" s="1"/>
  <c r="K9" i="1"/>
  <c r="J9" i="1"/>
  <c r="I9" i="1"/>
  <c r="H9" i="1"/>
  <c r="H15" i="1" s="1"/>
  <c r="G9" i="1"/>
  <c r="G15" i="1" s="1"/>
  <c r="F9" i="1"/>
  <c r="E9" i="1"/>
  <c r="D9" i="1"/>
  <c r="P8" i="1"/>
  <c r="P7" i="1"/>
  <c r="G25" i="1" l="1"/>
  <c r="O25" i="1"/>
  <c r="N25" i="1"/>
  <c r="L25" i="1"/>
  <c r="H25" i="1"/>
  <c r="P23" i="1"/>
  <c r="D25" i="1"/>
  <c r="K15" i="1"/>
  <c r="K25" i="1" s="1"/>
  <c r="P9" i="1"/>
  <c r="P15" i="1" s="1"/>
  <c r="Q15" i="1" s="1"/>
  <c r="M15" i="1"/>
  <c r="M25" i="1" s="1"/>
  <c r="J15" i="1"/>
  <c r="J25" i="1" s="1"/>
  <c r="I15" i="1"/>
  <c r="I25" i="1" s="1"/>
  <c r="F15" i="1"/>
  <c r="F25" i="1" s="1"/>
  <c r="Q8" i="1"/>
  <c r="E15" i="1"/>
  <c r="E25" i="1" s="1"/>
  <c r="P25" i="1" l="1"/>
  <c r="Q25" i="1" s="1"/>
</calcChain>
</file>

<file path=xl/sharedStrings.xml><?xml version="1.0" encoding="utf-8"?>
<sst xmlns="http://schemas.openxmlformats.org/spreadsheetml/2006/main" count="87" uniqueCount="50">
  <si>
    <t>Raider Station 22-22</t>
  </si>
  <si>
    <t xml:space="preserve"> </t>
  </si>
  <si>
    <t xml:space="preserve">Income Statement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</si>
  <si>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</si>
  <si>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</si>
  <si>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</si>
  <si>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</si>
  <si>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</si>
  <si>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</si>
  <si>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</si>
  <si>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</si>
  <si>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</si>
  <si>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</si>
  <si>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</si>
  <si>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</si>
  <si>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YEARLY</t>
  </si>
  <si>
    <t>IND %</t>
  </si>
  <si>
    <t>REVENUES (SALES)</t>
  </si>
  <si>
    <t>TREND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</si>
  <si>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</si>
  <si>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</si>
  <si>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</si>
  <si>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</si>
  <si>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</si>
  <si>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</si>
  <si>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</si>
  <si>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</si>
  <si>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</si>
  <si>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</si>
  <si>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</si>
  <si>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</si>
  <si>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Yearly</t>
  </si>
  <si>
    <t>Ind %</t>
  </si>
  <si>
    <t>Cash</t>
  </si>
  <si>
    <t>Credit Card</t>
  </si>
  <si>
    <t>Gross SALES</t>
  </si>
  <si>
    <t>COST OF SALES</t>
  </si>
  <si>
    <t>Merchandise</t>
  </si>
  <si>
    <t>TOTAL COST OF SALES</t>
  </si>
  <si>
    <t>Gross Profit</t>
  </si>
  <si>
    <t>EXPENSES</t>
  </si>
  <si>
    <t>Fees &amp; Maitenence</t>
  </si>
  <si>
    <t>Supplies-Equipment</t>
  </si>
  <si>
    <t>DECA</t>
  </si>
  <si>
    <t>Raider Valley Promotions</t>
  </si>
  <si>
    <t xml:space="preserve">Stuco/Prom </t>
  </si>
  <si>
    <t>TOTAL EXPENSES</t>
  </si>
  <si>
    <t>Net Profit</t>
  </si>
  <si>
    <t>YEAR</t>
  </si>
  <si>
    <t xml:space="preserve">Year End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</si>
</sst>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;;;"/>
    <numFmt numFmtId="165" formatCode="_(&quot;$&quot;* #,##0_);_(&quot;$&quot;* \(#,##0\);_(&quot;$&quot;* &quot;-&quot;??_);_(@_)"/>
    <numFmt numFmtId="166" formatCode="0%;;&quot;-&quot;;"/>
  </numFmts>
  <fonts count="18" x14ac:knownFonts="1">
    <font>
      <sz val="10"/>
      <color rgb="FF000000"/>
      <name val="Calibri"/>
      <scheme val="minor"/>
    </font>
    <font>
      <sz val="10"/>
      <color rgb="FF000000"/>
      <name val="Century Gothic"/>
    </font>
    <font>
      <b/>
      <i/>
      <sz val="16"/>
      <color rgb="FF8E9ACA"/>
      <name val="Bookman Old Style"/>
    </font>
    <font>
      <b/>
      <i/>
      <sz val="21"/>
      <color rgb="FF8E9ACA"/>
      <name val="Bookman Old Style"/>
    </font>
    <font>
      <b/>
      <sz val="22"/>
      <color rgb="FF38321C"/>
      <name val="Century Gothic"/>
    </font>
    <font>
      <b/>
      <sz val="26"/>
      <color rgb="FF38321C"/>
      <name val="Century Gothic"/>
    </font>
    <font>
      <b/>
      <sz val="10"/>
      <color rgb="FF000000"/>
      <name val="Century Gothic"/>
    </font>
    <font>
      <sz val="10"/>
      <color rgb="FF38321C"/>
      <name val="Bookman Old Style"/>
    </font>
    <font>
      <b/>
      <sz val="12"/>
      <color rgb="FF000000"/>
      <name val="Bookman Old Style"/>
    </font>
    <font>
      <b/>
      <sz val="12"/>
      <color rgb="FF38321C"/>
      <name val="Century Gothic"/>
    </font>
    <font>
      <b/>
      <sz val="16"/>
      <color rgb="FF38321C"/>
      <name val="Century Gothic"/>
    </font>
    <font>
      <sz val="16"/>
      <color rgb="FFFFFFFF"/>
      <name val="Century Gothic"/>
    </font>
    <font>
      <b/>
      <sz val="12"/>
      <color rgb="FFFFFFFF"/>
      <name val="Century Gothic"/>
    </font>
    <font>
      <sz val="12"/>
      <color rgb="FFFFFFFF"/>
      <name val="Century Gothic"/>
    </font>
    <font>
      <b/>
      <sz val="10"/>
      <color rgb="FFFFFFFF"/>
      <name val="Century Gothic"/>
    </font>
    <font>
      <sz val="10"/>
      <color rgb="FFFFFFFF"/>
      <name val="Century Gothic"/>
    </font>
    <font>
      <sz val="16"/>
      <color rgb="FF000000"/>
      <name val="Century Gothic"/>
    </font>
    <font>
      <b/>
      <sz val="10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BC6B2"/>
        <bgColor rgb="FF6BC6B2"/>
      </patternFill>
    </fill>
    <fill>
      <patternFill patternType="solid">
        <fgColor rgb="FFEBBA7C"/>
        <bgColor rgb="FFEBBA7C"/>
      </patternFill>
    </fill>
    <fill>
      <patternFill patternType="solid">
        <fgColor rgb="FF38321C"/>
        <bgColor rgb="FF38321C"/>
      </patternFill>
    </fill>
    <fill>
      <patternFill patternType="solid">
        <fgColor rgb="FF89C5E6"/>
        <bgColor rgb="FF89C5E6"/>
      </patternFill>
    </fill>
  </fills>
  <borders count="6">
    <border>
      <left/>
      <right/>
      <top/>
      <bottom/>
      <diagonal/>
    </border>
    <border>
      <left/>
      <right/>
      <top/>
      <bottom style="hair">
        <color rgb="FF6F6857"/>
      </bottom>
      <diagonal/>
    </border>
    <border>
      <left style="thin">
        <color rgb="FF6F6857"/>
      </left>
      <right style="thin">
        <color rgb="FF6F6857"/>
      </right>
      <top/>
      <bottom style="thin">
        <color rgb="FF6F685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17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42" fontId="1" fillId="0" borderId="0" xfId="0" applyNumberFormat="1" applyFont="1"/>
    <xf numFmtId="165" fontId="1" fillId="2" borderId="3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" fillId="3" borderId="3" xfId="0" applyFont="1" applyFill="1" applyBorder="1"/>
    <xf numFmtId="165" fontId="1" fillId="3" borderId="3" xfId="0" applyNumberFormat="1" applyFont="1" applyFill="1" applyBorder="1"/>
    <xf numFmtId="0" fontId="1" fillId="0" borderId="3" xfId="0" applyFont="1" applyBorder="1"/>
    <xf numFmtId="166" fontId="1" fillId="0" borderId="0" xfId="0" applyNumberFormat="1" applyFont="1" applyAlignment="1">
      <alignment horizontal="right"/>
    </xf>
    <xf numFmtId="0" fontId="12" fillId="4" borderId="4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vertical="center"/>
    </xf>
    <xf numFmtId="42" fontId="14" fillId="4" borderId="4" xfId="0" applyNumberFormat="1" applyFont="1" applyFill="1" applyBorder="1" applyAlignment="1">
      <alignment vertical="center"/>
    </xf>
    <xf numFmtId="9" fontId="15" fillId="4" borderId="4" xfId="0" applyNumberFormat="1" applyFont="1" applyFill="1" applyBorder="1" applyAlignment="1">
      <alignment vertical="center"/>
    </xf>
    <xf numFmtId="164" fontId="16" fillId="0" borderId="0" xfId="0" applyNumberFormat="1" applyFont="1" applyAlignment="1">
      <alignment horizontal="right"/>
    </xf>
    <xf numFmtId="0" fontId="1" fillId="5" borderId="5" xfId="0" applyFont="1" applyFill="1" applyBorder="1" applyAlignment="1">
      <alignment horizontal="center"/>
    </xf>
    <xf numFmtId="42" fontId="1" fillId="5" borderId="5" xfId="0" applyNumberFormat="1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/>
    </xf>
    <xf numFmtId="0" fontId="17" fillId="0" borderId="1" xfId="0" applyFont="1" applyBorder="1"/>
    <xf numFmtId="14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7B6A"/>
    <outlinePr summaryBelow="0" summaryRight="0"/>
    <pageSetUpPr fitToPage="1"/>
  </sheetPr>
  <dimension ref="A1:Q1000"/>
  <sheetViews>
    <sheetView showGridLines="0" tabSelected="1" workbookViewId="0">
      <selection activeCell="S25" sqref="S25"/>
    </sheetView>
  </sheetViews>
  <sheetFormatPr defaultColWidth="14.42578125" defaultRowHeight="15" customHeight="1" x14ac:dyDescent="0.2"/>
  <cols>
    <col min="1" max="1" width="1.140625" customWidth="1"/>
    <col min="2" max="2" width="24.7109375" customWidth="1"/>
    <col min="3" max="3" width="12.5703125" customWidth="1"/>
    <col min="4" max="5" width="9.140625" customWidth="1"/>
    <col min="6" max="6" width="9.85546875" customWidth="1"/>
    <col min="7" max="15" width="9.140625" customWidth="1"/>
    <col min="16" max="16" width="10" customWidth="1"/>
    <col min="17" max="17" width="7.85546875" customWidth="1"/>
    <col min="18" max="26" width="17.28515625" customWidth="1"/>
  </cols>
  <sheetData>
    <row r="1" spans="1:17" ht="33.75" customHeight="1" x14ac:dyDescent="0.25">
      <c r="A1" s="1"/>
      <c r="B1" s="2" t="s">
        <v>0</v>
      </c>
      <c r="C1" s="36" t="s">
        <v>48</v>
      </c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33" t="s">
        <v>1</v>
      </c>
      <c r="Q1" s="34"/>
    </row>
    <row r="2" spans="1:17" ht="39.75" customHeight="1" x14ac:dyDescent="0.25">
      <c r="A2" s="1"/>
      <c r="B2" s="4" t="s">
        <v>2</v>
      </c>
      <c r="C2" s="1"/>
      <c r="D2" s="1"/>
      <c r="E2" s="5"/>
      <c r="F2" s="1"/>
      <c r="G2" s="5"/>
      <c r="H2" s="1"/>
      <c r="I2" s="1"/>
      <c r="J2" s="1"/>
      <c r="K2" s="5"/>
      <c r="L2" s="5"/>
      <c r="M2" s="5"/>
      <c r="N2" s="5"/>
      <c r="O2" s="5"/>
      <c r="P2" s="1"/>
      <c r="Q2" s="1"/>
    </row>
    <row r="3" spans="1:17" ht="18" customHeight="1" x14ac:dyDescent="0.25">
      <c r="A3" s="1"/>
      <c r="B3" s="37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" customHeight="1" x14ac:dyDescent="0.25">
      <c r="A4" s="1"/>
      <c r="B4" s="1"/>
      <c r="C4" s="1"/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</row>
    <row r="5" spans="1:17" ht="6" customHeight="1" x14ac:dyDescent="0.25">
      <c r="A5" s="1"/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8" customHeight="1" x14ac:dyDescent="0.3">
      <c r="A6" s="1"/>
      <c r="B6" s="10" t="s">
        <v>17</v>
      </c>
      <c r="C6" s="11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27</v>
      </c>
      <c r="M6" s="12" t="s">
        <v>28</v>
      </c>
      <c r="N6" s="12" t="s">
        <v>29</v>
      </c>
      <c r="O6" s="12" t="s">
        <v>30</v>
      </c>
      <c r="P6" s="12" t="s">
        <v>31</v>
      </c>
      <c r="Q6" s="13" t="s">
        <v>32</v>
      </c>
    </row>
    <row r="7" spans="1:17" ht="18" customHeight="1" x14ac:dyDescent="0.25">
      <c r="A7" s="1"/>
      <c r="B7" s="14" t="s">
        <v>33</v>
      </c>
      <c r="C7" s="15"/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7">
        <f>SUM('Profit Loss Statement'!$D7:$O7)</f>
        <v>0</v>
      </c>
      <c r="Q7" s="14" t="s">
        <v>1</v>
      </c>
    </row>
    <row r="8" spans="1:17" ht="18" customHeight="1" x14ac:dyDescent="0.25">
      <c r="A8" s="1"/>
      <c r="B8" s="14" t="s">
        <v>34</v>
      </c>
      <c r="C8" s="15"/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7">
        <f>SUM('Profit Loss Statement'!$D8:$O8)</f>
        <v>0</v>
      </c>
      <c r="Q8" s="18" t="e">
        <f>SUM((P8)/(P7+P8))</f>
        <v>#DIV/0!</v>
      </c>
    </row>
    <row r="9" spans="1:17" ht="18" customHeight="1" x14ac:dyDescent="0.25">
      <c r="A9" s="1"/>
      <c r="B9" s="14" t="s">
        <v>35</v>
      </c>
      <c r="C9" s="1"/>
      <c r="D9" s="16">
        <f t="shared" ref="D9:P9" si="0">SUM((D7:D8))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  <c r="Q9" s="14" t="s">
        <v>1</v>
      </c>
    </row>
    <row r="10" spans="1:17" ht="18" customHeight="1" x14ac:dyDescent="0.25">
      <c r="A10" s="1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" customHeight="1" x14ac:dyDescent="0.25">
      <c r="A11" s="1"/>
      <c r="B11" s="10" t="s">
        <v>36</v>
      </c>
      <c r="C11" s="11" t="s">
        <v>18</v>
      </c>
      <c r="D11" s="19" t="s">
        <v>19</v>
      </c>
      <c r="E11" s="19" t="s">
        <v>20</v>
      </c>
      <c r="F11" s="19" t="s">
        <v>21</v>
      </c>
      <c r="G11" s="19" t="s">
        <v>22</v>
      </c>
      <c r="H11" s="19" t="s">
        <v>23</v>
      </c>
      <c r="I11" s="19" t="s">
        <v>24</v>
      </c>
      <c r="J11" s="19" t="s">
        <v>25</v>
      </c>
      <c r="K11" s="19" t="s">
        <v>26</v>
      </c>
      <c r="L11" s="19" t="s">
        <v>27</v>
      </c>
      <c r="M11" s="19" t="s">
        <v>28</v>
      </c>
      <c r="N11" s="19" t="s">
        <v>29</v>
      </c>
      <c r="O11" s="19" t="s">
        <v>30</v>
      </c>
      <c r="P11" s="19" t="s">
        <v>31</v>
      </c>
      <c r="Q11" s="20" t="s">
        <v>32</v>
      </c>
    </row>
    <row r="12" spans="1:17" ht="18" customHeight="1" x14ac:dyDescent="0.25">
      <c r="A12" s="1"/>
      <c r="B12" s="14" t="s">
        <v>37</v>
      </c>
      <c r="C12" s="21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22">
        <f>SUM('Profit Loss Statement'!$D12:$O12)</f>
        <v>0</v>
      </c>
      <c r="Q12" s="14" t="s">
        <v>1</v>
      </c>
    </row>
    <row r="13" spans="1:17" ht="18" customHeight="1" x14ac:dyDescent="0.25">
      <c r="A13" s="1"/>
      <c r="B13" s="14" t="s">
        <v>38</v>
      </c>
      <c r="C13" s="23"/>
      <c r="D13" s="16">
        <f t="shared" ref="D13:P13" si="1">SUM(D12)</f>
        <v>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 t="shared" si="1"/>
        <v>0</v>
      </c>
      <c r="K13" s="16">
        <f t="shared" si="1"/>
        <v>0</v>
      </c>
      <c r="L13" s="16">
        <f t="shared" si="1"/>
        <v>0</v>
      </c>
      <c r="M13" s="16">
        <f t="shared" si="1"/>
        <v>0</v>
      </c>
      <c r="N13" s="16">
        <f t="shared" si="1"/>
        <v>0</v>
      </c>
      <c r="O13" s="16">
        <f t="shared" si="1"/>
        <v>0</v>
      </c>
      <c r="P13" s="16">
        <f t="shared" si="1"/>
        <v>0</v>
      </c>
      <c r="Q13" s="24" t="s">
        <v>1</v>
      </c>
    </row>
    <row r="14" spans="1:17" ht="18" customHeight="1" x14ac:dyDescent="0.25">
      <c r="A14" s="1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8" customHeight="1" x14ac:dyDescent="0.25">
      <c r="A15" s="1"/>
      <c r="B15" s="25" t="s">
        <v>39</v>
      </c>
      <c r="C15" s="26"/>
      <c r="D15" s="27">
        <f>'Profit Loss Statement'!$D$9-'Profit Loss Statement'!$D$13</f>
        <v>0</v>
      </c>
      <c r="E15" s="27">
        <f>'Profit Loss Statement'!$E$9-'Profit Loss Statement'!$E$13</f>
        <v>0</v>
      </c>
      <c r="F15" s="27">
        <f>'Profit Loss Statement'!$F$9-'Profit Loss Statement'!$F$13</f>
        <v>0</v>
      </c>
      <c r="G15" s="27">
        <f>'Profit Loss Statement'!$G$9-'Profit Loss Statement'!$G$13</f>
        <v>0</v>
      </c>
      <c r="H15" s="27">
        <f>'Profit Loss Statement'!$H$9-'Profit Loss Statement'!$H$13</f>
        <v>0</v>
      </c>
      <c r="I15" s="27">
        <f>'Profit Loss Statement'!$I$9-'Profit Loss Statement'!$I$13</f>
        <v>0</v>
      </c>
      <c r="J15" s="27">
        <f>'Profit Loss Statement'!$J$9-'Profit Loss Statement'!$J$13</f>
        <v>0</v>
      </c>
      <c r="K15" s="27">
        <f>'Profit Loss Statement'!$K$9-'Profit Loss Statement'!$K$13</f>
        <v>0</v>
      </c>
      <c r="L15" s="27">
        <f>'Profit Loss Statement'!$L$9-'Profit Loss Statement'!$L$13</f>
        <v>0</v>
      </c>
      <c r="M15" s="27">
        <f>'Profit Loss Statement'!$M$9-'Profit Loss Statement'!$M$13</f>
        <v>0</v>
      </c>
      <c r="N15" s="27">
        <f>'Profit Loss Statement'!$N$9-'Profit Loss Statement'!$N$13</f>
        <v>0</v>
      </c>
      <c r="O15" s="27">
        <f>'Profit Loss Statement'!$O$9-'Profit Loss Statement'!$O$13</f>
        <v>0</v>
      </c>
      <c r="P15" s="27">
        <f>'Profit Loss Statement'!$P$9-'Profit Loss Statement'!$P$13</f>
        <v>0</v>
      </c>
      <c r="Q15" s="28" t="e">
        <f>SUM(P15/P9)</f>
        <v>#DIV/0!</v>
      </c>
    </row>
    <row r="16" spans="1:17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customHeight="1" x14ac:dyDescent="0.25">
      <c r="A17" s="1"/>
      <c r="B17" s="10" t="s">
        <v>40</v>
      </c>
      <c r="C17" s="11" t="s">
        <v>18</v>
      </c>
      <c r="D17" s="29" t="s">
        <v>19</v>
      </c>
      <c r="E17" s="29" t="s">
        <v>20</v>
      </c>
      <c r="F17" s="29" t="s">
        <v>21</v>
      </c>
      <c r="G17" s="29" t="s">
        <v>22</v>
      </c>
      <c r="H17" s="29" t="s">
        <v>23</v>
      </c>
      <c r="I17" s="29" t="s">
        <v>24</v>
      </c>
      <c r="J17" s="29" t="s">
        <v>25</v>
      </c>
      <c r="K17" s="29" t="s">
        <v>26</v>
      </c>
      <c r="L17" s="29" t="s">
        <v>27</v>
      </c>
      <c r="M17" s="29" t="s">
        <v>28</v>
      </c>
      <c r="N17" s="29" t="s">
        <v>29</v>
      </c>
      <c r="O17" s="29" t="s">
        <v>30</v>
      </c>
      <c r="P17" s="29" t="s">
        <v>31</v>
      </c>
      <c r="Q17" s="29" t="s">
        <v>32</v>
      </c>
    </row>
    <row r="18" spans="1:17" ht="18" customHeight="1" x14ac:dyDescent="0.25">
      <c r="A18" s="1"/>
      <c r="B18" s="14" t="s">
        <v>41</v>
      </c>
      <c r="C18" s="30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31">
        <f t="shared" ref="P18:P22" si="2">SUM(D18:O18)</f>
        <v>0</v>
      </c>
      <c r="Q18" s="14" t="s">
        <v>1</v>
      </c>
    </row>
    <row r="19" spans="1:17" ht="18" customHeight="1" x14ac:dyDescent="0.25">
      <c r="A19" s="1"/>
      <c r="B19" s="14" t="s">
        <v>42</v>
      </c>
      <c r="C19" s="30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31">
        <f t="shared" si="2"/>
        <v>0</v>
      </c>
      <c r="Q19" s="14" t="s">
        <v>1</v>
      </c>
    </row>
    <row r="20" spans="1:17" ht="18" customHeight="1" x14ac:dyDescent="0.25">
      <c r="A20" s="1"/>
      <c r="B20" s="14" t="s">
        <v>43</v>
      </c>
      <c r="C20" s="3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31">
        <f t="shared" si="2"/>
        <v>0</v>
      </c>
      <c r="Q20" s="32"/>
    </row>
    <row r="21" spans="1:17" ht="18" customHeight="1" x14ac:dyDescent="0.25">
      <c r="A21" s="1"/>
      <c r="B21" s="14" t="s">
        <v>44</v>
      </c>
      <c r="C21" s="3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31">
        <f t="shared" si="2"/>
        <v>0</v>
      </c>
      <c r="Q21" s="32"/>
    </row>
    <row r="22" spans="1:17" ht="18" customHeight="1" x14ac:dyDescent="0.25">
      <c r="A22" s="1"/>
      <c r="B22" s="14" t="s">
        <v>45</v>
      </c>
      <c r="C22" s="3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31">
        <f t="shared" si="2"/>
        <v>0</v>
      </c>
      <c r="Q22" s="32"/>
    </row>
    <row r="23" spans="1:17" ht="18" customHeight="1" x14ac:dyDescent="0.25">
      <c r="A23" s="1"/>
      <c r="B23" s="14" t="s">
        <v>46</v>
      </c>
      <c r="C23" s="3"/>
      <c r="D23" s="16">
        <f t="shared" ref="D23:O23" si="3">SUM(D18:D22)</f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0</v>
      </c>
      <c r="L23" s="16">
        <f t="shared" si="3"/>
        <v>0</v>
      </c>
      <c r="M23" s="16">
        <f t="shared" si="3"/>
        <v>0</v>
      </c>
      <c r="N23" s="16">
        <f t="shared" si="3"/>
        <v>0</v>
      </c>
      <c r="O23" s="16">
        <f t="shared" si="3"/>
        <v>0</v>
      </c>
      <c r="P23" s="16">
        <f>SUM(D23:O23)</f>
        <v>0</v>
      </c>
      <c r="Q23" s="32" t="s">
        <v>1</v>
      </c>
    </row>
    <row r="24" spans="1:17" ht="18" customHeight="1" x14ac:dyDescent="0.25">
      <c r="A24" s="1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18" customHeight="1" x14ac:dyDescent="0.25">
      <c r="A25" s="1"/>
      <c r="B25" s="25" t="s">
        <v>47</v>
      </c>
      <c r="C25" s="26"/>
      <c r="D25" s="27">
        <f>SUM(D15-D23)</f>
        <v>0</v>
      </c>
      <c r="E25" s="27">
        <f>E15-'Profit Loss Statement'!$E$23</f>
        <v>0</v>
      </c>
      <c r="F25" s="27">
        <f>F15-'Profit Loss Statement'!$F$23</f>
        <v>0</v>
      </c>
      <c r="G25" s="27">
        <f>G15-'Profit Loss Statement'!$G$23</f>
        <v>0</v>
      </c>
      <c r="H25" s="27">
        <f>H15-'Profit Loss Statement'!$H$23</f>
        <v>0</v>
      </c>
      <c r="I25" s="27">
        <f>I15-'Profit Loss Statement'!$I$23</f>
        <v>0</v>
      </c>
      <c r="J25" s="27">
        <f>J15-'Profit Loss Statement'!$J$23</f>
        <v>0</v>
      </c>
      <c r="K25" s="27">
        <f>K15-'Profit Loss Statement'!$K$23</f>
        <v>0</v>
      </c>
      <c r="L25" s="27">
        <f>L15-'Profit Loss Statement'!$L$23</f>
        <v>0</v>
      </c>
      <c r="M25" s="27">
        <f>M15-'Profit Loss Statement'!$M$23</f>
        <v>0</v>
      </c>
      <c r="N25" s="27">
        <f>N15-'Profit Loss Statement'!$N$23</f>
        <v>0</v>
      </c>
      <c r="O25" s="27">
        <f>O15-'Profit Loss Statement'!$O$23</f>
        <v>0</v>
      </c>
      <c r="P25" s="27">
        <f>SUM(D25:O25)</f>
        <v>0</v>
      </c>
      <c r="Q25" s="28" t="e">
        <f>SUM(P25/P9)</f>
        <v>#DIV/0!</v>
      </c>
    </row>
    <row r="26" spans="1:17" ht="18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"/>
    <row r="227" spans="1:17" ht="15.75" customHeight="1" x14ac:dyDescent="0.2"/>
    <row r="228" spans="1:17" ht="15.75" customHeight="1" x14ac:dyDescent="0.2"/>
    <row r="229" spans="1:17" ht="15.75" customHeight="1" x14ac:dyDescent="0.2"/>
    <row r="230" spans="1:17" ht="15.75" customHeight="1" x14ac:dyDescent="0.2"/>
    <row r="231" spans="1:17" ht="15.75" customHeight="1" x14ac:dyDescent="0.2"/>
    <row r="232" spans="1:17" ht="15.75" customHeight="1" x14ac:dyDescent="0.2"/>
    <row r="233" spans="1:17" ht="15.75" customHeight="1" x14ac:dyDescent="0.2"/>
    <row r="234" spans="1:17" ht="15.75" customHeight="1" x14ac:dyDescent="0.2"/>
    <row r="235" spans="1:17" ht="15.75" customHeight="1" x14ac:dyDescent="0.2"/>
    <row r="236" spans="1:17" ht="15.75" customHeight="1" x14ac:dyDescent="0.2"/>
    <row r="237" spans="1:17" ht="15.75" customHeight="1" x14ac:dyDescent="0.2"/>
    <row r="238" spans="1:17" ht="15.75" customHeight="1" x14ac:dyDescent="0.2"/>
    <row r="239" spans="1:17" ht="15.75" customHeight="1" x14ac:dyDescent="0.2"/>
    <row r="240" spans="1:1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P1:Q1"/>
    <mergeCell ref="B10:Q10"/>
    <mergeCell ref="B14:Q14"/>
    <mergeCell ref="B24:Q24"/>
  </mergeCells>
  <printOptions horizontalCentered="1" gridLines="1"/>
  <pageMargins left="0.7" right="0.7" top="0.75" bottom="0.75" header="0" footer="0"/>
  <pageSetup pageOrder="overThenDown" orientation="landscape" cellComments="atEnd" r:id="rId1"/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xr2:uid="{00000000-0003-0000-0000-000007000000}">
          <x14:colorSeries rgb="FF38321C"/>
          <x14:sparklines>
            <x14:sparkline>
              <xm:f>'Profit Loss Statement'!D23:O23</xm:f>
              <xm:sqref>C23</xm:sqref>
            </x14:sparkline>
          </x14:sparklines>
        </x14:sparklineGroup>
        <x14:sparklineGroup lineWeight="1" displayEmptyCellsAs="gap" xr2:uid="{00000000-0003-0000-0000-000006000000}">
          <x14:colorSeries rgb="FF38321C"/>
          <x14:sparklines>
            <x14:sparkline>
              <xm:f>'Profit Loss Statement'!D19:O19</xm:f>
              <xm:sqref>C19</xm:sqref>
            </x14:sparkline>
          </x14:sparklines>
        </x14:sparklineGroup>
        <x14:sparklineGroup lineWeight="1" displayEmptyCellsAs="gap" xr2:uid="{00000000-0003-0000-0000-000005000000}">
          <x14:colorSeries rgb="FF38321C"/>
          <x14:sparklines>
            <x14:sparkline>
              <xm:f>'Profit Loss Statement'!D18:O18</xm:f>
              <xm:sqref>C18</xm:sqref>
            </x14:sparkline>
          </x14:sparklines>
        </x14:sparklineGroup>
        <x14:sparklineGroup lineWeight="1" displayEmptyCellsAs="gap" xr2:uid="{00000000-0003-0000-0000-000004000000}">
          <x14:colorSeries rgb="FF38321C"/>
          <x14:sparklines>
            <x14:sparkline>
              <xm:f>'Profit Loss Statement'!D13:O13</xm:f>
              <xm:sqref>C13</xm:sqref>
            </x14:sparkline>
          </x14:sparklines>
        </x14:sparklineGroup>
        <x14:sparklineGroup lineWeight="1" displayEmptyCellsAs="gap" xr2:uid="{00000000-0003-0000-0000-000003000000}">
          <x14:colorSeries rgb="FF38321C"/>
          <x14:sparklines>
            <x14:sparkline>
              <xm:f>'Profit Loss Statement'!D12:O12</xm:f>
              <xm:sqref>C12</xm:sqref>
            </x14:sparkline>
          </x14:sparklines>
        </x14:sparklineGroup>
        <x14:sparklineGroup lineWeight="1" displayEmptyCellsAs="gap" xr2:uid="{00000000-0003-0000-0000-000002000000}">
          <x14:colorSeries rgb="FF38321C"/>
          <x14:sparklines>
            <x14:sparkline>
              <xm:f>'Profit Loss Statement'!D9:O9</xm:f>
              <xm:sqref>C9</xm:sqref>
            </x14:sparkline>
          </x14:sparklines>
        </x14:sparklineGroup>
        <x14:sparklineGroup lineWeight="1" displayEmptyCellsAs="gap" xr2:uid="{00000000-0003-0000-0000-000001000000}">
          <x14:colorSeries rgb="FF38321C"/>
          <x14:sparklines>
            <x14:sparkline>
              <xm:f>'Profit Loss Statement'!D8:O8</xm:f>
              <xm:sqref>C8</xm:sqref>
            </x14:sparkline>
          </x14:sparklines>
        </x14:sparklineGroup>
        <x14:sparklineGroup lineWeight="1" displayEmptyCellsAs="gap" xr2:uid="{00000000-0003-0000-0000-000000000000}">
          <x14:colorSeries rgb="FF38321C"/>
          <x14:sparklines>
            <x14:sparkline>
              <xm:f>'Profit Loss Statement'!D7:O7</xm:f>
              <xm:sqref>C7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Loss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Cline</cp:lastModifiedBy>
  <dcterms:created xsi:type="dcterms:W3CDTF">2023-07-11T02:49:03Z</dcterms:created>
  <dcterms:modified xsi:type="dcterms:W3CDTF">2023-07-11T02:51:17Z</dcterms:modified>
</cp:coreProperties>
</file>