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lisac\Downloads\"/>
    </mc:Choice>
  </mc:AlternateContent>
  <xr:revisionPtr revIDLastSave="0" documentId="8_{CB140B92-5F49-4D1B-9958-5AD64DD5BDA6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Ma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jBxZ6ld1SF54mmu0CxLg0LdOjdw=="/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B12" i="1"/>
  <c r="F11" i="1"/>
  <c r="F10" i="1"/>
  <c r="F9" i="1"/>
  <c r="F8" i="1"/>
  <c r="F7" i="1"/>
  <c r="F6" i="1"/>
  <c r="F5" i="1"/>
  <c r="F4" i="1"/>
  <c r="F17" i="1" l="1"/>
  <c r="B11" i="1" s="1"/>
  <c r="B13" i="1"/>
  <c r="B14" i="1" s="1"/>
  <c r="F19" i="1" l="1"/>
  <c r="B3" i="1" s="1"/>
  <c r="B6" i="1" s="1"/>
</calcChain>
</file>

<file path=xl/sharedStrings.xml><?xml version="1.0" encoding="utf-8"?>
<sst xmlns="http://schemas.openxmlformats.org/spreadsheetml/2006/main" count="31" uniqueCount="30">
  <si>
    <t>Date</t>
  </si>
  <si>
    <t xml:space="preserve">Cash Reconciliation </t>
  </si>
  <si>
    <t xml:space="preserve">Cash Pull Record </t>
  </si>
  <si>
    <t xml:space="preserve"> </t>
  </si>
  <si>
    <t>Cash Pull Total (F20)</t>
  </si>
  <si>
    <t xml:space="preserve">Actual Sales QB POS </t>
  </si>
  <si>
    <t>Quarters</t>
  </si>
  <si>
    <t>Dimes</t>
  </si>
  <si>
    <t xml:space="preserve">Over/Short </t>
  </si>
  <si>
    <t xml:space="preserve">Nickles </t>
  </si>
  <si>
    <t xml:space="preserve">Pennies </t>
  </si>
  <si>
    <t>Half Dollar</t>
  </si>
  <si>
    <t xml:space="preserve">Dollar Coin </t>
  </si>
  <si>
    <t xml:space="preserve">Running Balance Data </t>
  </si>
  <si>
    <t xml:space="preserve">Ones </t>
  </si>
  <si>
    <t xml:space="preserve">Daily Deposit - Cash/Checks </t>
  </si>
  <si>
    <t xml:space="preserve">Fives </t>
  </si>
  <si>
    <t>Credit Card Sales</t>
  </si>
  <si>
    <t>Tens</t>
  </si>
  <si>
    <t xml:space="preserve">Credit Card Fees </t>
  </si>
  <si>
    <t>Twenty</t>
  </si>
  <si>
    <t xml:space="preserve">Net Credit Card Sales for Deposit </t>
  </si>
  <si>
    <t xml:space="preserve">Fifty </t>
  </si>
  <si>
    <t xml:space="preserve">Hundred </t>
  </si>
  <si>
    <t xml:space="preserve">Checks </t>
  </si>
  <si>
    <t>Transfers - DECA 6119</t>
  </si>
  <si>
    <t xml:space="preserve">Subtotoal Cash/Checks </t>
  </si>
  <si>
    <t>Transaction Count</t>
  </si>
  <si>
    <t xml:space="preserve">Credit Cards </t>
  </si>
  <si>
    <t xml:space="preserve">Total Cash Pull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</si>
</sst>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/d/yy"/>
    <numFmt numFmtId="165" formatCode="&quot;$&quot;#,##0.00"/>
  </numFmts>
  <fonts count="9" x14ac:knownFonts="1">
    <font>
      <sz val="10"/>
      <color rgb="FF000000"/>
      <name val="Calibri"/>
      <scheme val="minor"/>
    </font>
    <font>
      <b/>
      <sz val="18"/>
      <color theme="1"/>
      <name val="Arial"/>
    </font>
    <font>
      <sz val="10"/>
      <color theme="1"/>
      <name val="Arial"/>
    </font>
    <font>
      <b/>
      <sz val="12"/>
      <color theme="1"/>
      <name val="Times New Roman"/>
    </font>
    <font>
      <sz val="10"/>
      <color theme="1"/>
      <name val="Calibri"/>
    </font>
    <font>
      <sz val="10"/>
      <color theme="1"/>
      <name val="Arial"/>
    </font>
    <font>
      <b/>
      <sz val="15"/>
      <color theme="1"/>
      <name val="Arial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F9CB9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0" fontId="3" fillId="0" borderId="0" xfId="0" applyFont="1"/>
    <xf numFmtId="165" fontId="5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6" fillId="2" borderId="0" xfId="0" applyFont="1" applyFill="1"/>
    <xf numFmtId="3" fontId="2" fillId="0" borderId="0" xfId="0" applyNumberFormat="1" applyFont="1" applyAlignment="1">
      <alignment horizontal="left"/>
    </xf>
    <xf numFmtId="165" fontId="2" fillId="0" borderId="0" xfId="0" applyNumberFormat="1" applyFont="1" applyFill="1" applyAlignment="1">
      <alignment horizontal="left"/>
    </xf>
    <xf numFmtId="8" fontId="2" fillId="3" borderId="0" xfId="0" applyNumberFormat="1" applyFont="1" applyFill="1" applyAlignment="1">
      <alignment horizontal="left"/>
    </xf>
    <xf numFmtId="0" fontId="7" fillId="0" borderId="0" xfId="0" applyFont="1"/>
    <xf numFmtId="0" fontId="8" fillId="0" borderId="0" xfId="0" applyFont="1"/>
    <xf numFmtId="165" fontId="2" fillId="4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666750</xdr:colOff>
      <xdr:row>18</xdr:row>
      <xdr:rowOff>28575</xdr:rowOff>
    </xdr:from>
    <xdr:ext cx="1066800" cy="8096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3790950"/>
          <a:ext cx="1066800" cy="809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997"/>
  <sheetViews>
    <sheetView tabSelected="1" workbookViewId="0">
      <selection activeCell="B8" sqref="B8"/>
    </sheetView>
  </sheetViews>
  <sheetFormatPr defaultColWidth="14.42578125" defaultRowHeight="15" customHeight="1" x14ac:dyDescent="0.2"/>
  <cols>
    <col min="1" max="1" width="37.7109375" customWidth="1"/>
    <col min="3" max="3" width="6.5703125" customWidth="1"/>
    <col min="4" max="4" width="34.28515625" customWidth="1"/>
    <col min="5" max="5" width="7" customWidth="1"/>
    <col min="6" max="6" width="11" customWidth="1"/>
    <col min="7" max="26" width="17.28515625" customWidth="1"/>
  </cols>
  <sheetData>
    <row r="1" spans="1:7" ht="29.25" customHeight="1" x14ac:dyDescent="0.35">
      <c r="A1" s="1" t="s">
        <v>0</v>
      </c>
      <c r="B1" s="2">
        <v>45118</v>
      </c>
      <c r="D1" s="3"/>
      <c r="E1" s="3"/>
      <c r="F1" s="3"/>
    </row>
    <row r="2" spans="1:7" ht="15.75" customHeight="1" x14ac:dyDescent="0.25">
      <c r="A2" s="4" t="s">
        <v>1</v>
      </c>
      <c r="B2" s="3"/>
      <c r="D2" s="4" t="s">
        <v>2</v>
      </c>
      <c r="F2" s="5"/>
      <c r="G2" s="6" t="s">
        <v>3</v>
      </c>
    </row>
    <row r="3" spans="1:7" ht="15.75" customHeight="1" x14ac:dyDescent="0.25">
      <c r="A3" s="7" t="s">
        <v>4</v>
      </c>
      <c r="B3" s="15">
        <f>F19</f>
        <v>0</v>
      </c>
      <c r="D3" s="4"/>
      <c r="E3" s="3"/>
      <c r="F3" s="3"/>
    </row>
    <row r="4" spans="1:7" ht="15.75" customHeight="1" x14ac:dyDescent="0.25">
      <c r="A4" s="9" t="s">
        <v>5</v>
      </c>
      <c r="B4" s="10">
        <v>0</v>
      </c>
      <c r="D4" s="7" t="s">
        <v>6</v>
      </c>
      <c r="E4" s="3">
        <v>0</v>
      </c>
      <c r="F4" s="11">
        <f>SUM(E4*0.25)</f>
        <v>0</v>
      </c>
    </row>
    <row r="5" spans="1:7" ht="15.75" customHeight="1" x14ac:dyDescent="0.25">
      <c r="D5" s="7" t="s">
        <v>7</v>
      </c>
      <c r="E5" s="3">
        <v>0</v>
      </c>
      <c r="F5" s="11">
        <f>SUM(E5*0.1)</f>
        <v>0</v>
      </c>
    </row>
    <row r="6" spans="1:7" ht="15.75" customHeight="1" x14ac:dyDescent="0.25">
      <c r="A6" s="4" t="s">
        <v>8</v>
      </c>
      <c r="B6" s="8">
        <f>SUM(B4-B3)</f>
        <v>0</v>
      </c>
      <c r="D6" s="7" t="s">
        <v>9</v>
      </c>
      <c r="E6" s="3">
        <v>0</v>
      </c>
      <c r="F6" s="11">
        <f>SUM(E6*0.05)</f>
        <v>0</v>
      </c>
    </row>
    <row r="7" spans="1:7" ht="15" customHeight="1" x14ac:dyDescent="0.25">
      <c r="D7" s="7" t="s">
        <v>10</v>
      </c>
      <c r="E7" s="3">
        <v>0</v>
      </c>
      <c r="F7" s="11">
        <f>SUM(E7*0.01)</f>
        <v>0</v>
      </c>
    </row>
    <row r="8" spans="1:7" ht="15.75" customHeight="1" x14ac:dyDescent="0.25">
      <c r="D8" s="7" t="s">
        <v>11</v>
      </c>
      <c r="E8" s="3">
        <v>0</v>
      </c>
      <c r="F8" s="11">
        <f>SUM(E8*0.5)</f>
        <v>0</v>
      </c>
    </row>
    <row r="9" spans="1:7" ht="15.75" customHeight="1" x14ac:dyDescent="0.25">
      <c r="A9" s="3"/>
      <c r="B9" s="3"/>
      <c r="D9" s="9" t="s">
        <v>12</v>
      </c>
      <c r="E9" s="3">
        <v>0</v>
      </c>
      <c r="F9" s="11">
        <f t="shared" ref="F9:F10" si="0">E9*1</f>
        <v>0</v>
      </c>
    </row>
    <row r="10" spans="1:7" ht="15.75" customHeight="1" x14ac:dyDescent="0.3">
      <c r="A10" s="12" t="s">
        <v>13</v>
      </c>
      <c r="B10" s="3"/>
      <c r="D10" s="9" t="s">
        <v>14</v>
      </c>
      <c r="E10" s="3">
        <v>0</v>
      </c>
      <c r="F10" s="11">
        <f t="shared" si="0"/>
        <v>0</v>
      </c>
    </row>
    <row r="11" spans="1:7" ht="15.75" customHeight="1" x14ac:dyDescent="0.25">
      <c r="A11" s="19" t="s">
        <v>15</v>
      </c>
      <c r="B11" s="18">
        <f t="shared" ref="B11:B12" si="1">F17</f>
        <v>0</v>
      </c>
      <c r="D11" s="9" t="s">
        <v>16</v>
      </c>
      <c r="E11" s="3">
        <v>0</v>
      </c>
      <c r="F11" s="11">
        <f>E11*5</f>
        <v>0</v>
      </c>
    </row>
    <row r="12" spans="1:7" ht="15.75" customHeight="1" x14ac:dyDescent="0.25">
      <c r="A12" s="20" t="s">
        <v>17</v>
      </c>
      <c r="B12" s="18">
        <f t="shared" si="1"/>
        <v>0</v>
      </c>
      <c r="D12" s="9" t="s">
        <v>18</v>
      </c>
      <c r="E12" s="3">
        <v>0</v>
      </c>
      <c r="F12" s="11">
        <f>E12*10</f>
        <v>0</v>
      </c>
    </row>
    <row r="13" spans="1:7" ht="15.75" customHeight="1" x14ac:dyDescent="0.25">
      <c r="A13" s="20" t="s">
        <v>19</v>
      </c>
      <c r="B13" s="18">
        <f>SUM(B12*0.05)</f>
        <v>0</v>
      </c>
      <c r="D13" s="9" t="s">
        <v>20</v>
      </c>
      <c r="E13" s="3">
        <v>0</v>
      </c>
      <c r="F13" s="11">
        <f>E13*20</f>
        <v>0</v>
      </c>
    </row>
    <row r="14" spans="1:7" ht="15.75" customHeight="1" x14ac:dyDescent="0.25">
      <c r="A14" s="19" t="s">
        <v>21</v>
      </c>
      <c r="B14" s="18">
        <f>SUM(B12-B13)</f>
        <v>0</v>
      </c>
      <c r="D14" s="9" t="s">
        <v>22</v>
      </c>
      <c r="E14" s="3">
        <v>0</v>
      </c>
      <c r="F14" s="11">
        <f>E14*50</f>
        <v>0</v>
      </c>
    </row>
    <row r="15" spans="1:7" ht="15.75" customHeight="1" x14ac:dyDescent="0.25">
      <c r="A15" s="3"/>
      <c r="B15" s="3"/>
      <c r="D15" s="9" t="s">
        <v>23</v>
      </c>
      <c r="E15" s="3">
        <v>0</v>
      </c>
      <c r="F15" s="11">
        <f>E15*100</f>
        <v>0</v>
      </c>
    </row>
    <row r="16" spans="1:7" ht="15.75" customHeight="1" x14ac:dyDescent="0.25">
      <c r="A16" s="3"/>
      <c r="B16" s="3"/>
      <c r="D16" s="9" t="s">
        <v>24</v>
      </c>
      <c r="E16" s="3"/>
      <c r="F16" s="11">
        <v>0</v>
      </c>
    </row>
    <row r="17" spans="1:6" ht="15.75" customHeight="1" x14ac:dyDescent="0.3">
      <c r="A17" s="9" t="s">
        <v>25</v>
      </c>
      <c r="B17" s="11"/>
      <c r="D17" s="16" t="s">
        <v>26</v>
      </c>
      <c r="E17" s="3"/>
      <c r="F17" s="14">
        <f>SUM(F4:F16)</f>
        <v>0</v>
      </c>
    </row>
    <row r="18" spans="1:6" ht="15.75" customHeight="1" x14ac:dyDescent="0.25">
      <c r="A18" s="9" t="s">
        <v>27</v>
      </c>
      <c r="B18" s="13"/>
      <c r="D18" s="9" t="s">
        <v>28</v>
      </c>
      <c r="E18" s="3" t="s">
        <v>3</v>
      </c>
      <c r="F18" s="14">
        <v>0</v>
      </c>
    </row>
    <row r="19" spans="1:6" ht="17.25" customHeight="1" x14ac:dyDescent="0.3">
      <c r="A19" s="3"/>
      <c r="B19" s="3"/>
      <c r="D19" s="17" t="s">
        <v>29</v>
      </c>
      <c r="E19" s="3"/>
      <c r="F19" s="11">
        <f>SUM(F17:F18)</f>
        <v>0</v>
      </c>
    </row>
    <row r="20" spans="1:6" ht="12.75" customHeight="1" x14ac:dyDescent="0.2">
      <c r="A20" s="3"/>
      <c r="B20" s="3"/>
    </row>
    <row r="21" spans="1:6" ht="12.75" customHeight="1" x14ac:dyDescent="0.2">
      <c r="A21" s="3"/>
      <c r="B21" s="3"/>
      <c r="D21" s="3"/>
      <c r="E21" s="3"/>
      <c r="F21" s="3"/>
    </row>
    <row r="22" spans="1:6" ht="12.75" customHeight="1" x14ac:dyDescent="0.2">
      <c r="A22" s="3"/>
      <c r="B22" s="3"/>
      <c r="D22" s="3"/>
      <c r="E22" s="3"/>
      <c r="F22" s="3"/>
    </row>
    <row r="23" spans="1:6" ht="12.75" customHeight="1" x14ac:dyDescent="0.2">
      <c r="A23" s="3"/>
      <c r="B23" s="3"/>
      <c r="D23" s="3"/>
      <c r="E23" s="3"/>
      <c r="F23" s="3"/>
    </row>
    <row r="24" spans="1:6" ht="15.75" customHeight="1" x14ac:dyDescent="0.25">
      <c r="A24" s="9"/>
      <c r="B24" s="3"/>
      <c r="D24" s="3"/>
      <c r="E24" s="3"/>
      <c r="F24" s="3"/>
    </row>
    <row r="25" spans="1:6" ht="15.75" customHeight="1" x14ac:dyDescent="0.2"/>
    <row r="26" spans="1:6" ht="15.75" customHeight="1" x14ac:dyDescent="0.2"/>
    <row r="27" spans="1:6" ht="15.75" customHeight="1" x14ac:dyDescent="0.2"/>
    <row r="28" spans="1:6" ht="15.75" customHeight="1" x14ac:dyDescent="0.2"/>
    <row r="29" spans="1:6" ht="15.75" customHeight="1" x14ac:dyDescent="0.2"/>
    <row r="30" spans="1:6" ht="15.75" customHeight="1" x14ac:dyDescent="0.2"/>
    <row r="31" spans="1:6" ht="15.75" customHeight="1" x14ac:dyDescent="0.2"/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printOptions horizontalCentered="1" gridLines="1"/>
  <pageMargins left="0.7" right="0.7" top="0.75" bottom="0.75" header="0" footer="0"/>
  <pageSetup fitToHeight="0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Lisa Cline</cp:lastModifiedBy>
  <dcterms:created xsi:type="dcterms:W3CDTF">2023-07-11T01:28:07Z</dcterms:created>
  <dcterms:modified xsi:type="dcterms:W3CDTF">2023-07-11T01:48:16Z</dcterms:modified>
</cp:coreProperties>
</file>