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defaultThemeVersion="166925"/>
  <mc:AlternateContent xmlns:mc="http://schemas.openxmlformats.org/markup-compatibility/2006">
    <mc:Choice Requires="x15">
      <x15ac:absPath xmlns:x15ac="http://schemas.microsoft.com/office/spreadsheetml/2010/11/ac" url="https://copenhagenairports.sharepoint.com/sites/T_ALIGHT/Shared Documents/WP8 Exploitation and Replication Toolbox/1 Work in Progress/Replication toolbox development/WS B Appendices - tools/"/>
    </mc:Choice>
  </mc:AlternateContent>
  <xr:revisionPtr revIDLastSave="810" documentId="13_ncr:1_{5740FABD-6D22-4567-ADA6-B3462BD1381F}" xr6:coauthVersionLast="47" xr6:coauthVersionMax="47" xr10:uidLastSave="{DE1121B1-92D7-469F-84DE-F513AE525837}"/>
  <bookViews>
    <workbookView xWindow="16545" yWindow="0" windowWidth="35160" windowHeight="20985" xr2:uid="{33C725FA-131A-43B2-BA15-561C714A035F}"/>
  </bookViews>
  <sheets>
    <sheet name="Incentive assessment" sheetId="5" r:id="rId1"/>
    <sheet name="Score scale" sheetId="3" r:id="rId2"/>
    <sheet name="Colour scale" sheetId="4"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9" i="5" l="1" a="1"/>
  <c r="L9" i="5" s="1"/>
  <c r="L13" i="5" a="1"/>
  <c r="L13" i="5"/>
  <c r="L17" i="5" a="1"/>
  <c r="L17" i="5" s="1"/>
  <c r="L21" i="5" a="1"/>
  <c r="L21" i="5" s="1"/>
  <c r="L25" i="5" a="1"/>
  <c r="L25" i="5" s="1"/>
  <c r="L29" i="5" a="1"/>
  <c r="L29" i="5" s="1"/>
  <c r="L33" i="5" a="1"/>
  <c r="L33" i="5" s="1"/>
  <c r="L37" i="5" a="1"/>
  <c r="L37" i="5" s="1"/>
  <c r="L5" i="5" a="1"/>
  <c r="L5" i="5" s="1"/>
  <c r="K37" i="5"/>
  <c r="K33" i="5"/>
  <c r="K29" i="5"/>
  <c r="K25" i="5"/>
  <c r="K21" i="5"/>
  <c r="K17" i="5"/>
  <c r="K13" i="5"/>
  <c r="K9" i="5"/>
  <c r="K5" i="5"/>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<sst xmlns="http://schemas.openxmlformats.org/spreadsheetml/2006/main" count="76" uniqueCount="63">
  <si>
    <t>Proposal for attractiveness of passengers</t>
  </si>
  <si>
    <t>Score system</t>
  </si>
  <si>
    <t>Proposal</t>
  </si>
  <si>
    <t>Comment of proposal                                                                             (What could it be of benefits)</t>
  </si>
  <si>
    <t>How attractive will it be for the passengers? (Attractiveness of passengers)</t>
  </si>
  <si>
    <t>Costs for airport?</t>
  </si>
  <si>
    <t>How easy is it to implement?</t>
  </si>
  <si>
    <t>How sustainable is it?</t>
  </si>
  <si>
    <t>Total score</t>
  </si>
  <si>
    <t>How attractive will it be for the passengers?</t>
  </si>
  <si>
    <t>Costs for the airport</t>
  </si>
  <si>
    <t>Score</t>
  </si>
  <si>
    <t>Term</t>
  </si>
  <si>
    <t xml:space="preserve">Description </t>
  </si>
  <si>
    <t xml:space="preserve">Not at all attractive </t>
  </si>
  <si>
    <t xml:space="preserve">The number 1 is given because the proposed solution is not attractive for the passengers. The passenger cannot see an advantage in this solution at all. </t>
  </si>
  <si>
    <t xml:space="preserve">The airport loses all their revenue </t>
  </si>
  <si>
    <t>The number 1 is given because the airport will loses alle their revenue. the airport will not have any kind of earnings and it will cost the airport money instead.</t>
  </si>
  <si>
    <t xml:space="preserve">Impossible </t>
  </si>
  <si>
    <t xml:space="preserve">The number 1 is given because it is impossible to implement the suggested solution. This may be due to the following reasons:
1.	 Lack of space
2.	 Economic it is not connected 
3.	 Too cumbersome in terms of whether it is attractive to passengers </t>
  </si>
  <si>
    <t>Not sustainable at all</t>
  </si>
  <si>
    <t xml:space="preserve">The number 1 is given because the suggested solution isn’t sustainable at all. </t>
  </si>
  <si>
    <t xml:space="preserve">A little bit attractive </t>
  </si>
  <si>
    <t xml:space="preserve">The number 2 is given because the proposed solution is a little bit attractive for the passengers. The passengers can see a little advantage in this solution. </t>
  </si>
  <si>
    <t>The airport loses between 67 % and 99 % of their revenue</t>
  </si>
  <si>
    <t xml:space="preserve">The number 2 is given because the airport will loses between 67% and 99 % of their revenue. the airport will not have the great advantage of this solution as the airport lose more than 60 % and in fact almost lose it all.  </t>
  </si>
  <si>
    <t>Not easy but still possible</t>
  </si>
  <si>
    <t xml:space="preserve">The number 2 is given because it is not easy to implement the suggested solution, but it can be possible. There will be more disadvantages to this suggested solution than there will be advantages, so you must think about whether it now makes sense. </t>
  </si>
  <si>
    <t>Between 1 % and 33 % sustainable</t>
  </si>
  <si>
    <t>The number 2 is given because the suggested solution is between 1 % and 33 % sustainable</t>
  </si>
  <si>
    <t>Both attractive and not attractive</t>
  </si>
  <si>
    <t xml:space="preserve">The number 3 is given because the proposed solution both are attractive and not attractive for the passengers. The passengers can be both pros and cons of this solution  </t>
  </si>
  <si>
    <t xml:space="preserve">The airport loses between 34 % and 66 % of their revenue </t>
  </si>
  <si>
    <t xml:space="preserve">The number 3 is given because the airport will loses between 34% and 66 % of this revenue. This solution will both be a pros and cons for the airport and the passengers. </t>
  </si>
  <si>
    <t>Both easy and not easy</t>
  </si>
  <si>
    <t xml:space="preserve">The number 3 is given because it is both are easy and not easy to implement the suggested solution. Some parts will be easier to implement than other. Maybe there are parts that can’t be implemented at all. </t>
  </si>
  <si>
    <t>Between 34 % and 66 % sustainable</t>
  </si>
  <si>
    <t>The number 3 is given because the suggested solution is between 34 % and 66 % sustainable</t>
  </si>
  <si>
    <t>Attractive</t>
  </si>
  <si>
    <t xml:space="preserve">The number 4 is given because the proposed solution is attractive for the passengers. The passengers can se some advantages of the solution. </t>
  </si>
  <si>
    <t>The airport loses between 1 % and 33 % of their revenue</t>
  </si>
  <si>
    <t xml:space="preserve">The number 4 is given because the airport will loses between 67% and 99 % of this revenue. the airport will not lose much – the airport will maximum lose 1/3 of their revenue.  </t>
  </si>
  <si>
    <t>Easy</t>
  </si>
  <si>
    <t xml:space="preserve">The number 4 is given because it is easy to implement the suggested solution. There are no problems with getting the suggested solution implement but it may take some time to implement the suggested solution.  </t>
  </si>
  <si>
    <t>Between 67 % and 99 % sustainable</t>
  </si>
  <si>
    <t xml:space="preserve">The number 4 is given because the suggested solution is between 67 % and 99 % sustainable </t>
  </si>
  <si>
    <t>Very attractive</t>
  </si>
  <si>
    <t xml:space="preserve">The number 5 is given because the proposed solution is very attractive for the passenger. The passengers can only see advantages of this solution. </t>
  </si>
  <si>
    <t>The airport loses nothing of their revenue</t>
  </si>
  <si>
    <t xml:space="preserve">The number 5 is given because the airport will loses nothing of their revenue. the airport will get the entire revenue.  </t>
  </si>
  <si>
    <t>Very easy</t>
  </si>
  <si>
    <t xml:space="preserve">The number 5 is given because it is very easy to implement the suggested solution. There will be no problems and the suggested solution can be implemented immediately.  </t>
  </si>
  <si>
    <t>Totally sustainable</t>
  </si>
  <si>
    <t xml:space="preserve">The number 5 is given because the suggested solution is totally sustainable. There will be no CO2 emissions, and the suggested solution will be the greenest of all.  </t>
  </si>
  <si>
    <t xml:space="preserve">Total score </t>
  </si>
  <si>
    <t>Total score from 1-199: Bad suggested solution</t>
  </si>
  <si>
    <t xml:space="preserve">The suggested solution makes no sense to the airport or the passengers and the solution can be disregarded. </t>
  </si>
  <si>
    <t>Total score from 200-399: Moderate suggested solution</t>
  </si>
  <si>
    <t xml:space="preserve">The suggested solution contains both pros and cons for the airport and the passengers. Both the airport and the passengers will get something out of this solution. It is approx. 50/50 with the advantages. </t>
  </si>
  <si>
    <t xml:space="preserve">Total score from 400-625: God suggested solution </t>
  </si>
  <si>
    <t xml:space="preserve">The suggested solution is good for both the airport and the passengers. All parties get a share of the solution, and the solution can help the airport towards more sustaible passenger transport, as the passengers can se advantage in proritising sustainable modes of transport to/from the airport.  </t>
  </si>
  <si>
    <t>Advantages for both airport and passengers</t>
  </si>
  <si>
    <t>Disadvantages for both airport and passengers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</si>
</sst>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0"/>
      <color theme="1"/>
      <name val="Open Sans"/>
      <family val="2"/>
    </font>
    <font>
      <b/>
      <sz val="10"/>
      <name val="Open Sans"/>
      <family val="2"/>
    </font>
    <font>
      <b/>
      <sz val="11"/>
      <name val="Calibri"/>
      <family val="2"/>
    </font>
    <font>
      <sz val="11"/>
      <color theme="1"/>
      <name val="Calibri"/>
      <family val="2"/>
    </font>
    <font>
      <b/>
      <sz val="15"/>
      <name val="Open Sans"/>
      <family val="2"/>
    </font>
    <font>
      <b/>
      <sz val="10"/>
      <color theme="1"/>
      <name val="Open Sans"/>
      <family val="2"/>
    </font>
    <font>
      <b/>
      <sz val="11"/>
      <color theme="1"/>
      <name val="Calibri"/>
      <family val="2"/>
    </font>
    <font>
      <b/>
      <sz val="15"/>
      <color theme="0"/>
      <name val="Open Sans"/>
      <family val="2"/>
    </font>
  </fonts>
  <fills count="9">
    <fill>
      <patternFill patternType="none"/>
    </fill>
    <fill>
      <patternFill patternType="gray125"/>
    </fill>
    <fill>
      <patternFill patternType="solid">
        <fgColor theme="1"/>
        <bgColor indexed="64"/>
      </patternFill>
    </fill>
    <fill>
      <patternFill patternType="solid">
        <fgColor theme="0"/>
        <bgColor indexed="64"/>
      </patternFill>
    </fill>
    <fill>
      <patternFill patternType="solid">
        <fgColor theme="2"/>
        <bgColor indexed="64"/>
      </patternFill>
    </fill>
    <fill>
      <patternFill patternType="solid">
        <fgColor theme="2"/>
        <bgColor theme="0" tint="-0.14999847407452621"/>
      </patternFill>
    </fill>
    <fill>
      <patternFill patternType="solid">
        <fgColor theme="9" tint="0.59999389629810485"/>
        <bgColor indexed="64"/>
      </patternFill>
    </fill>
    <fill>
      <patternFill patternType="solid">
        <fgColor theme="7" tint="0.59999389629810485"/>
        <bgColor indexed="64"/>
      </patternFill>
    </fill>
    <fill>
      <patternFill patternType="solid">
        <fgColor rgb="FFFF7171"/>
        <bgColor indexed="64"/>
      </patternFill>
    </fill>
  </fills>
  <borders count="47">
    <border>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medium">
        <color indexed="64"/>
      </left>
      <right style="medium">
        <color indexed="64"/>
      </right>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medium">
        <color indexed="64"/>
      </right>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ck">
        <color theme="1"/>
      </left>
      <right style="thick">
        <color theme="1"/>
      </right>
      <top style="thick">
        <color theme="1"/>
      </top>
      <bottom style="thick">
        <color theme="1"/>
      </bottom>
      <diagonal/>
    </border>
    <border>
      <left style="medium">
        <color indexed="64"/>
      </left>
      <right/>
      <top/>
      <bottom/>
      <diagonal/>
    </border>
    <border>
      <left style="medium">
        <color indexed="64"/>
      </left>
      <right style="thick">
        <color auto="1"/>
      </right>
      <top style="medium">
        <color indexed="64"/>
      </top>
      <bottom style="medium">
        <color indexed="64"/>
      </bottom>
      <diagonal/>
    </border>
    <border>
      <left style="thick">
        <color auto="1"/>
      </left>
      <right style="thick">
        <color auto="1"/>
      </right>
      <top style="medium">
        <color indexed="64"/>
      </top>
      <bottom style="medium">
        <color indexed="64"/>
      </bottom>
      <diagonal/>
    </border>
    <border>
      <left style="thick">
        <color auto="1"/>
      </left>
      <right style="medium">
        <color indexed="64"/>
      </right>
      <top style="medium">
        <color indexed="64"/>
      </top>
      <bottom style="medium">
        <color indexed="64"/>
      </bottom>
      <diagonal/>
    </border>
    <border>
      <left style="medium">
        <color indexed="64"/>
      </left>
      <right style="thick">
        <color theme="1"/>
      </right>
      <top style="medium">
        <color indexed="64"/>
      </top>
      <bottom style="thick">
        <color theme="1"/>
      </bottom>
      <diagonal/>
    </border>
    <border>
      <left style="thick">
        <color theme="1"/>
      </left>
      <right style="thick">
        <color theme="1"/>
      </right>
      <top style="medium">
        <color indexed="64"/>
      </top>
      <bottom style="thick">
        <color theme="1"/>
      </bottom>
      <diagonal/>
    </border>
    <border>
      <left style="thick">
        <color theme="1"/>
      </left>
      <right style="medium">
        <color indexed="64"/>
      </right>
      <top style="medium">
        <color indexed="64"/>
      </top>
      <bottom style="thick">
        <color theme="1"/>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bottom/>
      <diagonal/>
    </border>
    <border>
      <left style="medium">
        <color indexed="64"/>
      </left>
      <right/>
      <top/>
      <bottom style="medium">
        <color indexed="64"/>
      </bottom>
      <diagonal/>
    </border>
    <border>
      <left/>
      <right/>
      <top/>
      <bottom style="medium">
        <color indexed="64"/>
      </bottom>
      <diagonal/>
    </border>
  </borders>
  <cellStyleXfs count="2">
    <xf numFmtId="0" fontId="0" fillId="0" borderId="0"/>
    <xf numFmtId="0" fontId="4" fillId="0" borderId="34" applyNumberFormat="0" applyFill="0" applyAlignment="0" applyProtection="0"/>
  </cellStyleXfs>
  <cellXfs count="119">
    <xf numFmtId="0" fontId="0" fillId="0" borderId="0" xfId="0"/>
    <xf numFmtId="0" fontId="2" fillId="3" borderId="1" xfId="0" applyFont="1" applyFill="1" applyBorder="1" applyAlignment="1">
      <alignment horizontal="center" vertical="center" wrapText="1"/>
    </xf>
    <xf numFmtId="0" fontId="2" fillId="3" borderId="2"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1" fillId="3" borderId="1"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2" fillId="3" borderId="5" xfId="0" applyFont="1" applyFill="1" applyBorder="1" applyAlignment="1">
      <alignment horizontal="center" vertical="center" wrapText="1"/>
    </xf>
    <xf numFmtId="0" fontId="0" fillId="0" borderId="0" xfId="0" applyAlignment="1">
      <alignment wrapText="1"/>
    </xf>
    <xf numFmtId="0" fontId="3" fillId="0" borderId="8" xfId="0" applyFont="1" applyBorder="1" applyAlignment="1">
      <alignment vertical="center" wrapText="1"/>
    </xf>
    <xf numFmtId="0" fontId="0" fillId="2" borderId="14" xfId="0" applyFill="1" applyBorder="1"/>
    <xf numFmtId="0" fontId="0" fillId="2" borderId="20" xfId="0" applyFill="1" applyBorder="1"/>
    <xf numFmtId="0" fontId="0" fillId="2" borderId="17" xfId="0" applyFill="1" applyBorder="1"/>
    <xf numFmtId="0" fontId="0" fillId="2" borderId="20" xfId="0" applyFill="1" applyBorder="1" applyAlignment="1">
      <alignment wrapText="1"/>
    </xf>
    <xf numFmtId="0" fontId="0" fillId="0" borderId="35" xfId="0" applyBorder="1" applyAlignment="1">
      <alignment horizontal="center"/>
    </xf>
    <xf numFmtId="0" fontId="0" fillId="0" borderId="0" xfId="0" applyAlignment="1">
      <alignment horizontal="center"/>
    </xf>
    <xf numFmtId="0" fontId="0" fillId="0" borderId="31" xfId="0" applyBorder="1" applyAlignment="1">
      <alignment horizontal="center"/>
    </xf>
    <xf numFmtId="0" fontId="5" fillId="0" borderId="42" xfId="0" applyFont="1" applyBorder="1" applyAlignment="1">
      <alignment horizontal="center" vertical="center"/>
    </xf>
    <xf numFmtId="0" fontId="5" fillId="0" borderId="43" xfId="0" applyFont="1" applyBorder="1" applyAlignment="1">
      <alignment horizontal="center" vertical="center"/>
    </xf>
    <xf numFmtId="0" fontId="6" fillId="8" borderId="27" xfId="0" applyFont="1" applyFill="1" applyBorder="1" applyAlignment="1">
      <alignment horizontal="center" vertical="center" wrapText="1"/>
    </xf>
    <xf numFmtId="0" fontId="6" fillId="7" borderId="27" xfId="0" applyFont="1" applyFill="1" applyBorder="1" applyAlignment="1">
      <alignment horizontal="center" vertical="center"/>
    </xf>
    <xf numFmtId="0" fontId="5" fillId="6" borderId="29" xfId="0" applyFont="1" applyFill="1" applyBorder="1" applyAlignment="1">
      <alignment horizontal="center" vertical="center"/>
    </xf>
    <xf numFmtId="0" fontId="0" fillId="4" borderId="26" xfId="0" applyFill="1" applyBorder="1" applyAlignment="1">
      <alignment horizontal="left" vertical="top" wrapText="1"/>
    </xf>
    <xf numFmtId="0" fontId="0" fillId="4" borderId="6" xfId="0" applyFill="1" applyBorder="1" applyAlignment="1">
      <alignment horizontal="left" vertical="top" wrapText="1"/>
    </xf>
    <xf numFmtId="0" fontId="0" fillId="4" borderId="7" xfId="0" applyFill="1" applyBorder="1" applyAlignment="1">
      <alignment horizontal="left" vertical="top" wrapText="1"/>
    </xf>
    <xf numFmtId="0" fontId="0" fillId="4" borderId="27" xfId="0" applyFill="1" applyBorder="1" applyAlignment="1">
      <alignment horizontal="left" vertical="top" wrapText="1"/>
    </xf>
    <xf numFmtId="0" fontId="0" fillId="4" borderId="8" xfId="0" applyFill="1" applyBorder="1" applyAlignment="1">
      <alignment horizontal="left" vertical="top" wrapText="1"/>
    </xf>
    <xf numFmtId="0" fontId="0" fillId="4" borderId="9" xfId="0" applyFill="1" applyBorder="1" applyAlignment="1">
      <alignment horizontal="left" vertical="top" wrapText="1"/>
    </xf>
    <xf numFmtId="0" fontId="0" fillId="4" borderId="28" xfId="0" applyFill="1" applyBorder="1" applyAlignment="1">
      <alignment horizontal="left" vertical="top" wrapText="1"/>
    </xf>
    <xf numFmtId="0" fontId="0" fillId="4" borderId="10" xfId="0" applyFill="1" applyBorder="1" applyAlignment="1">
      <alignment horizontal="left" vertical="top" wrapText="1"/>
    </xf>
    <xf numFmtId="0" fontId="0" fillId="4" borderId="11" xfId="0" applyFill="1" applyBorder="1" applyAlignment="1">
      <alignment horizontal="left" vertical="top" wrapText="1"/>
    </xf>
    <xf numFmtId="0" fontId="0" fillId="0" borderId="26" xfId="0" applyBorder="1" applyAlignment="1">
      <alignment horizontal="left" vertical="top" wrapText="1"/>
    </xf>
    <xf numFmtId="0" fontId="0" fillId="0" borderId="6" xfId="0" applyBorder="1" applyAlignment="1">
      <alignment horizontal="left" vertical="top" wrapText="1"/>
    </xf>
    <xf numFmtId="0" fontId="0" fillId="0" borderId="7" xfId="0" applyBorder="1" applyAlignment="1">
      <alignment horizontal="left" vertical="top" wrapText="1"/>
    </xf>
    <xf numFmtId="0" fontId="0" fillId="0" borderId="28" xfId="0" applyBorder="1" applyAlignment="1">
      <alignment horizontal="left" vertical="top" wrapText="1"/>
    </xf>
    <xf numFmtId="0" fontId="0" fillId="0" borderId="10" xfId="0" applyBorder="1" applyAlignment="1">
      <alignment horizontal="left" vertical="top" wrapText="1"/>
    </xf>
    <xf numFmtId="0" fontId="0" fillId="0" borderId="11" xfId="0" applyBorder="1" applyAlignment="1">
      <alignment horizontal="left" vertical="top" wrapText="1"/>
    </xf>
    <xf numFmtId="0" fontId="3" fillId="5" borderId="26" xfId="0" applyFont="1" applyFill="1" applyBorder="1" applyAlignment="1">
      <alignment horizontal="left" vertical="top" wrapText="1"/>
    </xf>
    <xf numFmtId="0" fontId="3" fillId="5" borderId="27" xfId="0" applyFont="1" applyFill="1" applyBorder="1" applyAlignment="1">
      <alignment horizontal="left" vertical="top" wrapText="1"/>
    </xf>
    <xf numFmtId="0" fontId="0" fillId="4" borderId="19" xfId="0" applyFill="1" applyBorder="1" applyAlignment="1">
      <alignment horizontal="left" vertical="top" wrapText="1"/>
    </xf>
    <xf numFmtId="0" fontId="0" fillId="4" borderId="23" xfId="0" applyFill="1" applyBorder="1" applyAlignment="1">
      <alignment horizontal="left" vertical="top" wrapText="1"/>
    </xf>
    <xf numFmtId="0" fontId="0" fillId="4" borderId="29" xfId="0" applyFill="1" applyBorder="1" applyAlignment="1">
      <alignment horizontal="left" vertical="top" wrapText="1"/>
    </xf>
    <xf numFmtId="0" fontId="0" fillId="4" borderId="24" xfId="0" applyFill="1" applyBorder="1" applyAlignment="1">
      <alignment horizontal="left" vertical="top" wrapText="1"/>
    </xf>
    <xf numFmtId="0" fontId="0" fillId="4" borderId="25" xfId="0" applyFill="1" applyBorder="1" applyAlignment="1">
      <alignment horizontal="left" vertical="top" wrapText="1"/>
    </xf>
    <xf numFmtId="0" fontId="3" fillId="0" borderId="26" xfId="0" applyFont="1" applyBorder="1" applyAlignment="1">
      <alignment horizontal="left" vertical="top" wrapText="1"/>
    </xf>
    <xf numFmtId="0" fontId="0" fillId="3" borderId="6" xfId="0" applyFill="1" applyBorder="1" applyAlignment="1">
      <alignment horizontal="left" vertical="top" wrapText="1"/>
    </xf>
    <xf numFmtId="0" fontId="0" fillId="3" borderId="7" xfId="0" applyFill="1" applyBorder="1" applyAlignment="1">
      <alignment horizontal="left" vertical="top" wrapText="1"/>
    </xf>
    <xf numFmtId="0" fontId="0" fillId="3" borderId="19" xfId="0" applyFill="1" applyBorder="1" applyAlignment="1">
      <alignment horizontal="left" vertical="top" wrapText="1"/>
    </xf>
    <xf numFmtId="0" fontId="0" fillId="3" borderId="23" xfId="0" applyFill="1" applyBorder="1" applyAlignment="1">
      <alignment horizontal="left" vertical="top" wrapText="1"/>
    </xf>
    <xf numFmtId="0" fontId="0" fillId="0" borderId="30" xfId="0" applyBorder="1" applyAlignment="1">
      <alignment horizontal="left" vertical="top" wrapText="1"/>
    </xf>
    <xf numFmtId="0" fontId="0" fillId="0" borderId="21" xfId="0" applyBorder="1" applyAlignment="1">
      <alignment horizontal="left" vertical="top" wrapText="1"/>
    </xf>
    <xf numFmtId="0" fontId="0" fillId="0" borderId="22" xfId="0" applyBorder="1" applyAlignment="1">
      <alignment horizontal="left" vertical="top" wrapText="1"/>
    </xf>
    <xf numFmtId="0" fontId="0" fillId="0" borderId="27" xfId="0" applyBorder="1" applyAlignment="1">
      <alignment horizontal="left" vertical="top" wrapText="1"/>
    </xf>
    <xf numFmtId="0" fontId="0" fillId="0" borderId="8" xfId="0" applyBorder="1" applyAlignment="1">
      <alignment horizontal="left" vertical="top" wrapText="1"/>
    </xf>
    <xf numFmtId="0" fontId="0" fillId="0" borderId="9" xfId="0" applyBorder="1" applyAlignment="1">
      <alignment horizontal="left" vertical="top" wrapText="1"/>
    </xf>
    <xf numFmtId="0" fontId="0" fillId="0" borderId="44" xfId="0" applyBorder="1" applyAlignment="1">
      <alignment horizontal="left" vertical="top" wrapText="1"/>
    </xf>
    <xf numFmtId="0" fontId="0" fillId="0" borderId="19" xfId="0" applyBorder="1" applyAlignment="1">
      <alignment horizontal="left" vertical="top" wrapText="1"/>
    </xf>
    <xf numFmtId="0" fontId="0" fillId="0" borderId="23" xfId="0" applyBorder="1" applyAlignment="1">
      <alignment horizontal="left" vertical="top" wrapText="1"/>
    </xf>
    <xf numFmtId="0" fontId="5" fillId="4" borderId="14" xfId="0" applyFont="1" applyFill="1" applyBorder="1" applyAlignment="1">
      <alignment horizontal="center" vertical="center"/>
    </xf>
    <xf numFmtId="0" fontId="5" fillId="4" borderId="20" xfId="0" applyFont="1" applyFill="1" applyBorder="1" applyAlignment="1">
      <alignment horizontal="center" vertical="center"/>
    </xf>
    <xf numFmtId="0" fontId="5" fillId="4" borderId="17" xfId="0" applyFont="1" applyFill="1" applyBorder="1" applyAlignment="1">
      <alignment horizontal="center" vertical="center"/>
    </xf>
    <xf numFmtId="0" fontId="5" fillId="0" borderId="14" xfId="0" applyFont="1" applyBorder="1" applyAlignment="1">
      <alignment horizontal="left" vertical="top" wrapText="1"/>
    </xf>
    <xf numFmtId="0" fontId="5" fillId="0" borderId="20" xfId="0" applyFont="1" applyBorder="1" applyAlignment="1">
      <alignment horizontal="left" vertical="top" wrapText="1"/>
    </xf>
    <xf numFmtId="0" fontId="5" fillId="0" borderId="17" xfId="0" applyFont="1" applyBorder="1" applyAlignment="1">
      <alignment horizontal="left" vertical="top" wrapText="1"/>
    </xf>
    <xf numFmtId="0" fontId="0" fillId="0" borderId="12" xfId="0" applyBorder="1" applyAlignment="1">
      <alignment horizontal="center" vertical="center"/>
    </xf>
    <xf numFmtId="0" fontId="0" fillId="0" borderId="18" xfId="0" applyBorder="1" applyAlignment="1">
      <alignment horizontal="center" vertical="center"/>
    </xf>
    <xf numFmtId="0" fontId="0" fillId="0" borderId="15" xfId="0" applyBorder="1" applyAlignment="1">
      <alignment horizontal="center" vertical="center"/>
    </xf>
    <xf numFmtId="0" fontId="0" fillId="0" borderId="13" xfId="0" applyBorder="1" applyAlignment="1">
      <alignment horizontal="center" vertical="center"/>
    </xf>
    <xf numFmtId="0" fontId="0" fillId="0" borderId="19" xfId="0" applyBorder="1" applyAlignment="1">
      <alignment horizontal="center" vertical="center"/>
    </xf>
    <xf numFmtId="0" fontId="0" fillId="0" borderId="16" xfId="0" applyBorder="1" applyAlignment="1">
      <alignment horizontal="center" vertical="center"/>
    </xf>
    <xf numFmtId="0" fontId="0" fillId="0" borderId="32" xfId="0" applyBorder="1" applyAlignment="1">
      <alignment horizontal="center" vertical="center"/>
    </xf>
    <xf numFmtId="0" fontId="0" fillId="0" borderId="23" xfId="0" applyBorder="1" applyAlignment="1">
      <alignment horizontal="center" vertical="center"/>
    </xf>
    <xf numFmtId="0" fontId="0" fillId="0" borderId="33" xfId="0" applyBorder="1" applyAlignment="1">
      <alignment horizontal="center" vertical="center"/>
    </xf>
    <xf numFmtId="0" fontId="5" fillId="0" borderId="14" xfId="0" applyFont="1" applyBorder="1" applyAlignment="1">
      <alignment horizontal="center" vertical="center"/>
    </xf>
    <xf numFmtId="0" fontId="5" fillId="0" borderId="20" xfId="0" applyFont="1" applyBorder="1" applyAlignment="1">
      <alignment horizontal="center" vertical="center"/>
    </xf>
    <xf numFmtId="0" fontId="5" fillId="0" borderId="17" xfId="0" applyFont="1" applyBorder="1" applyAlignment="1">
      <alignment horizontal="center" vertical="center"/>
    </xf>
    <xf numFmtId="0" fontId="5" fillId="4" borderId="14" xfId="0" applyFont="1" applyFill="1" applyBorder="1" applyAlignment="1">
      <alignment horizontal="left" vertical="top"/>
    </xf>
    <xf numFmtId="0" fontId="5" fillId="4" borderId="20" xfId="0" applyFont="1" applyFill="1" applyBorder="1" applyAlignment="1">
      <alignment horizontal="left" vertical="top"/>
    </xf>
    <xf numFmtId="0" fontId="5" fillId="4" borderId="17" xfId="0" applyFont="1" applyFill="1" applyBorder="1" applyAlignment="1">
      <alignment horizontal="left" vertical="top"/>
    </xf>
    <xf numFmtId="0" fontId="0" fillId="4" borderId="12" xfId="0" applyFill="1" applyBorder="1" applyAlignment="1">
      <alignment horizontal="center" vertical="center"/>
    </xf>
    <xf numFmtId="0" fontId="0" fillId="4" borderId="18" xfId="0" applyFill="1" applyBorder="1" applyAlignment="1">
      <alignment horizontal="center" vertical="center"/>
    </xf>
    <xf numFmtId="0" fontId="0" fillId="4" borderId="15" xfId="0" applyFill="1" applyBorder="1" applyAlignment="1">
      <alignment horizontal="center" vertical="center"/>
    </xf>
    <xf numFmtId="0" fontId="0" fillId="4" borderId="13" xfId="0" applyFill="1" applyBorder="1" applyAlignment="1">
      <alignment horizontal="center" vertical="center"/>
    </xf>
    <xf numFmtId="0" fontId="0" fillId="4" borderId="19" xfId="0" applyFill="1" applyBorder="1" applyAlignment="1">
      <alignment horizontal="center" vertical="center"/>
    </xf>
    <xf numFmtId="0" fontId="0" fillId="4" borderId="16" xfId="0" applyFill="1" applyBorder="1" applyAlignment="1">
      <alignment horizontal="center" vertical="center"/>
    </xf>
    <xf numFmtId="0" fontId="0" fillId="4" borderId="32" xfId="0" applyFill="1" applyBorder="1" applyAlignment="1">
      <alignment horizontal="center" vertical="center"/>
    </xf>
    <xf numFmtId="0" fontId="0" fillId="4" borderId="23" xfId="0" applyFill="1" applyBorder="1" applyAlignment="1">
      <alignment horizontal="center" vertical="center"/>
    </xf>
    <xf numFmtId="0" fontId="0" fillId="4" borderId="33" xfId="0" applyFill="1" applyBorder="1" applyAlignment="1">
      <alignment horizontal="center" vertical="center"/>
    </xf>
    <xf numFmtId="0" fontId="6" fillId="0" borderId="14" xfId="0" applyFont="1" applyBorder="1" applyAlignment="1">
      <alignment horizontal="left" vertical="top"/>
    </xf>
    <xf numFmtId="0" fontId="6" fillId="0" borderId="20" xfId="0" applyFont="1" applyBorder="1" applyAlignment="1">
      <alignment horizontal="left" vertical="top"/>
    </xf>
    <xf numFmtId="0" fontId="6" fillId="0" borderId="17" xfId="0" applyFont="1" applyBorder="1" applyAlignment="1">
      <alignment horizontal="left" vertical="top"/>
    </xf>
    <xf numFmtId="0" fontId="6" fillId="5" borderId="14" xfId="0" applyFont="1" applyFill="1" applyBorder="1" applyAlignment="1">
      <alignment horizontal="left" vertical="top"/>
    </xf>
    <xf numFmtId="0" fontId="6" fillId="5" borderId="20" xfId="0" applyFont="1" applyFill="1" applyBorder="1" applyAlignment="1">
      <alignment horizontal="left" vertical="top"/>
    </xf>
    <xf numFmtId="0" fontId="6" fillId="5" borderId="17" xfId="0" applyFont="1" applyFill="1" applyBorder="1" applyAlignment="1">
      <alignment horizontal="left" vertical="top"/>
    </xf>
    <xf numFmtId="0" fontId="7" fillId="2" borderId="36" xfId="1" applyFont="1" applyFill="1" applyBorder="1" applyAlignment="1">
      <alignment horizontal="center"/>
    </xf>
    <xf numFmtId="0" fontId="7" fillId="2" borderId="37" xfId="1" applyFont="1" applyFill="1" applyBorder="1" applyAlignment="1">
      <alignment horizontal="center"/>
    </xf>
    <xf numFmtId="0" fontId="7" fillId="2" borderId="38" xfId="1" applyFont="1" applyFill="1" applyBorder="1" applyAlignment="1">
      <alignment horizontal="center"/>
    </xf>
    <xf numFmtId="0" fontId="5" fillId="4" borderId="14" xfId="0" applyFont="1" applyFill="1" applyBorder="1" applyAlignment="1">
      <alignment horizontal="left" vertical="top" wrapText="1"/>
    </xf>
    <xf numFmtId="0" fontId="5" fillId="4" borderId="20" xfId="0" applyFont="1" applyFill="1" applyBorder="1" applyAlignment="1">
      <alignment horizontal="left" vertical="top" wrapText="1"/>
    </xf>
    <xf numFmtId="0" fontId="5" fillId="4" borderId="17" xfId="0" applyFont="1" applyFill="1" applyBorder="1" applyAlignment="1">
      <alignment horizontal="left" vertical="top" wrapText="1"/>
    </xf>
    <xf numFmtId="0" fontId="7" fillId="2" borderId="39" xfId="1" applyFont="1" applyFill="1" applyBorder="1" applyAlignment="1">
      <alignment horizontal="center"/>
    </xf>
    <xf numFmtId="0" fontId="7" fillId="2" borderId="40" xfId="1" applyFont="1" applyFill="1" applyBorder="1" applyAlignment="1">
      <alignment horizontal="center"/>
    </xf>
    <xf numFmtId="0" fontId="7" fillId="2" borderId="41" xfId="1" applyFont="1" applyFill="1" applyBorder="1" applyAlignment="1">
      <alignment horizontal="center"/>
    </xf>
    <xf numFmtId="0" fontId="0" fillId="2" borderId="31" xfId="0" applyFill="1" applyBorder="1"/>
    <xf numFmtId="0" fontId="0" fillId="4" borderId="44" xfId="0" applyFill="1" applyBorder="1" applyAlignment="1">
      <alignment horizontal="left" vertical="top" wrapText="1"/>
    </xf>
    <xf numFmtId="0" fontId="0" fillId="0" borderId="42" xfId="0" applyBorder="1" applyAlignment="1">
      <alignment horizontal="left" vertical="top" wrapText="1"/>
    </xf>
    <xf numFmtId="0" fontId="0" fillId="4" borderId="42" xfId="0" applyFill="1" applyBorder="1" applyAlignment="1">
      <alignment horizontal="left" vertical="top" wrapText="1"/>
    </xf>
    <xf numFmtId="0" fontId="3" fillId="0" borderId="30" xfId="0" applyFont="1" applyBorder="1" applyAlignment="1">
      <alignment horizontal="left" vertical="top" wrapText="1"/>
    </xf>
    <xf numFmtId="0" fontId="3" fillId="0" borderId="42" xfId="0" applyFont="1" applyBorder="1" applyAlignment="1">
      <alignment horizontal="left" vertical="top" wrapText="1"/>
    </xf>
    <xf numFmtId="0" fontId="0" fillId="3" borderId="8" xfId="0" applyFill="1" applyBorder="1" applyAlignment="1">
      <alignment horizontal="left" vertical="top" wrapText="1"/>
    </xf>
    <xf numFmtId="0" fontId="0" fillId="3" borderId="9" xfId="0" applyFill="1" applyBorder="1" applyAlignment="1">
      <alignment horizontal="left" vertical="top" wrapText="1"/>
    </xf>
    <xf numFmtId="0" fontId="3" fillId="5" borderId="30" xfId="0" applyFont="1" applyFill="1" applyBorder="1" applyAlignment="1">
      <alignment horizontal="left" vertical="top" wrapText="1"/>
    </xf>
    <xf numFmtId="0" fontId="0" fillId="4" borderId="21" xfId="0" applyFill="1" applyBorder="1" applyAlignment="1">
      <alignment horizontal="left" vertical="top" wrapText="1"/>
    </xf>
    <xf numFmtId="0" fontId="0" fillId="4" borderId="22" xfId="0" applyFill="1" applyBorder="1" applyAlignment="1">
      <alignment horizontal="left" vertical="top" wrapText="1"/>
    </xf>
    <xf numFmtId="0" fontId="7" fillId="2" borderId="45" xfId="1" applyFont="1" applyFill="1" applyBorder="1" applyAlignment="1">
      <alignment horizontal="center"/>
    </xf>
    <xf numFmtId="0" fontId="7" fillId="2" borderId="46" xfId="1" applyFont="1" applyFill="1" applyBorder="1" applyAlignment="1">
      <alignment horizontal="center"/>
    </xf>
    <xf numFmtId="0" fontId="0" fillId="0" borderId="14" xfId="0" applyBorder="1" applyAlignment="1">
      <alignment horizontal="left" vertical="center" wrapText="1"/>
    </xf>
    <xf numFmtId="0" fontId="0" fillId="0" borderId="20" xfId="0" applyBorder="1" applyAlignment="1">
      <alignment horizontal="left" vertical="center" wrapText="1"/>
    </xf>
    <xf numFmtId="0" fontId="0" fillId="0" borderId="17" xfId="0" applyBorder="1" applyAlignment="1">
      <alignment horizontal="left" vertical="center" wrapText="1"/>
    </xf>
    <xf numFmtId="0" fontId="2" fillId="3" borderId="5" xfId="0" applyFont="1" applyFill="1" applyBorder="1" applyAlignment="1">
      <alignment horizontal="left" vertical="center" wrapText="1"/>
    </xf>
  </cellXfs>
  <cellStyles count="2">
    <cellStyle name="Heading 1" xfId="1" builtinId="16" customBuiltin="1"/>
    <cellStyle name="Normal" xfId="0" builtinId="0"/>
  </cellStyles>
  <dxfs count="27">
    <dxf>
      <fill>
        <patternFill>
          <fgColor rgb="FFFF8989"/>
          <bgColor rgb="FFFF8585"/>
        </patternFill>
      </fill>
    </dxf>
    <dxf>
      <fill>
        <patternFill>
          <bgColor theme="7" tint="0.59996337778862885"/>
        </patternFill>
      </fill>
    </dxf>
    <dxf>
      <fill>
        <patternFill>
          <bgColor theme="9" tint="0.59996337778862885"/>
        </patternFill>
      </fill>
    </dxf>
    <dxf>
      <font>
        <b/>
        <sz val="11"/>
        <name val="Calibri"/>
        <family val="2"/>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font>
      <alignment horizontal="center" vertical="center" textRotation="0" indent="0" justifyLastLine="0" shrinkToFit="0" readingOrder="0"/>
      <border diagonalUp="0" diagonalDown="0">
        <left/>
        <right style="thin">
          <color indexed="64"/>
        </right>
        <top style="thin">
          <color indexed="64"/>
        </top>
        <bottom style="thin">
          <color indexed="64"/>
        </bottom>
      </border>
    </dxf>
    <dxf>
      <border diagonalUp="0" diagonalDown="0">
        <left style="medium">
          <color indexed="64"/>
        </left>
        <right style="medium">
          <color indexed="64"/>
        </right>
        <top style="medium">
          <color indexed="64"/>
        </top>
        <bottom style="medium">
          <color indexed="64"/>
        </bottom>
      </border>
    </dxf>
    <dxf>
      <alignment horizontal="center" vertical="bottom" textRotation="0" wrapText="0" indent="0" justifyLastLine="0" shrinkToFit="0" readingOrder="0"/>
    </dxf>
    <dxf>
      <font>
        <sz val="11"/>
        <name val="Calibri"/>
        <family val="2"/>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sz val="11"/>
        <name val="Calibri"/>
        <family val="2"/>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alignment vertical="center" textRotation="0" indent="0" justifyLastLine="0" shrinkToFit="0" readingOrder="0"/>
    </dxf>
    <dxf>
      <alignment horizontal="center" vertical="bottom" textRotation="0" wrapText="0" indent="0" justifyLastLine="0" shrinkToFit="0" readingOrder="0"/>
    </dxf>
    <dxf>
      <font>
        <sz val="11"/>
        <name val="Calibri"/>
        <family val="2"/>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sz val="11"/>
        <name val="Calibri"/>
        <family val="2"/>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alignment vertical="center" textRotation="0" indent="0" justifyLastLine="0" shrinkToFit="0" readingOrder="0"/>
    </dxf>
    <dxf>
      <alignment horizontal="center" vertical="bottom" textRotation="0" wrapText="0" indent="0" justifyLastLine="0" shrinkToFit="0" readingOrder="0"/>
    </dxf>
    <dxf>
      <alignment vertical="center" textRotation="0" indent="0" justifyLastLine="0" shrinkToFit="0" readingOrder="0"/>
      <border diagonalUp="0" diagonalDown="0">
        <left style="thin">
          <color indexed="64"/>
        </left>
        <right style="thin">
          <color indexed="64"/>
        </right>
        <top style="thin">
          <color indexed="64"/>
        </top>
        <bottom style="thin">
          <color indexed="64"/>
        </bottom>
      </border>
    </dxf>
    <dxf>
      <alignment vertical="center" textRotation="0" indent="0" justifyLastLine="0" shrinkToFit="0" readingOrder="0"/>
      <border diagonalUp="0" diagonalDown="0">
        <left/>
        <right style="thin">
          <color indexed="64"/>
        </right>
        <top style="thin">
          <color indexed="64"/>
        </top>
        <bottom style="thin">
          <color indexed="64"/>
        </bottom>
      </border>
    </dxf>
    <dxf>
      <font>
        <b/>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alignment vertical="center" textRotation="0" indent="0" justifyLastLine="0" shrinkToFit="0" readingOrder="0"/>
    </dxf>
    <dxf>
      <alignment horizontal="center" vertical="bottom" textRotation="0" wrapText="0" indent="0" justifyLastLine="0" shrinkToFit="0" readingOrder="0"/>
    </dxf>
    <dxf>
      <font>
        <sz val="11"/>
        <name val="Calibri"/>
        <family val="2"/>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sz val="11"/>
        <name val="Calibri"/>
        <family val="2"/>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alignment vertical="center" textRotation="0" indent="0" justifyLastLine="0" shrinkToFit="0" readingOrder="0"/>
    </dxf>
    <dxf>
      <alignment horizontal="center" vertical="bottom" textRotation="0" wrapText="0" indent="0" justifyLastLine="0" shrinkToFit="0" readingOrder="0"/>
    </dxf>
  </dxfs>
  <tableStyles count="0" defaultTableStyle="TableStyleMedium2" defaultPivotStyle="PivotStyleLight16"/>
  <colors>
    <mruColors>
      <color rgb="FFFF717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DF83B7C-C75B-435B-8CDC-02DF1DADACE6}" name="Table1" displayName="Table1" ref="B3:D8" totalsRowShown="0" headerRowDxfId="26" dataDxfId="25">
  <autoFilter ref="B3:D8" xr:uid="{EDF83B7C-C75B-435B-8CDC-02DF1DADACE6}">
    <filterColumn colId="0" hiddenButton="1"/>
    <filterColumn colId="1" hiddenButton="1"/>
    <filterColumn colId="2" hiddenButton="1"/>
  </autoFilter>
  <tableColumns count="3">
    <tableColumn id="1" xr3:uid="{EDD7B920-0B48-4BC8-A281-D728F5CCDC7C}" name="Score" dataDxfId="24"/>
    <tableColumn id="2" xr3:uid="{A2BA53D0-DA6A-41F6-A872-2E72BB95E191}" name="Term" dataDxfId="23"/>
    <tableColumn id="3" xr3:uid="{056041CF-8743-43DC-9052-DD527313F7C1}" name="Description " dataDxfId="22"/>
  </tableColumns>
  <tableStyleInfo name="TableStyleMedium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6A17042A-A8E4-49D0-B7ED-58809478888E}" name="Table16" displayName="Table16" ref="F3:H8" totalsRowShown="0" headerRowDxfId="21" dataDxfId="20">
  <autoFilter ref="F3:H8" xr:uid="{6A17042A-A8E4-49D0-B7ED-58809478888E}">
    <filterColumn colId="0" hiddenButton="1"/>
    <filterColumn colId="1" hiddenButton="1"/>
    <filterColumn colId="2" hiddenButton="1"/>
  </autoFilter>
  <tableColumns count="3">
    <tableColumn id="1" xr3:uid="{A68C56D6-F99D-44DC-A8F9-6BAB7A9EB01A}" name="Score" dataDxfId="19"/>
    <tableColumn id="2" xr3:uid="{9ED877F5-EA94-4E24-85CD-CFCDD263E4BA}" name="Term" dataDxfId="18"/>
    <tableColumn id="3" xr3:uid="{FF3AB05D-EC67-4B56-AD48-1C390EDA9E5F}" name="Description " dataDxfId="17"/>
  </tableColumns>
  <tableStyleInfo name="TableStyleMedium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C46611F-D7AB-49DF-960F-41611C1035B2}" name="Table17" displayName="Table17" ref="J3:L8" totalsRowShown="0" headerRowDxfId="16" dataDxfId="15">
  <autoFilter ref="J3:L8" xr:uid="{9C46611F-D7AB-49DF-960F-41611C1035B2}">
    <filterColumn colId="0" hiddenButton="1"/>
    <filterColumn colId="1" hiddenButton="1"/>
    <filterColumn colId="2" hiddenButton="1"/>
  </autoFilter>
  <tableColumns count="3">
    <tableColumn id="1" xr3:uid="{FB147A59-2B90-42CB-87F0-A866E236413D}" name="Score" dataDxfId="14"/>
    <tableColumn id="2" xr3:uid="{5FD23204-3B7A-487D-95E2-6EBD19C87D30}" name="Term" dataDxfId="13"/>
    <tableColumn id="3" xr3:uid="{86BB906A-6434-4A3A-9F14-D2F3601D2054}" name="Description " dataDxfId="12"/>
  </tableColumns>
  <tableStyleInfo name="TableStyleMedium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D0C4E1E5-045D-4CB9-A867-39A866D15C6C}" name="Table18" displayName="Table18" ref="N3:P8" totalsRowShown="0" headerRowDxfId="11" dataDxfId="10">
  <autoFilter ref="N3:P8" xr:uid="{D0C4E1E5-045D-4CB9-A867-39A866D15C6C}">
    <filterColumn colId="0" hiddenButton="1"/>
    <filterColumn colId="1" hiddenButton="1"/>
    <filterColumn colId="2" hiddenButton="1"/>
  </autoFilter>
  <tableColumns count="3">
    <tableColumn id="1" xr3:uid="{C56676FE-4B21-44ED-93AA-A677D137F029}" name="Score" dataDxfId="9"/>
    <tableColumn id="2" xr3:uid="{A48FC278-D26B-471C-A819-BB0C1C9E6E63}" name="Term" dataDxfId="8"/>
    <tableColumn id="3" xr3:uid="{C4637CE0-B5CB-4E6B-9913-7A2AA0941C4A}" name="Description " dataDxfId="7"/>
  </tableColumns>
  <tableStyleInfo name="TableStyleMedium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604D4C07-1B26-4BE4-95FD-B75AF6279CC7}" name="Table8" displayName="Table8" ref="B2:C5" totalsRowShown="0" headerRowDxfId="6" tableBorderDxfId="5">
  <autoFilter ref="B2:C5" xr:uid="{604D4C07-1B26-4BE4-95FD-B75AF6279CC7}">
    <filterColumn colId="0" hiddenButton="1"/>
    <filterColumn colId="1" hiddenButton="1"/>
  </autoFilter>
  <tableColumns count="2">
    <tableColumn id="1" xr3:uid="{D6101151-D2D0-4B41-9869-92FE7378D13D}" name="Total score " dataDxfId="4"/>
    <tableColumn id="2" xr3:uid="{2EF28F24-5576-45E4-89C6-0655356B8170}" name="Description " dataDxfId="3"/>
  </tableColumns>
  <tableStyleInfo name="TableStyleMedium1"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bin"/><Relationship Id="rId5" Type="http://schemas.openxmlformats.org/officeDocument/2006/relationships/table" Target="../tables/table4.xml"/><Relationship Id="rId4" Type="http://schemas.openxmlformats.org/officeDocument/2006/relationships/table" Target="../tables/table3.xml"/></Relationships>
</file>

<file path=xl/worksheets/_rels/sheet3.xml.rels><?xml version="1.0" encoding="UTF-8" standalone="yes"?>
<Relationships xmlns="http://schemas.openxmlformats.org/package/2006/relationships"><Relationship Id="rId1" Type="http://schemas.openxmlformats.org/officeDocument/2006/relationships/table" Target="../tables/table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6CBE5E-1F2A-4415-B71C-F4D9EFDAFD61}">
  <dimension ref="B2:L40"/>
  <sheetViews>
    <sheetView showGridLines="0" tabSelected="1" zoomScale="85" zoomScaleNormal="85" workbookViewId="0">
      <pane xSplit="2" ySplit="4" topLeftCell="C5" activePane="bottomRight" state="frozen"/>
      <selection pane="topRight" activeCell="C1" sqref="C1"/>
      <selection pane="bottomLeft" activeCell="A5" sqref="A5"/>
      <selection pane="bottomRight" activeCell="D46" sqref="D46"/>
    </sheetView>
  </sheetViews>
  <sheetFormatPr defaultRowHeight="15" x14ac:dyDescent="0.3"/>
  <cols>
    <col min="2" max="2" width="55.140625" customWidth="1"/>
    <col min="3" max="3" width="45.7109375" customWidth="1"/>
    <col min="4" max="4" width="47.28515625" customWidth="1"/>
    <col min="5" max="5" width="50.42578125" customWidth="1"/>
    <col min="6" max="6" width="2" customWidth="1"/>
    <col min="7" max="7" width="22.5703125" customWidth="1"/>
    <col min="8" max="8" width="14.42578125" customWidth="1"/>
    <col min="9" max="9" width="13.42578125" customWidth="1"/>
    <col min="10" max="10" width="11.7109375" customWidth="1"/>
    <col min="11" max="11" width="14" customWidth="1"/>
    <col min="12" max="12" width="70.42578125" customWidth="1"/>
  </cols>
  <sheetData>
    <row r="2" spans="2:12" ht="15.75" thickBot="1" x14ac:dyDescent="0.35"/>
    <row r="3" spans="2:12" ht="22.5" thickBot="1" x14ac:dyDescent="0.45">
      <c r="B3" s="93" t="s">
        <v>0</v>
      </c>
      <c r="C3" s="94"/>
      <c r="D3" s="94"/>
      <c r="E3" s="95"/>
      <c r="F3" s="9"/>
      <c r="G3" s="113" t="s">
        <v>1</v>
      </c>
      <c r="H3" s="114"/>
      <c r="I3" s="114"/>
      <c r="J3" s="114"/>
      <c r="K3" s="114"/>
      <c r="L3" s="114"/>
    </row>
    <row r="4" spans="2:12" ht="60.75" thickBot="1" x14ac:dyDescent="0.35">
      <c r="B4" s="4" t="s">
        <v>2</v>
      </c>
      <c r="C4" s="2" t="s">
        <v>3</v>
      </c>
      <c r="D4" s="2" t="s">
        <v>61</v>
      </c>
      <c r="E4" s="5" t="s">
        <v>62</v>
      </c>
      <c r="F4" s="12"/>
      <c r="G4" s="1" t="s">
        <v>4</v>
      </c>
      <c r="H4" s="2" t="s">
        <v>5</v>
      </c>
      <c r="I4" s="2" t="s">
        <v>6</v>
      </c>
      <c r="J4" s="3" t="s">
        <v>7</v>
      </c>
      <c r="K4" s="6" t="s">
        <v>8</v>
      </c>
      <c r="L4" s="118" t="s">
        <v>13</v>
      </c>
    </row>
    <row r="5" spans="2:12" ht="15" customHeight="1" x14ac:dyDescent="0.3">
      <c r="B5" s="96"/>
      <c r="C5" s="21"/>
      <c r="D5" s="22"/>
      <c r="E5" s="23"/>
      <c r="F5" s="10"/>
      <c r="G5" s="78"/>
      <c r="H5" s="81"/>
      <c r="I5" s="81"/>
      <c r="J5" s="84"/>
      <c r="K5" s="57">
        <f>G5*H5*I5*J5</f>
        <v>0</v>
      </c>
      <c r="L5" s="115" t="str" cm="1">
        <f t="array" ref="L5">_xlfn.IFS(AND(K5&gt;0,K5&lt;=199),'Colour scale'!$C$3,AND(K5&gt;199,K5&lt;=399),'Colour scale'!$C$4,K5&gt;399,'Colour scale'!$C$5,K5=0,"")</f>
        <v/>
      </c>
    </row>
    <row r="6" spans="2:12" ht="15" customHeight="1" x14ac:dyDescent="0.3">
      <c r="B6" s="97"/>
      <c r="C6" s="24"/>
      <c r="D6" s="25"/>
      <c r="E6" s="26"/>
      <c r="F6" s="10"/>
      <c r="G6" s="79"/>
      <c r="H6" s="82"/>
      <c r="I6" s="82"/>
      <c r="J6" s="85"/>
      <c r="K6" s="58"/>
      <c r="L6" s="116"/>
    </row>
    <row r="7" spans="2:12" ht="15" customHeight="1" x14ac:dyDescent="0.3">
      <c r="B7" s="97"/>
      <c r="C7" s="24"/>
      <c r="D7" s="25"/>
      <c r="E7" s="26"/>
      <c r="F7" s="10"/>
      <c r="G7" s="79"/>
      <c r="H7" s="82"/>
      <c r="I7" s="82"/>
      <c r="J7" s="85"/>
      <c r="K7" s="58"/>
      <c r="L7" s="116"/>
    </row>
    <row r="8" spans="2:12" ht="15.75" thickBot="1" x14ac:dyDescent="0.35">
      <c r="B8" s="98"/>
      <c r="C8" s="27"/>
      <c r="D8" s="28"/>
      <c r="E8" s="29"/>
      <c r="F8" s="10"/>
      <c r="G8" s="80"/>
      <c r="H8" s="83"/>
      <c r="I8" s="83"/>
      <c r="J8" s="86"/>
      <c r="K8" s="59"/>
      <c r="L8" s="117"/>
    </row>
    <row r="9" spans="2:12" x14ac:dyDescent="0.3">
      <c r="B9" s="60"/>
      <c r="C9" s="30"/>
      <c r="D9" s="31"/>
      <c r="E9" s="32"/>
      <c r="F9" s="10"/>
      <c r="G9" s="63"/>
      <c r="H9" s="66"/>
      <c r="I9" s="66"/>
      <c r="J9" s="69"/>
      <c r="K9" s="72">
        <f>G9*H9*I9*J9</f>
        <v>0</v>
      </c>
      <c r="L9" s="115" t="str" cm="1">
        <f t="array" ref="L9">_xlfn.IFS(AND(K9&gt;0,K9&lt;=199),'Colour scale'!$C$3,AND(K9&gt;199,K9&lt;=399),'Colour scale'!$C$4,K9&gt;399,'Colour scale'!$C$5,K9=0,"")</f>
        <v/>
      </c>
    </row>
    <row r="10" spans="2:12" x14ac:dyDescent="0.3">
      <c r="B10" s="61"/>
      <c r="C10" s="51"/>
      <c r="D10" s="52"/>
      <c r="E10" s="52"/>
      <c r="F10" s="102"/>
      <c r="G10" s="64"/>
      <c r="H10" s="67"/>
      <c r="I10" s="67"/>
      <c r="J10" s="70"/>
      <c r="K10" s="73"/>
      <c r="L10" s="116"/>
    </row>
    <row r="11" spans="2:12" x14ac:dyDescent="0.3">
      <c r="B11" s="61"/>
      <c r="C11" s="51"/>
      <c r="D11" s="52"/>
      <c r="E11" s="52"/>
      <c r="F11" s="102"/>
      <c r="G11" s="64"/>
      <c r="H11" s="67"/>
      <c r="I11" s="67"/>
      <c r="J11" s="70"/>
      <c r="K11" s="73"/>
      <c r="L11" s="116"/>
    </row>
    <row r="12" spans="2:12" ht="15.75" thickBot="1" x14ac:dyDescent="0.35">
      <c r="B12" s="62"/>
      <c r="C12" s="33"/>
      <c r="D12" s="34"/>
      <c r="E12" s="35"/>
      <c r="F12" s="10"/>
      <c r="G12" s="65"/>
      <c r="H12" s="68"/>
      <c r="I12" s="68"/>
      <c r="J12" s="71"/>
      <c r="K12" s="74"/>
      <c r="L12" s="117"/>
    </row>
    <row r="13" spans="2:12" ht="14.25" customHeight="1" x14ac:dyDescent="0.3">
      <c r="B13" s="90"/>
      <c r="C13" s="36"/>
      <c r="D13" s="22"/>
      <c r="E13" s="23"/>
      <c r="F13" s="10"/>
      <c r="G13" s="63"/>
      <c r="H13" s="66"/>
      <c r="I13" s="66"/>
      <c r="J13" s="69"/>
      <c r="K13" s="57">
        <f>G13*H13*I13*J13</f>
        <v>0</v>
      </c>
      <c r="L13" s="115" t="str" cm="1">
        <f t="array" ref="L13">_xlfn.IFS(AND(K13&gt;0,K13&lt;=199),'Colour scale'!$C$3,AND(K13&gt;199,K13&lt;=399),'Colour scale'!$C$4,K13&gt;399,'Colour scale'!$C$5,K13=0,"")</f>
        <v/>
      </c>
    </row>
    <row r="14" spans="2:12" ht="14.25" customHeight="1" x14ac:dyDescent="0.3">
      <c r="B14" s="91"/>
      <c r="C14" s="110"/>
      <c r="D14" s="25"/>
      <c r="E14" s="26"/>
      <c r="F14" s="10"/>
      <c r="G14" s="64"/>
      <c r="H14" s="67"/>
      <c r="I14" s="67"/>
      <c r="J14" s="70"/>
      <c r="K14" s="58"/>
      <c r="L14" s="116"/>
    </row>
    <row r="15" spans="2:12" x14ac:dyDescent="0.3">
      <c r="B15" s="91"/>
      <c r="C15" s="37"/>
      <c r="D15" s="111"/>
      <c r="E15" s="112"/>
      <c r="F15" s="10"/>
      <c r="G15" s="64"/>
      <c r="H15" s="67"/>
      <c r="I15" s="67"/>
      <c r="J15" s="70"/>
      <c r="K15" s="58"/>
      <c r="L15" s="116"/>
    </row>
    <row r="16" spans="2:12" ht="15.75" thickBot="1" x14ac:dyDescent="0.35">
      <c r="B16" s="92"/>
      <c r="C16" s="40"/>
      <c r="D16" s="41"/>
      <c r="E16" s="42"/>
      <c r="F16" s="10"/>
      <c r="G16" s="65"/>
      <c r="H16" s="68"/>
      <c r="I16" s="68"/>
      <c r="J16" s="71"/>
      <c r="K16" s="59"/>
      <c r="L16" s="117"/>
    </row>
    <row r="17" spans="2:12" x14ac:dyDescent="0.3">
      <c r="B17" s="60"/>
      <c r="C17" s="30"/>
      <c r="D17" s="31"/>
      <c r="E17" s="32"/>
      <c r="F17" s="10"/>
      <c r="G17" s="63"/>
      <c r="H17" s="66"/>
      <c r="I17" s="66"/>
      <c r="J17" s="69"/>
      <c r="K17" s="72">
        <f>G17*H17*I17*J17</f>
        <v>0</v>
      </c>
      <c r="L17" s="115" t="str" cm="1">
        <f t="array" ref="L17">_xlfn.IFS(AND(K17&gt;0,K17&lt;=199),'Colour scale'!$C$3,AND(K17&gt;199,K17&lt;=399),'Colour scale'!$C$4,K17&gt;399,'Colour scale'!$C$5,K17=0,"")</f>
        <v/>
      </c>
    </row>
    <row r="18" spans="2:12" x14ac:dyDescent="0.3">
      <c r="B18" s="61"/>
      <c r="C18" s="104"/>
      <c r="D18" s="52"/>
      <c r="E18" s="53"/>
      <c r="F18" s="10"/>
      <c r="G18" s="64"/>
      <c r="H18" s="67"/>
      <c r="I18" s="67"/>
      <c r="J18" s="70"/>
      <c r="K18" s="73"/>
      <c r="L18" s="116"/>
    </row>
    <row r="19" spans="2:12" x14ac:dyDescent="0.3">
      <c r="B19" s="61"/>
      <c r="C19" s="54"/>
      <c r="D19" s="55"/>
      <c r="E19" s="56"/>
      <c r="F19" s="10"/>
      <c r="G19" s="64"/>
      <c r="H19" s="67"/>
      <c r="I19" s="67"/>
      <c r="J19" s="70"/>
      <c r="K19" s="73"/>
      <c r="L19" s="116"/>
    </row>
    <row r="20" spans="2:12" ht="15.75" thickBot="1" x14ac:dyDescent="0.35">
      <c r="B20" s="62"/>
      <c r="C20" s="33"/>
      <c r="D20" s="34"/>
      <c r="E20" s="35"/>
      <c r="F20" s="10"/>
      <c r="G20" s="65"/>
      <c r="H20" s="68"/>
      <c r="I20" s="68"/>
      <c r="J20" s="71"/>
      <c r="K20" s="74"/>
      <c r="L20" s="117"/>
    </row>
    <row r="21" spans="2:12" ht="16.5" customHeight="1" x14ac:dyDescent="0.3">
      <c r="B21" s="90"/>
      <c r="C21" s="21"/>
      <c r="D21" s="22"/>
      <c r="E21" s="23"/>
      <c r="F21" s="10"/>
      <c r="G21" s="63"/>
      <c r="H21" s="66"/>
      <c r="I21" s="66"/>
      <c r="J21" s="69"/>
      <c r="K21" s="57">
        <f>G21*H21*I21*J21</f>
        <v>0</v>
      </c>
      <c r="L21" s="115" t="str" cm="1">
        <f t="array" ref="L21">_xlfn.IFS(AND(K21&gt;0,K21&lt;=199),'Colour scale'!$C$3,AND(K21&gt;199,K21&lt;=399),'Colour scale'!$C$4,K21&gt;399,'Colour scale'!$C$5,K21=0,"")</f>
        <v/>
      </c>
    </row>
    <row r="22" spans="2:12" ht="16.5" customHeight="1" x14ac:dyDescent="0.3">
      <c r="B22" s="91"/>
      <c r="C22" s="105"/>
      <c r="D22" s="25"/>
      <c r="E22" s="26"/>
      <c r="F22" s="10"/>
      <c r="G22" s="64"/>
      <c r="H22" s="67"/>
      <c r="I22" s="67"/>
      <c r="J22" s="70"/>
      <c r="K22" s="58"/>
      <c r="L22" s="116"/>
    </row>
    <row r="23" spans="2:12" ht="16.5" customHeight="1" x14ac:dyDescent="0.3">
      <c r="B23" s="91"/>
      <c r="C23" s="103"/>
      <c r="D23" s="38"/>
      <c r="E23" s="39"/>
      <c r="F23" s="10"/>
      <c r="G23" s="64"/>
      <c r="H23" s="67"/>
      <c r="I23" s="67"/>
      <c r="J23" s="70"/>
      <c r="K23" s="58"/>
      <c r="L23" s="116"/>
    </row>
    <row r="24" spans="2:12" ht="17.25" customHeight="1" thickBot="1" x14ac:dyDescent="0.35">
      <c r="B24" s="92"/>
      <c r="C24" s="40"/>
      <c r="D24" s="41"/>
      <c r="E24" s="42"/>
      <c r="F24" s="10"/>
      <c r="G24" s="65"/>
      <c r="H24" s="68"/>
      <c r="I24" s="68"/>
      <c r="J24" s="71"/>
      <c r="K24" s="59"/>
      <c r="L24" s="117"/>
    </row>
    <row r="25" spans="2:12" ht="16.5" customHeight="1" x14ac:dyDescent="0.3">
      <c r="B25" s="87"/>
      <c r="C25" s="43"/>
      <c r="D25" s="44"/>
      <c r="E25" s="45"/>
      <c r="F25" s="10"/>
      <c r="G25" s="63"/>
      <c r="H25" s="66"/>
      <c r="I25" s="66"/>
      <c r="J25" s="69"/>
      <c r="K25" s="72">
        <f>G25*H25*I25*J25</f>
        <v>0</v>
      </c>
      <c r="L25" s="115" t="str" cm="1">
        <f t="array" ref="L25">_xlfn.IFS(AND(K25&gt;0,K25&lt;=199),'Colour scale'!$C$3,AND(K25&gt;199,K25&lt;=399),'Colour scale'!$C$4,K25&gt;399,'Colour scale'!$C$5,K25=0,"")</f>
        <v/>
      </c>
    </row>
    <row r="26" spans="2:12" ht="16.5" customHeight="1" x14ac:dyDescent="0.3">
      <c r="B26" s="88"/>
      <c r="C26" s="107"/>
      <c r="D26" s="108"/>
      <c r="E26" s="109"/>
      <c r="F26" s="10"/>
      <c r="G26" s="64"/>
      <c r="H26" s="67"/>
      <c r="I26" s="67"/>
      <c r="J26" s="70"/>
      <c r="K26" s="73"/>
      <c r="L26" s="116"/>
    </row>
    <row r="27" spans="2:12" x14ac:dyDescent="0.3">
      <c r="B27" s="88"/>
      <c r="C27" s="106"/>
      <c r="D27" s="46"/>
      <c r="E27" s="47"/>
      <c r="F27" s="10"/>
      <c r="G27" s="64"/>
      <c r="H27" s="67"/>
      <c r="I27" s="67"/>
      <c r="J27" s="70"/>
      <c r="K27" s="73"/>
      <c r="L27" s="116"/>
    </row>
    <row r="28" spans="2:12" ht="15.75" thickBot="1" x14ac:dyDescent="0.35">
      <c r="B28" s="89"/>
      <c r="C28" s="33"/>
      <c r="D28" s="34"/>
      <c r="E28" s="35"/>
      <c r="F28" s="10"/>
      <c r="G28" s="65"/>
      <c r="H28" s="68"/>
      <c r="I28" s="68"/>
      <c r="J28" s="71"/>
      <c r="K28" s="74"/>
      <c r="L28" s="117"/>
    </row>
    <row r="29" spans="2:12" x14ac:dyDescent="0.3">
      <c r="B29" s="90"/>
      <c r="C29" s="36"/>
      <c r="D29" s="22"/>
      <c r="E29" s="23"/>
      <c r="F29" s="10"/>
      <c r="G29" s="63"/>
      <c r="H29" s="66"/>
      <c r="I29" s="66"/>
      <c r="J29" s="69"/>
      <c r="K29" s="57">
        <f>G29*H29*I29*J29</f>
        <v>0</v>
      </c>
      <c r="L29" s="115" t="str" cm="1">
        <f t="array" ref="L29">_xlfn.IFS(AND(K29&gt;0,K29&lt;=199),'Colour scale'!$C$3,AND(K29&gt;199,K29&lt;=399),'Colour scale'!$C$4,K29&gt;399,'Colour scale'!$C$5,K29=0,"")</f>
        <v/>
      </c>
    </row>
    <row r="30" spans="2:12" x14ac:dyDescent="0.3">
      <c r="B30" s="91"/>
      <c r="C30" s="110"/>
      <c r="D30" s="25"/>
      <c r="E30" s="26"/>
      <c r="F30" s="10"/>
      <c r="G30" s="64"/>
      <c r="H30" s="67"/>
      <c r="I30" s="67"/>
      <c r="J30" s="70"/>
      <c r="K30" s="58"/>
      <c r="L30" s="116"/>
    </row>
    <row r="31" spans="2:12" x14ac:dyDescent="0.3">
      <c r="B31" s="91"/>
      <c r="C31" s="37"/>
      <c r="D31" s="38"/>
      <c r="E31" s="39"/>
      <c r="F31" s="10"/>
      <c r="G31" s="64"/>
      <c r="H31" s="67"/>
      <c r="I31" s="67"/>
      <c r="J31" s="70"/>
      <c r="K31" s="58"/>
      <c r="L31" s="116"/>
    </row>
    <row r="32" spans="2:12" ht="15.75" thickBot="1" x14ac:dyDescent="0.35">
      <c r="B32" s="92"/>
      <c r="C32" s="27"/>
      <c r="D32" s="28"/>
      <c r="E32" s="29"/>
      <c r="F32" s="10"/>
      <c r="G32" s="65"/>
      <c r="H32" s="68"/>
      <c r="I32" s="68"/>
      <c r="J32" s="71"/>
      <c r="K32" s="59"/>
      <c r="L32" s="117"/>
    </row>
    <row r="33" spans="2:12" x14ac:dyDescent="0.3">
      <c r="B33" s="60"/>
      <c r="C33" s="48"/>
      <c r="D33" s="49"/>
      <c r="E33" s="50"/>
      <c r="F33" s="10"/>
      <c r="G33" s="63"/>
      <c r="H33" s="66"/>
      <c r="I33" s="66"/>
      <c r="J33" s="69"/>
      <c r="K33" s="72">
        <f>G33*H33*I33*J33</f>
        <v>0</v>
      </c>
      <c r="L33" s="115" t="str" cm="1">
        <f t="array" ref="L33">_xlfn.IFS(AND(K33&gt;0,K33&lt;=199),'Colour scale'!$C$3,AND(K33&gt;199,K33&lt;=399),'Colour scale'!$C$4,K33&gt;399,'Colour scale'!$C$5,K33=0,"")</f>
        <v/>
      </c>
    </row>
    <row r="34" spans="2:12" ht="17.25" customHeight="1" x14ac:dyDescent="0.3">
      <c r="B34" s="61"/>
      <c r="C34" s="51"/>
      <c r="D34" s="52"/>
      <c r="E34" s="53"/>
      <c r="F34" s="10"/>
      <c r="G34" s="64"/>
      <c r="H34" s="67"/>
      <c r="I34" s="67"/>
      <c r="J34" s="70"/>
      <c r="K34" s="73"/>
      <c r="L34" s="116"/>
    </row>
    <row r="35" spans="2:12" ht="14.25" customHeight="1" x14ac:dyDescent="0.3">
      <c r="B35" s="61"/>
      <c r="C35" s="51"/>
      <c r="D35" s="52"/>
      <c r="E35" s="53"/>
      <c r="F35" s="10"/>
      <c r="G35" s="64"/>
      <c r="H35" s="67"/>
      <c r="I35" s="67"/>
      <c r="J35" s="70"/>
      <c r="K35" s="73"/>
      <c r="L35" s="116"/>
    </row>
    <row r="36" spans="2:12" ht="15.75" thickBot="1" x14ac:dyDescent="0.35">
      <c r="B36" s="62"/>
      <c r="C36" s="33"/>
      <c r="D36" s="34"/>
      <c r="E36" s="35"/>
      <c r="F36" s="10"/>
      <c r="G36" s="65"/>
      <c r="H36" s="68"/>
      <c r="I36" s="68"/>
      <c r="J36" s="71"/>
      <c r="K36" s="74"/>
      <c r="L36" s="117"/>
    </row>
    <row r="37" spans="2:12" ht="16.5" customHeight="1" x14ac:dyDescent="0.3">
      <c r="B37" s="75"/>
      <c r="C37" s="21"/>
      <c r="D37" s="22"/>
      <c r="E37" s="23"/>
      <c r="F37" s="10"/>
      <c r="G37" s="63"/>
      <c r="H37" s="66"/>
      <c r="I37" s="66"/>
      <c r="J37" s="69"/>
      <c r="K37" s="57">
        <f>G37*H37*I37*J37</f>
        <v>0</v>
      </c>
      <c r="L37" s="115" t="str" cm="1">
        <f t="array" ref="L37">_xlfn.IFS(AND(K37&gt;0,K37&lt;=199),'Colour scale'!$C$3,AND(K37&gt;199,K37&lt;=399),'Colour scale'!$C$4,K37&gt;399,'Colour scale'!$C$5,K37=0,"")</f>
        <v/>
      </c>
    </row>
    <row r="38" spans="2:12" x14ac:dyDescent="0.3">
      <c r="B38" s="76"/>
      <c r="C38" s="24"/>
      <c r="D38" s="25"/>
      <c r="E38" s="26"/>
      <c r="F38" s="10"/>
      <c r="G38" s="64"/>
      <c r="H38" s="67"/>
      <c r="I38" s="67"/>
      <c r="J38" s="70"/>
      <c r="K38" s="58"/>
      <c r="L38" s="116"/>
    </row>
    <row r="39" spans="2:12" x14ac:dyDescent="0.3">
      <c r="B39" s="76"/>
      <c r="C39" s="24"/>
      <c r="D39" s="25"/>
      <c r="E39" s="26"/>
      <c r="F39" s="10"/>
      <c r="G39" s="64"/>
      <c r="H39" s="67"/>
      <c r="I39" s="67"/>
      <c r="J39" s="70"/>
      <c r="K39" s="58"/>
      <c r="L39" s="116"/>
    </row>
    <row r="40" spans="2:12" ht="15" customHeight="1" thickBot="1" x14ac:dyDescent="0.35">
      <c r="B40" s="77"/>
      <c r="C40" s="27"/>
      <c r="D40" s="28"/>
      <c r="E40" s="29"/>
      <c r="F40" s="11"/>
      <c r="G40" s="65"/>
      <c r="H40" s="68"/>
      <c r="I40" s="68"/>
      <c r="J40" s="71"/>
      <c r="K40" s="59"/>
      <c r="L40" s="117"/>
    </row>
  </sheetData>
  <mergeCells count="65">
    <mergeCell ref="L21:L24"/>
    <mergeCell ref="L25:L28"/>
    <mergeCell ref="L29:L32"/>
    <mergeCell ref="L33:L36"/>
    <mergeCell ref="L37:L40"/>
    <mergeCell ref="L5:L8"/>
    <mergeCell ref="G3:L3"/>
    <mergeCell ref="L9:L12"/>
    <mergeCell ref="L13:L16"/>
    <mergeCell ref="L17:L20"/>
    <mergeCell ref="B3:E3"/>
    <mergeCell ref="B5:B8"/>
    <mergeCell ref="G5:G8"/>
    <mergeCell ref="H5:H8"/>
    <mergeCell ref="I5:I8"/>
    <mergeCell ref="J5:J8"/>
    <mergeCell ref="K5:K8"/>
    <mergeCell ref="K13:K16"/>
    <mergeCell ref="B9:B12"/>
    <mergeCell ref="G9:G12"/>
    <mergeCell ref="H9:H12"/>
    <mergeCell ref="I9:I12"/>
    <mergeCell ref="J9:J12"/>
    <mergeCell ref="K9:K12"/>
    <mergeCell ref="B13:B16"/>
    <mergeCell ref="G13:G16"/>
    <mergeCell ref="H13:H16"/>
    <mergeCell ref="I13:I16"/>
    <mergeCell ref="J13:J16"/>
    <mergeCell ref="K21:K24"/>
    <mergeCell ref="B17:B20"/>
    <mergeCell ref="G17:G20"/>
    <mergeCell ref="H17:H20"/>
    <mergeCell ref="I17:I20"/>
    <mergeCell ref="J17:J20"/>
    <mergeCell ref="K17:K20"/>
    <mergeCell ref="B21:B24"/>
    <mergeCell ref="G21:G24"/>
    <mergeCell ref="H21:H24"/>
    <mergeCell ref="I21:I24"/>
    <mergeCell ref="J21:J24"/>
    <mergeCell ref="K29:K32"/>
    <mergeCell ref="B25:B28"/>
    <mergeCell ref="G25:G28"/>
    <mergeCell ref="H25:H28"/>
    <mergeCell ref="I25:I28"/>
    <mergeCell ref="J25:J28"/>
    <mergeCell ref="K25:K28"/>
    <mergeCell ref="B29:B32"/>
    <mergeCell ref="G29:G32"/>
    <mergeCell ref="H29:H32"/>
    <mergeCell ref="I29:I32"/>
    <mergeCell ref="J29:J32"/>
    <mergeCell ref="K37:K40"/>
    <mergeCell ref="B33:B36"/>
    <mergeCell ref="G33:G36"/>
    <mergeCell ref="H33:H36"/>
    <mergeCell ref="I33:I36"/>
    <mergeCell ref="J33:J36"/>
    <mergeCell ref="K33:K36"/>
    <mergeCell ref="B37:B40"/>
    <mergeCell ref="G37:G40"/>
    <mergeCell ref="H37:H40"/>
    <mergeCell ref="I37:I40"/>
    <mergeCell ref="J37:J40"/>
  </mergeCells>
  <conditionalFormatting sqref="K5:K15 K17:K27 K29:K31 K33:K40">
    <cfRule type="cellIs" dxfId="2" priority="1" operator="between">
      <formula>400</formula>
      <formula>625</formula>
    </cfRule>
    <cfRule type="cellIs" dxfId="1" priority="2" operator="between">
      <formula>200</formula>
      <formula>399</formula>
    </cfRule>
    <cfRule type="cellIs" dxfId="0" priority="3" operator="between">
      <formula>1</formula>
      <formula>199</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BCB9DC-AC4C-4529-A7DC-87A85B02630B}">
  <dimension ref="B1:P9"/>
  <sheetViews>
    <sheetView showGridLines="0" zoomScale="60" zoomScaleNormal="60" workbookViewId="0">
      <pane xSplit="2" ySplit="3" topLeftCell="C4" activePane="bottomRight" state="frozen"/>
      <selection activeCell="D6" sqref="D6:D7"/>
      <selection pane="topRight" activeCell="D6" sqref="D6:D7"/>
      <selection pane="bottomLeft" activeCell="D6" sqref="D6:D7"/>
      <selection pane="bottomRight" activeCell="H28" sqref="H28"/>
    </sheetView>
  </sheetViews>
  <sheetFormatPr defaultRowHeight="15" x14ac:dyDescent="0.3"/>
  <cols>
    <col min="2" max="2" width="10.7109375" bestFit="1" customWidth="1"/>
    <col min="3" max="3" width="23" customWidth="1"/>
    <col min="4" max="4" width="44.7109375" customWidth="1"/>
    <col min="6" max="6" width="10.7109375" bestFit="1" customWidth="1"/>
    <col min="7" max="7" width="23" customWidth="1"/>
    <col min="8" max="8" width="44.7109375" customWidth="1"/>
    <col min="10" max="10" width="10.7109375" bestFit="1" customWidth="1"/>
    <col min="11" max="11" width="23" customWidth="1"/>
    <col min="12" max="12" width="44.7109375" customWidth="1"/>
    <col min="14" max="14" width="10.7109375" bestFit="1" customWidth="1"/>
    <col min="15" max="15" width="23" customWidth="1"/>
    <col min="16" max="16" width="44.7109375" customWidth="1"/>
  </cols>
  <sheetData>
    <row r="1" spans="2:16" ht="15.75" thickBot="1" x14ac:dyDescent="0.35"/>
    <row r="2" spans="2:16" ht="21.75" x14ac:dyDescent="0.4">
      <c r="B2" s="99" t="s">
        <v>9</v>
      </c>
      <c r="C2" s="100"/>
      <c r="D2" s="101"/>
      <c r="F2" s="99" t="s">
        <v>10</v>
      </c>
      <c r="G2" s="100"/>
      <c r="H2" s="101"/>
      <c r="J2" s="99" t="s">
        <v>6</v>
      </c>
      <c r="K2" s="100"/>
      <c r="L2" s="101"/>
      <c r="N2" s="99" t="s">
        <v>7</v>
      </c>
      <c r="O2" s="100"/>
      <c r="P2" s="101"/>
    </row>
    <row r="3" spans="2:16" x14ac:dyDescent="0.3">
      <c r="B3" s="13" t="s">
        <v>11</v>
      </c>
      <c r="C3" s="14" t="s">
        <v>12</v>
      </c>
      <c r="D3" s="15" t="s">
        <v>13</v>
      </c>
      <c r="F3" s="13" t="s">
        <v>11</v>
      </c>
      <c r="G3" s="14" t="s">
        <v>12</v>
      </c>
      <c r="H3" s="15" t="s">
        <v>13</v>
      </c>
      <c r="J3" s="13" t="s">
        <v>11</v>
      </c>
      <c r="K3" s="14" t="s">
        <v>12</v>
      </c>
      <c r="L3" s="15" t="s">
        <v>13</v>
      </c>
      <c r="N3" s="13" t="s">
        <v>11</v>
      </c>
      <c r="O3" s="14" t="s">
        <v>12</v>
      </c>
      <c r="P3" s="15" t="s">
        <v>13</v>
      </c>
    </row>
    <row r="4" spans="2:16" ht="105" x14ac:dyDescent="0.3">
      <c r="B4" s="16">
        <v>1</v>
      </c>
      <c r="C4" s="8" t="s">
        <v>14</v>
      </c>
      <c r="D4" s="8" t="s">
        <v>15</v>
      </c>
      <c r="F4" s="16">
        <v>1</v>
      </c>
      <c r="G4" s="8" t="s">
        <v>16</v>
      </c>
      <c r="H4" s="8" t="s">
        <v>17</v>
      </c>
      <c r="J4" s="16">
        <v>1</v>
      </c>
      <c r="K4" s="8" t="s">
        <v>18</v>
      </c>
      <c r="L4" s="8" t="s">
        <v>19</v>
      </c>
      <c r="N4" s="16">
        <v>1</v>
      </c>
      <c r="O4" s="8" t="s">
        <v>20</v>
      </c>
      <c r="P4" s="8" t="s">
        <v>21</v>
      </c>
    </row>
    <row r="5" spans="2:16" ht="90" x14ac:dyDescent="0.3">
      <c r="B5" s="16">
        <v>2</v>
      </c>
      <c r="C5" s="8" t="s">
        <v>22</v>
      </c>
      <c r="D5" s="8" t="s">
        <v>23</v>
      </c>
      <c r="F5" s="16">
        <v>2</v>
      </c>
      <c r="G5" s="8" t="s">
        <v>24</v>
      </c>
      <c r="H5" s="8" t="s">
        <v>25</v>
      </c>
      <c r="J5" s="16">
        <v>2</v>
      </c>
      <c r="K5" s="8" t="s">
        <v>26</v>
      </c>
      <c r="L5" s="8" t="s">
        <v>27</v>
      </c>
      <c r="N5" s="16">
        <v>2</v>
      </c>
      <c r="O5" s="8" t="s">
        <v>28</v>
      </c>
      <c r="P5" s="8" t="s">
        <v>29</v>
      </c>
    </row>
    <row r="6" spans="2:16" ht="75" x14ac:dyDescent="0.3">
      <c r="B6" s="16">
        <v>3</v>
      </c>
      <c r="C6" s="8" t="s">
        <v>30</v>
      </c>
      <c r="D6" s="8" t="s">
        <v>31</v>
      </c>
      <c r="F6" s="16">
        <v>3</v>
      </c>
      <c r="G6" s="8" t="s">
        <v>32</v>
      </c>
      <c r="H6" s="8" t="s">
        <v>33</v>
      </c>
      <c r="J6" s="16">
        <v>3</v>
      </c>
      <c r="K6" s="8" t="s">
        <v>34</v>
      </c>
      <c r="L6" s="8" t="s">
        <v>35</v>
      </c>
      <c r="N6" s="16">
        <v>3</v>
      </c>
      <c r="O6" s="8" t="s">
        <v>36</v>
      </c>
      <c r="P6" s="8" t="s">
        <v>37</v>
      </c>
    </row>
    <row r="7" spans="2:16" ht="75" x14ac:dyDescent="0.3">
      <c r="B7" s="16">
        <v>4</v>
      </c>
      <c r="C7" s="8" t="s">
        <v>38</v>
      </c>
      <c r="D7" s="8" t="s">
        <v>39</v>
      </c>
      <c r="F7" s="16">
        <v>4</v>
      </c>
      <c r="G7" s="8" t="s">
        <v>40</v>
      </c>
      <c r="H7" s="8" t="s">
        <v>41</v>
      </c>
      <c r="J7" s="16">
        <v>4</v>
      </c>
      <c r="K7" s="8" t="s">
        <v>42</v>
      </c>
      <c r="L7" s="8" t="s">
        <v>43</v>
      </c>
      <c r="N7" s="16">
        <v>4</v>
      </c>
      <c r="O7" s="8" t="s">
        <v>44</v>
      </c>
      <c r="P7" s="8" t="s">
        <v>45</v>
      </c>
    </row>
    <row r="8" spans="2:16" ht="60" x14ac:dyDescent="0.3">
      <c r="B8" s="17">
        <v>5</v>
      </c>
      <c r="C8" s="8" t="s">
        <v>46</v>
      </c>
      <c r="D8" s="8" t="s">
        <v>47</v>
      </c>
      <c r="F8" s="17">
        <v>5</v>
      </c>
      <c r="G8" s="8" t="s">
        <v>48</v>
      </c>
      <c r="H8" s="8" t="s">
        <v>49</v>
      </c>
      <c r="J8" s="17">
        <v>5</v>
      </c>
      <c r="K8" s="8" t="s">
        <v>50</v>
      </c>
      <c r="L8" s="8" t="s">
        <v>51</v>
      </c>
      <c r="N8" s="17">
        <v>5</v>
      </c>
      <c r="O8" s="8" t="s">
        <v>52</v>
      </c>
      <c r="P8" s="8" t="s">
        <v>53</v>
      </c>
    </row>
    <row r="9" spans="2:16" x14ac:dyDescent="0.3">
      <c r="E9" s="7"/>
    </row>
  </sheetData>
  <mergeCells count="4">
    <mergeCell ref="B2:D2"/>
    <mergeCell ref="F2:H2"/>
    <mergeCell ref="J2:L2"/>
    <mergeCell ref="N2:P2"/>
  </mergeCells>
  <pageMargins left="0.7" right="0.7" top="0.75" bottom="0.75" header="0.3" footer="0.3"/>
  <pageSetup paperSize="9" orientation="portrait" r:id="rId1"/>
  <tableParts count="4">
    <tablePart r:id="rId2"/>
    <tablePart r:id="rId3"/>
    <tablePart r:id="rId4"/>
    <tablePart r:id="rId5"/>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D038F5-A59D-4D43-8DB9-EC79484E740F}">
  <dimension ref="B2:C5"/>
  <sheetViews>
    <sheetView showGridLines="0" workbookViewId="0">
      <selection activeCell="C9" sqref="C9"/>
    </sheetView>
  </sheetViews>
  <sheetFormatPr defaultRowHeight="15" x14ac:dyDescent="0.3"/>
  <cols>
    <col min="2" max="2" width="55.5703125" customWidth="1"/>
    <col min="3" max="3" width="77.140625" customWidth="1"/>
  </cols>
  <sheetData>
    <row r="2" spans="2:3" x14ac:dyDescent="0.3">
      <c r="B2" s="14" t="s">
        <v>54</v>
      </c>
      <c r="C2" s="14" t="s">
        <v>13</v>
      </c>
    </row>
    <row r="3" spans="2:3" ht="30" x14ac:dyDescent="0.3">
      <c r="B3" s="18" t="s">
        <v>55</v>
      </c>
      <c r="C3" s="8" t="s">
        <v>56</v>
      </c>
    </row>
    <row r="4" spans="2:3" ht="45" x14ac:dyDescent="0.3">
      <c r="B4" s="19" t="s">
        <v>57</v>
      </c>
      <c r="C4" s="8" t="s">
        <v>58</v>
      </c>
    </row>
    <row r="5" spans="2:3" ht="60" x14ac:dyDescent="0.3">
      <c r="B5" s="20" t="s">
        <v>59</v>
      </c>
      <c r="C5" s="8" t="s">
        <v>60</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f3c7dd59-b121-4ed9-9039-bcb33ae5fe14" xsi:nil="true"/>
    <lcf76f155ced4ddcb4097134ff3c332f xmlns="d785b821-c12a-4aff-b945-275d8c496cac">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173F2D3204DE9E46930A5B3FDD46A67E" ma:contentTypeVersion="19" ma:contentTypeDescription="Create a new document." ma:contentTypeScope="" ma:versionID="950daf1609edb21f2a04bd3b5dbedc7a">
  <xsd:schema xmlns:xsd="http://www.w3.org/2001/XMLSchema" xmlns:xs="http://www.w3.org/2001/XMLSchema" xmlns:p="http://schemas.microsoft.com/office/2006/metadata/properties" xmlns:ns2="d785b821-c12a-4aff-b945-275d8c496cac" xmlns:ns3="f3c7dd59-b121-4ed9-9039-bcb33ae5fe14" targetNamespace="http://schemas.microsoft.com/office/2006/metadata/properties" ma:root="true" ma:fieldsID="57b5b362a3b090e4e360d6276a13ba88" ns2:_="" ns3:_="">
    <xsd:import namespace="d785b821-c12a-4aff-b945-275d8c496cac"/>
    <xsd:import namespace="f3c7dd59-b121-4ed9-9039-bcb33ae5fe14"/>
    <xsd:element name="properties">
      <xsd:complexType>
        <xsd:sequence>
          <xsd:element name="documentManagement">
            <xsd:complexType>
              <xsd:all>
                <xsd:element ref="ns2:MediaServiceMetadata" minOccurs="0"/>
                <xsd:element ref="ns2:MediaServiceFastMetadata" minOccurs="0"/>
                <xsd:element ref="ns2:MediaServiceGenerationTime" minOccurs="0"/>
                <xsd:element ref="ns2:MediaServiceEventHashCode" minOccurs="0"/>
                <xsd:element ref="ns2:MediaServiceOCR" minOccurs="0"/>
                <xsd:element ref="ns2:MediaServiceAutoKeyPoints" minOccurs="0"/>
                <xsd:element ref="ns2:MediaServiceKeyPoints" minOccurs="0"/>
                <xsd:element ref="ns3:SharedWithUsers" minOccurs="0"/>
                <xsd:element ref="ns3:SharedWithDetails" minOccurs="0"/>
                <xsd:element ref="ns2:MediaServiceDateTaken" minOccurs="0"/>
                <xsd:element ref="ns2:MediaLengthInSeconds" minOccurs="0"/>
                <xsd:element ref="ns2:lcf76f155ced4ddcb4097134ff3c332f" minOccurs="0"/>
                <xsd:element ref="ns3:TaxCatchAll" minOccurs="0"/>
                <xsd:element ref="ns2:MediaServiceLocation"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785b821-c12a-4aff-b945-275d8c496ca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GenerationTime" ma:index="10" nillable="true" ma:displayName="MediaServiceGenerationTime" ma:hidden="true" ma:internalName="MediaServiceGenerationTime" ma:readOnly="true">
      <xsd:simpleType>
        <xsd:restriction base="dms:Text"/>
      </xsd:simpleType>
    </xsd:element>
    <xsd:element name="MediaServiceEventHashCode" ma:index="11" nillable="true" ma:displayName="MediaServiceEventHashCode" ma:hidden="true" ma:internalName="MediaServiceEventHashCode"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DateTaken" ma:index="17" nillable="true" ma:displayName="MediaServiceDateTaken" ma:hidden="true" ma:internalName="MediaServiceDateTaken" ma:readOnly="true">
      <xsd:simpleType>
        <xsd:restriction base="dms:Text"/>
      </xsd:simpleType>
    </xsd:element>
    <xsd:element name="MediaLengthInSeconds" ma:index="18" nillable="true" ma:displayName="Length (seconds)"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d88143dc-556d-4f3a-a8a6-aec3fa0fad5c" ma:termSetId="09814cd3-568e-fe90-9814-8d621ff8fb84" ma:anchorId="fba54fb3-c3e1-fe81-a776-ca4b69148c4d" ma:open="true" ma:isKeyword="false">
      <xsd:complexType>
        <xsd:sequence>
          <xsd:element ref="pc:Terms" minOccurs="0" maxOccurs="1"/>
        </xsd:sequence>
      </xsd:complexType>
    </xsd:element>
    <xsd:element name="MediaServiceLocation" ma:index="22" nillable="true" ma:displayName="Location" ma:indexed="true" ma:internalName="MediaServiceLocation" ma:readOnly="true">
      <xsd:simpleType>
        <xsd:restriction base="dms:Text"/>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3c7dd59-b121-4ed9-9039-bcb33ae5fe14"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f5e91d1a-305b-45a3-a77d-c528bc269436}" ma:internalName="TaxCatchAll" ma:showField="CatchAllData" ma:web="f3c7dd59-b121-4ed9-9039-bcb33ae5fe1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0389D3D-8BE3-4CEE-AD37-CDE10C7B97E4}">
  <ds:schemaRefs>
    <ds:schemaRef ds:uri="http://schemas.microsoft.com/sharepoint/v3/contenttype/forms"/>
  </ds:schemaRefs>
</ds:datastoreItem>
</file>

<file path=customXml/itemProps2.xml><?xml version="1.0" encoding="utf-8"?>
<ds:datastoreItem xmlns:ds="http://schemas.openxmlformats.org/officeDocument/2006/customXml" ds:itemID="{E1089E0E-562F-4C10-9C83-5820AE5DE957}">
  <ds:schemaRefs>
    <ds:schemaRef ds:uri="http://schemas.microsoft.com/office/infopath/2007/PartnerControls"/>
    <ds:schemaRef ds:uri="http://purl.org/dc/elements/1.1/"/>
    <ds:schemaRef ds:uri="http://schemas.microsoft.com/office/2006/metadata/properties"/>
    <ds:schemaRef ds:uri="f3c7dd59-b121-4ed9-9039-bcb33ae5fe14"/>
    <ds:schemaRef ds:uri="http://purl.org/dc/terms/"/>
    <ds:schemaRef ds:uri="http://schemas.microsoft.com/office/2006/documentManagement/types"/>
    <ds:schemaRef ds:uri="http://purl.org/dc/dcmitype/"/>
    <ds:schemaRef ds:uri="http://schemas.openxmlformats.org/package/2006/metadata/core-properties"/>
    <ds:schemaRef ds:uri="d785b821-c12a-4aff-b945-275d8c496cac"/>
    <ds:schemaRef ds:uri="http://www.w3.org/XML/1998/namespace"/>
  </ds:schemaRefs>
</ds:datastoreItem>
</file>

<file path=customXml/itemProps3.xml><?xml version="1.0" encoding="utf-8"?>
<ds:datastoreItem xmlns:ds="http://schemas.openxmlformats.org/officeDocument/2006/customXml" ds:itemID="{7E28524A-F548-47C7-9D5A-718D8286EA9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785b821-c12a-4aff-b945-275d8c496cac"/>
    <ds:schemaRef ds:uri="f3c7dd59-b121-4ed9-9039-bcb33ae5fe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Incentive assessment</vt:lpstr>
      <vt:lpstr>Score scale</vt:lpstr>
      <vt:lpstr>Colour scale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Jannie Rinder Madsen</dc:creator>
  <cp:keywords/>
  <dc:description/>
  <cp:lastModifiedBy>Zenia Lagoni</cp:lastModifiedBy>
  <cp:revision/>
  <dcterms:created xsi:type="dcterms:W3CDTF">2022-03-23T07:08:29Z</dcterms:created>
  <dcterms:modified xsi:type="dcterms:W3CDTF">2025-06-04T12:13:34Z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0x010100173F2D3204DE9E46930A5B3FDD46A67E</vt:lpwstr>
  </property>
  <property fmtid="{D5CDD505-2E9C-101B-9397-08002B2CF9AE}" pid="3" name="MediaServiceImageTags">
    <vt:lpwstr/>
  </property>
</Properties>
</file>