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ashleighberson/Library/CloudStorage/GoogleDrive-ashleigh.berson@solvexia.com/Shared drives/Product Team/Website Tools and Templates/"/>
    </mc:Choice>
  </mc:AlternateContent>
  <xr:revisionPtr revIDLastSave="0" documentId="13_ncr:1_{BEAEA257-F37A-AE4C-AAE7-0098C79E8F09}" xr6:coauthVersionLast="47" xr6:coauthVersionMax="47" xr10:uidLastSave="{00000000-0000-0000-0000-000000000000}"/>
  <bookViews>
    <workbookView xWindow="0" yWindow="500" windowWidth="29660" windowHeight="19940" xr2:uid="{00000000-000D-0000-FFFF-FFFF00000000}"/>
  </bookViews>
  <sheets>
    <sheet name="Sheet1" sheetId="1" r:id="rId1"/>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7" i="1" l="1"/>
  <c r="I70" i="1"/>
  <c r="I33" i="1"/>
  <c r="I23" i="1"/>
  <c r="I2" i="1"/>
  <c r="I56" i="1"/>
  <c r="I47" i="1"/>
  <c r="I57" i="1" l="1"/>
  <c r="I61" i="1" s="1"/>
  <c r="I34" i="1"/>
  <c r="I60" i="1" s="1"/>
  <c r="I62" i="1" l="1"/>
  <c r="I80" i="1" s="1"/>
</calcChain>
</file>

<file path=xl/sharedStrings.xml><?xml version="1.0" encoding="utf-8"?>
<sst xmlns="http://schemas.openxmlformats.org/spreadsheetml/2006/main" count="78" uniqueCount="55">
  <si>
    <t>Bank Reconciliation</t>
  </si>
  <si>
    <t>Account Name</t>
  </si>
  <si>
    <t>Savings Account</t>
  </si>
  <si>
    <t>Account No.</t>
  </si>
  <si>
    <t>0000-0000-00000</t>
  </si>
  <si>
    <t>Opening Date</t>
  </si>
  <si>
    <t>Closing Date</t>
  </si>
  <si>
    <t>Bank Statement</t>
  </si>
  <si>
    <t>Opening Bank Balance</t>
  </si>
  <si>
    <t>Add:</t>
  </si>
  <si>
    <t>Date</t>
  </si>
  <si>
    <t>Transaction Type</t>
  </si>
  <si>
    <t>Amount</t>
  </si>
  <si>
    <t xml:space="preserve">Payments Received </t>
  </si>
  <si>
    <t>Direct Deposits</t>
  </si>
  <si>
    <t>Interest Earned</t>
  </si>
  <si>
    <t>Refunds</t>
  </si>
  <si>
    <t>Transfer into Account</t>
  </si>
  <si>
    <t>Other Income Received</t>
  </si>
  <si>
    <t>Total Funds Deposited</t>
  </si>
  <si>
    <t>Learn More</t>
  </si>
  <si>
    <t>Less:</t>
  </si>
  <si>
    <t>Expenses</t>
  </si>
  <si>
    <t>Bank Fees</t>
  </si>
  <si>
    <t>Transfers out of Account</t>
  </si>
  <si>
    <t>Direct Payments</t>
  </si>
  <si>
    <t>Total Funds Withdrawn</t>
  </si>
  <si>
    <t>Closing Bank Balance</t>
  </si>
  <si>
    <t>General Ledger</t>
  </si>
  <si>
    <t>Opening General Ledger Balance</t>
  </si>
  <si>
    <t>Journal Entry ID</t>
  </si>
  <si>
    <t>Account Receivables</t>
  </si>
  <si>
    <t>Interest Income</t>
  </si>
  <si>
    <t>Sales Revenue</t>
  </si>
  <si>
    <t>Fees</t>
  </si>
  <si>
    <t>Account Payables</t>
  </si>
  <si>
    <t>Bad Debt Expenses</t>
  </si>
  <si>
    <t>Closing General Ledger Balance</t>
  </si>
  <si>
    <t>Total Bank Closing Balance</t>
  </si>
  <si>
    <t>Total GL Closing Balance</t>
  </si>
  <si>
    <t>Difference</t>
  </si>
  <si>
    <t>Adjustments for Bank Statement</t>
  </si>
  <si>
    <t>Comment</t>
  </si>
  <si>
    <t>Deposits in Transit</t>
  </si>
  <si>
    <t>Anticipated income from sales</t>
  </si>
  <si>
    <t>Cheque for Additional Bond</t>
  </si>
  <si>
    <t>Issued by Co. but not yet deposited</t>
  </si>
  <si>
    <t>Total of Items in GL but Not in Bank Statement</t>
  </si>
  <si>
    <t>Adjustments for GL</t>
  </si>
  <si>
    <t>Unaccounted in GL</t>
  </si>
  <si>
    <t>Interest Received</t>
  </si>
  <si>
    <t>Total of Items in Bank Statement but Not in GL</t>
  </si>
  <si>
    <t>Difference After Adjustments</t>
  </si>
  <si>
    <t>This bank reconciliation template is provided for informational and illustrative purposes only. It is not intended to serve as financial, accounting, or legal advice. While care has been taken to ensure the accuracy of the template, users are responsible for reviewing and adapting it to meet their specific business and compliance requirements. Solvexia does not accept any liability for errors, omissions, or any loss arising from the use of this template.</t>
  </si>
  <si>
    <r>
      <t xml:space="preserve">
Want to Save Days on Your Reconciliation Every Month?
</t>
    </r>
    <r>
      <rPr>
        <sz val="10"/>
        <color rgb="FF141E26"/>
        <rFont val="Helvetica"/>
        <family val="2"/>
      </rPr>
      <t xml:space="preserve">Manual bank reconciliations are time-consuming, error-prone, and let’s face it — not the best use of your team’s time.
Solvexia automates your bank reconciliations end-to-end, giving you:
✅ Faster month-end close
✅ Instant exception alerts
✅ Full audit trails and compliance controls
Ditch the manual work and get your time back.
</t>
    </r>
    <r>
      <rPr>
        <b/>
        <sz val="10"/>
        <color rgb="FF141E26"/>
        <rFont val="Helvetica"/>
        <family val="2"/>
      </rPr>
      <t xml:space="preserve">Ready to simplify your reconciliations?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</si>
</sst>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quot;mmm&quot; &quot;yyyy"/>
    <numFmt numFmtId="165" formatCode="d&quot; &quot;mmmm&quot; &quot;yyyy"/>
    <numFmt numFmtId="166" formatCode="\$#,##0.00;\$\(#,##0.00\)"/>
    <numFmt numFmtId="167" formatCode="[$$]#,##0.00"/>
    <numFmt numFmtId="168" formatCode="[$-C09]d\ mmmm\ yyyy;@"/>
  </numFmts>
  <fonts count="19" x14ac:knownFonts="1">
    <font>
      <sz val="10"/>
      <color rgb="FF000000"/>
      <name val="Arial"/>
      <scheme val="minor"/>
    </font>
    <font>
      <sz val="10"/>
      <name val="Arial"/>
      <family val="2"/>
    </font>
    <font>
      <u/>
      <sz val="10"/>
      <color theme="10"/>
      <name val="Arial"/>
      <family val="2"/>
      <scheme val="minor"/>
    </font>
    <font>
      <b/>
      <sz val="10"/>
      <color theme="1"/>
      <name val="Helvetica"/>
      <family val="2"/>
    </font>
    <font>
      <sz val="10"/>
      <color theme="1"/>
      <name val="Helvetica"/>
      <family val="2"/>
    </font>
    <font>
      <sz val="10"/>
      <name val="Helvetica"/>
      <family val="2"/>
    </font>
    <font>
      <sz val="10"/>
      <color rgb="FF000000"/>
      <name val="Helvetica"/>
      <family val="2"/>
    </font>
    <font>
      <b/>
      <sz val="10"/>
      <color rgb="FF141E26"/>
      <name val="Helvetica"/>
      <family val="2"/>
    </font>
    <font>
      <sz val="10"/>
      <color rgb="FF141E26"/>
      <name val="Helvetica"/>
      <family val="2"/>
    </font>
    <font>
      <b/>
      <sz val="16"/>
      <color rgb="FFFFFFFF"/>
      <name val="Helvetica"/>
      <family val="2"/>
    </font>
    <font>
      <sz val="10"/>
      <color rgb="FFFFFFFF"/>
      <name val="Helvetica"/>
      <family val="2"/>
    </font>
    <font>
      <u/>
      <sz val="10"/>
      <color rgb="FF048AFF"/>
      <name val="Helvetica"/>
      <family val="2"/>
    </font>
    <font>
      <sz val="8"/>
      <color rgb="FF000000"/>
      <name val="Helvetica"/>
      <family val="2"/>
    </font>
    <font>
      <sz val="8"/>
      <color theme="1"/>
      <name val="Helvetica"/>
      <family val="2"/>
    </font>
    <font>
      <b/>
      <sz val="10"/>
      <color rgb="FFF9FBFC"/>
      <name val="Helvetica"/>
      <family val="2"/>
    </font>
    <font>
      <sz val="10"/>
      <color rgb="FFF9FBFC"/>
      <name val="Helvetica"/>
      <family val="2"/>
    </font>
    <font>
      <b/>
      <sz val="10"/>
      <color rgb="FFF2F5F9"/>
      <name val="Helvetica"/>
      <family val="2"/>
    </font>
    <font>
      <sz val="10"/>
      <color rgb="FFF2F5F9"/>
      <name val="Helvetica"/>
      <family val="2"/>
    </font>
    <font>
      <sz val="8"/>
      <color rgb="FF141E26"/>
      <name val="Helvetica"/>
      <family val="2"/>
    </font>
  </fonts>
  <fills count="21">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141E26"/>
        <bgColor indexed="64"/>
      </patternFill>
    </fill>
    <fill>
      <patternFill patternType="solid">
        <fgColor rgb="FF141E26"/>
        <bgColor rgb="FF000041"/>
      </patternFill>
    </fill>
    <fill>
      <patternFill patternType="solid">
        <fgColor rgb="FF141E26"/>
        <bgColor rgb="FFE7E9EE"/>
      </patternFill>
    </fill>
    <fill>
      <patternFill patternType="solid">
        <fgColor rgb="FFCCE7FF"/>
        <bgColor indexed="64"/>
      </patternFill>
    </fill>
    <fill>
      <patternFill patternType="solid">
        <fgColor rgb="FFCCE7FF"/>
        <bgColor rgb="FF75C5FF"/>
      </patternFill>
    </fill>
    <fill>
      <patternFill patternType="solid">
        <fgColor rgb="FFF2F5F9"/>
        <bgColor indexed="64"/>
      </patternFill>
    </fill>
    <fill>
      <patternFill patternType="solid">
        <fgColor rgb="FFF2F5F9"/>
        <bgColor rgb="FF000041"/>
      </patternFill>
    </fill>
    <fill>
      <patternFill patternType="solid">
        <fgColor rgb="FFF2F5F9"/>
        <bgColor rgb="FFFFFFFF"/>
      </patternFill>
    </fill>
    <fill>
      <patternFill patternType="solid">
        <fgColor rgb="FFD0D8E1"/>
        <bgColor rgb="FFCCE7FB"/>
      </patternFill>
    </fill>
    <fill>
      <patternFill patternType="solid">
        <fgColor rgb="FFF2F5F9"/>
        <bgColor rgb="FFF3F3F3"/>
      </patternFill>
    </fill>
    <fill>
      <patternFill patternType="solid">
        <fgColor rgb="FF048AFF"/>
        <bgColor indexed="64"/>
      </patternFill>
    </fill>
    <fill>
      <patternFill patternType="solid">
        <fgColor rgb="FF00A657"/>
        <bgColor rgb="FFE7E9EE"/>
      </patternFill>
    </fill>
    <fill>
      <patternFill patternType="solid">
        <fgColor rgb="FFD0FFE8"/>
        <bgColor indexed="64"/>
      </patternFill>
    </fill>
    <fill>
      <patternFill patternType="solid">
        <fgColor rgb="FFD0FFE8"/>
        <bgColor rgb="FF75C5FF"/>
      </patternFill>
    </fill>
    <fill>
      <patternFill patternType="solid">
        <fgColor rgb="FF00A657"/>
        <bgColor indexed="64"/>
      </patternFill>
    </fill>
    <fill>
      <patternFill patternType="solid">
        <fgColor rgb="FFFF0E04"/>
        <bgColor rgb="FFFF2E2E"/>
      </patternFill>
    </fill>
    <fill>
      <patternFill patternType="solid">
        <fgColor rgb="FFFF0E04"/>
        <bgColor indexed="64"/>
      </patternFill>
    </fill>
  </fills>
  <borders count="3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style="thin">
        <color theme="1"/>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rgb="FFD0D6E3"/>
      </right>
      <top/>
      <bottom/>
      <diagonal/>
    </border>
    <border>
      <left/>
      <right style="thin">
        <color rgb="FFFFFFFF"/>
      </right>
      <top style="thin">
        <color rgb="FFFFFFFF"/>
      </top>
      <bottom style="thin">
        <color rgb="FFFFFFFF"/>
      </bottom>
      <diagonal/>
    </border>
    <border>
      <left style="thin">
        <color rgb="FF141E26"/>
      </left>
      <right/>
      <top style="thin">
        <color rgb="FF141E26"/>
      </top>
      <bottom style="thin">
        <color rgb="FF141E26"/>
      </bottom>
      <diagonal/>
    </border>
    <border>
      <left/>
      <right/>
      <top style="thin">
        <color rgb="FF141E26"/>
      </top>
      <bottom style="thin">
        <color rgb="FF141E26"/>
      </bottom>
      <diagonal/>
    </border>
    <border>
      <left/>
      <right style="thin">
        <color rgb="FF141E26"/>
      </right>
      <top style="thin">
        <color rgb="FF141E26"/>
      </top>
      <bottom style="thin">
        <color rgb="FF141E26"/>
      </bottom>
      <diagonal/>
    </border>
    <border>
      <left style="thin">
        <color rgb="FF141E26"/>
      </left>
      <right/>
      <top style="thin">
        <color rgb="FF141E26"/>
      </top>
      <bottom/>
      <diagonal/>
    </border>
    <border>
      <left style="thin">
        <color rgb="FF000041"/>
      </left>
      <right/>
      <top style="thin">
        <color rgb="FF141E26"/>
      </top>
      <bottom/>
      <diagonal/>
    </border>
    <border>
      <left/>
      <right/>
      <top style="thin">
        <color rgb="FF141E26"/>
      </top>
      <bottom/>
      <diagonal/>
    </border>
    <border>
      <left/>
      <right style="thin">
        <color rgb="FF141E26"/>
      </right>
      <top style="thin">
        <color rgb="FF141E26"/>
      </top>
      <bottom/>
      <diagonal/>
    </border>
    <border>
      <left style="thin">
        <color rgb="FF141E26"/>
      </left>
      <right/>
      <top/>
      <bottom/>
      <diagonal/>
    </border>
    <border>
      <left/>
      <right style="thin">
        <color rgb="FF141E26"/>
      </right>
      <top/>
      <bottom/>
      <diagonal/>
    </border>
    <border>
      <left style="thin">
        <color rgb="FF141E26"/>
      </left>
      <right/>
      <top/>
      <bottom style="thin">
        <color rgb="FF141E26"/>
      </bottom>
      <diagonal/>
    </border>
    <border>
      <left/>
      <right/>
      <top/>
      <bottom style="thin">
        <color rgb="FF141E26"/>
      </bottom>
      <diagonal/>
    </border>
    <border>
      <left/>
      <right style="thin">
        <color rgb="FF141E26"/>
      </right>
      <top/>
      <bottom style="thin">
        <color rgb="FF141E26"/>
      </bottom>
      <diagonal/>
    </border>
    <border>
      <left style="thin">
        <color rgb="FF141E26"/>
      </left>
      <right/>
      <top style="thin">
        <color theme="1"/>
      </top>
      <bottom style="thin">
        <color rgb="FF141E26"/>
      </bottom>
      <diagonal/>
    </border>
    <border>
      <left/>
      <right/>
      <top style="thin">
        <color theme="1"/>
      </top>
      <bottom style="thin">
        <color rgb="FF141E26"/>
      </bottom>
      <diagonal/>
    </border>
    <border>
      <left/>
      <right style="thin">
        <color rgb="FF141E26"/>
      </right>
      <top style="thin">
        <color theme="1"/>
      </top>
      <bottom style="thin">
        <color rgb="FF141E26"/>
      </bottom>
      <diagonal/>
    </border>
  </borders>
  <cellStyleXfs count="3">
    <xf numFmtId="0" fontId="0" fillId="0" borderId="0"/>
    <xf numFmtId="0" fontId="2" fillId="0" borderId="0" applyNumberFormat="0" applyFill="0" applyBorder="0" applyAlignment="0" applyProtection="0"/>
    <xf numFmtId="0" fontId="1" fillId="0" borderId="0"/>
  </cellStyleXfs>
  <cellXfs count="174">
    <xf numFmtId="0" fontId="0" fillId="0" borderId="0" xfId="0"/>
    <xf numFmtId="0" fontId="5" fillId="2" borderId="3" xfId="0" applyFont="1" applyFill="1" applyBorder="1" applyAlignment="1">
      <alignment vertical="center"/>
    </xf>
    <xf numFmtId="0" fontId="5" fillId="2" borderId="4" xfId="0" applyFont="1" applyFill="1" applyBorder="1" applyAlignment="1">
      <alignment vertical="center"/>
    </xf>
    <xf numFmtId="0" fontId="5" fillId="2" borderId="5" xfId="0" applyFont="1" applyFill="1" applyBorder="1" applyAlignment="1">
      <alignment vertical="center"/>
    </xf>
    <xf numFmtId="0" fontId="6" fillId="2" borderId="0" xfId="0" applyFont="1" applyFill="1" applyAlignment="1">
      <alignment vertical="center"/>
    </xf>
    <xf numFmtId="0" fontId="5" fillId="2" borderId="6" xfId="0" applyFont="1" applyFill="1" applyBorder="1" applyAlignment="1">
      <alignmen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5" fillId="2" borderId="9" xfId="0" applyFont="1" applyFill="1" applyBorder="1" applyAlignment="1">
      <alignment vertical="center"/>
    </xf>
    <xf numFmtId="0" fontId="7" fillId="3" borderId="2" xfId="0" applyFont="1" applyFill="1" applyBorder="1" applyAlignment="1">
      <alignment vertical="center" wrapText="1"/>
    </xf>
    <xf numFmtId="0" fontId="8" fillId="2" borderId="3" xfId="0" applyFont="1" applyFill="1" applyBorder="1" applyAlignment="1">
      <alignment vertical="center"/>
    </xf>
    <xf numFmtId="0" fontId="8" fillId="2" borderId="4" xfId="0" applyFont="1" applyFill="1" applyBorder="1" applyAlignment="1">
      <alignment vertical="center"/>
    </xf>
    <xf numFmtId="0" fontId="8" fillId="2" borderId="5" xfId="0" applyFont="1" applyFill="1" applyBorder="1" applyAlignment="1">
      <alignment vertical="center"/>
    </xf>
    <xf numFmtId="0" fontId="8" fillId="2" borderId="0" xfId="0" applyFont="1" applyFill="1" applyAlignment="1">
      <alignment vertical="center"/>
    </xf>
    <xf numFmtId="0" fontId="8" fillId="2" borderId="6" xfId="0" applyFont="1" applyFill="1" applyBorder="1" applyAlignment="1">
      <alignment vertical="center"/>
    </xf>
    <xf numFmtId="0" fontId="8" fillId="2" borderId="7" xfId="0" applyFont="1" applyFill="1" applyBorder="1" applyAlignment="1">
      <alignment vertical="center"/>
    </xf>
    <xf numFmtId="0" fontId="8" fillId="2" borderId="8" xfId="0" applyFont="1" applyFill="1" applyBorder="1" applyAlignment="1">
      <alignment vertical="center"/>
    </xf>
    <xf numFmtId="0" fontId="8" fillId="2" borderId="9" xfId="0" applyFont="1" applyFill="1" applyBorder="1" applyAlignment="1">
      <alignment vertical="center"/>
    </xf>
    <xf numFmtId="0" fontId="6" fillId="2" borderId="0" xfId="0" applyFont="1" applyFill="1" applyAlignment="1">
      <alignment vertical="center"/>
    </xf>
    <xf numFmtId="0" fontId="6" fillId="2" borderId="0" xfId="0" applyFont="1" applyFill="1" applyAlignment="1">
      <alignment horizontal="right" vertical="center"/>
    </xf>
    <xf numFmtId="0" fontId="4" fillId="2" borderId="15" xfId="0" applyFont="1" applyFill="1" applyBorder="1" applyAlignment="1">
      <alignment vertical="center"/>
    </xf>
    <xf numFmtId="0" fontId="4" fillId="3" borderId="2" xfId="0" applyFont="1" applyFill="1" applyBorder="1" applyAlignment="1">
      <alignment vertical="center"/>
    </xf>
    <xf numFmtId="0" fontId="4" fillId="2" borderId="1" xfId="0" applyFont="1" applyFill="1" applyBorder="1" applyAlignment="1">
      <alignment vertical="center"/>
    </xf>
    <xf numFmtId="0" fontId="11" fillId="2" borderId="1" xfId="1" applyFont="1" applyFill="1" applyBorder="1" applyAlignment="1">
      <alignment vertical="center"/>
    </xf>
    <xf numFmtId="0" fontId="4" fillId="2" borderId="0" xfId="0" applyFont="1" applyFill="1" applyAlignment="1">
      <alignment vertical="center"/>
    </xf>
    <xf numFmtId="0" fontId="13" fillId="2" borderId="0" xfId="0" applyFont="1" applyFill="1" applyAlignment="1">
      <alignment vertical="center" wrapText="1"/>
    </xf>
    <xf numFmtId="0" fontId="12" fillId="2" borderId="0" xfId="0" applyFont="1" applyFill="1" applyAlignment="1">
      <alignment horizontal="left" vertical="center" wrapText="1"/>
    </xf>
    <xf numFmtId="0" fontId="7" fillId="9" borderId="10" xfId="0" applyFont="1" applyFill="1" applyBorder="1" applyAlignment="1">
      <alignment vertical="center"/>
    </xf>
    <xf numFmtId="165" fontId="7" fillId="9" borderId="10" xfId="0" applyNumberFormat="1" applyFont="1" applyFill="1" applyBorder="1" applyAlignment="1">
      <alignment horizontal="left" vertical="center"/>
    </xf>
    <xf numFmtId="0" fontId="8" fillId="0" borderId="14" xfId="0" applyFont="1" applyBorder="1" applyAlignment="1">
      <alignment vertical="center"/>
    </xf>
    <xf numFmtId="0" fontId="14" fillId="19" borderId="11" xfId="0" applyFont="1" applyFill="1" applyBorder="1" applyAlignment="1">
      <alignment vertical="center"/>
    </xf>
    <xf numFmtId="0" fontId="14" fillId="19" borderId="12" xfId="0" applyFont="1" applyFill="1" applyBorder="1" applyAlignment="1">
      <alignment vertical="center"/>
    </xf>
    <xf numFmtId="166" fontId="14" fillId="19" borderId="12" xfId="0" applyNumberFormat="1" applyFont="1" applyFill="1" applyBorder="1" applyAlignment="1">
      <alignment vertical="center"/>
    </xf>
    <xf numFmtId="0" fontId="15" fillId="20" borderId="13" xfId="0" applyFont="1" applyFill="1" applyBorder="1" applyAlignment="1">
      <alignment vertical="center"/>
    </xf>
    <xf numFmtId="0" fontId="18" fillId="2" borderId="16"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6" fillId="4" borderId="19" xfId="0" applyFont="1" applyFill="1" applyBorder="1" applyAlignment="1">
      <alignment vertical="center"/>
    </xf>
    <xf numFmtId="0" fontId="4" fillId="5" borderId="20" xfId="0" applyFont="1" applyFill="1" applyBorder="1" applyAlignment="1">
      <alignment vertical="center"/>
    </xf>
    <xf numFmtId="0" fontId="5" fillId="4" borderId="21" xfId="0" applyFont="1" applyFill="1" applyBorder="1" applyAlignment="1">
      <alignment vertical="center"/>
    </xf>
    <xf numFmtId="0" fontId="9" fillId="5" borderId="21" xfId="0" applyFont="1" applyFill="1" applyBorder="1" applyAlignment="1">
      <alignment horizontal="center" vertical="center"/>
    </xf>
    <xf numFmtId="164" fontId="10" fillId="5" borderId="21" xfId="0" applyNumberFormat="1" applyFont="1" applyFill="1" applyBorder="1" applyAlignment="1">
      <alignment horizontal="center" vertical="center"/>
    </xf>
    <xf numFmtId="164" fontId="10" fillId="5" borderId="22" xfId="0" applyNumberFormat="1" applyFont="1" applyFill="1" applyBorder="1" applyAlignment="1">
      <alignment vertical="center"/>
    </xf>
    <xf numFmtId="0" fontId="6" fillId="9" borderId="23" xfId="0" applyFont="1" applyFill="1" applyBorder="1" applyAlignment="1">
      <alignment vertical="center"/>
    </xf>
    <xf numFmtId="0" fontId="4" fillId="10" borderId="0" xfId="0" applyFont="1" applyFill="1" applyBorder="1" applyAlignment="1">
      <alignment vertical="center"/>
    </xf>
    <xf numFmtId="0" fontId="5" fillId="9" borderId="0" xfId="0" applyFont="1" applyFill="1" applyBorder="1" applyAlignment="1">
      <alignment vertical="center"/>
    </xf>
    <xf numFmtId="0" fontId="9" fillId="10" borderId="0" xfId="0" applyFont="1" applyFill="1" applyBorder="1" applyAlignment="1">
      <alignment horizontal="center" vertical="center"/>
    </xf>
    <xf numFmtId="164" fontId="10" fillId="10" borderId="0" xfId="0" applyNumberFormat="1" applyFont="1" applyFill="1" applyBorder="1" applyAlignment="1">
      <alignment horizontal="center" vertical="center"/>
    </xf>
    <xf numFmtId="164" fontId="10" fillId="10" borderId="24" xfId="0" applyNumberFormat="1" applyFont="1" applyFill="1" applyBorder="1" applyAlignment="1">
      <alignment horizontal="right" vertical="center"/>
    </xf>
    <xf numFmtId="0" fontId="8" fillId="9" borderId="0" xfId="2" applyFont="1" applyFill="1" applyBorder="1" applyAlignment="1" applyProtection="1">
      <alignment horizontal="left" vertical="center"/>
      <protection locked="0"/>
    </xf>
    <xf numFmtId="0" fontId="8" fillId="9" borderId="0" xfId="0" applyFont="1" applyFill="1" applyBorder="1" applyAlignment="1">
      <alignment vertical="center"/>
    </xf>
    <xf numFmtId="0" fontId="6" fillId="9" borderId="0" xfId="0" applyFont="1" applyFill="1" applyBorder="1" applyAlignment="1">
      <alignment vertical="center"/>
    </xf>
    <xf numFmtId="0" fontId="3" fillId="9" borderId="0" xfId="0" applyFont="1" applyFill="1" applyBorder="1" applyAlignment="1">
      <alignment vertical="center"/>
    </xf>
    <xf numFmtId="0" fontId="4" fillId="9" borderId="24" xfId="0" applyFont="1" applyFill="1" applyBorder="1" applyAlignment="1">
      <alignment horizontal="right" vertical="center"/>
    </xf>
    <xf numFmtId="165" fontId="4" fillId="9" borderId="0" xfId="0" applyNumberFormat="1" applyFont="1" applyFill="1" applyBorder="1" applyAlignment="1">
      <alignment horizontal="left" vertical="center"/>
    </xf>
    <xf numFmtId="168" fontId="8" fillId="9" borderId="0" xfId="2" applyNumberFormat="1" applyFont="1" applyFill="1" applyBorder="1" applyAlignment="1" applyProtection="1">
      <alignment horizontal="left" vertical="center"/>
      <protection locked="0"/>
    </xf>
    <xf numFmtId="165" fontId="7" fillId="9" borderId="0" xfId="0" applyNumberFormat="1" applyFont="1" applyFill="1" applyBorder="1" applyAlignment="1">
      <alignment horizontal="left" vertical="center"/>
    </xf>
    <xf numFmtId="165" fontId="8" fillId="9" borderId="0" xfId="0" applyNumberFormat="1" applyFont="1" applyFill="1" applyBorder="1" applyAlignment="1">
      <alignment horizontal="left" vertical="center"/>
    </xf>
    <xf numFmtId="0" fontId="4" fillId="9" borderId="0" xfId="0" applyFont="1" applyFill="1" applyBorder="1" applyAlignment="1">
      <alignment vertical="center"/>
    </xf>
    <xf numFmtId="0" fontId="8" fillId="12" borderId="0" xfId="0" applyFont="1" applyFill="1" applyBorder="1" applyAlignment="1">
      <alignment vertical="center"/>
    </xf>
    <xf numFmtId="0" fontId="8" fillId="9" borderId="0" xfId="0" applyFont="1" applyFill="1" applyBorder="1" applyAlignment="1">
      <alignment vertical="center"/>
    </xf>
    <xf numFmtId="0" fontId="7" fillId="13" borderId="0" xfId="0" applyFont="1" applyFill="1" applyBorder="1" applyAlignment="1">
      <alignment vertical="center"/>
    </xf>
    <xf numFmtId="166" fontId="7" fillId="13" borderId="0" xfId="0" applyNumberFormat="1" applyFont="1" applyFill="1" applyBorder="1" applyAlignment="1">
      <alignment horizontal="right" vertical="center"/>
    </xf>
    <xf numFmtId="0" fontId="8" fillId="0" borderId="0" xfId="0" applyFont="1" applyBorder="1" applyAlignment="1">
      <alignment vertical="center"/>
    </xf>
    <xf numFmtId="166" fontId="8" fillId="0" borderId="0" xfId="0" applyNumberFormat="1" applyFont="1" applyBorder="1" applyAlignment="1">
      <alignment horizontal="right" vertical="center"/>
    </xf>
    <xf numFmtId="0" fontId="8" fillId="8" borderId="0" xfId="0" applyFont="1" applyFill="1" applyBorder="1" applyAlignment="1">
      <alignment vertical="center"/>
    </xf>
    <xf numFmtId="166" fontId="8" fillId="8" borderId="0" xfId="0" applyNumberFormat="1" applyFont="1" applyFill="1" applyBorder="1" applyAlignment="1">
      <alignment horizontal="right" vertical="center"/>
    </xf>
    <xf numFmtId="165" fontId="7" fillId="13" borderId="0" xfId="0" applyNumberFormat="1" applyFont="1" applyFill="1" applyBorder="1" applyAlignment="1">
      <alignment vertical="center"/>
    </xf>
    <xf numFmtId="165" fontId="8" fillId="0" borderId="0" xfId="0" applyNumberFormat="1" applyFont="1" applyBorder="1" applyAlignment="1">
      <alignment horizontal="left" vertical="center"/>
    </xf>
    <xf numFmtId="0" fontId="5" fillId="9" borderId="24" xfId="0" applyFont="1" applyFill="1" applyBorder="1" applyAlignment="1">
      <alignment horizontal="right" vertical="center"/>
    </xf>
    <xf numFmtId="0" fontId="6" fillId="9" borderId="24" xfId="0" applyFont="1" applyFill="1" applyBorder="1" applyAlignment="1">
      <alignment vertical="center"/>
    </xf>
    <xf numFmtId="0" fontId="7" fillId="13" borderId="0" xfId="0" applyFont="1" applyFill="1" applyBorder="1" applyAlignment="1">
      <alignment horizontal="left" vertical="center"/>
    </xf>
    <xf numFmtId="0" fontId="7" fillId="13" borderId="0" xfId="0" applyFont="1" applyFill="1" applyBorder="1" applyAlignment="1">
      <alignment horizontal="right" vertical="center"/>
    </xf>
    <xf numFmtId="0" fontId="7" fillId="13" borderId="0" xfId="0" applyFont="1" applyFill="1" applyBorder="1" applyAlignment="1">
      <alignment horizontal="right" vertical="center"/>
    </xf>
    <xf numFmtId="0" fontId="8" fillId="0" borderId="0" xfId="0" applyFont="1" applyBorder="1" applyAlignment="1">
      <alignment horizontal="left" vertical="center"/>
    </xf>
    <xf numFmtId="0" fontId="8" fillId="0" borderId="0" xfId="0" applyFont="1" applyBorder="1" applyAlignment="1">
      <alignment horizontal="right" vertical="center"/>
    </xf>
    <xf numFmtId="167" fontId="8" fillId="0" borderId="0" xfId="0" applyNumberFormat="1" applyFont="1" applyBorder="1" applyAlignment="1">
      <alignment horizontal="right" vertical="center"/>
    </xf>
    <xf numFmtId="0" fontId="8" fillId="17" borderId="0" xfId="0" applyFont="1" applyFill="1" applyBorder="1" applyAlignment="1">
      <alignment vertical="center"/>
    </xf>
    <xf numFmtId="167" fontId="8" fillId="17" borderId="0" xfId="0" applyNumberFormat="1" applyFont="1" applyFill="1" applyBorder="1" applyAlignment="1">
      <alignment horizontal="right" vertical="center"/>
    </xf>
    <xf numFmtId="166" fontId="3" fillId="11" borderId="24" xfId="0" applyNumberFormat="1" applyFont="1" applyFill="1" applyBorder="1" applyAlignment="1">
      <alignment horizontal="right" vertical="center"/>
    </xf>
    <xf numFmtId="0" fontId="16" fillId="18" borderId="0" xfId="0" applyFont="1" applyFill="1" applyBorder="1" applyAlignment="1">
      <alignment vertical="center"/>
    </xf>
    <xf numFmtId="166" fontId="16" fillId="18" borderId="0" xfId="0" applyNumberFormat="1" applyFont="1" applyFill="1" applyBorder="1" applyAlignment="1">
      <alignment vertical="center"/>
    </xf>
    <xf numFmtId="166" fontId="3" fillId="9" borderId="0" xfId="0" applyNumberFormat="1" applyFont="1" applyFill="1" applyBorder="1" applyAlignment="1">
      <alignment vertical="center"/>
    </xf>
    <xf numFmtId="166" fontId="3" fillId="9" borderId="24" xfId="0" applyNumberFormat="1" applyFont="1" applyFill="1" applyBorder="1" applyAlignment="1">
      <alignment horizontal="right" vertical="center"/>
    </xf>
    <xf numFmtId="0" fontId="12" fillId="9" borderId="23" xfId="0" applyFont="1" applyFill="1" applyBorder="1" applyAlignment="1">
      <alignment horizontal="left" vertical="center" wrapText="1"/>
    </xf>
    <xf numFmtId="166" fontId="4" fillId="9" borderId="0" xfId="0" applyNumberFormat="1" applyFont="1" applyFill="1" applyBorder="1" applyAlignment="1">
      <alignment horizontal="right" vertical="center"/>
    </xf>
    <xf numFmtId="0" fontId="3" fillId="9" borderId="0" xfId="0" applyFont="1" applyFill="1" applyBorder="1" applyAlignment="1">
      <alignment horizontal="center" vertical="center"/>
    </xf>
    <xf numFmtId="0" fontId="6" fillId="9" borderId="24" xfId="0" applyFont="1" applyFill="1" applyBorder="1" applyAlignment="1">
      <alignment horizontal="right" vertical="center"/>
    </xf>
    <xf numFmtId="0" fontId="6" fillId="9" borderId="25" xfId="0" applyFont="1" applyFill="1" applyBorder="1" applyAlignment="1">
      <alignment vertical="center"/>
    </xf>
    <xf numFmtId="0" fontId="6" fillId="9" borderId="26" xfId="0" applyFont="1" applyFill="1" applyBorder="1" applyAlignment="1">
      <alignment vertical="center"/>
    </xf>
    <xf numFmtId="0" fontId="6" fillId="9" borderId="27" xfId="0" applyFont="1" applyFill="1" applyBorder="1" applyAlignment="1">
      <alignment horizontal="right" vertical="center"/>
    </xf>
    <xf numFmtId="0" fontId="14" fillId="6" borderId="19" xfId="0" applyFont="1" applyFill="1" applyBorder="1" applyAlignment="1">
      <alignment horizontal="center" vertical="center"/>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165" fontId="7" fillId="7" borderId="28" xfId="0" applyNumberFormat="1" applyFont="1" applyFill="1" applyBorder="1" applyAlignment="1">
      <alignment horizontal="left" vertical="center"/>
    </xf>
    <xf numFmtId="0" fontId="8" fillId="7" borderId="29" xfId="0" applyFont="1" applyFill="1" applyBorder="1" applyAlignment="1">
      <alignment vertical="center"/>
    </xf>
    <xf numFmtId="0" fontId="7" fillId="7" borderId="29" xfId="0" applyFont="1" applyFill="1" applyBorder="1" applyAlignment="1">
      <alignment vertical="center"/>
    </xf>
    <xf numFmtId="166" fontId="7" fillId="7" borderId="29" xfId="0" applyNumberFormat="1" applyFont="1" applyFill="1" applyBorder="1" applyAlignment="1">
      <alignment horizontal="right" vertical="center"/>
    </xf>
    <xf numFmtId="0" fontId="8" fillId="7" borderId="30" xfId="0" applyFont="1" applyFill="1" applyBorder="1" applyAlignment="1">
      <alignment vertical="center"/>
    </xf>
    <xf numFmtId="0" fontId="8" fillId="12" borderId="23" xfId="0" applyFont="1" applyFill="1" applyBorder="1" applyAlignment="1">
      <alignment vertical="center"/>
    </xf>
    <xf numFmtId="0" fontId="8" fillId="12" borderId="24" xfId="0" applyFont="1" applyFill="1" applyBorder="1" applyAlignment="1">
      <alignment vertical="center"/>
    </xf>
    <xf numFmtId="165" fontId="7" fillId="13" borderId="23" xfId="0" applyNumberFormat="1" applyFont="1" applyFill="1" applyBorder="1" applyAlignment="1">
      <alignment vertical="center"/>
    </xf>
    <xf numFmtId="0" fontId="8" fillId="9" borderId="24" xfId="0" applyFont="1" applyFill="1" applyBorder="1" applyAlignment="1">
      <alignment horizontal="right" vertical="center"/>
    </xf>
    <xf numFmtId="165" fontId="8" fillId="0" borderId="23" xfId="0" applyNumberFormat="1" applyFont="1" applyBorder="1" applyAlignment="1">
      <alignment horizontal="left" vertical="center"/>
    </xf>
    <xf numFmtId="0" fontId="8" fillId="0" borderId="24" xfId="0" applyFont="1" applyBorder="1" applyAlignment="1">
      <alignment vertical="center"/>
    </xf>
    <xf numFmtId="0" fontId="8" fillId="8" borderId="23" xfId="0" applyFont="1" applyFill="1" applyBorder="1" applyAlignment="1">
      <alignment vertical="center"/>
    </xf>
    <xf numFmtId="0" fontId="8" fillId="7" borderId="24" xfId="0" applyFont="1" applyFill="1" applyBorder="1" applyAlignment="1">
      <alignment vertical="center"/>
    </xf>
    <xf numFmtId="166" fontId="7" fillId="13" borderId="24" xfId="0" applyNumberFormat="1" applyFont="1" applyFill="1" applyBorder="1" applyAlignment="1">
      <alignment horizontal="right" vertical="center"/>
    </xf>
    <xf numFmtId="166" fontId="8" fillId="0" borderId="24" xfId="0" applyNumberFormat="1" applyFont="1" applyBorder="1" applyAlignment="1">
      <alignment horizontal="right" vertical="center"/>
    </xf>
    <xf numFmtId="166" fontId="14" fillId="14" borderId="26" xfId="0" applyNumberFormat="1" applyFont="1" applyFill="1" applyBorder="1" applyAlignment="1">
      <alignment horizontal="right" vertical="center"/>
    </xf>
    <xf numFmtId="0" fontId="15" fillId="14" borderId="27" xfId="0" applyFont="1" applyFill="1" applyBorder="1" applyAlignment="1">
      <alignment vertical="center"/>
    </xf>
    <xf numFmtId="165" fontId="14" fillId="14" borderId="25" xfId="0" applyNumberFormat="1" applyFont="1" applyFill="1" applyBorder="1" applyAlignment="1">
      <alignment horizontal="left" vertical="center"/>
    </xf>
    <xf numFmtId="0" fontId="15" fillId="14" borderId="26" xfId="0" applyFont="1" applyFill="1" applyBorder="1" applyAlignment="1">
      <alignment vertical="center"/>
    </xf>
    <xf numFmtId="0" fontId="14" fillId="14" borderId="26" xfId="0" applyFont="1" applyFill="1" applyBorder="1" applyAlignment="1">
      <alignment vertical="center"/>
    </xf>
    <xf numFmtId="166" fontId="8" fillId="8" borderId="26" xfId="0" applyNumberFormat="1" applyFont="1" applyFill="1" applyBorder="1" applyAlignment="1">
      <alignment horizontal="right" vertical="center"/>
    </xf>
    <xf numFmtId="0" fontId="8" fillId="7" borderId="27" xfId="0" applyFont="1" applyFill="1" applyBorder="1" applyAlignment="1">
      <alignment vertical="center"/>
    </xf>
    <xf numFmtId="0" fontId="8" fillId="8" borderId="25" xfId="0" applyFont="1" applyFill="1" applyBorder="1" applyAlignment="1">
      <alignment vertical="center"/>
    </xf>
    <xf numFmtId="0" fontId="8" fillId="8" borderId="26" xfId="0" applyFont="1" applyFill="1" applyBorder="1" applyAlignment="1">
      <alignment vertical="center"/>
    </xf>
    <xf numFmtId="0" fontId="14" fillId="15" borderId="19" xfId="0" applyFont="1" applyFill="1" applyBorder="1" applyAlignment="1">
      <alignment horizontal="center" vertical="center"/>
    </xf>
    <xf numFmtId="0" fontId="14" fillId="15" borderId="21" xfId="0" applyFont="1" applyFill="1" applyBorder="1" applyAlignment="1">
      <alignment horizontal="center" vertical="center"/>
    </xf>
    <xf numFmtId="0" fontId="14" fillId="15" borderId="22" xfId="0" applyFont="1" applyFill="1" applyBorder="1" applyAlignment="1">
      <alignment horizontal="center" vertical="center"/>
    </xf>
    <xf numFmtId="0" fontId="7" fillId="13" borderId="23" xfId="0" applyFont="1" applyFill="1" applyBorder="1" applyAlignment="1">
      <alignment vertical="center"/>
    </xf>
    <xf numFmtId="0" fontId="8" fillId="17" borderId="23" xfId="0" applyFont="1" applyFill="1" applyBorder="1" applyAlignment="1">
      <alignment vertical="center"/>
    </xf>
    <xf numFmtId="0" fontId="8" fillId="16" borderId="24" xfId="0" applyFont="1" applyFill="1" applyBorder="1" applyAlignment="1">
      <alignment vertical="center"/>
    </xf>
    <xf numFmtId="166" fontId="14" fillId="18" borderId="26" xfId="0" applyNumberFormat="1" applyFont="1" applyFill="1" applyBorder="1" applyAlignment="1">
      <alignment vertical="center"/>
    </xf>
    <xf numFmtId="0" fontId="15" fillId="18" borderId="27" xfId="0" applyFont="1" applyFill="1" applyBorder="1" applyAlignment="1">
      <alignment vertical="center"/>
    </xf>
    <xf numFmtId="165" fontId="14" fillId="18" borderId="25" xfId="0" applyNumberFormat="1" applyFont="1" applyFill="1" applyBorder="1" applyAlignment="1">
      <alignment horizontal="left" vertical="center"/>
    </xf>
    <xf numFmtId="0" fontId="15" fillId="18" borderId="26" xfId="0" applyFont="1" applyFill="1" applyBorder="1" applyAlignment="1">
      <alignment vertical="center"/>
    </xf>
    <xf numFmtId="0" fontId="14" fillId="18" borderId="26" xfId="0" applyFont="1" applyFill="1" applyBorder="1" applyAlignment="1">
      <alignment vertical="center"/>
    </xf>
    <xf numFmtId="166" fontId="8" fillId="17" borderId="26" xfId="0" applyNumberFormat="1" applyFont="1" applyFill="1" applyBorder="1" applyAlignment="1">
      <alignment vertical="center"/>
    </xf>
    <xf numFmtId="0" fontId="8" fillId="16" borderId="27" xfId="0" applyFont="1" applyFill="1" applyBorder="1" applyAlignment="1">
      <alignment vertical="center"/>
    </xf>
    <xf numFmtId="0" fontId="8" fillId="17" borderId="25" xfId="0" applyFont="1" applyFill="1" applyBorder="1" applyAlignment="1">
      <alignment vertical="center"/>
    </xf>
    <xf numFmtId="0" fontId="8" fillId="17" borderId="26" xfId="0" applyFont="1" applyFill="1" applyBorder="1" applyAlignment="1">
      <alignment vertical="center"/>
    </xf>
    <xf numFmtId="0" fontId="8" fillId="16" borderId="18" xfId="0" applyFont="1" applyFill="1" applyBorder="1" applyAlignment="1">
      <alignment vertical="center"/>
    </xf>
    <xf numFmtId="165" fontId="7" fillId="16" borderId="16" xfId="0" applyNumberFormat="1" applyFont="1" applyFill="1" applyBorder="1" applyAlignment="1">
      <alignment horizontal="left" vertical="center"/>
    </xf>
    <xf numFmtId="0" fontId="8" fillId="16" borderId="17" xfId="0" applyFont="1" applyFill="1" applyBorder="1" applyAlignment="1">
      <alignment vertical="center"/>
    </xf>
    <xf numFmtId="0" fontId="7" fillId="16" borderId="17" xfId="0" applyFont="1" applyFill="1" applyBorder="1" applyAlignment="1">
      <alignment vertical="center"/>
    </xf>
    <xf numFmtId="167" fontId="7" fillId="16" borderId="17" xfId="0" applyNumberFormat="1" applyFont="1" applyFill="1" applyBorder="1" applyAlignment="1">
      <alignment horizontal="right" vertical="center"/>
    </xf>
    <xf numFmtId="0" fontId="7" fillId="16" borderId="16" xfId="0" applyFont="1" applyFill="1" applyBorder="1" applyAlignment="1">
      <alignment vertical="center"/>
    </xf>
    <xf numFmtId="0" fontId="14" fillId="15" borderId="16" xfId="0" applyFont="1" applyFill="1" applyBorder="1" applyAlignment="1">
      <alignment horizontal="center" vertical="center"/>
    </xf>
    <xf numFmtId="0" fontId="14" fillId="15" borderId="17" xfId="0" applyFont="1" applyFill="1" applyBorder="1" applyAlignment="1">
      <alignment horizontal="center" vertical="center"/>
    </xf>
    <xf numFmtId="0" fontId="14" fillId="15" borderId="18" xfId="0" applyFont="1" applyFill="1" applyBorder="1" applyAlignment="1">
      <alignment horizontal="center" vertical="center"/>
    </xf>
    <xf numFmtId="0" fontId="16" fillId="14" borderId="19" xfId="0" applyFont="1" applyFill="1" applyBorder="1" applyAlignment="1">
      <alignment vertical="center"/>
    </xf>
    <xf numFmtId="0" fontId="16" fillId="14" borderId="21" xfId="0" applyFont="1" applyFill="1" applyBorder="1" applyAlignment="1">
      <alignment vertical="center"/>
    </xf>
    <xf numFmtId="166" fontId="16" fillId="14" borderId="21" xfId="0" applyNumberFormat="1" applyFont="1" applyFill="1" applyBorder="1" applyAlignment="1">
      <alignment vertical="center"/>
    </xf>
    <xf numFmtId="0" fontId="17" fillId="14" borderId="22" xfId="0" applyFont="1" applyFill="1" applyBorder="1" applyAlignment="1">
      <alignment vertical="center"/>
    </xf>
    <xf numFmtId="0" fontId="16" fillId="18" borderId="23" xfId="0" applyFont="1" applyFill="1" applyBorder="1" applyAlignment="1">
      <alignment vertical="center"/>
    </xf>
    <xf numFmtId="0" fontId="17" fillId="18" borderId="24" xfId="0" applyFont="1" applyFill="1" applyBorder="1" applyAlignment="1">
      <alignment vertical="center"/>
    </xf>
    <xf numFmtId="0" fontId="16" fillId="19" borderId="25" xfId="0" applyFont="1" applyFill="1" applyBorder="1" applyAlignment="1">
      <alignment vertical="center"/>
    </xf>
    <xf numFmtId="0" fontId="16" fillId="19" borderId="26" xfId="0" applyFont="1" applyFill="1" applyBorder="1" applyAlignment="1">
      <alignment vertical="center"/>
    </xf>
    <xf numFmtId="166" fontId="16" fillId="19" borderId="26" xfId="0" applyNumberFormat="1" applyFont="1" applyFill="1" applyBorder="1" applyAlignment="1">
      <alignment vertical="center"/>
    </xf>
    <xf numFmtId="0" fontId="17" fillId="20" borderId="27" xfId="0" applyFont="1" applyFill="1" applyBorder="1" applyAlignment="1">
      <alignment vertical="center"/>
    </xf>
    <xf numFmtId="0" fontId="16" fillId="6" borderId="19"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8" fillId="9" borderId="24" xfId="0" applyFont="1" applyFill="1" applyBorder="1" applyAlignment="1">
      <alignment vertical="center"/>
    </xf>
    <xf numFmtId="165" fontId="7" fillId="7" borderId="25" xfId="0" applyNumberFormat="1" applyFont="1" applyFill="1" applyBorder="1" applyAlignment="1">
      <alignment vertical="center"/>
    </xf>
    <xf numFmtId="165" fontId="8" fillId="7" borderId="26" xfId="0" applyNumberFormat="1" applyFont="1" applyFill="1" applyBorder="1" applyAlignment="1">
      <alignment vertical="center"/>
    </xf>
    <xf numFmtId="0" fontId="8" fillId="7" borderId="26" xfId="0" applyFont="1" applyFill="1" applyBorder="1" applyAlignment="1">
      <alignment vertical="center"/>
    </xf>
    <xf numFmtId="0" fontId="8" fillId="7" borderId="26" xfId="0" applyFont="1" applyFill="1" applyBorder="1" applyAlignment="1">
      <alignment horizontal="left" vertical="center"/>
    </xf>
    <xf numFmtId="166" fontId="8" fillId="7" borderId="26" xfId="0" applyNumberFormat="1" applyFont="1" applyFill="1" applyBorder="1" applyAlignment="1">
      <alignment horizontal="right" vertical="center"/>
    </xf>
    <xf numFmtId="166" fontId="8" fillId="7" borderId="27" xfId="0" applyNumberFormat="1" applyFont="1" applyFill="1" applyBorder="1" applyAlignment="1">
      <alignment horizontal="right" vertical="center"/>
    </xf>
    <xf numFmtId="165" fontId="8" fillId="0" borderId="25" xfId="0" applyNumberFormat="1" applyFont="1" applyBorder="1" applyAlignment="1">
      <alignment horizontal="left" vertical="center"/>
    </xf>
    <xf numFmtId="165" fontId="8" fillId="0" borderId="26" xfId="0" applyNumberFormat="1" applyFont="1" applyBorder="1" applyAlignment="1">
      <alignment horizontal="left" vertical="center"/>
    </xf>
    <xf numFmtId="0" fontId="8" fillId="0" borderId="26" xfId="0" applyFont="1" applyBorder="1" applyAlignment="1">
      <alignment horizontal="left" vertical="center"/>
    </xf>
    <xf numFmtId="166" fontId="8" fillId="0" borderId="26" xfId="0" applyNumberFormat="1" applyFont="1" applyBorder="1" applyAlignment="1">
      <alignment horizontal="right" vertical="center"/>
    </xf>
    <xf numFmtId="166" fontId="8" fillId="0" borderId="27" xfId="0" applyNumberFormat="1" applyFont="1" applyBorder="1" applyAlignment="1">
      <alignment horizontal="right" vertical="center"/>
    </xf>
    <xf numFmtId="165" fontId="7" fillId="16" borderId="25" xfId="0" applyNumberFormat="1" applyFont="1" applyFill="1" applyBorder="1" applyAlignment="1">
      <alignment vertical="center"/>
    </xf>
    <xf numFmtId="0" fontId="8" fillId="16" borderId="26" xfId="0" applyFont="1" applyFill="1" applyBorder="1" applyAlignment="1">
      <alignment vertical="center"/>
    </xf>
    <xf numFmtId="0" fontId="8" fillId="16" borderId="26" xfId="0" applyFont="1" applyFill="1" applyBorder="1" applyAlignment="1">
      <alignment horizontal="left" vertical="center"/>
    </xf>
    <xf numFmtId="166" fontId="8" fillId="16" borderId="26" xfId="0" applyNumberFormat="1" applyFont="1" applyFill="1" applyBorder="1" applyAlignment="1">
      <alignment horizontal="right" vertical="center"/>
    </xf>
    <xf numFmtId="0" fontId="8" fillId="0" borderId="27" xfId="0" applyFont="1" applyBorder="1" applyAlignment="1">
      <alignment vertical="center"/>
    </xf>
    <xf numFmtId="0" fontId="8" fillId="0" borderId="26" xfId="0" applyFont="1" applyBorder="1" applyAlignment="1">
      <alignment vertical="center"/>
    </xf>
    <xf numFmtId="165" fontId="3" fillId="9" borderId="0" xfId="0" applyNumberFormat="1" applyFont="1" applyFill="1" applyBorder="1" applyAlignment="1">
      <alignment horizontal="left" vertical="center"/>
    </xf>
  </cellXfs>
  <cellStyles count="3">
    <cellStyle name="Hyperlink" xfId="1" builtinId="8"/>
    <cellStyle name="Normal" xfId="0" builtinId="0"/>
    <cellStyle name="Normal 3" xfId="2" xr:uid="{F90453DB-29F7-EF45-B69A-4D46ADCBBF84}"/>
  </cellStyles>
  <dxfs count="0"/>
  <tableStyles count="0" defaultTableStyle="TableStyleMedium2" defaultPivotStyle="PivotStyleLight16"/>
  <colors>
    <mruColors>
      <color rgb="FFF2F5F9"/>
      <color rgb="FF141E26"/>
      <color rgb="FFF9FBFC"/>
      <color rgb="FFFF0E04"/>
      <color rgb="FFD0FFE8"/>
      <color rgb="FF00A657"/>
      <color rgb="FFCCE7FF"/>
      <color rgb="FF048AFF"/>
      <color rgb="FFD0D8E1"/>
      <color rgb="FFE5F2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solvexia.com/?utm_source=bank+reconciliation+template&amp;utm_medium=gated&amp;utm_campaign=bank+reconciliation+template&amp;utm_term=logo"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12</xdr:col>
      <xdr:colOff>7336</xdr:colOff>
      <xdr:row>2</xdr:row>
      <xdr:rowOff>97112</xdr:rowOff>
    </xdr:from>
    <xdr:ext cx="2000250" cy="328443"/>
    <xdr:pic>
      <xdr:nvPicPr>
        <xdr:cNvPr id="2" name="image2.png">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9282715" y="1156905"/>
          <a:ext cx="2000250" cy="328443"/>
        </a:xfrm>
        <a:prstGeom prst="rect">
          <a:avLst/>
        </a:prstGeom>
        <a:noFill/>
      </xdr:spPr>
    </xdr:pic>
    <xdr:clientData fLocksWithSheet="0"/>
  </xdr:oneCellAnchor>
  <xdr:oneCellAnchor>
    <xdr:from>
      <xdr:col>2</xdr:col>
      <xdr:colOff>455449</xdr:colOff>
      <xdr:row>1</xdr:row>
      <xdr:rowOff>201449</xdr:rowOff>
    </xdr:from>
    <xdr:ext cx="1086069" cy="433551"/>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4" cstate="print"/>
        <a:stretch>
          <a:fillRect/>
        </a:stretch>
      </xdr:blipFill>
      <xdr:spPr>
        <a:xfrm>
          <a:off x="1042277" y="420415"/>
          <a:ext cx="1086069" cy="43355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olvexia.com/solutions/reconciliations?utm_source=bank+reconciliation+template&amp;utm_medium=gated&amp;utm_campaign=bank+reconciliation+template&amp;utm_term=learn+mo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AD86"/>
  <sheetViews>
    <sheetView tabSelected="1" topLeftCell="A54" zoomScale="145" zoomScaleNormal="145" workbookViewId="0">
      <selection activeCell="N67" sqref="N67"/>
    </sheetView>
  </sheetViews>
  <sheetFormatPr baseColWidth="10" defaultColWidth="12.6640625" defaultRowHeight="15.75" customHeight="1" x14ac:dyDescent="0.15"/>
  <cols>
    <col min="1" max="1" width="2.83203125" style="18" customWidth="1"/>
    <col min="2" max="2" width="4.83203125" style="18" customWidth="1"/>
    <col min="3" max="3" width="13" style="18" customWidth="1"/>
    <col min="4" max="4" width="12.83203125" style="18" customWidth="1"/>
    <col min="5" max="6" width="12.6640625" style="18" customWidth="1"/>
    <col min="7" max="7" width="11.6640625" style="18" customWidth="1"/>
    <col min="8" max="8" width="15.83203125" style="18" customWidth="1"/>
    <col min="9" max="10" width="12.83203125" style="18" customWidth="1"/>
    <col min="11" max="11" width="4.83203125" style="19" customWidth="1"/>
    <col min="12" max="12" width="4.6640625" style="18" customWidth="1"/>
    <col min="13" max="16" width="12.6640625" style="18"/>
    <col min="17" max="17" width="2.6640625" style="18" customWidth="1"/>
    <col min="18" max="16384" width="12.6640625" style="18"/>
  </cols>
  <sheetData>
    <row r="1" spans="2:17" ht="17" customHeight="1" x14ac:dyDescent="0.15"/>
    <row r="2" spans="2:17" ht="66" customHeight="1" x14ac:dyDescent="0.15">
      <c r="B2" s="37"/>
      <c r="C2" s="38"/>
      <c r="D2" s="39"/>
      <c r="E2" s="40" t="s">
        <v>0</v>
      </c>
      <c r="F2" s="40"/>
      <c r="G2" s="40"/>
      <c r="H2" s="40"/>
      <c r="I2" s="41">
        <f>D7</f>
        <v>45838</v>
      </c>
      <c r="J2" s="41"/>
      <c r="K2" s="42"/>
      <c r="L2" s="20"/>
      <c r="M2" s="21"/>
      <c r="N2" s="1"/>
      <c r="O2" s="2"/>
      <c r="P2" s="22"/>
      <c r="Q2" s="22"/>
    </row>
    <row r="3" spans="2:17" ht="15" customHeight="1" x14ac:dyDescent="0.15">
      <c r="B3" s="43"/>
      <c r="C3" s="44"/>
      <c r="D3" s="45"/>
      <c r="E3" s="44"/>
      <c r="F3" s="46"/>
      <c r="G3" s="46"/>
      <c r="H3" s="46"/>
      <c r="I3" s="44"/>
      <c r="J3" s="47"/>
      <c r="K3" s="48"/>
      <c r="L3" s="20"/>
      <c r="M3" s="3"/>
      <c r="N3" s="4"/>
      <c r="O3" s="5"/>
      <c r="P3" s="22"/>
      <c r="Q3" s="22"/>
    </row>
    <row r="4" spans="2:17" ht="13" x14ac:dyDescent="0.15">
      <c r="B4" s="43"/>
      <c r="C4" s="27" t="s">
        <v>1</v>
      </c>
      <c r="D4" s="49" t="s">
        <v>2</v>
      </c>
      <c r="E4" s="50"/>
      <c r="F4" s="51"/>
      <c r="G4" s="51"/>
      <c r="H4" s="52"/>
      <c r="I4" s="52"/>
      <c r="J4" s="51"/>
      <c r="K4" s="53"/>
      <c r="L4" s="20"/>
      <c r="M4" s="6"/>
      <c r="N4" s="7"/>
      <c r="O4" s="8"/>
      <c r="P4" s="22"/>
      <c r="Q4" s="22"/>
    </row>
    <row r="5" spans="2:17" ht="13" x14ac:dyDescent="0.15">
      <c r="B5" s="43"/>
      <c r="C5" s="28" t="s">
        <v>3</v>
      </c>
      <c r="D5" s="49" t="s">
        <v>4</v>
      </c>
      <c r="E5" s="50"/>
      <c r="F5" s="51"/>
      <c r="G5" s="51"/>
      <c r="H5" s="54"/>
      <c r="I5" s="54"/>
      <c r="J5" s="51"/>
      <c r="K5" s="53"/>
      <c r="L5" s="20"/>
      <c r="M5" s="9" t="s">
        <v>54</v>
      </c>
      <c r="N5" s="10"/>
      <c r="O5" s="10"/>
      <c r="P5" s="11"/>
      <c r="Q5" s="22"/>
    </row>
    <row r="6" spans="2:17" ht="13" x14ac:dyDescent="0.15">
      <c r="B6" s="43"/>
      <c r="C6" s="28" t="s">
        <v>5</v>
      </c>
      <c r="D6" s="55">
        <v>45809</v>
      </c>
      <c r="E6" s="50"/>
      <c r="F6" s="51"/>
      <c r="G6" s="51"/>
      <c r="H6" s="51"/>
      <c r="I6" s="51"/>
      <c r="J6" s="51"/>
      <c r="K6" s="53"/>
      <c r="L6" s="20"/>
      <c r="M6" s="12"/>
      <c r="N6" s="13"/>
      <c r="O6" s="13"/>
      <c r="P6" s="14"/>
      <c r="Q6" s="22"/>
    </row>
    <row r="7" spans="2:17" ht="13" x14ac:dyDescent="0.15">
      <c r="B7" s="43"/>
      <c r="C7" s="28" t="s">
        <v>6</v>
      </c>
      <c r="D7" s="55">
        <v>45838</v>
      </c>
      <c r="E7" s="50"/>
      <c r="F7" s="51"/>
      <c r="G7" s="51"/>
      <c r="H7" s="51"/>
      <c r="I7" s="51"/>
      <c r="J7" s="51"/>
      <c r="K7" s="53"/>
      <c r="L7" s="20"/>
      <c r="M7" s="12"/>
      <c r="N7" s="13"/>
      <c r="O7" s="13"/>
      <c r="P7" s="14"/>
      <c r="Q7" s="22"/>
    </row>
    <row r="8" spans="2:17" ht="13" x14ac:dyDescent="0.15">
      <c r="B8" s="43"/>
      <c r="C8" s="56"/>
      <c r="D8" s="57"/>
      <c r="E8" s="50"/>
      <c r="F8" s="51"/>
      <c r="G8" s="51"/>
      <c r="H8" s="51"/>
      <c r="I8" s="51"/>
      <c r="J8" s="51"/>
      <c r="K8" s="53"/>
      <c r="L8" s="20"/>
      <c r="M8" s="12"/>
      <c r="N8" s="13"/>
      <c r="O8" s="13"/>
      <c r="P8" s="14"/>
      <c r="Q8" s="22"/>
    </row>
    <row r="9" spans="2:17" ht="13" x14ac:dyDescent="0.15">
      <c r="B9" s="43"/>
      <c r="C9" s="58"/>
      <c r="D9" s="51"/>
      <c r="E9" s="51"/>
      <c r="F9" s="51"/>
      <c r="G9" s="51"/>
      <c r="H9" s="51"/>
      <c r="I9" s="51"/>
      <c r="J9" s="51"/>
      <c r="K9" s="53"/>
      <c r="L9" s="20"/>
      <c r="M9" s="12"/>
      <c r="N9" s="13"/>
      <c r="O9" s="13"/>
      <c r="P9" s="14"/>
      <c r="Q9" s="22"/>
    </row>
    <row r="10" spans="2:17" ht="21" customHeight="1" x14ac:dyDescent="0.15">
      <c r="B10" s="43"/>
      <c r="C10" s="91" t="s">
        <v>7</v>
      </c>
      <c r="D10" s="92"/>
      <c r="E10" s="92"/>
      <c r="F10" s="92"/>
      <c r="G10" s="92"/>
      <c r="H10" s="92"/>
      <c r="I10" s="92"/>
      <c r="J10" s="93"/>
      <c r="K10" s="53"/>
      <c r="L10" s="20"/>
      <c r="M10" s="12"/>
      <c r="N10" s="13"/>
      <c r="O10" s="13"/>
      <c r="P10" s="14"/>
      <c r="Q10" s="22"/>
    </row>
    <row r="11" spans="2:17" ht="13" x14ac:dyDescent="0.15">
      <c r="B11" s="43"/>
      <c r="C11" s="94">
        <v>45809</v>
      </c>
      <c r="D11" s="95"/>
      <c r="E11" s="96" t="s">
        <v>8</v>
      </c>
      <c r="F11" s="96"/>
      <c r="G11" s="96"/>
      <c r="H11" s="96"/>
      <c r="I11" s="97">
        <v>50000</v>
      </c>
      <c r="J11" s="98"/>
      <c r="K11" s="53"/>
      <c r="L11" s="20"/>
      <c r="M11" s="12"/>
      <c r="N11" s="13"/>
      <c r="O11" s="13"/>
      <c r="P11" s="14"/>
      <c r="Q11" s="22"/>
    </row>
    <row r="12" spans="2:17" ht="13" x14ac:dyDescent="0.15">
      <c r="B12" s="43"/>
      <c r="C12" s="99" t="s">
        <v>9</v>
      </c>
      <c r="D12" s="59"/>
      <c r="E12" s="59"/>
      <c r="F12" s="59"/>
      <c r="G12" s="59"/>
      <c r="H12" s="59"/>
      <c r="I12" s="59"/>
      <c r="J12" s="100"/>
      <c r="K12" s="53"/>
      <c r="L12" s="20"/>
      <c r="M12" s="12"/>
      <c r="N12" s="13"/>
      <c r="O12" s="13"/>
      <c r="P12" s="14"/>
      <c r="Q12" s="22"/>
    </row>
    <row r="13" spans="2:17" ht="13" x14ac:dyDescent="0.15">
      <c r="B13" s="43"/>
      <c r="C13" s="101" t="s">
        <v>10</v>
      </c>
      <c r="D13" s="60"/>
      <c r="E13" s="61" t="s">
        <v>11</v>
      </c>
      <c r="F13" s="61"/>
      <c r="G13" s="61"/>
      <c r="H13" s="61"/>
      <c r="I13" s="62" t="s">
        <v>12</v>
      </c>
      <c r="J13" s="102"/>
      <c r="K13" s="53"/>
      <c r="L13" s="20"/>
      <c r="M13" s="12"/>
      <c r="N13" s="13"/>
      <c r="O13" s="13"/>
      <c r="P13" s="14"/>
      <c r="Q13" s="22"/>
    </row>
    <row r="14" spans="2:17" ht="13" x14ac:dyDescent="0.15">
      <c r="B14" s="43"/>
      <c r="C14" s="103">
        <v>45810</v>
      </c>
      <c r="D14" s="63"/>
      <c r="E14" s="63" t="s">
        <v>13</v>
      </c>
      <c r="F14" s="63"/>
      <c r="G14" s="63"/>
      <c r="H14" s="29"/>
      <c r="I14" s="64">
        <v>1000</v>
      </c>
      <c r="J14" s="104"/>
      <c r="K14" s="53"/>
      <c r="L14" s="20"/>
      <c r="M14" s="12"/>
      <c r="N14" s="13"/>
      <c r="O14" s="13"/>
      <c r="P14" s="14"/>
      <c r="Q14" s="22"/>
    </row>
    <row r="15" spans="2:17" ht="13" x14ac:dyDescent="0.15">
      <c r="B15" s="43"/>
      <c r="C15" s="103">
        <v>45811</v>
      </c>
      <c r="D15" s="63"/>
      <c r="E15" s="63" t="s">
        <v>14</v>
      </c>
      <c r="F15" s="63"/>
      <c r="G15" s="63"/>
      <c r="H15" s="29"/>
      <c r="I15" s="64">
        <v>1000</v>
      </c>
      <c r="J15" s="104"/>
      <c r="K15" s="53"/>
      <c r="L15" s="20"/>
      <c r="M15" s="12"/>
      <c r="N15" s="13"/>
      <c r="O15" s="13"/>
      <c r="P15" s="14"/>
      <c r="Q15" s="22"/>
    </row>
    <row r="16" spans="2:17" ht="13" x14ac:dyDescent="0.15">
      <c r="B16" s="43"/>
      <c r="C16" s="103">
        <v>45838</v>
      </c>
      <c r="D16" s="63"/>
      <c r="E16" s="63" t="s">
        <v>15</v>
      </c>
      <c r="F16" s="63"/>
      <c r="G16" s="63"/>
      <c r="H16" s="29"/>
      <c r="I16" s="64">
        <v>120</v>
      </c>
      <c r="J16" s="104"/>
      <c r="K16" s="53"/>
      <c r="L16" s="20"/>
      <c r="M16" s="12"/>
      <c r="N16" s="13"/>
      <c r="O16" s="13"/>
      <c r="P16" s="14"/>
      <c r="Q16" s="22"/>
    </row>
    <row r="17" spans="2:30" ht="13" x14ac:dyDescent="0.15">
      <c r="B17" s="43"/>
      <c r="C17" s="103">
        <v>45813</v>
      </c>
      <c r="D17" s="63"/>
      <c r="E17" s="63" t="s">
        <v>16</v>
      </c>
      <c r="F17" s="63"/>
      <c r="G17" s="63"/>
      <c r="H17" s="29"/>
      <c r="I17" s="64">
        <v>130</v>
      </c>
      <c r="J17" s="104"/>
      <c r="K17" s="53"/>
      <c r="L17" s="20"/>
      <c r="M17" s="12"/>
      <c r="N17" s="13"/>
      <c r="O17" s="13"/>
      <c r="P17" s="14"/>
      <c r="Q17" s="22"/>
    </row>
    <row r="18" spans="2:30" ht="13" x14ac:dyDescent="0.15">
      <c r="B18" s="43"/>
      <c r="C18" s="103">
        <v>45814</v>
      </c>
      <c r="D18" s="63"/>
      <c r="E18" s="63" t="s">
        <v>17</v>
      </c>
      <c r="F18" s="63"/>
      <c r="G18" s="63"/>
      <c r="H18" s="29"/>
      <c r="I18" s="64">
        <v>140</v>
      </c>
      <c r="J18" s="104"/>
      <c r="K18" s="53"/>
      <c r="L18" s="20"/>
      <c r="M18" s="12"/>
      <c r="N18" s="13"/>
      <c r="O18" s="13"/>
      <c r="P18" s="14"/>
      <c r="Q18" s="22"/>
    </row>
    <row r="19" spans="2:30" ht="13" x14ac:dyDescent="0.15">
      <c r="B19" s="43"/>
      <c r="C19" s="103">
        <v>45815</v>
      </c>
      <c r="D19" s="63"/>
      <c r="E19" s="63" t="s">
        <v>18</v>
      </c>
      <c r="F19" s="63"/>
      <c r="G19" s="63"/>
      <c r="H19" s="29"/>
      <c r="I19" s="64">
        <v>150</v>
      </c>
      <c r="J19" s="104"/>
      <c r="K19" s="53"/>
      <c r="L19" s="20"/>
      <c r="M19" s="12"/>
      <c r="N19" s="13"/>
      <c r="O19" s="13"/>
      <c r="P19" s="14"/>
      <c r="Q19" s="22"/>
    </row>
    <row r="20" spans="2:30" ht="13" x14ac:dyDescent="0.15">
      <c r="B20" s="43"/>
      <c r="C20" s="103"/>
      <c r="D20" s="63"/>
      <c r="E20" s="63"/>
      <c r="F20" s="63"/>
      <c r="G20" s="63"/>
      <c r="H20" s="29"/>
      <c r="I20" s="64"/>
      <c r="J20" s="104"/>
      <c r="K20" s="53"/>
      <c r="L20" s="20"/>
      <c r="M20" s="12"/>
      <c r="N20" s="13"/>
      <c r="O20" s="13"/>
      <c r="P20" s="14"/>
      <c r="Q20" s="22"/>
    </row>
    <row r="21" spans="2:30" ht="13" x14ac:dyDescent="0.15">
      <c r="B21" s="43"/>
      <c r="C21" s="103"/>
      <c r="D21" s="63"/>
      <c r="E21" s="63"/>
      <c r="F21" s="63"/>
      <c r="G21" s="63"/>
      <c r="H21" s="29"/>
      <c r="I21" s="64"/>
      <c r="J21" s="104"/>
      <c r="K21" s="53"/>
      <c r="L21" s="20"/>
      <c r="M21" s="12"/>
      <c r="N21" s="13"/>
      <c r="O21" s="13"/>
      <c r="P21" s="14"/>
      <c r="Q21" s="22"/>
    </row>
    <row r="22" spans="2:30" ht="13" x14ac:dyDescent="0.15">
      <c r="B22" s="43"/>
      <c r="C22" s="103"/>
      <c r="D22" s="63"/>
      <c r="E22" s="63"/>
      <c r="F22" s="63"/>
      <c r="G22" s="63"/>
      <c r="H22" s="29"/>
      <c r="I22" s="64"/>
      <c r="J22" s="104"/>
      <c r="K22" s="53"/>
      <c r="L22" s="20"/>
      <c r="M22" s="15"/>
      <c r="N22" s="16"/>
      <c r="O22" s="16"/>
      <c r="P22" s="17"/>
      <c r="Q22" s="22"/>
    </row>
    <row r="23" spans="2:30" ht="13" x14ac:dyDescent="0.15">
      <c r="B23" s="43"/>
      <c r="C23" s="105" t="s">
        <v>19</v>
      </c>
      <c r="D23" s="65"/>
      <c r="E23" s="65"/>
      <c r="F23" s="65"/>
      <c r="G23" s="65"/>
      <c r="H23" s="65"/>
      <c r="I23" s="66">
        <f>SUM(I14:J22)</f>
        <v>2540</v>
      </c>
      <c r="J23" s="106"/>
      <c r="K23" s="53"/>
      <c r="L23" s="20"/>
      <c r="M23" s="23" t="s">
        <v>20</v>
      </c>
      <c r="N23" s="22"/>
      <c r="O23" s="22"/>
      <c r="P23" s="22"/>
      <c r="Q23" s="22"/>
      <c r="R23" s="24"/>
      <c r="S23" s="24"/>
      <c r="T23" s="24"/>
      <c r="U23" s="24"/>
      <c r="V23" s="24"/>
      <c r="W23" s="24"/>
      <c r="X23" s="24"/>
      <c r="Y23" s="24"/>
      <c r="Z23" s="24"/>
      <c r="AA23" s="24"/>
      <c r="AB23" s="24"/>
      <c r="AC23" s="24"/>
      <c r="AD23" s="24"/>
    </row>
    <row r="24" spans="2:30" ht="13" x14ac:dyDescent="0.15">
      <c r="B24" s="43"/>
      <c r="C24" s="99" t="s">
        <v>21</v>
      </c>
      <c r="D24" s="59"/>
      <c r="E24" s="59"/>
      <c r="F24" s="59"/>
      <c r="G24" s="59"/>
      <c r="H24" s="59"/>
      <c r="I24" s="59"/>
      <c r="J24" s="100"/>
      <c r="K24" s="53"/>
      <c r="L24" s="20"/>
      <c r="M24" s="22"/>
      <c r="N24" s="22"/>
      <c r="O24" s="22"/>
      <c r="P24" s="22"/>
      <c r="Q24" s="22"/>
    </row>
    <row r="25" spans="2:30" ht="13" x14ac:dyDescent="0.15">
      <c r="B25" s="43"/>
      <c r="C25" s="101" t="s">
        <v>10</v>
      </c>
      <c r="D25" s="67"/>
      <c r="E25" s="61" t="s">
        <v>11</v>
      </c>
      <c r="F25" s="61"/>
      <c r="G25" s="61"/>
      <c r="H25" s="61"/>
      <c r="I25" s="62" t="s">
        <v>12</v>
      </c>
      <c r="J25" s="107"/>
      <c r="K25" s="53"/>
    </row>
    <row r="26" spans="2:30" ht="13" x14ac:dyDescent="0.15">
      <c r="B26" s="43"/>
      <c r="C26" s="103">
        <v>45809</v>
      </c>
      <c r="D26" s="63"/>
      <c r="E26" s="63" t="s">
        <v>22</v>
      </c>
      <c r="F26" s="63"/>
      <c r="G26" s="63"/>
      <c r="H26" s="63"/>
      <c r="I26" s="64">
        <v>-100</v>
      </c>
      <c r="J26" s="104"/>
      <c r="K26" s="53"/>
    </row>
    <row r="27" spans="2:30" ht="13" x14ac:dyDescent="0.15">
      <c r="B27" s="43"/>
      <c r="C27" s="103">
        <v>45810</v>
      </c>
      <c r="D27" s="63"/>
      <c r="E27" s="63" t="s">
        <v>23</v>
      </c>
      <c r="F27" s="63"/>
      <c r="G27" s="63"/>
      <c r="H27" s="63"/>
      <c r="I27" s="64">
        <v>-200</v>
      </c>
      <c r="J27" s="104"/>
      <c r="K27" s="53"/>
    </row>
    <row r="28" spans="2:30" ht="13" x14ac:dyDescent="0.15">
      <c r="B28" s="43"/>
      <c r="C28" s="103">
        <v>45811</v>
      </c>
      <c r="D28" s="63"/>
      <c r="E28" s="63" t="s">
        <v>24</v>
      </c>
      <c r="F28" s="63"/>
      <c r="G28" s="63"/>
      <c r="H28" s="63"/>
      <c r="I28" s="64">
        <v>-300</v>
      </c>
      <c r="J28" s="104"/>
      <c r="K28" s="53"/>
    </row>
    <row r="29" spans="2:30" ht="13" x14ac:dyDescent="0.15">
      <c r="B29" s="43"/>
      <c r="C29" s="103">
        <v>45812</v>
      </c>
      <c r="D29" s="63"/>
      <c r="E29" s="63" t="s">
        <v>25</v>
      </c>
      <c r="F29" s="63"/>
      <c r="G29" s="63"/>
      <c r="H29" s="63"/>
      <c r="I29" s="64">
        <v>-400</v>
      </c>
      <c r="J29" s="104"/>
      <c r="K29" s="53"/>
    </row>
    <row r="30" spans="2:30" ht="13" x14ac:dyDescent="0.15">
      <c r="B30" s="43"/>
      <c r="C30" s="103"/>
      <c r="D30" s="68"/>
      <c r="E30" s="63"/>
      <c r="F30" s="63"/>
      <c r="G30" s="63"/>
      <c r="H30" s="63"/>
      <c r="I30" s="64"/>
      <c r="J30" s="108"/>
      <c r="K30" s="53"/>
    </row>
    <row r="31" spans="2:30" ht="14" customHeight="1" x14ac:dyDescent="0.15">
      <c r="B31" s="43"/>
      <c r="C31" s="103"/>
      <c r="D31" s="68"/>
      <c r="E31" s="63"/>
      <c r="F31" s="63"/>
      <c r="G31" s="63"/>
      <c r="H31" s="63"/>
      <c r="I31" s="64"/>
      <c r="J31" s="108"/>
      <c r="K31" s="53"/>
    </row>
    <row r="32" spans="2:30" ht="13" x14ac:dyDescent="0.15">
      <c r="B32" s="43"/>
      <c r="C32" s="103"/>
      <c r="D32" s="63"/>
      <c r="E32" s="63"/>
      <c r="F32" s="63"/>
      <c r="G32" s="63"/>
      <c r="H32" s="63"/>
      <c r="I32" s="64"/>
      <c r="J32" s="104"/>
      <c r="K32" s="53"/>
    </row>
    <row r="33" spans="2:11" ht="13" x14ac:dyDescent="0.15">
      <c r="B33" s="43"/>
      <c r="C33" s="116" t="s">
        <v>26</v>
      </c>
      <c r="D33" s="117"/>
      <c r="E33" s="117"/>
      <c r="F33" s="117"/>
      <c r="G33" s="117"/>
      <c r="H33" s="117"/>
      <c r="I33" s="114">
        <f>SUM(I26:J32)</f>
        <v>-1000</v>
      </c>
      <c r="J33" s="115"/>
      <c r="K33" s="53"/>
    </row>
    <row r="34" spans="2:11" ht="13" x14ac:dyDescent="0.15">
      <c r="B34" s="43"/>
      <c r="C34" s="111">
        <v>45838</v>
      </c>
      <c r="D34" s="112"/>
      <c r="E34" s="113" t="s">
        <v>27</v>
      </c>
      <c r="F34" s="113"/>
      <c r="G34" s="113"/>
      <c r="H34" s="113"/>
      <c r="I34" s="109">
        <f>SUM(I11,I23,I33)</f>
        <v>51540</v>
      </c>
      <c r="J34" s="110"/>
      <c r="K34" s="53"/>
    </row>
    <row r="35" spans="2:11" ht="13" x14ac:dyDescent="0.15">
      <c r="B35" s="43"/>
      <c r="C35" s="58"/>
      <c r="D35" s="58"/>
      <c r="E35" s="58"/>
      <c r="F35" s="58"/>
      <c r="G35" s="58"/>
      <c r="H35" s="58"/>
      <c r="I35" s="58"/>
      <c r="J35" s="58"/>
      <c r="K35" s="53"/>
    </row>
    <row r="36" spans="2:11" ht="13" x14ac:dyDescent="0.15">
      <c r="B36" s="43"/>
      <c r="C36" s="58"/>
      <c r="D36" s="58"/>
      <c r="E36" s="58"/>
      <c r="F36" s="58"/>
      <c r="G36" s="58"/>
      <c r="H36" s="58"/>
      <c r="I36" s="58"/>
      <c r="J36" s="58"/>
      <c r="K36" s="69"/>
    </row>
    <row r="37" spans="2:11" ht="21" customHeight="1" x14ac:dyDescent="0.15">
      <c r="B37" s="43"/>
      <c r="C37" s="139" t="s">
        <v>28</v>
      </c>
      <c r="D37" s="140"/>
      <c r="E37" s="140"/>
      <c r="F37" s="140"/>
      <c r="G37" s="140"/>
      <c r="H37" s="140"/>
      <c r="I37" s="140"/>
      <c r="J37" s="141"/>
      <c r="K37" s="70"/>
    </row>
    <row r="38" spans="2:11" ht="13" x14ac:dyDescent="0.15">
      <c r="B38" s="43"/>
      <c r="C38" s="134">
        <v>45809</v>
      </c>
      <c r="D38" s="135"/>
      <c r="E38" s="138" t="s">
        <v>29</v>
      </c>
      <c r="F38" s="136"/>
      <c r="G38" s="136"/>
      <c r="H38" s="136"/>
      <c r="I38" s="137">
        <v>50000</v>
      </c>
      <c r="J38" s="133"/>
      <c r="K38" s="53"/>
    </row>
    <row r="39" spans="2:11" ht="13" x14ac:dyDescent="0.15">
      <c r="B39" s="43"/>
      <c r="C39" s="99" t="s">
        <v>9</v>
      </c>
      <c r="D39" s="59"/>
      <c r="E39" s="59"/>
      <c r="F39" s="59"/>
      <c r="G39" s="59"/>
      <c r="H39" s="59"/>
      <c r="I39" s="59"/>
      <c r="J39" s="100"/>
      <c r="K39" s="53"/>
    </row>
    <row r="40" spans="2:11" ht="13" x14ac:dyDescent="0.15">
      <c r="B40" s="43"/>
      <c r="C40" s="121" t="s">
        <v>10</v>
      </c>
      <c r="D40" s="60"/>
      <c r="E40" s="71" t="s">
        <v>11</v>
      </c>
      <c r="F40" s="71"/>
      <c r="G40" s="71"/>
      <c r="H40" s="72" t="s">
        <v>30</v>
      </c>
      <c r="I40" s="73" t="s">
        <v>12</v>
      </c>
      <c r="J40" s="102"/>
      <c r="K40" s="53"/>
    </row>
    <row r="41" spans="2:11" ht="13" x14ac:dyDescent="0.15">
      <c r="B41" s="43"/>
      <c r="C41" s="103">
        <v>45809</v>
      </c>
      <c r="D41" s="63"/>
      <c r="E41" s="74" t="s">
        <v>31</v>
      </c>
      <c r="F41" s="74"/>
      <c r="G41" s="74"/>
      <c r="H41" s="75">
        <v>35867</v>
      </c>
      <c r="I41" s="76">
        <v>3000</v>
      </c>
      <c r="J41" s="104"/>
      <c r="K41" s="53"/>
    </row>
    <row r="42" spans="2:11" ht="13" x14ac:dyDescent="0.15">
      <c r="B42" s="43"/>
      <c r="C42" s="103">
        <v>45838</v>
      </c>
      <c r="D42" s="63"/>
      <c r="E42" s="74" t="s">
        <v>32</v>
      </c>
      <c r="F42" s="74"/>
      <c r="G42" s="74"/>
      <c r="H42" s="75">
        <v>35923</v>
      </c>
      <c r="I42" s="76">
        <v>120</v>
      </c>
      <c r="J42" s="104"/>
      <c r="K42" s="53"/>
    </row>
    <row r="43" spans="2:11" ht="13" x14ac:dyDescent="0.15">
      <c r="B43" s="43"/>
      <c r="C43" s="103">
        <v>45811</v>
      </c>
      <c r="D43" s="63"/>
      <c r="E43" s="74" t="s">
        <v>33</v>
      </c>
      <c r="F43" s="74"/>
      <c r="G43" s="74"/>
      <c r="H43" s="75">
        <v>35925</v>
      </c>
      <c r="I43" s="76">
        <v>450</v>
      </c>
      <c r="J43" s="104"/>
      <c r="K43" s="53"/>
    </row>
    <row r="44" spans="2:11" ht="13" x14ac:dyDescent="0.15">
      <c r="B44" s="43"/>
      <c r="C44" s="103"/>
      <c r="D44" s="63"/>
      <c r="E44" s="74"/>
      <c r="F44" s="74"/>
      <c r="G44" s="74"/>
      <c r="H44" s="75"/>
      <c r="I44" s="76"/>
      <c r="J44" s="104"/>
      <c r="K44" s="53"/>
    </row>
    <row r="45" spans="2:11" ht="13" x14ac:dyDescent="0.15">
      <c r="B45" s="43"/>
      <c r="C45" s="103"/>
      <c r="D45" s="63"/>
      <c r="E45" s="74"/>
      <c r="F45" s="74"/>
      <c r="G45" s="74"/>
      <c r="H45" s="75"/>
      <c r="I45" s="76"/>
      <c r="J45" s="104"/>
      <c r="K45" s="53"/>
    </row>
    <row r="46" spans="2:11" ht="13" x14ac:dyDescent="0.15">
      <c r="B46" s="43"/>
      <c r="C46" s="103"/>
      <c r="D46" s="63"/>
      <c r="E46" s="74"/>
      <c r="F46" s="74"/>
      <c r="G46" s="74"/>
      <c r="H46" s="75"/>
      <c r="I46" s="76"/>
      <c r="J46" s="104"/>
      <c r="K46" s="53"/>
    </row>
    <row r="47" spans="2:11" ht="13" x14ac:dyDescent="0.15">
      <c r="B47" s="43"/>
      <c r="C47" s="122" t="s">
        <v>19</v>
      </c>
      <c r="D47" s="77"/>
      <c r="E47" s="77"/>
      <c r="F47" s="77"/>
      <c r="G47" s="77"/>
      <c r="H47" s="77"/>
      <c r="I47" s="78">
        <f>SUM(I41:J46)</f>
        <v>3570</v>
      </c>
      <c r="J47" s="123"/>
      <c r="K47" s="53"/>
    </row>
    <row r="48" spans="2:11" ht="13" x14ac:dyDescent="0.15">
      <c r="B48" s="43"/>
      <c r="C48" s="99" t="s">
        <v>21</v>
      </c>
      <c r="D48" s="59"/>
      <c r="E48" s="59"/>
      <c r="F48" s="59"/>
      <c r="G48" s="59"/>
      <c r="H48" s="59"/>
      <c r="I48" s="59"/>
      <c r="J48" s="100"/>
      <c r="K48" s="53"/>
    </row>
    <row r="49" spans="2:11" ht="13" customHeight="1" x14ac:dyDescent="0.15">
      <c r="B49" s="43"/>
      <c r="C49" s="121" t="s">
        <v>10</v>
      </c>
      <c r="D49" s="60"/>
      <c r="E49" s="71" t="s">
        <v>11</v>
      </c>
      <c r="F49" s="71"/>
      <c r="G49" s="71"/>
      <c r="H49" s="72" t="s">
        <v>30</v>
      </c>
      <c r="I49" s="73" t="s">
        <v>12</v>
      </c>
      <c r="J49" s="102"/>
      <c r="K49" s="53"/>
    </row>
    <row r="50" spans="2:11" ht="12.75" customHeight="1" x14ac:dyDescent="0.15">
      <c r="B50" s="43"/>
      <c r="C50" s="103">
        <v>45809</v>
      </c>
      <c r="D50" s="63"/>
      <c r="E50" s="74" t="s">
        <v>34</v>
      </c>
      <c r="F50" s="74"/>
      <c r="G50" s="74"/>
      <c r="H50" s="75">
        <v>35878</v>
      </c>
      <c r="I50" s="64">
        <v>-200</v>
      </c>
      <c r="J50" s="104"/>
      <c r="K50" s="53"/>
    </row>
    <row r="51" spans="2:11" ht="12.75" customHeight="1" x14ac:dyDescent="0.15">
      <c r="B51" s="43"/>
      <c r="C51" s="103">
        <v>45809</v>
      </c>
      <c r="D51" s="63"/>
      <c r="E51" s="74" t="s">
        <v>35</v>
      </c>
      <c r="F51" s="74"/>
      <c r="G51" s="74"/>
      <c r="H51" s="75">
        <v>35885</v>
      </c>
      <c r="I51" s="64">
        <v>-1000</v>
      </c>
      <c r="J51" s="104"/>
      <c r="K51" s="53"/>
    </row>
    <row r="52" spans="2:11" ht="12.75" customHeight="1" x14ac:dyDescent="0.15">
      <c r="B52" s="43"/>
      <c r="C52" s="103">
        <v>45809</v>
      </c>
      <c r="D52" s="63"/>
      <c r="E52" s="74" t="s">
        <v>36</v>
      </c>
      <c r="F52" s="74"/>
      <c r="G52" s="74"/>
      <c r="H52" s="75">
        <v>35916</v>
      </c>
      <c r="I52" s="64">
        <v>-60</v>
      </c>
      <c r="J52" s="104"/>
      <c r="K52" s="53"/>
    </row>
    <row r="53" spans="2:11" ht="14" customHeight="1" x14ac:dyDescent="0.15">
      <c r="B53" s="43"/>
      <c r="C53" s="103"/>
      <c r="D53" s="63"/>
      <c r="E53" s="74"/>
      <c r="F53" s="74"/>
      <c r="G53" s="74"/>
      <c r="H53" s="75"/>
      <c r="I53" s="64"/>
      <c r="J53" s="104"/>
      <c r="K53" s="53"/>
    </row>
    <row r="54" spans="2:11" ht="13" customHeight="1" x14ac:dyDescent="0.15">
      <c r="B54" s="43"/>
      <c r="C54" s="103"/>
      <c r="D54" s="63"/>
      <c r="E54" s="74"/>
      <c r="F54" s="74"/>
      <c r="G54" s="74"/>
      <c r="H54" s="75"/>
      <c r="I54" s="64"/>
      <c r="J54" s="104"/>
      <c r="K54" s="53"/>
    </row>
    <row r="55" spans="2:11" ht="13" customHeight="1" x14ac:dyDescent="0.15">
      <c r="B55" s="43"/>
      <c r="C55" s="103"/>
      <c r="D55" s="63"/>
      <c r="E55" s="74"/>
      <c r="F55" s="74"/>
      <c r="G55" s="74"/>
      <c r="H55" s="75"/>
      <c r="I55" s="64"/>
      <c r="J55" s="104"/>
      <c r="K55" s="53"/>
    </row>
    <row r="56" spans="2:11" ht="13" x14ac:dyDescent="0.15">
      <c r="B56" s="43"/>
      <c r="C56" s="131" t="s">
        <v>26</v>
      </c>
      <c r="D56" s="132"/>
      <c r="E56" s="132"/>
      <c r="F56" s="132"/>
      <c r="G56" s="132"/>
      <c r="H56" s="132"/>
      <c r="I56" s="129">
        <f>SUM(I50:J52)</f>
        <v>-1260</v>
      </c>
      <c r="J56" s="130"/>
      <c r="K56" s="53"/>
    </row>
    <row r="57" spans="2:11" ht="14" customHeight="1" x14ac:dyDescent="0.15">
      <c r="B57" s="43"/>
      <c r="C57" s="126">
        <v>45838</v>
      </c>
      <c r="D57" s="127"/>
      <c r="E57" s="128" t="s">
        <v>37</v>
      </c>
      <c r="F57" s="128"/>
      <c r="G57" s="128"/>
      <c r="H57" s="128"/>
      <c r="I57" s="124">
        <f>SUM(I38,I47,I56)</f>
        <v>52310</v>
      </c>
      <c r="J57" s="125"/>
      <c r="K57" s="53"/>
    </row>
    <row r="58" spans="2:11" ht="15.75" customHeight="1" x14ac:dyDescent="0.15">
      <c r="B58" s="43"/>
      <c r="C58" s="173"/>
      <c r="D58" s="45"/>
      <c r="E58" s="52"/>
      <c r="F58" s="45"/>
      <c r="G58" s="45"/>
      <c r="H58" s="45"/>
      <c r="I58" s="82"/>
      <c r="J58" s="45"/>
      <c r="K58" s="53"/>
    </row>
    <row r="59" spans="2:11" ht="18" customHeight="1" x14ac:dyDescent="0.15">
      <c r="B59" s="43"/>
      <c r="C59" s="58"/>
      <c r="D59" s="51"/>
      <c r="E59" s="51"/>
      <c r="F59" s="51"/>
      <c r="G59" s="51"/>
      <c r="H59" s="51"/>
      <c r="I59" s="51"/>
      <c r="J59" s="51"/>
      <c r="K59" s="69"/>
    </row>
    <row r="60" spans="2:11" ht="15" customHeight="1" x14ac:dyDescent="0.15">
      <c r="B60" s="43"/>
      <c r="C60" s="142" t="s">
        <v>38</v>
      </c>
      <c r="D60" s="143"/>
      <c r="E60" s="143"/>
      <c r="F60" s="143"/>
      <c r="G60" s="143"/>
      <c r="H60" s="143"/>
      <c r="I60" s="144">
        <f>I34</f>
        <v>51540</v>
      </c>
      <c r="J60" s="145"/>
      <c r="K60" s="79"/>
    </row>
    <row r="61" spans="2:11" ht="15.75" customHeight="1" x14ac:dyDescent="0.15">
      <c r="B61" s="43"/>
      <c r="C61" s="146" t="s">
        <v>39</v>
      </c>
      <c r="D61" s="80"/>
      <c r="E61" s="80"/>
      <c r="F61" s="80"/>
      <c r="G61" s="80"/>
      <c r="H61" s="80"/>
      <c r="I61" s="81">
        <f>I57</f>
        <v>52310</v>
      </c>
      <c r="J61" s="147"/>
      <c r="K61" s="79"/>
    </row>
    <row r="62" spans="2:11" ht="15.75" customHeight="1" x14ac:dyDescent="0.15">
      <c r="B62" s="43"/>
      <c r="C62" s="148" t="s">
        <v>40</v>
      </c>
      <c r="D62" s="149"/>
      <c r="E62" s="149"/>
      <c r="F62" s="149"/>
      <c r="G62" s="149"/>
      <c r="H62" s="149"/>
      <c r="I62" s="150">
        <f>I60-I61</f>
        <v>-770</v>
      </c>
      <c r="J62" s="151"/>
      <c r="K62" s="79"/>
    </row>
    <row r="63" spans="2:11" ht="15" customHeight="1" x14ac:dyDescent="0.15">
      <c r="B63" s="43"/>
      <c r="C63" s="52"/>
      <c r="D63" s="45"/>
      <c r="E63" s="45"/>
      <c r="F63" s="45"/>
      <c r="G63" s="45"/>
      <c r="H63" s="45"/>
      <c r="I63" s="82"/>
      <c r="J63" s="45"/>
      <c r="K63" s="83"/>
    </row>
    <row r="64" spans="2:11" ht="16" customHeight="1" x14ac:dyDescent="0.15">
      <c r="B64" s="43"/>
      <c r="C64" s="52"/>
      <c r="D64" s="45"/>
      <c r="E64" s="45"/>
      <c r="F64" s="45"/>
      <c r="G64" s="45"/>
      <c r="H64" s="45"/>
      <c r="I64" s="82"/>
      <c r="J64" s="45"/>
      <c r="K64" s="83"/>
    </row>
    <row r="65" spans="2:11" ht="22" customHeight="1" x14ac:dyDescent="0.15">
      <c r="B65" s="43"/>
      <c r="C65" s="152" t="s">
        <v>41</v>
      </c>
      <c r="D65" s="153"/>
      <c r="E65" s="153"/>
      <c r="F65" s="153"/>
      <c r="G65" s="153"/>
      <c r="H65" s="153"/>
      <c r="I65" s="153"/>
      <c r="J65" s="154"/>
      <c r="K65" s="69"/>
    </row>
    <row r="66" spans="2:11" ht="15.75" customHeight="1" x14ac:dyDescent="0.15">
      <c r="B66" s="43"/>
      <c r="C66" s="121" t="s">
        <v>10</v>
      </c>
      <c r="D66" s="60"/>
      <c r="E66" s="71" t="s">
        <v>11</v>
      </c>
      <c r="F66" s="71"/>
      <c r="G66" s="71" t="s">
        <v>42</v>
      </c>
      <c r="H66" s="71"/>
      <c r="I66" s="61" t="s">
        <v>12</v>
      </c>
      <c r="J66" s="155"/>
      <c r="K66" s="83"/>
    </row>
    <row r="67" spans="2:11" ht="15.75" customHeight="1" x14ac:dyDescent="0.15">
      <c r="B67" s="43"/>
      <c r="C67" s="103">
        <v>45833</v>
      </c>
      <c r="D67" s="63"/>
      <c r="E67" s="74" t="s">
        <v>43</v>
      </c>
      <c r="F67" s="74"/>
      <c r="G67" s="74" t="s">
        <v>44</v>
      </c>
      <c r="H67" s="74"/>
      <c r="I67" s="64">
        <v>1465</v>
      </c>
      <c r="J67" s="104"/>
      <c r="K67" s="83"/>
    </row>
    <row r="68" spans="2:11" ht="15.75" customHeight="1" x14ac:dyDescent="0.15">
      <c r="B68" s="43"/>
      <c r="C68" s="103">
        <v>45834</v>
      </c>
      <c r="D68" s="68"/>
      <c r="E68" s="74" t="s">
        <v>45</v>
      </c>
      <c r="F68" s="74"/>
      <c r="G68" s="74" t="s">
        <v>46</v>
      </c>
      <c r="H68" s="74"/>
      <c r="I68" s="64">
        <v>-250</v>
      </c>
      <c r="J68" s="108"/>
      <c r="K68" s="83"/>
    </row>
    <row r="69" spans="2:11" ht="15.75" customHeight="1" x14ac:dyDescent="0.15">
      <c r="B69" s="43"/>
      <c r="C69" s="162"/>
      <c r="D69" s="163"/>
      <c r="E69" s="164"/>
      <c r="F69" s="164"/>
      <c r="G69" s="164"/>
      <c r="H69" s="164"/>
      <c r="I69" s="165"/>
      <c r="J69" s="166"/>
      <c r="K69" s="83"/>
    </row>
    <row r="70" spans="2:11" ht="15.75" customHeight="1" x14ac:dyDescent="0.15">
      <c r="B70" s="43"/>
      <c r="C70" s="156" t="s">
        <v>47</v>
      </c>
      <c r="D70" s="157"/>
      <c r="E70" s="158"/>
      <c r="F70" s="158"/>
      <c r="G70" s="159"/>
      <c r="H70" s="159"/>
      <c r="I70" s="160">
        <f>SUM(I67:J69)</f>
        <v>1215</v>
      </c>
      <c r="J70" s="161"/>
      <c r="K70" s="83"/>
    </row>
    <row r="71" spans="2:11" ht="28" customHeight="1" x14ac:dyDescent="0.15">
      <c r="B71" s="84"/>
      <c r="C71" s="52"/>
      <c r="D71" s="45"/>
      <c r="E71" s="45"/>
      <c r="F71" s="45"/>
      <c r="G71" s="45"/>
      <c r="H71" s="45"/>
      <c r="I71" s="82"/>
      <c r="J71" s="45"/>
      <c r="K71" s="83"/>
    </row>
    <row r="72" spans="2:11" ht="21" customHeight="1" x14ac:dyDescent="0.15">
      <c r="B72" s="43"/>
      <c r="C72" s="118" t="s">
        <v>48</v>
      </c>
      <c r="D72" s="119"/>
      <c r="E72" s="119"/>
      <c r="F72" s="119"/>
      <c r="G72" s="119"/>
      <c r="H72" s="119"/>
      <c r="I72" s="119"/>
      <c r="J72" s="120"/>
      <c r="K72" s="83"/>
    </row>
    <row r="73" spans="2:11" ht="15.75" customHeight="1" x14ac:dyDescent="0.15">
      <c r="B73" s="43"/>
      <c r="C73" s="121" t="s">
        <v>10</v>
      </c>
      <c r="D73" s="60"/>
      <c r="E73" s="71" t="s">
        <v>11</v>
      </c>
      <c r="F73" s="71"/>
      <c r="G73" s="71" t="s">
        <v>42</v>
      </c>
      <c r="H73" s="71"/>
      <c r="I73" s="61" t="s">
        <v>12</v>
      </c>
      <c r="J73" s="155"/>
      <c r="K73" s="83"/>
    </row>
    <row r="74" spans="2:11" ht="15.75" customHeight="1" x14ac:dyDescent="0.15">
      <c r="B74" s="43"/>
      <c r="C74" s="103">
        <v>45837</v>
      </c>
      <c r="D74" s="63"/>
      <c r="E74" s="74" t="s">
        <v>23</v>
      </c>
      <c r="F74" s="74"/>
      <c r="G74" s="74" t="s">
        <v>49</v>
      </c>
      <c r="H74" s="74"/>
      <c r="I74" s="64">
        <v>-55</v>
      </c>
      <c r="J74" s="104"/>
      <c r="K74" s="83"/>
    </row>
    <row r="75" spans="2:11" ht="15.75" customHeight="1" x14ac:dyDescent="0.15">
      <c r="B75" s="43"/>
      <c r="C75" s="103">
        <v>45838</v>
      </c>
      <c r="D75" s="68"/>
      <c r="E75" s="74" t="s">
        <v>50</v>
      </c>
      <c r="F75" s="74"/>
      <c r="G75" s="74" t="s">
        <v>49</v>
      </c>
      <c r="H75" s="74"/>
      <c r="I75" s="64">
        <v>500</v>
      </c>
      <c r="J75" s="104"/>
      <c r="K75" s="83"/>
    </row>
    <row r="76" spans="2:11" ht="15.75" customHeight="1" x14ac:dyDescent="0.15">
      <c r="B76" s="43"/>
      <c r="C76" s="162"/>
      <c r="D76" s="172"/>
      <c r="E76" s="164"/>
      <c r="F76" s="164"/>
      <c r="G76" s="164"/>
      <c r="H76" s="164"/>
      <c r="I76" s="165"/>
      <c r="J76" s="171"/>
      <c r="K76" s="83"/>
    </row>
    <row r="77" spans="2:11" ht="15.75" customHeight="1" x14ac:dyDescent="0.15">
      <c r="B77" s="43"/>
      <c r="C77" s="167" t="s">
        <v>51</v>
      </c>
      <c r="D77" s="168"/>
      <c r="E77" s="168"/>
      <c r="F77" s="168"/>
      <c r="G77" s="169"/>
      <c r="H77" s="169"/>
      <c r="I77" s="170">
        <f>SUM(I74:J76)</f>
        <v>445</v>
      </c>
      <c r="J77" s="130"/>
      <c r="K77" s="83"/>
    </row>
    <row r="78" spans="2:11" ht="15.75" customHeight="1" x14ac:dyDescent="0.15">
      <c r="B78" s="43"/>
      <c r="C78" s="54"/>
      <c r="D78" s="51"/>
      <c r="E78" s="58"/>
      <c r="F78" s="58"/>
      <c r="G78" s="58"/>
      <c r="H78" s="58"/>
      <c r="I78" s="85"/>
      <c r="J78" s="51"/>
      <c r="K78" s="83"/>
    </row>
    <row r="79" spans="2:11" ht="15.75" customHeight="1" x14ac:dyDescent="0.15">
      <c r="B79" s="43"/>
      <c r="C79" s="51"/>
      <c r="D79" s="45"/>
      <c r="E79" s="45"/>
      <c r="F79" s="45"/>
      <c r="G79" s="45"/>
      <c r="H79" s="45"/>
      <c r="I79" s="45"/>
      <c r="J79" s="86"/>
      <c r="K79" s="83"/>
    </row>
    <row r="80" spans="2:11" ht="15.75" customHeight="1" x14ac:dyDescent="0.15">
      <c r="B80" s="43"/>
      <c r="C80" s="30" t="s">
        <v>52</v>
      </c>
      <c r="D80" s="31"/>
      <c r="E80" s="31"/>
      <c r="F80" s="31"/>
      <c r="G80" s="31"/>
      <c r="H80" s="31"/>
      <c r="I80" s="32">
        <f>I62+I70-I77</f>
        <v>0</v>
      </c>
      <c r="J80" s="33"/>
      <c r="K80" s="87"/>
    </row>
    <row r="81" spans="2:11" ht="15.75" customHeight="1" x14ac:dyDescent="0.15">
      <c r="B81" s="43"/>
      <c r="C81" s="51"/>
      <c r="D81" s="51"/>
      <c r="E81" s="51"/>
      <c r="F81" s="51"/>
      <c r="G81" s="51"/>
      <c r="H81" s="51"/>
      <c r="I81" s="51"/>
      <c r="J81" s="51"/>
      <c r="K81" s="87"/>
    </row>
    <row r="82" spans="2:11" ht="15.75" customHeight="1" x14ac:dyDescent="0.15">
      <c r="B82" s="88"/>
      <c r="C82" s="89"/>
      <c r="D82" s="89"/>
      <c r="E82" s="89"/>
      <c r="F82" s="89"/>
      <c r="G82" s="89"/>
      <c r="H82" s="89"/>
      <c r="I82" s="89"/>
      <c r="J82" s="89"/>
      <c r="K82" s="90"/>
    </row>
    <row r="83" spans="2:11" ht="15.75" customHeight="1" x14ac:dyDescent="0.15">
      <c r="C83" s="25"/>
    </row>
    <row r="84" spans="2:11" ht="16" customHeight="1" x14ac:dyDescent="0.15"/>
    <row r="85" spans="2:11" ht="35" customHeight="1" x14ac:dyDescent="0.15">
      <c r="B85" s="34" t="s">
        <v>53</v>
      </c>
      <c r="C85" s="35"/>
      <c r="D85" s="35"/>
      <c r="E85" s="35"/>
      <c r="F85" s="35"/>
      <c r="G85" s="35"/>
      <c r="H85" s="35"/>
      <c r="I85" s="35"/>
      <c r="J85" s="35"/>
      <c r="K85" s="36"/>
    </row>
    <row r="86" spans="2:11" ht="15.75" customHeight="1" x14ac:dyDescent="0.15">
      <c r="B86" s="26"/>
      <c r="C86" s="26"/>
      <c r="D86" s="26"/>
      <c r="E86" s="26"/>
      <c r="F86" s="26"/>
      <c r="G86" s="26"/>
      <c r="H86" s="26"/>
      <c r="I86" s="26"/>
      <c r="J86" s="26"/>
      <c r="K86" s="26"/>
    </row>
  </sheetData>
  <mergeCells count="175">
    <mergeCell ref="E53:G53"/>
    <mergeCell ref="E54:G54"/>
    <mergeCell ref="E55:G55"/>
    <mergeCell ref="E41:G41"/>
    <mergeCell ref="E42:G42"/>
    <mergeCell ref="E43:G43"/>
    <mergeCell ref="B85:K85"/>
    <mergeCell ref="C69:D69"/>
    <mergeCell ref="E69:F69"/>
    <mergeCell ref="G69:H69"/>
    <mergeCell ref="I69:J69"/>
    <mergeCell ref="C76:D76"/>
    <mergeCell ref="E76:F76"/>
    <mergeCell ref="G76:H76"/>
    <mergeCell ref="I76:J76"/>
    <mergeCell ref="C80:H80"/>
    <mergeCell ref="I80:J80"/>
    <mergeCell ref="I77:J77"/>
    <mergeCell ref="C73:D73"/>
    <mergeCell ref="E73:F73"/>
    <mergeCell ref="G73:H73"/>
    <mergeCell ref="I73:J73"/>
    <mergeCell ref="E46:G46"/>
    <mergeCell ref="I2:J2"/>
    <mergeCell ref="C20:D20"/>
    <mergeCell ref="E20:H20"/>
    <mergeCell ref="I20:J20"/>
    <mergeCell ref="C75:D75"/>
    <mergeCell ref="I75:J75"/>
    <mergeCell ref="C43:D43"/>
    <mergeCell ref="I43:J43"/>
    <mergeCell ref="E49:G49"/>
    <mergeCell ref="I50:J50"/>
    <mergeCell ref="C47:H47"/>
    <mergeCell ref="I47:J47"/>
    <mergeCell ref="C48:J48"/>
    <mergeCell ref="C49:D49"/>
    <mergeCell ref="I49:J49"/>
    <mergeCell ref="C50:D50"/>
    <mergeCell ref="C51:D51"/>
    <mergeCell ref="I51:J51"/>
    <mergeCell ref="G67:H67"/>
    <mergeCell ref="E67:F67"/>
    <mergeCell ref="E68:F68"/>
    <mergeCell ref="E2:H2"/>
    <mergeCell ref="E52:G52"/>
    <mergeCell ref="B86:K86"/>
    <mergeCell ref="C53:D53"/>
    <mergeCell ref="I53:J53"/>
    <mergeCell ref="C54:D54"/>
    <mergeCell ref="I54:J54"/>
    <mergeCell ref="C68:D68"/>
    <mergeCell ref="I68:J68"/>
    <mergeCell ref="C62:H62"/>
    <mergeCell ref="I62:J62"/>
    <mergeCell ref="G70:H70"/>
    <mergeCell ref="E75:F75"/>
    <mergeCell ref="G75:H75"/>
    <mergeCell ref="E74:F74"/>
    <mergeCell ref="G74:H74"/>
    <mergeCell ref="G77:H77"/>
    <mergeCell ref="C67:D67"/>
    <mergeCell ref="I67:J67"/>
    <mergeCell ref="C72:J72"/>
    <mergeCell ref="C74:D74"/>
    <mergeCell ref="I74:J74"/>
    <mergeCell ref="C65:J65"/>
    <mergeCell ref="I70:J70"/>
    <mergeCell ref="C55:D55"/>
    <mergeCell ref="I55:J55"/>
    <mergeCell ref="G68:H68"/>
    <mergeCell ref="C56:H56"/>
    <mergeCell ref="I56:J56"/>
    <mergeCell ref="C24:J24"/>
    <mergeCell ref="C25:D25"/>
    <mergeCell ref="E25:H25"/>
    <mergeCell ref="I25:J25"/>
    <mergeCell ref="I34:J34"/>
    <mergeCell ref="C32:D32"/>
    <mergeCell ref="E32:H32"/>
    <mergeCell ref="I32:J32"/>
    <mergeCell ref="C31:D31"/>
    <mergeCell ref="E31:H31"/>
    <mergeCell ref="I31:J31"/>
    <mergeCell ref="C30:D30"/>
    <mergeCell ref="E30:H30"/>
    <mergeCell ref="I30:J30"/>
    <mergeCell ref="C37:J37"/>
    <mergeCell ref="C44:D44"/>
    <mergeCell ref="C52:D52"/>
    <mergeCell ref="E57:H57"/>
    <mergeCell ref="I57:J57"/>
    <mergeCell ref="C60:H60"/>
    <mergeCell ref="I60:J60"/>
    <mergeCell ref="C45:D45"/>
    <mergeCell ref="I45:J45"/>
    <mergeCell ref="E13:H13"/>
    <mergeCell ref="I13:J13"/>
    <mergeCell ref="C14:D14"/>
    <mergeCell ref="E14:H14"/>
    <mergeCell ref="I14:J14"/>
    <mergeCell ref="E19:H19"/>
    <mergeCell ref="I19:J19"/>
    <mergeCell ref="C23:H23"/>
    <mergeCell ref="I23:J23"/>
    <mergeCell ref="C22:D22"/>
    <mergeCell ref="E22:H22"/>
    <mergeCell ref="I22:J22"/>
    <mergeCell ref="C21:D21"/>
    <mergeCell ref="E21:H21"/>
    <mergeCell ref="I21:J21"/>
    <mergeCell ref="I15:J15"/>
    <mergeCell ref="C16:D16"/>
    <mergeCell ref="E16:H16"/>
    <mergeCell ref="E44:G44"/>
    <mergeCell ref="E45:G45"/>
    <mergeCell ref="E18:H18"/>
    <mergeCell ref="I16:J16"/>
    <mergeCell ref="C17:D17"/>
    <mergeCell ref="E17:H17"/>
    <mergeCell ref="I17:J17"/>
    <mergeCell ref="I18:J18"/>
    <mergeCell ref="C33:H33"/>
    <mergeCell ref="I33:J33"/>
    <mergeCell ref="C34:D34"/>
    <mergeCell ref="E34:H34"/>
    <mergeCell ref="C19:D19"/>
    <mergeCell ref="C2:D2"/>
    <mergeCell ref="M2:O4"/>
    <mergeCell ref="M5:P22"/>
    <mergeCell ref="C10:J10"/>
    <mergeCell ref="C12:J12"/>
    <mergeCell ref="I28:J28"/>
    <mergeCell ref="C29:D29"/>
    <mergeCell ref="E29:H29"/>
    <mergeCell ref="I29:J29"/>
    <mergeCell ref="C26:D26"/>
    <mergeCell ref="E26:H26"/>
    <mergeCell ref="I26:J26"/>
    <mergeCell ref="C27:D27"/>
    <mergeCell ref="E27:H27"/>
    <mergeCell ref="I27:J27"/>
    <mergeCell ref="C28:D28"/>
    <mergeCell ref="E28:H28"/>
    <mergeCell ref="C15:D15"/>
    <mergeCell ref="E15:H15"/>
    <mergeCell ref="E11:H11"/>
    <mergeCell ref="I11:J11"/>
    <mergeCell ref="C11:D11"/>
    <mergeCell ref="C13:D13"/>
    <mergeCell ref="C18:D18"/>
    <mergeCell ref="C66:D66"/>
    <mergeCell ref="I66:J66"/>
    <mergeCell ref="G66:H66"/>
    <mergeCell ref="E66:F66"/>
    <mergeCell ref="C38:D38"/>
    <mergeCell ref="E38:H38"/>
    <mergeCell ref="I38:J38"/>
    <mergeCell ref="C39:J39"/>
    <mergeCell ref="C40:D40"/>
    <mergeCell ref="I40:J40"/>
    <mergeCell ref="I46:J46"/>
    <mergeCell ref="C41:D41"/>
    <mergeCell ref="I41:J41"/>
    <mergeCell ref="C42:D42"/>
    <mergeCell ref="I42:J42"/>
    <mergeCell ref="C46:D46"/>
    <mergeCell ref="C61:H61"/>
    <mergeCell ref="I61:J61"/>
    <mergeCell ref="E40:G40"/>
    <mergeCell ref="E50:G50"/>
    <mergeCell ref="E51:G51"/>
    <mergeCell ref="C57:D57"/>
    <mergeCell ref="I52:J52"/>
    <mergeCell ref="I44:J44"/>
  </mergeCells>
  <hyperlinks>
    <hyperlink ref="M23" r:id="rId1" xr:uid="{00000000-0004-0000-0000-000000000000}"/>
  </hyperlinks>
  <printOptions horizontalCentered="1" gridLines="1"/>
  <pageMargins left="0.7" right="0.7" top="0.75" bottom="0.75" header="0" footer="0"/>
  <pageSetup paperSize="9" fitToHeight="0" pageOrder="overThenDown" orientation="landscape" cellComments="atEnd"/>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CB7B7D8BD89F49A426F70417B4E3BB" ma:contentTypeVersion="12" ma:contentTypeDescription="Create a new document." ma:contentTypeScope="" ma:versionID="7299870770e7c97c18722ee23acd7aaf">
  <xsd:schema xmlns:xsd="http://www.w3.org/2001/XMLSchema" xmlns:xs="http://www.w3.org/2001/XMLSchema" xmlns:p="http://schemas.microsoft.com/office/2006/metadata/properties" xmlns:ns2="4575b9ea-cc01-47f1-8234-187e44a9928e" xmlns:ns3="3973b618-a363-47a6-afe1-5f2d1b00c8b7" targetNamespace="http://schemas.microsoft.com/office/2006/metadata/properties" ma:root="true" ma:fieldsID="e451370f1ecfb3f4a93f33f2c6870594" ns2:_="" ns3:_="">
    <xsd:import namespace="4575b9ea-cc01-47f1-8234-187e44a9928e"/>
    <xsd:import namespace="3973b618-a363-47a6-afe1-5f2d1b00c8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5b9ea-cc01-47f1-8234-187e44a992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473f296-3afa-4b8b-9b20-dd5a3d2cf82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73b618-a363-47a6-afe1-5f2d1b00c8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8a16d16-a7b0-4852-820f-259a83bf9dc8}" ma:internalName="TaxCatchAll" ma:showField="CatchAllData" ma:web="3973b618-a363-47a6-afe1-5f2d1b00c8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75b9ea-cc01-47f1-8234-187e44a9928e">
      <Terms xmlns="http://schemas.microsoft.com/office/infopath/2007/PartnerControls"/>
    </lcf76f155ced4ddcb4097134ff3c332f>
    <TaxCatchAll xmlns="3973b618-a363-47a6-afe1-5f2d1b00c8b7" xsi:nil="true"/>
  </documentManagement>
</p:properties>
</file>

<file path=customXml/itemProps1.xml><?xml version="1.0" encoding="utf-8"?>
<ds:datastoreItem xmlns:ds="http://schemas.openxmlformats.org/officeDocument/2006/customXml" ds:itemID="{779B46B4-CF18-4800-9EE3-67B6C313E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5b9ea-cc01-47f1-8234-187e44a9928e"/>
    <ds:schemaRef ds:uri="3973b618-a363-47a6-afe1-5f2d1b00c8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BB27AC-903E-482A-B050-3C31B4348AD0}">
  <ds:schemaRefs>
    <ds:schemaRef ds:uri="http://schemas.microsoft.com/sharepoint/v3/contenttype/forms"/>
  </ds:schemaRefs>
</ds:datastoreItem>
</file>

<file path=customXml/itemProps3.xml><?xml version="1.0" encoding="utf-8"?>
<ds:datastoreItem xmlns:ds="http://schemas.openxmlformats.org/officeDocument/2006/customXml" ds:itemID="{55FC8DCC-E5A4-4FFA-98E6-C75D6499642E}">
  <ds:schemaRefs>
    <ds:schemaRef ds:uri="http://purl.org/dc/dcmitype/"/>
    <ds:schemaRef ds:uri="http://schemas.microsoft.com/office/infopath/2007/PartnerControls"/>
    <ds:schemaRef ds:uri="http://purl.org/dc/terms/"/>
    <ds:schemaRef ds:uri="http://purl.org/dc/elements/1.1/"/>
    <ds:schemaRef ds:uri="3973b618-a363-47a6-afe1-5f2d1b00c8b7"/>
    <ds:schemaRef ds:uri="http://schemas.microsoft.com/office/2006/metadata/properties"/>
    <ds:schemaRef ds:uri="http://schemas.microsoft.com/office/2006/documentManagement/types"/>
    <ds:schemaRef ds:uri="http://schemas.openxmlformats.org/package/2006/metadata/core-properties"/>
    <ds:schemaRef ds:uri="4575b9ea-cc01-47f1-8234-187e44a9928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Ashleigh Berson</cp:lastModifiedBy>
  <cp:revision/>
  <dcterms:created xsi:type="dcterms:W3CDTF">2025-04-02T05:13:20Z</dcterms:created>
  <dcterms:modified xsi:type="dcterms:W3CDTF">2025-08-12T06:39:40Z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0x010100BFCB7B7D8BD89F49A426F70417B4E3BB</vt:lpwstr>
  </property>
  <property fmtid="{D5CDD505-2E9C-101B-9397-08002B2CF9AE}" pid="3" name="MediaServiceImageTags">
    <vt:lpwstr/>
  </property>
</Properties>
</file>