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ocuments\Catering\Masters - New Customers\"/>
    </mc:Choice>
  </mc:AlternateContent>
  <xr:revisionPtr revIDLastSave="0" documentId="13_ncr:1_{FF7F73CC-19AC-45D5-BE17-83B1C1822CAD}" xr6:coauthVersionLast="47" xr6:coauthVersionMax="47" xr10:uidLastSave="{00000000-0000-0000-0000-000000000000}"/>
  <bookViews>
    <workbookView xWindow="-120" yWindow="-120" windowWidth="20730" windowHeight="11040" xr2:uid="{06EE86AC-2FAA-4594-820E-EA8FC56DFC28}"/>
  </bookViews>
  <sheets>
    <sheet name="ORDER FORM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1" l="1"/>
  <c r="N14" i="1"/>
  <c r="N13" i="1"/>
  <c r="N12" i="1"/>
  <c r="N47" i="1"/>
  <c r="E13" i="1"/>
  <c r="E14" i="1"/>
  <c r="E15" i="1"/>
  <c r="E12" i="1"/>
  <c r="E21" i="1"/>
  <c r="E22" i="1"/>
  <c r="E23" i="1"/>
  <c r="E24" i="1"/>
  <c r="E25" i="1"/>
  <c r="E26" i="1"/>
  <c r="E27" i="1"/>
  <c r="E28" i="1"/>
  <c r="E29" i="1"/>
  <c r="E30" i="1"/>
  <c r="E20" i="1"/>
  <c r="N43" i="1"/>
  <c r="N44" i="1"/>
  <c r="N45" i="1"/>
  <c r="N46" i="1"/>
  <c r="N42" i="1"/>
  <c r="E34" i="1"/>
  <c r="E35" i="1"/>
  <c r="E36" i="1"/>
  <c r="E37" i="1"/>
  <c r="E38" i="1"/>
  <c r="E39" i="1"/>
  <c r="E40" i="1"/>
  <c r="E41" i="1"/>
  <c r="E42" i="1"/>
  <c r="E43" i="1"/>
  <c r="E44" i="1"/>
  <c r="E33" i="1"/>
  <c r="N4" i="1" l="1"/>
  <c r="N5" i="1"/>
  <c r="N6" i="1" s="1"/>
</calcChain>
</file>

<file path=xl/sharedStrings.xml><?xml version="1.0" encoding="utf-8"?>
<sst xmlns="http://schemas.openxmlformats.org/spreadsheetml/2006/main" count="170" uniqueCount="129">
  <si>
    <t>Contact Name:</t>
  </si>
  <si>
    <t>Phone Number:</t>
  </si>
  <si>
    <t xml:space="preserve">Contact Email: </t>
  </si>
  <si>
    <t xml:space="preserve">Date of Event: </t>
  </si>
  <si>
    <t>Pickup Time:</t>
  </si>
  <si>
    <t>Linen Fee:</t>
  </si>
  <si>
    <t>Tax:</t>
  </si>
  <si>
    <t>BREAKFAST</t>
  </si>
  <si>
    <t>Location:</t>
  </si>
  <si>
    <t>Setup Time:</t>
  </si>
  <si>
    <t xml:space="preserve">Continental </t>
  </si>
  <si>
    <t>Coffee Service</t>
  </si>
  <si>
    <t>PP</t>
  </si>
  <si>
    <t>QTY</t>
  </si>
  <si>
    <t>TOTAL</t>
  </si>
  <si>
    <t># Guests:</t>
  </si>
  <si>
    <t>LUNCH</t>
  </si>
  <si>
    <t>Hot Buffet Options (2 Entrees / 2 Sides)</t>
  </si>
  <si>
    <t>DESSERTS/BREAKS</t>
  </si>
  <si>
    <t>Whole Fruit</t>
  </si>
  <si>
    <t>LUNCH OPTIONS</t>
  </si>
  <si>
    <t>Hummus/Pita</t>
  </si>
  <si>
    <t>Veggie Crudite</t>
  </si>
  <si>
    <t>Cheese/Grape</t>
  </si>
  <si>
    <t>Brownies</t>
  </si>
  <si>
    <t>Chips</t>
  </si>
  <si>
    <t>Pretzel w/ Cheese</t>
  </si>
  <si>
    <t>Enter Sandwich Craft Salad Choices (3 or 4):</t>
  </si>
  <si>
    <t>add</t>
  </si>
  <si>
    <t>Estimated Subtotal:</t>
  </si>
  <si>
    <t>Estimated Total:</t>
  </si>
  <si>
    <t>SANDWICH SELECTIONS</t>
  </si>
  <si>
    <t>CHEF SALAD SELECTIONS</t>
  </si>
  <si>
    <t>HOT ENTRÉE SELECTIONS</t>
  </si>
  <si>
    <t>CHICKEN FRANCESE</t>
  </si>
  <si>
    <t>+$</t>
  </si>
  <si>
    <t>Please complete and send to amorse@dartcor.com</t>
  </si>
  <si>
    <t>Parfait Bar</t>
  </si>
  <si>
    <t>Smoked Salmon</t>
  </si>
  <si>
    <t>Hot Breakfast Buffet</t>
  </si>
  <si>
    <t>Fruits &amp; Berries</t>
  </si>
  <si>
    <t>Conference Lunch 1</t>
  </si>
  <si>
    <t>Conference Lunch 2</t>
  </si>
  <si>
    <t>Conference Lunch 3</t>
  </si>
  <si>
    <t>w/ Chips</t>
  </si>
  <si>
    <t>Hot Buffet</t>
  </si>
  <si>
    <t>Add Additional Entrée</t>
  </si>
  <si>
    <t>Taco Bar</t>
  </si>
  <si>
    <t>Indian Rice Bar</t>
  </si>
  <si>
    <t>Greek Pita Bar</t>
  </si>
  <si>
    <t>Asian Rice Bar</t>
  </si>
  <si>
    <t>Italian Bar</t>
  </si>
  <si>
    <t>Rustic Cheese Board</t>
  </si>
  <si>
    <t>Charcuterie Board</t>
  </si>
  <si>
    <t>Mezza Dips/Flatbreads</t>
  </si>
  <si>
    <t>Vegetable Crudite</t>
  </si>
  <si>
    <t>Grilled Veggie Platter</t>
  </si>
  <si>
    <t>Skewer Platter</t>
  </si>
  <si>
    <t>SHARING PLATTERS / serves 10-15</t>
  </si>
  <si>
    <t>Enter Dessert Choices</t>
  </si>
  <si>
    <r>
      <t xml:space="preserve">Notes: </t>
    </r>
    <r>
      <rPr>
        <i/>
        <sz val="10"/>
        <color theme="1"/>
        <rFont val="Calibri"/>
        <family val="2"/>
        <scheme val="minor"/>
      </rPr>
      <t>*please note any allergies / dietary restrictions</t>
    </r>
  </si>
  <si>
    <t>COST CENTER:</t>
  </si>
  <si>
    <t>SMOKED HAM</t>
  </si>
  <si>
    <t>ROASTED CHIX PESTO</t>
  </si>
  <si>
    <t>CRISPY EGGPLANT</t>
  </si>
  <si>
    <t>FRESH MOZZ (V)</t>
  </si>
  <si>
    <t>GRILLED ZUCCHINI WRAP (V)</t>
  </si>
  <si>
    <t>TURKEY CHEESE WRAP</t>
  </si>
  <si>
    <t>SHRIMP SALAD</t>
  </si>
  <si>
    <t>HERB ROASTED CHIX WRAP</t>
  </si>
  <si>
    <t>FLANK STEAK SANDWICH</t>
  </si>
  <si>
    <t>TURKEY CLUB SANDWICH</t>
  </si>
  <si>
    <t>CAPRESE PESTO FOCCAIA (V)</t>
  </si>
  <si>
    <t>GRILLED PORTOBELLO (V)</t>
  </si>
  <si>
    <t>CHICKEN CUTLET W/ MOZZ</t>
  </si>
  <si>
    <t>FALAFEL WRAP (V)</t>
  </si>
  <si>
    <t>TORTELLINI SALAD</t>
  </si>
  <si>
    <t>HEIRLOOM TOMATO / MOZZ</t>
  </si>
  <si>
    <t>CALSSIC CAESAR</t>
  </si>
  <si>
    <t>POTATO SALAD</t>
  </si>
  <si>
    <t>QUINOA SALAD</t>
  </si>
  <si>
    <t>CORN SALAD</t>
  </si>
  <si>
    <t>TRICOLOR PASTA SALAD</t>
  </si>
  <si>
    <t>BULGHUR WHEAT TABOULEH</t>
  </si>
  <si>
    <t>ORZO SALAD</t>
  </si>
  <si>
    <t>BEET SALAD</t>
  </si>
  <si>
    <t>BOWTIE PASTA SALAD</t>
  </si>
  <si>
    <t>GREEK SALAD</t>
  </si>
  <si>
    <t>DESSERT SELECTIONS</t>
  </si>
  <si>
    <t>ROOT 9 COOKIES</t>
  </si>
  <si>
    <t>CHOCOLATE CAKE</t>
  </si>
  <si>
    <t>CHEESECAKE</t>
  </si>
  <si>
    <t>CUPCAKES</t>
  </si>
  <si>
    <t>CARROT CAKE</t>
  </si>
  <si>
    <t>FRESH FRUIT PLATTER</t>
  </si>
  <si>
    <t>CHICKEN MILANESE</t>
  </si>
  <si>
    <t>ROASTED PORK LOIN</t>
  </si>
  <si>
    <t>FLANK STEAK</t>
  </si>
  <si>
    <t>BEEF SHORT RIBS</t>
  </si>
  <si>
    <t>EGGPLANT ROLLATINI (V)</t>
  </si>
  <si>
    <t>LASAGNA</t>
  </si>
  <si>
    <t>ROASTED SALMON</t>
  </si>
  <si>
    <t>GRILLED NY STRIP</t>
  </si>
  <si>
    <t>FRENCH CUT CHICKEN BREAST</t>
  </si>
  <si>
    <t>CHEESE TORTOLLINI</t>
  </si>
  <si>
    <t>BUTTERNUT SQUASH RAVIOLI</t>
  </si>
  <si>
    <t>SIDE SELECTIONS</t>
  </si>
  <si>
    <t>SEASONAL ROASTED VEGETABLES</t>
  </si>
  <si>
    <t>BREADCRUMB ROASTED TOMATO</t>
  </si>
  <si>
    <t>GREEN BEANS ALMONDINE</t>
  </si>
  <si>
    <t>TWICE BAKED POTATO</t>
  </si>
  <si>
    <t>BLISTERED CHERRY TOMOATO</t>
  </si>
  <si>
    <t>SABLE POTATOS</t>
  </si>
  <si>
    <t>FRESH HERBED RICE PILAF</t>
  </si>
  <si>
    <t>ROSEMARY POTATOES</t>
  </si>
  <si>
    <t>POTATOES AU GRATIN</t>
  </si>
  <si>
    <t>MUSHROOM RISOTTO</t>
  </si>
  <si>
    <t>THYME ROASTED CAULIFLOWER</t>
  </si>
  <si>
    <t xml:space="preserve">Enter Conference Lunch Salad Choices </t>
  </si>
  <si>
    <t>Orange Juice</t>
  </si>
  <si>
    <t>LEMON ROASTED BROCCOLI</t>
  </si>
  <si>
    <t>ASSORTED DESSERT BARS</t>
  </si>
  <si>
    <t>PASTRIES</t>
  </si>
  <si>
    <t>Yogurt Parfait</t>
  </si>
  <si>
    <t>Assorted Beverages</t>
  </si>
  <si>
    <t>Bottled Waters</t>
  </si>
  <si>
    <t>Fruit Cup/Salad</t>
  </si>
  <si>
    <t>For After Hours Events There Will be a Staff Charge</t>
  </si>
  <si>
    <t>Cookies (2 Count)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</si>
</sst>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44" fontId="2" fillId="0" borderId="0" xfId="1" applyFont="1"/>
    <xf numFmtId="0" fontId="2" fillId="0" borderId="7" xfId="0" applyFont="1" applyBorder="1"/>
    <xf numFmtId="0" fontId="2" fillId="0" borderId="8" xfId="0" applyFont="1" applyBorder="1"/>
    <xf numFmtId="44" fontId="2" fillId="0" borderId="0" xfId="0" applyNumberFormat="1" applyFont="1"/>
    <xf numFmtId="0" fontId="0" fillId="0" borderId="8" xfId="0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5" xfId="0" applyFont="1" applyFill="1" applyBorder="1"/>
    <xf numFmtId="0" fontId="7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/>
    <xf numFmtId="0" fontId="3" fillId="0" borderId="0" xfId="0" applyFont="1" applyAlignment="1">
      <alignment wrapText="1"/>
    </xf>
    <xf numFmtId="0" fontId="3" fillId="0" borderId="13" xfId="0" applyFont="1" applyBorder="1" applyAlignment="1">
      <alignment horizontal="center"/>
    </xf>
    <xf numFmtId="0" fontId="2" fillId="0" borderId="9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3" fillId="0" borderId="15" xfId="0" applyFont="1" applyBorder="1"/>
    <xf numFmtId="0" fontId="3" fillId="0" borderId="12" xfId="0" applyFont="1" applyBorder="1"/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0" fillId="0" borderId="19" xfId="0" applyBorder="1"/>
    <xf numFmtId="0" fontId="0" fillId="8" borderId="19" xfId="0" applyFill="1" applyBorder="1"/>
    <xf numFmtId="0" fontId="9" fillId="9" borderId="20" xfId="0" applyFont="1" applyFill="1" applyBorder="1"/>
    <xf numFmtId="164" fontId="3" fillId="0" borderId="0" xfId="0" applyNumberFormat="1" applyFont="1"/>
    <xf numFmtId="0" fontId="10" fillId="0" borderId="22" xfId="0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4" fillId="0" borderId="23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0" fillId="0" borderId="24" xfId="0" applyBorder="1" applyAlignment="1">
      <alignment wrapText="1"/>
    </xf>
    <xf numFmtId="0" fontId="0" fillId="2" borderId="0" xfId="0" applyFill="1" applyAlignment="1">
      <alignment vertical="center"/>
    </xf>
    <xf numFmtId="0" fontId="2" fillId="6" borderId="8" xfId="0" applyFont="1" applyFill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5" borderId="8" xfId="0" applyFont="1" applyFill="1" applyBorder="1"/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7" borderId="8" xfId="0" applyFont="1" applyFill="1" applyBorder="1"/>
    <xf numFmtId="0" fontId="2" fillId="0" borderId="7" xfId="0" applyFont="1" applyBorder="1" applyAlignment="1">
      <alignment horizontal="left"/>
    </xf>
    <xf numFmtId="0" fontId="2" fillId="6" borderId="14" xfId="0" applyFont="1" applyFill="1" applyBorder="1"/>
  </cellXfs>
  <cellStyles count="2">
    <cellStyle name="Currency" xfId="1" builtinId="4"/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3</xdr:col>
      <xdr:colOff>123825</xdr:colOff>
      <xdr:row>1</xdr:row>
      <xdr:rowOff>154068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F9512A-7967-4EC0-897E-31BAD842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1962150" cy="2778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6912B9-E8B3-4EB0-9EEA-C76139E57FFA}" name="Table1" displayName="Table1" ref="A1:A15" totalsRowShown="0" headerRowDxfId="5">
  <autoFilter ref="A1:A15" xr:uid="{BC6912B9-E8B3-4EB0-9EEA-C76139E57FFA}"/>
  <tableColumns count="1">
    <tableColumn id="1" xr3:uid="{FC9C619D-3741-468F-B86C-D72E19F3BC50}" name="SANDWICH SELECTION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5BC1FE-5648-4BB5-A7E8-A75CE5DA3B7E}" name="Table2" displayName="Table2" ref="D1:D13" totalsRowShown="0" headerRowDxfId="4">
  <autoFilter ref="D1:D13" xr:uid="{8E5BC1FE-5648-4BB5-A7E8-A75CE5DA3B7E}"/>
  <tableColumns count="1">
    <tableColumn id="1" xr3:uid="{47C21992-8DBE-4398-B00A-BF9158561079}" name="CHEF SALAD SELECTION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B13F21C-85D1-44D8-A622-0165D7D1C32B}" name="Table5" displayName="Table5" ref="A25:A37" totalsRowShown="0" headerRowDxfId="3" headerRowBorderDxfId="2" tableBorderDxfId="1">
  <autoFilter ref="A25:A37" xr:uid="{1B13F21C-85D1-44D8-A622-0165D7D1C32B}"/>
  <tableColumns count="1">
    <tableColumn id="1" xr3:uid="{7F475EFD-F9AA-4D3D-AEED-C900536CB7EE}" name="HOT ENTRÉE SELECTION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0EE5B73-1660-4443-A275-63D7A1A02FD4}" name="Table6" displayName="Table6" ref="A39:A51" totalsRowShown="0">
  <autoFilter ref="A39:A51" xr:uid="{10EE5B73-1660-4443-A275-63D7A1A02FD4}"/>
  <tableColumns count="1">
    <tableColumn id="1" xr3:uid="{1B13B9BC-E2E3-468D-9A62-7A4BDA97823C}" name="SIDE SELECTION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1564AD6-0373-4A23-A732-F12ED293E7E0}" name="Table24" displayName="Table24" ref="D16:D24" totalsRowShown="0" headerRowDxfId="0">
  <autoFilter ref="D16:D24" xr:uid="{F1564AD6-0373-4A23-A732-F12ED293E7E0}"/>
  <tableColumns count="1">
    <tableColumn id="1" xr3:uid="{30F4624B-4DFF-47B3-8DA7-8B7D0255CBD3}" name="DESSERT SELEC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7260A-9A7A-4407-924C-47AFD23A5A5E}">
  <dimension ref="A1:N49"/>
  <sheetViews>
    <sheetView tabSelected="1" zoomScaleNormal="100" workbookViewId="0">
      <selection activeCell="A38" sqref="A38"/>
    </sheetView>
  </sheetViews>
  <sheetFormatPr defaultRowHeight="15" x14ac:dyDescent="0.25"/>
  <cols>
    <col min="1" max="1" width="18" customWidth="1"/>
    <col min="2" max="2" width="3.140625" customWidth="1"/>
    <col min="3" max="3" width="7.42578125" customWidth="1"/>
    <col min="4" max="4" width="3.85546875" customWidth="1"/>
    <col min="5" max="5" width="8.5703125" customWidth="1"/>
    <col min="6" max="6" width="1.5703125" customWidth="1"/>
    <col min="7" max="7" width="2.85546875" customWidth="1"/>
    <col min="8" max="8" width="0.5703125" customWidth="1"/>
    <col min="9" max="9" width="11.42578125" customWidth="1"/>
    <col min="10" max="10" width="7.85546875" customWidth="1"/>
    <col min="11" max="11" width="2.5703125" customWidth="1"/>
    <col min="12" max="12" width="9.28515625" customWidth="1"/>
    <col min="13" max="13" width="5.5703125" customWidth="1"/>
    <col min="14" max="14" width="9.140625" customWidth="1"/>
  </cols>
  <sheetData>
    <row r="1" spans="1:14" ht="15" customHeight="1" x14ac:dyDescent="0.25">
      <c r="A1" s="57"/>
      <c r="B1" s="57"/>
      <c r="C1" s="57"/>
      <c r="D1" s="57"/>
      <c r="E1" s="57"/>
      <c r="F1" s="57"/>
      <c r="G1" s="1"/>
      <c r="H1" s="1"/>
      <c r="I1" s="1"/>
      <c r="J1" s="63" t="s">
        <v>36</v>
      </c>
      <c r="K1" s="63"/>
      <c r="L1" s="63"/>
      <c r="M1" s="63"/>
      <c r="N1" s="63"/>
    </row>
    <row r="2" spans="1:14" x14ac:dyDescent="0.25">
      <c r="A2" s="57"/>
      <c r="B2" s="57"/>
      <c r="C2" s="57"/>
      <c r="D2" s="57"/>
      <c r="E2" s="57"/>
      <c r="F2" s="57"/>
      <c r="G2" s="1"/>
      <c r="H2" s="1"/>
      <c r="I2" s="1"/>
      <c r="J2" s="63"/>
      <c r="K2" s="63"/>
      <c r="L2" s="63"/>
      <c r="M2" s="63"/>
      <c r="N2" s="63"/>
    </row>
    <row r="3" spans="1:14" x14ac:dyDescent="0.25">
      <c r="A3" s="2" t="s">
        <v>0</v>
      </c>
      <c r="B3" s="62"/>
      <c r="C3" s="62"/>
      <c r="D3" s="62"/>
      <c r="E3" s="62"/>
      <c r="F3" s="62"/>
      <c r="G3" s="2"/>
      <c r="H3" s="2"/>
      <c r="I3" s="2"/>
      <c r="J3" s="2"/>
      <c r="K3" s="59" t="s">
        <v>5</v>
      </c>
      <c r="L3" s="59"/>
      <c r="M3" s="59"/>
      <c r="N3" s="4"/>
    </row>
    <row r="4" spans="1:14" x14ac:dyDescent="0.25">
      <c r="A4" s="2" t="s">
        <v>2</v>
      </c>
      <c r="B4" s="61"/>
      <c r="C4" s="61"/>
      <c r="D4" s="61"/>
      <c r="E4" s="61"/>
      <c r="F4" s="61"/>
      <c r="G4" s="2"/>
      <c r="H4" s="2"/>
      <c r="I4" s="2"/>
      <c r="J4" s="2"/>
      <c r="K4" s="59" t="s">
        <v>29</v>
      </c>
      <c r="L4" s="59"/>
      <c r="M4" s="59"/>
      <c r="N4" s="4">
        <f>SUM(E12:E15)+SUM(N12:N15)+SUM(E20:E30)+SUM(E33:E44)+SUM(N42:N48)</f>
        <v>0</v>
      </c>
    </row>
    <row r="5" spans="1:14" x14ac:dyDescent="0.25">
      <c r="A5" s="2" t="s">
        <v>1</v>
      </c>
      <c r="B5" s="61"/>
      <c r="C5" s="61"/>
      <c r="D5" s="61"/>
      <c r="E5" s="61"/>
      <c r="F5" s="61"/>
      <c r="G5" s="2"/>
      <c r="H5" s="2"/>
      <c r="I5" s="2"/>
      <c r="J5" s="2"/>
      <c r="K5" s="59" t="s">
        <v>6</v>
      </c>
      <c r="L5" s="59"/>
      <c r="M5" s="59"/>
      <c r="N5" s="4">
        <f>N4*0.06625</f>
        <v>0</v>
      </c>
    </row>
    <row r="6" spans="1:14" x14ac:dyDescent="0.25">
      <c r="A6" s="2" t="s">
        <v>3</v>
      </c>
      <c r="B6" s="61"/>
      <c r="C6" s="61"/>
      <c r="D6" s="61"/>
      <c r="E6" s="61"/>
      <c r="F6" s="61"/>
      <c r="G6" s="2"/>
      <c r="H6" s="2"/>
      <c r="I6" s="2"/>
      <c r="J6" s="2"/>
      <c r="K6" s="60" t="s">
        <v>30</v>
      </c>
      <c r="L6" s="60"/>
      <c r="M6" s="60"/>
      <c r="N6" s="43">
        <f>SUM(N3:N5)</f>
        <v>0</v>
      </c>
    </row>
    <row r="7" spans="1:14" x14ac:dyDescent="0.25">
      <c r="A7" s="2" t="s">
        <v>61</v>
      </c>
      <c r="B7" s="61"/>
      <c r="C7" s="61"/>
      <c r="D7" s="61"/>
      <c r="E7" s="61"/>
      <c r="F7" s="61"/>
      <c r="G7" s="2"/>
      <c r="H7" s="2"/>
      <c r="I7" s="2"/>
      <c r="J7" s="2"/>
      <c r="K7" s="19"/>
      <c r="L7" s="19"/>
      <c r="M7" s="19"/>
      <c r="N7" s="4"/>
    </row>
    <row r="8" spans="1:14" ht="13.5" customHeight="1" thickBo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5.75" x14ac:dyDescent="0.25">
      <c r="A9" s="64" t="s">
        <v>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6"/>
    </row>
    <row r="10" spans="1:14" ht="15.75" thickBot="1" x14ac:dyDescent="0.3">
      <c r="A10" s="11" t="s">
        <v>8</v>
      </c>
      <c r="B10" s="69"/>
      <c r="C10" s="69"/>
      <c r="D10" s="69"/>
      <c r="E10" s="12" t="s">
        <v>15</v>
      </c>
      <c r="F10" s="16"/>
      <c r="G10" s="16"/>
      <c r="H10" s="16"/>
      <c r="I10" s="13" t="s">
        <v>9</v>
      </c>
      <c r="J10" s="17"/>
      <c r="K10" s="12" t="s">
        <v>4</v>
      </c>
      <c r="L10" s="14"/>
      <c r="M10" s="67"/>
      <c r="N10" s="68"/>
    </row>
    <row r="11" spans="1:14" x14ac:dyDescent="0.25">
      <c r="A11" s="2"/>
      <c r="B11" s="2"/>
      <c r="C11" s="2"/>
      <c r="D11" s="3" t="s">
        <v>13</v>
      </c>
      <c r="E11" s="3" t="s">
        <v>14</v>
      </c>
      <c r="F11" s="3"/>
      <c r="G11" s="3"/>
      <c r="H11" s="2"/>
      <c r="I11" s="2"/>
      <c r="J11" s="2"/>
      <c r="K11" s="2"/>
      <c r="L11" s="2"/>
      <c r="M11" s="3" t="s">
        <v>13</v>
      </c>
      <c r="N11" s="3" t="s">
        <v>14</v>
      </c>
    </row>
    <row r="12" spans="1:14" x14ac:dyDescent="0.25">
      <c r="A12" s="2" t="s">
        <v>10</v>
      </c>
      <c r="B12" s="2" t="s">
        <v>12</v>
      </c>
      <c r="C12" s="4">
        <v>7.5</v>
      </c>
      <c r="D12" s="7"/>
      <c r="E12" s="4">
        <f>C12*D12</f>
        <v>0</v>
      </c>
      <c r="F12" s="4"/>
      <c r="G12" s="4"/>
      <c r="H12" s="2"/>
      <c r="I12" s="2" t="s">
        <v>39</v>
      </c>
      <c r="J12" s="2"/>
      <c r="K12" s="2" t="s">
        <v>12</v>
      </c>
      <c r="L12" s="4">
        <v>13.5</v>
      </c>
      <c r="M12" s="7"/>
      <c r="N12" s="4">
        <f t="shared" ref="N12:N15" si="0">M12*L12</f>
        <v>0</v>
      </c>
    </row>
    <row r="13" spans="1:14" x14ac:dyDescent="0.25">
      <c r="A13" s="2" t="s">
        <v>37</v>
      </c>
      <c r="B13" s="2" t="s">
        <v>12</v>
      </c>
      <c r="C13" s="4">
        <v>4.95</v>
      </c>
      <c r="D13" s="8"/>
      <c r="E13" s="4">
        <f t="shared" ref="E13:E15" si="1">C13*D13</f>
        <v>0</v>
      </c>
      <c r="F13" s="4"/>
      <c r="G13" s="4"/>
      <c r="H13" s="2"/>
      <c r="I13" s="2" t="s">
        <v>11</v>
      </c>
      <c r="J13" s="2"/>
      <c r="K13" s="2" t="s">
        <v>12</v>
      </c>
      <c r="L13" s="4">
        <v>2.95</v>
      </c>
      <c r="M13" s="7"/>
      <c r="N13" s="4">
        <f t="shared" si="0"/>
        <v>0</v>
      </c>
    </row>
    <row r="14" spans="1:14" x14ac:dyDescent="0.25">
      <c r="A14" s="2" t="s">
        <v>38</v>
      </c>
      <c r="B14" s="2" t="s">
        <v>12</v>
      </c>
      <c r="C14" s="4">
        <v>10.5</v>
      </c>
      <c r="D14" s="7"/>
      <c r="E14" s="4">
        <f t="shared" si="1"/>
        <v>0</v>
      </c>
      <c r="F14" s="4"/>
      <c r="G14" s="4"/>
      <c r="H14" s="2"/>
      <c r="I14" s="2" t="s">
        <v>119</v>
      </c>
      <c r="J14" s="2"/>
      <c r="K14" s="2" t="s">
        <v>12</v>
      </c>
      <c r="L14" s="4">
        <v>1.75</v>
      </c>
      <c r="M14" s="8"/>
      <c r="N14" s="4">
        <f t="shared" si="0"/>
        <v>0</v>
      </c>
    </row>
    <row r="15" spans="1:14" x14ac:dyDescent="0.25">
      <c r="A15" s="2" t="s">
        <v>40</v>
      </c>
      <c r="B15" s="2" t="s">
        <v>12</v>
      </c>
      <c r="C15" s="4">
        <v>3.5</v>
      </c>
      <c r="D15" s="8"/>
      <c r="E15" s="4">
        <f t="shared" si="1"/>
        <v>0</v>
      </c>
      <c r="F15" s="4"/>
      <c r="G15" s="4"/>
      <c r="H15" s="2"/>
      <c r="I15" s="2" t="s">
        <v>125</v>
      </c>
      <c r="J15" s="2"/>
      <c r="K15" s="2" t="s">
        <v>12</v>
      </c>
      <c r="L15" s="4">
        <v>1.5</v>
      </c>
      <c r="M15" s="8"/>
      <c r="N15" s="4">
        <f t="shared" si="0"/>
        <v>0</v>
      </c>
    </row>
    <row r="16" spans="1:14" ht="12.75" customHeight="1" thickBot="1" x14ac:dyDescent="0.3"/>
    <row r="17" spans="1:14" x14ac:dyDescent="0.25">
      <c r="A17" s="70" t="s">
        <v>16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2"/>
    </row>
    <row r="18" spans="1:14" ht="15.75" thickBot="1" x14ac:dyDescent="0.3">
      <c r="A18" s="11" t="s">
        <v>8</v>
      </c>
      <c r="B18" s="69"/>
      <c r="C18" s="69"/>
      <c r="D18" s="69"/>
      <c r="E18" s="12" t="s">
        <v>15</v>
      </c>
      <c r="F18" s="16"/>
      <c r="G18" s="16"/>
      <c r="H18" s="16"/>
      <c r="I18" s="13" t="s">
        <v>9</v>
      </c>
      <c r="J18" s="17"/>
      <c r="K18" s="12" t="s">
        <v>4</v>
      </c>
      <c r="L18" s="14"/>
      <c r="M18" s="67"/>
      <c r="N18" s="68"/>
    </row>
    <row r="19" spans="1:14" x14ac:dyDescent="0.25">
      <c r="A19" s="5" t="s">
        <v>20</v>
      </c>
      <c r="D19" s="3" t="s">
        <v>13</v>
      </c>
      <c r="E19" s="3" t="s">
        <v>14</v>
      </c>
      <c r="F19" s="5"/>
      <c r="G19" s="27" t="s">
        <v>27</v>
      </c>
      <c r="H19" s="28"/>
      <c r="I19" s="28"/>
      <c r="J19" s="28"/>
      <c r="K19" s="28"/>
      <c r="L19" s="28"/>
      <c r="M19" s="31"/>
    </row>
    <row r="20" spans="1:14" x14ac:dyDescent="0.25">
      <c r="A20" s="37" t="s">
        <v>41</v>
      </c>
      <c r="B20" s="2" t="s">
        <v>12</v>
      </c>
      <c r="C20" s="6">
        <v>15.5</v>
      </c>
      <c r="D20" s="7"/>
      <c r="E20" s="9">
        <f>D20*C20</f>
        <v>0</v>
      </c>
      <c r="F20" s="2"/>
      <c r="G20" s="23">
        <v>1</v>
      </c>
      <c r="H20" s="2"/>
      <c r="I20" s="78"/>
      <c r="J20" s="78"/>
      <c r="K20" s="78"/>
      <c r="L20" s="78"/>
      <c r="M20" s="36"/>
      <c r="N20" s="2"/>
    </row>
    <row r="21" spans="1:14" x14ac:dyDescent="0.25">
      <c r="A21" s="39" t="s">
        <v>42</v>
      </c>
      <c r="B21" s="2" t="s">
        <v>12</v>
      </c>
      <c r="C21" s="6">
        <v>16.5</v>
      </c>
      <c r="D21" s="8"/>
      <c r="E21" s="9">
        <f t="shared" ref="E21:E30" si="2">D21*C21</f>
        <v>0</v>
      </c>
      <c r="F21" s="2"/>
      <c r="G21" s="23">
        <v>2</v>
      </c>
      <c r="H21" s="2"/>
      <c r="I21" s="78"/>
      <c r="J21" s="78"/>
      <c r="K21" s="78"/>
      <c r="L21" s="78"/>
      <c r="M21" s="29"/>
      <c r="N21" s="2"/>
    </row>
    <row r="22" spans="1:14" x14ac:dyDescent="0.25">
      <c r="A22" s="38" t="s">
        <v>43</v>
      </c>
      <c r="B22" s="2" t="s">
        <v>12</v>
      </c>
      <c r="C22" s="6">
        <v>17.5</v>
      </c>
      <c r="D22" s="8"/>
      <c r="E22" s="9">
        <f t="shared" si="2"/>
        <v>0</v>
      </c>
      <c r="F22" s="2"/>
      <c r="G22" s="23">
        <v>3</v>
      </c>
      <c r="H22" s="2"/>
      <c r="I22" s="78"/>
      <c r="J22" s="78"/>
      <c r="K22" s="78"/>
      <c r="L22" s="78"/>
      <c r="M22" s="29"/>
      <c r="N22" s="2"/>
    </row>
    <row r="23" spans="1:14" x14ac:dyDescent="0.25">
      <c r="A23" s="2" t="s">
        <v>44</v>
      </c>
      <c r="B23" s="2" t="s">
        <v>12</v>
      </c>
      <c r="C23" s="6">
        <v>1.75</v>
      </c>
      <c r="D23" s="8"/>
      <c r="E23" s="9">
        <f t="shared" si="2"/>
        <v>0</v>
      </c>
      <c r="F23" s="2"/>
      <c r="G23" s="23">
        <v>4</v>
      </c>
      <c r="H23" s="7"/>
      <c r="I23" s="79"/>
      <c r="J23" s="79"/>
      <c r="K23" s="79"/>
      <c r="L23" s="79"/>
      <c r="M23" s="29"/>
      <c r="N23" s="2"/>
    </row>
    <row r="24" spans="1:14" ht="15.75" thickBot="1" x14ac:dyDescent="0.3">
      <c r="A24" s="2" t="s">
        <v>45</v>
      </c>
      <c r="B24" s="2" t="s">
        <v>12</v>
      </c>
      <c r="C24" s="6">
        <v>20.5</v>
      </c>
      <c r="D24" s="8"/>
      <c r="E24" s="9">
        <f t="shared" si="2"/>
        <v>0</v>
      </c>
      <c r="F24" s="2"/>
      <c r="G24" s="24">
        <v>5</v>
      </c>
      <c r="H24" s="25"/>
      <c r="I24" s="80"/>
      <c r="J24" s="80"/>
      <c r="K24" s="80"/>
      <c r="L24" s="80"/>
      <c r="M24" s="35"/>
      <c r="N24" s="2"/>
    </row>
    <row r="25" spans="1:14" x14ac:dyDescent="0.25">
      <c r="A25" s="20" t="s">
        <v>46</v>
      </c>
      <c r="B25" s="2" t="s">
        <v>12</v>
      </c>
      <c r="C25" s="4">
        <v>7</v>
      </c>
      <c r="D25" s="8"/>
      <c r="E25" s="9">
        <f t="shared" si="2"/>
        <v>0</v>
      </c>
      <c r="F25" s="2"/>
      <c r="G25" s="85" t="s">
        <v>118</v>
      </c>
      <c r="H25" s="86"/>
      <c r="I25" s="86"/>
      <c r="J25" s="86"/>
      <c r="K25" s="86"/>
      <c r="L25" s="86"/>
      <c r="M25" s="32"/>
      <c r="N25" s="2"/>
    </row>
    <row r="26" spans="1:14" x14ac:dyDescent="0.25">
      <c r="A26" s="2" t="s">
        <v>47</v>
      </c>
      <c r="B26" s="2" t="s">
        <v>12</v>
      </c>
      <c r="C26" s="4">
        <v>23.5</v>
      </c>
      <c r="D26" s="2"/>
      <c r="E26" s="9">
        <f t="shared" si="2"/>
        <v>0</v>
      </c>
      <c r="F26" s="2"/>
      <c r="G26" s="23">
        <v>1</v>
      </c>
      <c r="H26" s="2"/>
      <c r="I26" s="87"/>
      <c r="J26" s="87"/>
      <c r="K26" s="87"/>
      <c r="L26" s="87"/>
      <c r="M26" s="29"/>
      <c r="N26" s="2"/>
    </row>
    <row r="27" spans="1:14" x14ac:dyDescent="0.25">
      <c r="A27" s="2" t="s">
        <v>48</v>
      </c>
      <c r="B27" s="2" t="s">
        <v>12</v>
      </c>
      <c r="C27" s="4">
        <v>23.5</v>
      </c>
      <c r="D27" s="7"/>
      <c r="E27" s="9">
        <f t="shared" si="2"/>
        <v>0</v>
      </c>
      <c r="F27" s="2"/>
      <c r="G27" s="23">
        <v>2</v>
      </c>
      <c r="H27" s="7"/>
      <c r="I27" s="58"/>
      <c r="J27" s="58"/>
      <c r="K27" s="58"/>
      <c r="L27" s="58"/>
      <c r="M27" s="29"/>
      <c r="N27" s="2"/>
    </row>
    <row r="28" spans="1:14" ht="15.75" thickBot="1" x14ac:dyDescent="0.3">
      <c r="A28" s="2" t="s">
        <v>49</v>
      </c>
      <c r="B28" s="2" t="s">
        <v>12</v>
      </c>
      <c r="C28" s="4">
        <v>23.5</v>
      </c>
      <c r="D28" s="8"/>
      <c r="E28" s="9">
        <f t="shared" si="2"/>
        <v>0</v>
      </c>
      <c r="F28" s="2"/>
      <c r="G28" s="24">
        <v>3</v>
      </c>
      <c r="H28" s="25"/>
      <c r="I28" s="58"/>
      <c r="J28" s="58"/>
      <c r="K28" s="58"/>
      <c r="L28" s="58"/>
      <c r="M28" s="30"/>
      <c r="N28" s="2"/>
    </row>
    <row r="29" spans="1:14" x14ac:dyDescent="0.25">
      <c r="A29" s="2" t="s">
        <v>50</v>
      </c>
      <c r="B29" s="2" t="s">
        <v>12</v>
      </c>
      <c r="C29" s="4">
        <v>23.5</v>
      </c>
      <c r="D29" s="7"/>
      <c r="E29" s="9">
        <f t="shared" si="2"/>
        <v>0</v>
      </c>
      <c r="F29" s="2"/>
      <c r="G29" s="91" t="s">
        <v>59</v>
      </c>
      <c r="H29" s="92"/>
      <c r="I29" s="92"/>
      <c r="J29" s="92"/>
      <c r="K29" s="92"/>
      <c r="L29" s="92"/>
      <c r="M29" s="22"/>
      <c r="N29" s="2"/>
    </row>
    <row r="30" spans="1:14" x14ac:dyDescent="0.25">
      <c r="A30" s="2" t="s">
        <v>51</v>
      </c>
      <c r="B30" s="2" t="s">
        <v>12</v>
      </c>
      <c r="C30" s="4">
        <v>23.5</v>
      </c>
      <c r="D30" s="8"/>
      <c r="E30" s="9">
        <f t="shared" si="2"/>
        <v>0</v>
      </c>
      <c r="F30" s="2"/>
      <c r="G30" s="23">
        <v>1</v>
      </c>
      <c r="H30" s="2"/>
      <c r="I30" s="93"/>
      <c r="J30" s="93"/>
      <c r="K30" s="93"/>
      <c r="L30" s="93"/>
      <c r="M30" s="29"/>
      <c r="N30" s="2"/>
    </row>
    <row r="31" spans="1:14" ht="15.75" thickBot="1" x14ac:dyDescent="0.3">
      <c r="A31" s="2"/>
      <c r="B31" s="2"/>
      <c r="C31" s="4"/>
      <c r="D31" s="2"/>
      <c r="E31" s="2"/>
      <c r="F31" s="2"/>
      <c r="G31" s="24">
        <v>2</v>
      </c>
      <c r="H31" s="25"/>
      <c r="I31" s="95"/>
      <c r="J31" s="95"/>
      <c r="K31" s="95"/>
      <c r="L31" s="95"/>
      <c r="M31" s="30"/>
      <c r="N31" s="2"/>
    </row>
    <row r="32" spans="1:14" ht="15.75" thickBot="1" x14ac:dyDescent="0.3">
      <c r="A32" s="5" t="s">
        <v>18</v>
      </c>
      <c r="B32" s="2"/>
      <c r="C32" s="4"/>
      <c r="D32" s="2"/>
      <c r="E32" s="2"/>
      <c r="F32" s="2"/>
      <c r="G32" s="2"/>
      <c r="H32" s="2"/>
      <c r="I32" s="77"/>
      <c r="J32" s="77"/>
      <c r="K32" s="77"/>
      <c r="L32" s="77"/>
      <c r="M32" s="26"/>
      <c r="N32" s="2"/>
    </row>
    <row r="33" spans="1:14" x14ac:dyDescent="0.25">
      <c r="A33" s="2" t="s">
        <v>21</v>
      </c>
      <c r="B33" s="2" t="s">
        <v>12</v>
      </c>
      <c r="C33" s="4">
        <v>3.95</v>
      </c>
      <c r="D33" s="7"/>
      <c r="E33" s="4">
        <f>D33*C33</f>
        <v>0</v>
      </c>
      <c r="F33" s="2"/>
      <c r="G33" s="88" t="s">
        <v>17</v>
      </c>
      <c r="H33" s="89"/>
      <c r="I33" s="89"/>
      <c r="J33" s="89"/>
      <c r="K33" s="89"/>
      <c r="L33" s="89"/>
      <c r="M33" s="90"/>
      <c r="N33" s="2"/>
    </row>
    <row r="34" spans="1:14" x14ac:dyDescent="0.25">
      <c r="A34" s="2" t="s">
        <v>22</v>
      </c>
      <c r="B34" s="2" t="s">
        <v>12</v>
      </c>
      <c r="C34" s="4">
        <v>3.95</v>
      </c>
      <c r="D34" s="8"/>
      <c r="E34" s="4">
        <f t="shared" ref="E34:E44" si="3">D34*C34</f>
        <v>0</v>
      </c>
      <c r="F34" s="2"/>
      <c r="G34" s="23">
        <v>1</v>
      </c>
      <c r="H34" s="2"/>
      <c r="I34" s="76"/>
      <c r="J34" s="76"/>
      <c r="K34" s="76"/>
      <c r="L34" s="76"/>
      <c r="M34" s="33"/>
      <c r="N34" s="2"/>
    </row>
    <row r="35" spans="1:14" x14ac:dyDescent="0.25">
      <c r="A35" s="2" t="s">
        <v>23</v>
      </c>
      <c r="B35" s="2" t="s">
        <v>12</v>
      </c>
      <c r="C35" s="4">
        <v>4.95</v>
      </c>
      <c r="D35" s="10"/>
      <c r="E35" s="4">
        <f t="shared" si="3"/>
        <v>0</v>
      </c>
      <c r="F35" s="2"/>
      <c r="G35" s="23">
        <v>2</v>
      </c>
      <c r="H35" s="2"/>
      <c r="I35" s="76"/>
      <c r="J35" s="76"/>
      <c r="K35" s="76"/>
      <c r="L35" s="76"/>
      <c r="M35" s="33"/>
      <c r="N35" s="2"/>
    </row>
    <row r="36" spans="1:14" x14ac:dyDescent="0.25">
      <c r="A36" s="2" t="s">
        <v>128</v>
      </c>
      <c r="B36" s="2" t="s">
        <v>12</v>
      </c>
      <c r="C36" s="4">
        <v>2.5</v>
      </c>
      <c r="D36" s="10"/>
      <c r="E36" s="4">
        <f t="shared" si="3"/>
        <v>0</v>
      </c>
      <c r="F36" s="2"/>
      <c r="G36" s="23" t="s">
        <v>28</v>
      </c>
      <c r="H36" s="2"/>
      <c r="I36" s="76"/>
      <c r="J36" s="76"/>
      <c r="K36" s="76"/>
      <c r="L36" s="76"/>
      <c r="M36" s="34" t="s">
        <v>35</v>
      </c>
      <c r="N36" s="2"/>
    </row>
    <row r="37" spans="1:14" ht="14.25" customHeight="1" x14ac:dyDescent="0.25">
      <c r="A37" s="2" t="s">
        <v>24</v>
      </c>
      <c r="B37" s="2" t="s">
        <v>12</v>
      </c>
      <c r="C37" s="4">
        <v>2.95</v>
      </c>
      <c r="D37" s="8"/>
      <c r="E37" s="4">
        <f t="shared" si="3"/>
        <v>0</v>
      </c>
      <c r="F37" s="2"/>
      <c r="G37" s="82"/>
      <c r="H37" s="83"/>
      <c r="I37" s="83"/>
      <c r="J37" s="83"/>
      <c r="K37" s="83"/>
      <c r="L37" s="83"/>
      <c r="M37" s="84"/>
    </row>
    <row r="38" spans="1:14" x14ac:dyDescent="0.25">
      <c r="A38" s="2" t="s">
        <v>126</v>
      </c>
      <c r="B38" s="2" t="s">
        <v>12</v>
      </c>
      <c r="C38" s="4">
        <v>3.5</v>
      </c>
      <c r="D38" s="8"/>
      <c r="E38" s="4">
        <f t="shared" si="3"/>
        <v>0</v>
      </c>
      <c r="F38" s="2"/>
      <c r="G38" s="23">
        <v>1</v>
      </c>
      <c r="H38" s="2"/>
      <c r="I38" s="94"/>
      <c r="J38" s="94"/>
      <c r="K38" s="94"/>
      <c r="L38" s="94"/>
      <c r="M38" s="33"/>
      <c r="N38" s="3"/>
    </row>
    <row r="39" spans="1:14" ht="15.75" thickBot="1" x14ac:dyDescent="0.3">
      <c r="A39" s="15" t="s">
        <v>25</v>
      </c>
      <c r="B39" s="2" t="s">
        <v>12</v>
      </c>
      <c r="C39" s="4">
        <v>1.75</v>
      </c>
      <c r="D39" s="8"/>
      <c r="E39" s="4">
        <f t="shared" si="3"/>
        <v>0</v>
      </c>
      <c r="F39" s="2"/>
      <c r="G39" s="24">
        <v>2</v>
      </c>
      <c r="H39" s="25"/>
      <c r="I39" s="81"/>
      <c r="J39" s="81"/>
      <c r="K39" s="81"/>
      <c r="L39" s="81"/>
      <c r="M39" s="35"/>
      <c r="N39" s="4"/>
    </row>
    <row r="40" spans="1:14" x14ac:dyDescent="0.25">
      <c r="A40" s="2" t="s">
        <v>123</v>
      </c>
      <c r="B40" s="2" t="s">
        <v>12</v>
      </c>
      <c r="C40" s="4">
        <v>3.95</v>
      </c>
      <c r="D40" s="8"/>
      <c r="E40" s="4">
        <f t="shared" si="3"/>
        <v>0</v>
      </c>
      <c r="F40" s="2"/>
      <c r="G40" s="2"/>
      <c r="H40" s="2"/>
      <c r="I40" s="5"/>
      <c r="J40" s="2"/>
      <c r="K40" s="2"/>
      <c r="L40" s="21"/>
      <c r="M40" s="3"/>
      <c r="N40" s="3"/>
    </row>
    <row r="41" spans="1:14" x14ac:dyDescent="0.25">
      <c r="A41" s="2" t="s">
        <v>19</v>
      </c>
      <c r="B41" s="2" t="s">
        <v>12</v>
      </c>
      <c r="C41" s="4">
        <v>1</v>
      </c>
      <c r="D41" s="8"/>
      <c r="E41" s="4">
        <f t="shared" si="3"/>
        <v>0</v>
      </c>
      <c r="F41" s="2"/>
      <c r="G41" s="2"/>
      <c r="H41" s="2"/>
      <c r="I41" s="5" t="s">
        <v>58</v>
      </c>
      <c r="J41" s="2"/>
      <c r="K41" s="2"/>
      <c r="L41" s="21"/>
      <c r="M41" s="3" t="s">
        <v>13</v>
      </c>
      <c r="N41" s="3" t="s">
        <v>14</v>
      </c>
    </row>
    <row r="42" spans="1:14" x14ac:dyDescent="0.25">
      <c r="A42" s="2" t="s">
        <v>26</v>
      </c>
      <c r="B42" s="2" t="s">
        <v>12</v>
      </c>
      <c r="C42" s="4">
        <v>3.95</v>
      </c>
      <c r="D42" s="8"/>
      <c r="E42" s="4">
        <f t="shared" si="3"/>
        <v>0</v>
      </c>
      <c r="F42" s="2"/>
      <c r="G42" s="2"/>
      <c r="H42" s="2"/>
      <c r="I42" s="2" t="s">
        <v>52</v>
      </c>
      <c r="J42" s="2"/>
      <c r="K42" s="2"/>
      <c r="L42" s="4">
        <v>125</v>
      </c>
      <c r="M42" s="7"/>
      <c r="N42" s="4">
        <f>M42*L42</f>
        <v>0</v>
      </c>
    </row>
    <row r="43" spans="1:14" x14ac:dyDescent="0.25">
      <c r="A43" s="2" t="s">
        <v>125</v>
      </c>
      <c r="B43" s="2" t="s">
        <v>12</v>
      </c>
      <c r="C43" s="4">
        <v>1.5</v>
      </c>
      <c r="D43" s="8"/>
      <c r="E43" s="4">
        <f t="shared" si="3"/>
        <v>0</v>
      </c>
      <c r="F43" s="2"/>
      <c r="G43" s="2"/>
      <c r="H43" s="2"/>
      <c r="I43" s="2" t="s">
        <v>53</v>
      </c>
      <c r="J43" s="2"/>
      <c r="K43" s="2"/>
      <c r="L43" s="4">
        <v>150</v>
      </c>
      <c r="M43" s="8"/>
      <c r="N43" s="4">
        <f t="shared" ref="N43:N46" si="4">M43*L43</f>
        <v>0</v>
      </c>
    </row>
    <row r="44" spans="1:14" x14ac:dyDescent="0.25">
      <c r="A44" s="2" t="s">
        <v>124</v>
      </c>
      <c r="B44" s="2" t="s">
        <v>12</v>
      </c>
      <c r="C44" s="4">
        <v>1.95</v>
      </c>
      <c r="D44" s="8"/>
      <c r="E44" s="4">
        <f t="shared" si="3"/>
        <v>0</v>
      </c>
      <c r="F44" s="2"/>
      <c r="G44" s="2"/>
      <c r="H44" s="2"/>
      <c r="I44" s="2" t="s">
        <v>54</v>
      </c>
      <c r="J44" s="2"/>
      <c r="K44" s="2"/>
      <c r="L44" s="4">
        <v>65</v>
      </c>
      <c r="M44" s="8"/>
      <c r="N44" s="4">
        <f t="shared" si="4"/>
        <v>0</v>
      </c>
    </row>
    <row r="45" spans="1:14" ht="15.75" thickBot="1" x14ac:dyDescent="0.3">
      <c r="A45" s="2"/>
      <c r="B45" s="2"/>
      <c r="C45" s="4"/>
      <c r="D45" s="2"/>
      <c r="E45" s="2"/>
      <c r="F45" s="2"/>
      <c r="G45" s="2"/>
      <c r="H45" s="2"/>
      <c r="I45" s="2" t="s">
        <v>55</v>
      </c>
      <c r="J45" s="2"/>
      <c r="K45" s="2"/>
      <c r="L45" s="4">
        <v>60</v>
      </c>
      <c r="M45" s="8"/>
      <c r="N45" s="4">
        <f t="shared" si="4"/>
        <v>0</v>
      </c>
    </row>
    <row r="46" spans="1:14" ht="15.75" thickBot="1" x14ac:dyDescent="0.3">
      <c r="A46" s="54" t="s">
        <v>60</v>
      </c>
      <c r="B46" s="55"/>
      <c r="C46" s="55"/>
      <c r="D46" s="55"/>
      <c r="E46" s="55"/>
      <c r="F46" s="55"/>
      <c r="G46" s="56"/>
      <c r="H46" s="2"/>
      <c r="I46" s="2" t="s">
        <v>56</v>
      </c>
      <c r="J46" s="2"/>
      <c r="K46" s="2"/>
      <c r="L46" s="4">
        <v>75</v>
      </c>
      <c r="M46" s="8"/>
      <c r="N46" s="4">
        <f t="shared" si="4"/>
        <v>0</v>
      </c>
    </row>
    <row r="47" spans="1:14" x14ac:dyDescent="0.25">
      <c r="A47" s="45"/>
      <c r="B47" s="46"/>
      <c r="C47" s="46"/>
      <c r="D47" s="46"/>
      <c r="E47" s="46"/>
      <c r="F47" s="46"/>
      <c r="G47" s="47"/>
      <c r="H47" s="2"/>
      <c r="I47" s="2" t="s">
        <v>57</v>
      </c>
      <c r="J47" s="2"/>
      <c r="K47" s="2"/>
      <c r="L47" s="4">
        <v>150</v>
      </c>
      <c r="M47" s="8"/>
      <c r="N47" s="4">
        <f t="shared" ref="N47" si="5">M47*L47</f>
        <v>0</v>
      </c>
    </row>
    <row r="48" spans="1:14" ht="15.75" thickBot="1" x14ac:dyDescent="0.3">
      <c r="A48" s="48"/>
      <c r="B48" s="49"/>
      <c r="C48" s="49"/>
      <c r="D48" s="49"/>
      <c r="E48" s="49"/>
      <c r="F48" s="49"/>
      <c r="G48" s="50"/>
      <c r="H48" s="2"/>
      <c r="I48" s="2"/>
      <c r="J48" s="2"/>
      <c r="K48" s="2"/>
      <c r="L48" s="4"/>
      <c r="M48" s="44"/>
      <c r="N48" s="4"/>
    </row>
    <row r="49" spans="1:14" ht="15.75" thickBot="1" x14ac:dyDescent="0.3">
      <c r="A49" s="51"/>
      <c r="B49" s="52"/>
      <c r="C49" s="52"/>
      <c r="D49" s="52"/>
      <c r="E49" s="52"/>
      <c r="F49" s="52"/>
      <c r="G49" s="53"/>
      <c r="I49" s="73" t="s">
        <v>127</v>
      </c>
      <c r="J49" s="74"/>
      <c r="K49" s="74"/>
      <c r="L49" s="74"/>
      <c r="M49" s="74"/>
      <c r="N49" s="75"/>
    </row>
  </sheetData>
  <mergeCells count="40">
    <mergeCell ref="B7:F7"/>
    <mergeCell ref="I20:L20"/>
    <mergeCell ref="G25:L25"/>
    <mergeCell ref="I26:L26"/>
    <mergeCell ref="G33:M33"/>
    <mergeCell ref="G29:L29"/>
    <mergeCell ref="I30:L30"/>
    <mergeCell ref="I31:L31"/>
    <mergeCell ref="A17:N17"/>
    <mergeCell ref="B18:D18"/>
    <mergeCell ref="M18:N18"/>
    <mergeCell ref="I49:N49"/>
    <mergeCell ref="I34:L34"/>
    <mergeCell ref="I35:L35"/>
    <mergeCell ref="I32:L32"/>
    <mergeCell ref="I21:L21"/>
    <mergeCell ref="I22:L22"/>
    <mergeCell ref="I23:L23"/>
    <mergeCell ref="I24:L24"/>
    <mergeCell ref="I27:L27"/>
    <mergeCell ref="I39:L39"/>
    <mergeCell ref="G37:M37"/>
    <mergeCell ref="I38:L38"/>
    <mergeCell ref="I36:L36"/>
    <mergeCell ref="A47:G49"/>
    <mergeCell ref="A46:G46"/>
    <mergeCell ref="A1:F2"/>
    <mergeCell ref="I28:L28"/>
    <mergeCell ref="K4:M4"/>
    <mergeCell ref="K5:M5"/>
    <mergeCell ref="K6:M6"/>
    <mergeCell ref="K3:M3"/>
    <mergeCell ref="B5:F5"/>
    <mergeCell ref="B6:F6"/>
    <mergeCell ref="B3:F3"/>
    <mergeCell ref="B4:F4"/>
    <mergeCell ref="J1:N2"/>
    <mergeCell ref="A9:N9"/>
    <mergeCell ref="M10:N10"/>
    <mergeCell ref="B10:D10"/>
  </mergeCells>
  <pageMargins left="0.75" right="0.5" top="0.5" bottom="0.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="Select Chef Salad to go with Deli Lunch Offering_x000a_" xr:uid="{ABB8FC34-7A1B-47DA-9999-05268DF76F4C}">
          <x14:formula1>
            <xm:f>DATA!$D$2:$D$9</xm:f>
          </x14:formula1>
          <xm:sqref>I32:L32</xm:sqref>
        </x14:dataValidation>
        <x14:dataValidation type="list" allowBlank="1" showInputMessage="1" showErrorMessage="1" prompt="Select 3 for Conference Lunch 1_x000a_Select 4 for Conference Lunch 2_x000a_Select 5 for Conference Lunch 3" xr:uid="{F17523F0-57A7-46B8-931C-BA4ADF8889E7}">
          <x14:formula1>
            <xm:f>DATA!$A$1:$A$15</xm:f>
          </x14:formula1>
          <xm:sqref>I20:L24</xm:sqref>
        </x14:dataValidation>
        <x14:dataValidation type="list" allowBlank="1" showInputMessage="1" showErrorMessage="1" promptTitle="Instructions" prompt="Select 1 for Conference Lunch 1_x000a_Select 2 for Conference Lunch 2_x000a_Select 3 for Conference Lunch 3_x000a_" xr:uid="{F4A855EF-4A72-4BAF-A0BB-288ACAAC1ED2}">
          <x14:formula1>
            <xm:f>DATA!$D$2:$D$13</xm:f>
          </x14:formula1>
          <xm:sqref>I26:L28</xm:sqref>
        </x14:dataValidation>
        <x14:dataValidation type="list" allowBlank="1" showInputMessage="1" showErrorMessage="1" promptTitle="Instructions" prompt="Select One for Conference Lunches 1&amp;2_x000a_Select Two for Conference Lunch 3_x000a_" xr:uid="{4C07300A-C13D-486F-A9BF-61332245BD24}">
          <x14:formula1>
            <xm:f>DATA!$D$17:$D$24</xm:f>
          </x14:formula1>
          <xm:sqref>I30:L31</xm:sqref>
        </x14:dataValidation>
        <x14:dataValidation type="list" allowBlank="1" showInputMessage="1" showErrorMessage="1" promptTitle="Instructions" prompt="Select Two Hot Entree Selection" xr:uid="{9927A743-E130-417D-8FA9-A0308846C4F1}">
          <x14:formula1>
            <xm:f>DATA!A26:A37</xm:f>
          </x14:formula1>
          <xm:sqref>I34:L36</xm:sqref>
        </x14:dataValidation>
        <x14:dataValidation type="list" allowBlank="1" showInputMessage="1" showErrorMessage="1" promptTitle="Instructions" prompt="Select Two Sides_x000a_" xr:uid="{9DBB510B-563C-4E91-B9C9-93A873E1CD0B}">
          <x14:formula1>
            <xm:f>DATA!A40:A51</xm:f>
          </x14:formula1>
          <xm:sqref>I38:L39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C0AB8-81F7-4814-9285-788B389C6C69}">
  <dimension ref="A1:D51"/>
  <sheetViews>
    <sheetView topLeftCell="A10" workbookViewId="0">
      <selection activeCell="D17" sqref="D17:D24"/>
    </sheetView>
  </sheetViews>
  <sheetFormatPr defaultRowHeight="15" x14ac:dyDescent="0.25"/>
  <cols>
    <col min="1" max="1" width="28.85546875" customWidth="1"/>
    <col min="4" max="4" width="25.5703125" customWidth="1"/>
  </cols>
  <sheetData>
    <row r="1" spans="1:4" x14ac:dyDescent="0.25">
      <c r="A1" s="18" t="s">
        <v>31</v>
      </c>
      <c r="D1" s="18" t="s">
        <v>32</v>
      </c>
    </row>
    <row r="2" spans="1:4" x14ac:dyDescent="0.25">
      <c r="A2" t="s">
        <v>66</v>
      </c>
      <c r="D2" t="s">
        <v>76</v>
      </c>
    </row>
    <row r="3" spans="1:4" x14ac:dyDescent="0.25">
      <c r="A3" t="s">
        <v>62</v>
      </c>
      <c r="D3" t="s">
        <v>77</v>
      </c>
    </row>
    <row r="4" spans="1:4" x14ac:dyDescent="0.25">
      <c r="A4" t="s">
        <v>63</v>
      </c>
      <c r="D4" t="s">
        <v>78</v>
      </c>
    </row>
    <row r="5" spans="1:4" x14ac:dyDescent="0.25">
      <c r="A5" t="s">
        <v>64</v>
      </c>
      <c r="D5" t="s">
        <v>79</v>
      </c>
    </row>
    <row r="6" spans="1:4" x14ac:dyDescent="0.25">
      <c r="A6" t="s">
        <v>65</v>
      </c>
      <c r="D6" t="s">
        <v>80</v>
      </c>
    </row>
    <row r="7" spans="1:4" x14ac:dyDescent="0.25">
      <c r="A7" t="s">
        <v>67</v>
      </c>
      <c r="D7" t="s">
        <v>81</v>
      </c>
    </row>
    <row r="8" spans="1:4" x14ac:dyDescent="0.25">
      <c r="A8" t="s">
        <v>68</v>
      </c>
      <c r="D8" t="s">
        <v>82</v>
      </c>
    </row>
    <row r="9" spans="1:4" x14ac:dyDescent="0.25">
      <c r="A9" t="s">
        <v>69</v>
      </c>
      <c r="D9" t="s">
        <v>83</v>
      </c>
    </row>
    <row r="10" spans="1:4" x14ac:dyDescent="0.25">
      <c r="A10" t="s">
        <v>70</v>
      </c>
      <c r="D10" t="s">
        <v>84</v>
      </c>
    </row>
    <row r="11" spans="1:4" x14ac:dyDescent="0.25">
      <c r="A11" t="s">
        <v>71</v>
      </c>
      <c r="D11" t="s">
        <v>85</v>
      </c>
    </row>
    <row r="12" spans="1:4" x14ac:dyDescent="0.25">
      <c r="A12" t="s">
        <v>72</v>
      </c>
      <c r="D12" t="s">
        <v>86</v>
      </c>
    </row>
    <row r="13" spans="1:4" x14ac:dyDescent="0.25">
      <c r="A13" t="s">
        <v>73</v>
      </c>
      <c r="D13" t="s">
        <v>87</v>
      </c>
    </row>
    <row r="14" spans="1:4" x14ac:dyDescent="0.25">
      <c r="A14" t="s">
        <v>74</v>
      </c>
    </row>
    <row r="15" spans="1:4" x14ac:dyDescent="0.25">
      <c r="A15" t="s">
        <v>75</v>
      </c>
    </row>
    <row r="16" spans="1:4" x14ac:dyDescent="0.25">
      <c r="D16" s="18" t="s">
        <v>88</v>
      </c>
    </row>
    <row r="17" spans="1:4" x14ac:dyDescent="0.25">
      <c r="D17" t="s">
        <v>89</v>
      </c>
    </row>
    <row r="18" spans="1:4" x14ac:dyDescent="0.25">
      <c r="D18" t="s">
        <v>90</v>
      </c>
    </row>
    <row r="19" spans="1:4" x14ac:dyDescent="0.25">
      <c r="D19" t="s">
        <v>121</v>
      </c>
    </row>
    <row r="20" spans="1:4" x14ac:dyDescent="0.25">
      <c r="D20" t="s">
        <v>91</v>
      </c>
    </row>
    <row r="21" spans="1:4" x14ac:dyDescent="0.25">
      <c r="D21" t="s">
        <v>92</v>
      </c>
    </row>
    <row r="22" spans="1:4" x14ac:dyDescent="0.25">
      <c r="D22" t="s">
        <v>93</v>
      </c>
    </row>
    <row r="23" spans="1:4" x14ac:dyDescent="0.25">
      <c r="D23" t="s">
        <v>94</v>
      </c>
    </row>
    <row r="24" spans="1:4" x14ac:dyDescent="0.25">
      <c r="D24" t="s">
        <v>122</v>
      </c>
    </row>
    <row r="25" spans="1:4" x14ac:dyDescent="0.25">
      <c r="A25" s="42" t="s">
        <v>33</v>
      </c>
    </row>
    <row r="26" spans="1:4" x14ac:dyDescent="0.25">
      <c r="A26" s="41" t="s">
        <v>34</v>
      </c>
    </row>
    <row r="27" spans="1:4" x14ac:dyDescent="0.25">
      <c r="A27" s="40" t="s">
        <v>95</v>
      </c>
    </row>
    <row r="28" spans="1:4" x14ac:dyDescent="0.25">
      <c r="A28" s="41" t="s">
        <v>96</v>
      </c>
    </row>
    <row r="29" spans="1:4" x14ac:dyDescent="0.25">
      <c r="A29" s="40" t="s">
        <v>97</v>
      </c>
    </row>
    <row r="30" spans="1:4" x14ac:dyDescent="0.25">
      <c r="A30" t="s">
        <v>98</v>
      </c>
    </row>
    <row r="31" spans="1:4" x14ac:dyDescent="0.25">
      <c r="A31" t="s">
        <v>99</v>
      </c>
    </row>
    <row r="32" spans="1:4" x14ac:dyDescent="0.25">
      <c r="A32" t="s">
        <v>100</v>
      </c>
    </row>
    <row r="33" spans="1:1" x14ac:dyDescent="0.25">
      <c r="A33" t="s">
        <v>101</v>
      </c>
    </row>
    <row r="34" spans="1:1" x14ac:dyDescent="0.25">
      <c r="A34" t="s">
        <v>102</v>
      </c>
    </row>
    <row r="35" spans="1:1" x14ac:dyDescent="0.25">
      <c r="A35" t="s">
        <v>103</v>
      </c>
    </row>
    <row r="36" spans="1:1" x14ac:dyDescent="0.25">
      <c r="A36" t="s">
        <v>104</v>
      </c>
    </row>
    <row r="37" spans="1:1" x14ac:dyDescent="0.25">
      <c r="A37" t="s">
        <v>105</v>
      </c>
    </row>
    <row r="39" spans="1:1" x14ac:dyDescent="0.25">
      <c r="A39" t="s">
        <v>106</v>
      </c>
    </row>
    <row r="40" spans="1:1" x14ac:dyDescent="0.25">
      <c r="A40" t="s">
        <v>107</v>
      </c>
    </row>
    <row r="41" spans="1:1" x14ac:dyDescent="0.25">
      <c r="A41" t="s">
        <v>108</v>
      </c>
    </row>
    <row r="42" spans="1:1" x14ac:dyDescent="0.25">
      <c r="A42" t="s">
        <v>109</v>
      </c>
    </row>
    <row r="43" spans="1:1" x14ac:dyDescent="0.25">
      <c r="A43" t="s">
        <v>110</v>
      </c>
    </row>
    <row r="44" spans="1:1" x14ac:dyDescent="0.25">
      <c r="A44" t="s">
        <v>111</v>
      </c>
    </row>
    <row r="45" spans="1:1" x14ac:dyDescent="0.25">
      <c r="A45" t="s">
        <v>112</v>
      </c>
    </row>
    <row r="46" spans="1:1" x14ac:dyDescent="0.25">
      <c r="A46" t="s">
        <v>113</v>
      </c>
    </row>
    <row r="47" spans="1:1" x14ac:dyDescent="0.25">
      <c r="A47" t="s">
        <v>114</v>
      </c>
    </row>
    <row r="48" spans="1:1" x14ac:dyDescent="0.25">
      <c r="A48" t="s">
        <v>120</v>
      </c>
    </row>
    <row r="49" spans="1:1" x14ac:dyDescent="0.25">
      <c r="A49" t="s">
        <v>115</v>
      </c>
    </row>
    <row r="50" spans="1:1" x14ac:dyDescent="0.25">
      <c r="A50" t="s">
        <v>116</v>
      </c>
    </row>
    <row r="51" spans="1:1" x14ac:dyDescent="0.25">
      <c r="A51" t="s">
        <v>117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Maloney</dc:creator>
  <cp:lastModifiedBy>Andrew Morse</cp:lastModifiedBy>
  <cp:lastPrinted>2024-02-28T12:33:27Z</cp:lastPrinted>
  <dcterms:created xsi:type="dcterms:W3CDTF">2021-10-20T14:00:13Z</dcterms:created>
  <dcterms:modified xsi:type="dcterms:W3CDTF">2024-02-28T13:24:12Z</dcterms:modified>
</cp:coreProperties>
</file>