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nken-Performance-Chec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4">
    <font>
      <name val="Calibri"/>
      <family val="2"/>
      <color theme="1"/>
      <sz val="11"/>
      <scheme val="minor"/>
    </font>
    <font>
      <b val="1"/>
      <color rgb="00004B2D"/>
      <sz val="14"/>
    </font>
    <font>
      <i val="1"/>
      <color rgb="00004B2D"/>
      <sz val="11"/>
    </font>
    <font>
      <b val="1"/>
    </font>
  </fonts>
  <fills count="6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FFFF99"/>
        <bgColor rgb="00FFFF99"/>
      </patternFill>
    </fill>
    <fill>
      <patternFill patternType="solid">
        <fgColor rgb="00CCFFCC"/>
        <bgColor rgb="00CCFFCC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5" borderId="1" pivotButton="0" quotePrefix="0" xfId="0"/>
    <xf numFmtId="0" fontId="0" fillId="5" borderId="1" pivotButton="0" quotePrefix="0" xfId="0"/>
    <xf numFmtId="0" fontId="2" fillId="5" borderId="1" pivotButton="0" quotePrefix="0" xfId="0"/>
    <xf numFmtId="0" fontId="3" fillId="5" borderId="1" pivotButton="0" quotePrefix="0" xfId="0"/>
    <xf numFmtId="2" fontId="0" fillId="5" borderId="1" applyAlignment="1" pivotButton="0" quotePrefix="0" xfId="0">
      <alignment horizontal="right"/>
    </xf>
    <xf numFmtId="164" fontId="3" fillId="5" borderId="1" applyAlignment="1" pivotButton="0" quotePrefix="0" xfId="0">
      <alignment horizontal="right"/>
    </xf>
    <xf numFmtId="164" fontId="0" fillId="5" borderId="1" applyAlignment="1" pivotButton="0" quotePrefix="0" xfId="0">
      <alignment horizontal="right"/>
    </xf>
    <xf numFmtId="10" fontId="3" fillId="5" borderId="1" applyAlignment="1" pivotButton="0" quotePrefix="0" xfId="0">
      <alignment horizontal="right"/>
    </xf>
    <xf numFmtId="2" fontId="3" fillId="5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0</row>
      <rowOff>0</rowOff>
    </from>
    <ext cx="1809750" cy="2190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5" customWidth="1" min="3" max="3"/>
    <col width="50" customWidth="1" min="4" max="4"/>
    <col width="30" customWidth="1" min="5" max="5"/>
    <col width="10" customWidth="1" min="6" max="6"/>
  </cols>
  <sheetData>
    <row r="1">
      <c r="A1" s="1" t="inlineStr">
        <is>
          <t>🏦 Banken-Performance-Check: Wieviel Marge verlieren Sie durch manuelle oder analoge Prozesse?</t>
        </is>
      </c>
      <c r="B1" s="2" t="n"/>
      <c r="C1" s="2" t="n"/>
      <c r="D1" s="2" t="n"/>
      <c r="E1" s="2" t="n"/>
      <c r="F1" s="2" t="n"/>
    </row>
    <row r="2">
      <c r="A2" s="3" t="inlineStr">
        <is>
          <t>Sofort sichtbar: Prozesskosten, Zeitverluste &amp; ROI durch Digitalisierung in End-to-End-Bankprozessen.</t>
        </is>
      </c>
      <c r="B2" s="2" t="n"/>
      <c r="C2" s="2" t="n"/>
      <c r="D2" s="2" t="n"/>
      <c r="E2" s="2" t="n"/>
      <c r="F2" s="2" t="n"/>
    </row>
    <row r="3">
      <c r="A3" s="2" t="n"/>
      <c r="B3" s="2" t="n"/>
      <c r="C3" s="2" t="n"/>
      <c r="D3" s="2" t="n"/>
      <c r="E3" s="2" t="n"/>
      <c r="F3" s="2" t="n"/>
    </row>
    <row r="4">
      <c r="A4" s="4" t="inlineStr">
        <is>
          <t>🟨 Ihre 6 Kennzahlen</t>
        </is>
      </c>
      <c r="B4" s="2" t="n"/>
      <c r="C4" s="2" t="n"/>
      <c r="D4" s="2" t="n"/>
      <c r="E4" s="4" t="inlineStr">
        <is>
          <t>📊 Ihr Ergebnis</t>
        </is>
      </c>
      <c r="F4" s="2" t="n"/>
    </row>
    <row r="5">
      <c r="A5" s="2" t="inlineStr">
        <is>
          <t>🟨 Anzahl Fälle pro Jahr im Kernprozess</t>
        </is>
      </c>
      <c r="B5" s="5" t="n">
        <v>5000</v>
      </c>
      <c r="C5" s="2" t="n"/>
      <c r="D5" s="2" t="inlineStr">
        <is>
          <t>Aktuelle jährliche Prozesskosten (€/Jahr)</t>
        </is>
      </c>
      <c r="E5" s="6">
        <f>B5 * B6/60 * B7 * B8/100</f>
        <v/>
      </c>
      <c r="F5" s="2" t="n"/>
    </row>
    <row r="6">
      <c r="A6" s="2" t="inlineStr">
        <is>
          <t>🟨 Durchschnittliche Bearbeitungszeit je Fall (Minuten)</t>
        </is>
      </c>
      <c r="B6" s="5" t="n">
        <v>45</v>
      </c>
      <c r="C6" s="2" t="n"/>
      <c r="D6" s="2" t="inlineStr">
        <is>
          <t>Prozesskosten nach Digitalisierung (€/Jahr)</t>
        </is>
      </c>
      <c r="E6" s="6">
        <f>B5 * B10/60 * B7</f>
        <v/>
      </c>
      <c r="F6" s="2" t="n"/>
    </row>
    <row r="7">
      <c r="A7" s="2" t="inlineStr">
        <is>
          <t>🟨 Durchschnittlicher Personalkostensatz (€/Stunde)</t>
        </is>
      </c>
      <c r="B7" s="7" t="n">
        <v>60</v>
      </c>
      <c r="C7" s="2" t="n"/>
      <c r="D7" s="2" t="inlineStr">
        <is>
          <t>Einsparpotenzial Prozesskosten (€)</t>
        </is>
      </c>
      <c r="E7" s="6">
        <f>E5 - E6</f>
        <v/>
      </c>
      <c r="F7" s="2" t="n"/>
    </row>
    <row r="8">
      <c r="A8" s="2" t="inlineStr">
        <is>
          <t>🟨 Anteil manuell bearbeiteter Fälle (%)</t>
        </is>
      </c>
      <c r="B8" s="5" t="n">
        <v>80</v>
      </c>
      <c r="C8" s="2" t="n"/>
      <c r="D8" s="2" t="inlineStr">
        <is>
          <t>Einsparpotenzial Prozesskosten (%)</t>
        </is>
      </c>
      <c r="E8" s="8">
        <f>(E5 - E6) / E5</f>
        <v/>
      </c>
      <c r="F8" s="2" t="n"/>
    </row>
    <row r="9">
      <c r="A9" s="2" t="inlineStr">
        <is>
          <t>🟨 Aufwand für Compliance/KYC je Fall (Minuten)</t>
        </is>
      </c>
      <c r="B9" s="5" t="n">
        <v>15</v>
      </c>
      <c r="C9" s="2" t="n"/>
      <c r="D9" s="2" t="inlineStr">
        <is>
          <t>Reduktion der durchschnittlichen Durchlaufzeit je Fall (Minuten)</t>
        </is>
      </c>
      <c r="E9" s="9">
        <f>B6 - B10</f>
        <v/>
      </c>
      <c r="F9" s="2" t="n"/>
    </row>
    <row r="10">
      <c r="A10" s="2" t="inlineStr">
        <is>
          <t>🟨 Zielwert für Bearbeitungszeit nach Digitalisierung (Minuten pro Fall)</t>
        </is>
      </c>
      <c r="B10" s="5" t="n">
        <v>20</v>
      </c>
      <c r="C10" s="2" t="n"/>
      <c r="D10" s="2" t="inlineStr">
        <is>
          <t>Reduktion Durchlaufzeit (%)</t>
        </is>
      </c>
      <c r="E10" s="8">
        <f>(B6 - B10)/B6</f>
        <v/>
      </c>
      <c r="F10" s="2" t="n"/>
    </row>
    <row r="11">
      <c r="A11" s="2" t="inlineStr">
        <is>
          <t>🟨 Geplante Investition in Digitalisierung (€)</t>
        </is>
      </c>
      <c r="B11" s="7" t="n">
        <v>100000</v>
      </c>
      <c r="C11" s="2" t="n"/>
      <c r="D11" s="2" t="inlineStr">
        <is>
          <t>Reduktion Compliance-/KYC-Aufwand (Stunden/Jahr)</t>
        </is>
      </c>
      <c r="E11" s="9">
        <f>B5 * B9 / 60 * B8 / 100</f>
        <v/>
      </c>
      <c r="F11" s="2" t="n"/>
    </row>
    <row r="12">
      <c r="A12" s="2" t="n"/>
      <c r="B12" s="2" t="n"/>
      <c r="C12" s="2" t="n"/>
      <c r="D12" s="2" t="inlineStr">
        <is>
          <t>Amortisationszeit (Monate)</t>
        </is>
      </c>
      <c r="E12" s="9">
        <f>IF(E7&gt;0, B11 / (E7 / 12), "Nicht amortisierbar")</f>
        <v/>
      </c>
      <c r="F12" s="2" t="n"/>
    </row>
    <row r="13">
      <c r="A13" s="2" t="n"/>
      <c r="B13" s="2" t="n"/>
      <c r="C13" s="2" t="n"/>
      <c r="D13" s="2" t="n"/>
      <c r="E13" s="2" t="n"/>
      <c r="F13" s="2" t="n"/>
    </row>
    <row r="14">
      <c r="A14" s="2" t="n"/>
      <c r="B14" s="2" t="n"/>
      <c r="C14" s="2" t="n"/>
      <c r="D14" s="2" t="n"/>
      <c r="E14" s="2" t="n"/>
      <c r="F14" s="2" t="n"/>
    </row>
    <row r="15">
      <c r="A15" s="2" t="n"/>
      <c r="B15" s="2" t="n"/>
      <c r="C15" s="2" t="n"/>
      <c r="D15" s="2" t="n"/>
      <c r="E15" s="2" t="n"/>
      <c r="F15" s="2" t="n"/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2025-12-12T16:45:47Z</dcterms:created>
  <dcterms:modified xmlns:dcterms="http://purl.org/dc/terms/" xmlns:xsi="http://www.w3.org/2001/XMLSchema-instance" xsi:type="dcterms:W3CDTF">2025-12-12T16:45:47Z</dcterms:modified>
</cp:coreProperties>
</file>