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Fragebogen" sheetId="2" state="visible" r:id="rId4"/>
    <sheet name="Übersicht" sheetId="3" state="visible" r:id="rId5"/>
  </sheets>
  <definedNames>
    <definedName function="false" hidden="true" localSheetId="1" name="_xlnm._FilterDatabase" vbProcedure="false">Fragebogen!$A$1:$I$29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<sst xmlns="http://schemas.openxmlformats.org/spreadsheetml/2006/main" count="107" uniqueCount="74">
  <si>
    <t xml:space="preserve">Fragebogen: Kundenwissen für die Content-Strategie einsammeln</t>
  </si>
  <si>
    <t xml:space="preserve">Von Convertlyze. Für Marketing-Teams, die Wissen aus Vertrieb, Customer Success und Produkt für ihre Strategie nutzen wollen.</t>
  </si>
  <si>
    <t xml:space="preserve">So gehst du vor</t>
  </si>
  <si>
    <t xml:space="preserve">1. Blatt "Fragebogen": 18 Fragen, sechs je Fachbereich. Schick jeder Person nur ihren Teil oder führe ein kurzes Interview mit den Fragen.</t>
  </si>
  <si>
    <t xml:space="preserve">2. Trag die Antworten in Stichpunkten ein. Ein Satz pro Antwort reicht. Länger wird es selten besser.</t>
  </si>
  <si>
    <t xml:space="preserve">3. Schreib in Spalte H dazu, woher die Antwort kommt (Gespräch, Ticket, Mail, Daten). Eine Antwort ohne Herkunft ist ein Bauchgefühl.</t>
  </si>
  <si>
    <t xml:space="preserve">4. Ordne Persona und Journey-Phase zu, wenn die Antwort zu einer bestimmten Rolle oder Phase gehört.</t>
  </si>
  <si>
    <t xml:space="preserve">5. Blatt "Übersicht": Zeigt je Fachbereich, wie viele Fragen beantwortet sind.</t>
  </si>
  <si>
    <t xml:space="preserve">Welche Zellen du ausfüllst</t>
  </si>
  <si>
    <t xml:space="preserve">Spalten F bis H im Blatt Fragebogen. Spalte I (Status) rechnet selbst, bitte nicht überschreiben. Die Fragen darfst du ändern oder ergänzen.</t>
  </si>
  <si>
    <t xml:space="preserve">Die vier Journey-Phasen</t>
  </si>
  <si>
    <t xml:space="preserve">Erforschung: Der Interessent merkt, dass es ein Thema oder Problem gibt, und sucht Orientierung.</t>
  </si>
  <si>
    <t xml:space="preserve">Bewertung: Er prüft, welche Lösungswege es gibt und was zu ihm passt.</t>
  </si>
  <si>
    <t xml:space="preserve">Vergleich: Er stellt Anbieter oder Wege nebeneinander.</t>
  </si>
  <si>
    <t xml:space="preserve">Entscheidung: Er will sich absichern, Budget freigeben und wählen.</t>
  </si>
  <si>
    <t xml:space="preserve">Hinweis</t>
  </si>
  <si>
    <t xml:space="preserve">Die Fragen sind ein Vorschlag und kein Standard. Passe sie an dein Angebot an. Dieselben Spalten gibt es als CSV für den Import in ClickUp, Asana, Notion oder Google Sheets.</t>
  </si>
  <si>
    <t xml:space="preserve">Nr.</t>
  </si>
  <si>
    <t xml:space="preserve">Fachbereich</t>
  </si>
  <si>
    <t xml:space="preserve">Frage</t>
  </si>
  <si>
    <t xml:space="preserve">Wofür du die Antwort brauchst</t>
  </si>
  <si>
    <t xml:space="preserve">Journey-Phase</t>
  </si>
  <si>
    <t xml:space="preserve">Antwort (Stichpunkte reichen)</t>
  </si>
  <si>
    <t xml:space="preserve">Persona (für wen gilt das?)</t>
  </si>
  <si>
    <t xml:space="preserve">Woher kommt die Antwort? (Gespräch, Ticket, Mail, Daten)</t>
  </si>
  <si>
    <t xml:space="preserve">Status</t>
  </si>
  <si>
    <t xml:space="preserve">Vertrieb</t>
  </si>
  <si>
    <t xml:space="preserve">Welche Fragen stellen Interessenten im ersten Gespräch am häufigsten?</t>
  </si>
  <si>
    <t xml:space="preserve">Themen für Einstiegsinhalte</t>
  </si>
  <si>
    <t xml:space="preserve">Erforschung</t>
  </si>
  <si>
    <t xml:space="preserve">Was wissen Interessenten über uns, wenn sie sich melden, und was haben sie vorher gelesen oder gesucht?</t>
  </si>
  <si>
    <t xml:space="preserve">Einordnung, welche Inhalte vor dem Erstkontakt wirken</t>
  </si>
  <si>
    <t xml:space="preserve">Wer sitzt auf Kundenseite meist mit am Tisch, und wer stimmt zuletzt zu?</t>
  </si>
  <si>
    <t xml:space="preserve">Personas und Rollen im Buying Center</t>
  </si>
  <si>
    <t xml:space="preserve">Bewertung</t>
  </si>
  <si>
    <t xml:space="preserve">Mit welchen Anbietern oder Lösungswegen vergleichen sich Interessenten, wenn sie bei uns anfragen?</t>
  </si>
  <si>
    <t xml:space="preserve">Vergleichsseiten und ehrliche Abgrenzung</t>
  </si>
  <si>
    <t xml:space="preserve">Vergleich</t>
  </si>
  <si>
    <t xml:space="preserve">Welche Einwände hörst du kurz vor dem Abschluss?</t>
  </si>
  <si>
    <t xml:space="preserve">Inhalte für die Entscheidungsphase</t>
  </si>
  <si>
    <t xml:space="preserve">Entscheidung</t>
  </si>
  <si>
    <t xml:space="preserve">Aus welchen Gründen verlieren wir Abschlüsse?</t>
  </si>
  <si>
    <t xml:space="preserve">Lücken in Angebot und Argumentation</t>
  </si>
  <si>
    <t xml:space="preserve">Customer Success / Support</t>
  </si>
  <si>
    <t xml:space="preserve">Welche Begriffe benutzen Kunden für ihr Problem und für unser Produkt? Welche benutzen wir selbst?</t>
  </si>
  <si>
    <t xml:space="preserve">Sprache der Zielgruppe, Suchbegriffe</t>
  </si>
  <si>
    <t xml:space="preserve">Welche Fragen kommen in den ersten Wochen nach dem Start am häufigsten?</t>
  </si>
  <si>
    <t xml:space="preserve">Inhalte, die Unsicherheit vor dem Kauf abbauen</t>
  </si>
  <si>
    <t xml:space="preserve">Welche Fragen beantworten wir immer wieder per Mail, obwohl die Antwort auf die Website gehört?</t>
  </si>
  <si>
    <t xml:space="preserve">Konkrete Themen aus dem Alltag</t>
  </si>
  <si>
    <t xml:space="preserve">Für welche Kunden passt unser Angebot nicht?</t>
  </si>
  <si>
    <t xml:space="preserve">Abgrenzung und ehrliche Eignungsprüfung</t>
  </si>
  <si>
    <t xml:space="preserve">Woran merken Kunden, dass sich der Kauf gelohnt hat?</t>
  </si>
  <si>
    <t xml:space="preserve">Nutzenargumente, die Kunden selbst benennen</t>
  </si>
  <si>
    <t xml:space="preserve">Welche Missverständnisse oder Fehler sehen wir bei Kunden immer wieder?</t>
  </si>
  <si>
    <t xml:space="preserve">Erklärinhalte und Hinweise zur Einführung</t>
  </si>
  <si>
    <t xml:space="preserve">Produkt</t>
  </si>
  <si>
    <t xml:space="preserve">Welches Problem löst das Produkt in einem Satz, ohne Fachbegriffe?</t>
  </si>
  <si>
    <t xml:space="preserve">Kernbotschaft und Einstiegstexte</t>
  </si>
  <si>
    <t xml:space="preserve">Welche Voraussetzungen braucht ein Kunde (Daten, Systeme, Rechte, Zeit)?</t>
  </si>
  <si>
    <t xml:space="preserve">Inhalte für die technische Prüfung</t>
  </si>
  <si>
    <t xml:space="preserve">Was kann das Produkt nicht, und was ist nicht geplant?</t>
  </si>
  <si>
    <t xml:space="preserve">Offene Angaben zu Grenzen</t>
  </si>
  <si>
    <t xml:space="preserve">Was unterscheidet uns von den zwei häufigsten Alternativen, und womit können wir es belegen?</t>
  </si>
  <si>
    <t xml:space="preserve">Vergleichsinhalte mit Belegen</t>
  </si>
  <si>
    <t xml:space="preserve">Welche Preis- und Vertragsfragen dürfen wir öffentlich beantworten?</t>
  </si>
  <si>
    <t xml:space="preserve">Preis- und Kostenseiten, Freigabe durch die Geschäftsführung</t>
  </si>
  <si>
    <t xml:space="preserve">Welche Zahlen oder Beispiele aus Kundenprojekten dürfen wir veröffentlichen?</t>
  </si>
  <si>
    <t xml:space="preserve">Belege und Praxisbeispiele</t>
  </si>
  <si>
    <t xml:space="preserve">Fragen</t>
  </si>
  <si>
    <t xml:space="preserve">Beantwortet</t>
  </si>
  <si>
    <t xml:space="preserve">Herkunft fehlt</t>
  </si>
  <si>
    <t xml:space="preserve">Offen</t>
  </si>
  <si>
    <t xml:space="preserve">Gesamt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</si>
</sst>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2F2F2"/>
        <bgColor rgb="FFFFF8DC"/>
      </patternFill>
    </fill>
    <fill>
      <patternFill patternType="solid">
        <fgColor rgb="FFFFF8DC"/>
        <bgColor rgb="FFFFF3C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3A5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DFF0D8"/>
        </patternFill>
      </fill>
    </dxf>
    <dxf>
      <fill>
        <patternFill>
          <bgColor rgb="FFFFF3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8D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3C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3" t="s">
        <v>15</v>
      </c>
    </row>
    <row r="21" customFormat="false" ht="23.85" hidden="false" customHeight="false" outlineLevel="0" collapsed="false">
      <c r="A21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52"/>
    <col collapsed="false" customWidth="true" hidden="false" outlineLevel="0" max="4" min="4" style="0" width="38"/>
    <col collapsed="false" customWidth="true" hidden="false" outlineLevel="0" max="5" min="5" style="0" width="16"/>
    <col collapsed="false" customWidth="true" hidden="false" outlineLevel="0" max="6" min="6" style="0" width="50"/>
    <col collapsed="false" customWidth="true" hidden="false" outlineLevel="0" max="7" min="7" style="0" width="24"/>
    <col collapsed="false" customWidth="true" hidden="false" outlineLevel="0" max="8" min="8" style="0" width="30"/>
    <col collapsed="false" customWidth="true" hidden="false" outlineLevel="0" max="9" min="9" style="0" width="16"/>
  </cols>
  <sheetData>
    <row r="1" customFormat="false" ht="43.5" hidden="false" customHeight="true" outlineLevel="0" collapsed="false">
      <c r="A1" s="4" t="s">
        <v>17</v>
      </c>
      <c r="B1" s="4" t="s">
        <v>18</v>
      </c>
      <c r="C1" s="4" t="s">
        <v>19</v>
      </c>
      <c r="D1" s="4" t="s">
        <v>20</v>
      </c>
      <c r="E1" s="4" t="s">
        <v>21</v>
      </c>
      <c r="F1" s="4" t="s">
        <v>22</v>
      </c>
      <c r="G1" s="4" t="s">
        <v>23</v>
      </c>
      <c r="H1" s="4" t="s">
        <v>24</v>
      </c>
      <c r="I1" s="4" t="s">
        <v>25</v>
      </c>
    </row>
    <row r="2" customFormat="false" ht="23.85" hidden="false" customHeight="false" outlineLevel="0" collapsed="false">
      <c r="A2" s="5" t="n">
        <v>1</v>
      </c>
      <c r="B2" s="5" t="s">
        <v>26</v>
      </c>
      <c r="C2" s="5" t="s">
        <v>27</v>
      </c>
      <c r="D2" s="5" t="s">
        <v>28</v>
      </c>
      <c r="E2" s="6" t="s">
        <v>29</v>
      </c>
      <c r="F2" s="6"/>
      <c r="G2" s="6"/>
      <c r="H2" s="6"/>
      <c r="I2" s="7" t="str">
        <f aca="false">IF(F2="","Offen",IF(H2="","Herkunft fehlt","Beantwortet"))</f>
        <v>Offen</v>
      </c>
    </row>
    <row r="3" customFormat="false" ht="23.85" hidden="false" customHeight="false" outlineLevel="0" collapsed="false">
      <c r="A3" s="5" t="n">
        <v>2</v>
      </c>
      <c r="B3" s="5" t="s">
        <v>26</v>
      </c>
      <c r="C3" s="5" t="s">
        <v>30</v>
      </c>
      <c r="D3" s="5" t="s">
        <v>31</v>
      </c>
      <c r="E3" s="6" t="s">
        <v>29</v>
      </c>
      <c r="F3" s="6"/>
      <c r="G3" s="6"/>
      <c r="H3" s="6"/>
      <c r="I3" s="7" t="str">
        <f aca="false">IF(F3="","Offen",IF(H3="","Herkunft fehlt","Beantwortet"))</f>
        <v>Offen</v>
      </c>
    </row>
    <row r="4" customFormat="false" ht="23.85" hidden="false" customHeight="false" outlineLevel="0" collapsed="false">
      <c r="A4" s="5" t="n">
        <v>3</v>
      </c>
      <c r="B4" s="5" t="s">
        <v>26</v>
      </c>
      <c r="C4" s="5" t="s">
        <v>32</v>
      </c>
      <c r="D4" s="5" t="s">
        <v>33</v>
      </c>
      <c r="E4" s="6" t="s">
        <v>34</v>
      </c>
      <c r="F4" s="6"/>
      <c r="G4" s="6"/>
      <c r="H4" s="6"/>
      <c r="I4" s="7" t="str">
        <f aca="false">IF(F4="","Offen",IF(H4="","Herkunft fehlt","Beantwortet"))</f>
        <v>Offen</v>
      </c>
    </row>
    <row r="5" customFormat="false" ht="23.85" hidden="false" customHeight="false" outlineLevel="0" collapsed="false">
      <c r="A5" s="5" t="n">
        <v>4</v>
      </c>
      <c r="B5" s="5" t="s">
        <v>26</v>
      </c>
      <c r="C5" s="5" t="s">
        <v>35</v>
      </c>
      <c r="D5" s="5" t="s">
        <v>36</v>
      </c>
      <c r="E5" s="6" t="s">
        <v>37</v>
      </c>
      <c r="F5" s="6"/>
      <c r="G5" s="6"/>
      <c r="H5" s="6"/>
      <c r="I5" s="7" t="str">
        <f aca="false">IF(F5="","Offen",IF(H5="","Herkunft fehlt","Beantwortet"))</f>
        <v>Offen</v>
      </c>
    </row>
    <row r="6" customFormat="false" ht="15" hidden="false" customHeight="false" outlineLevel="0" collapsed="false">
      <c r="A6" s="5" t="n">
        <v>5</v>
      </c>
      <c r="B6" s="5" t="s">
        <v>26</v>
      </c>
      <c r="C6" s="5" t="s">
        <v>38</v>
      </c>
      <c r="D6" s="5" t="s">
        <v>39</v>
      </c>
      <c r="E6" s="6" t="s">
        <v>40</v>
      </c>
      <c r="F6" s="6"/>
      <c r="G6" s="6"/>
      <c r="H6" s="6"/>
      <c r="I6" s="7" t="str">
        <f aca="false">IF(F6="","Offen",IF(H6="","Herkunft fehlt","Beantwortet"))</f>
        <v>Offen</v>
      </c>
    </row>
    <row r="7" customFormat="false" ht="15" hidden="false" customHeight="false" outlineLevel="0" collapsed="false">
      <c r="A7" s="5" t="n">
        <v>6</v>
      </c>
      <c r="B7" s="5" t="s">
        <v>26</v>
      </c>
      <c r="C7" s="5" t="s">
        <v>41</v>
      </c>
      <c r="D7" s="5" t="s">
        <v>42</v>
      </c>
      <c r="E7" s="6" t="s">
        <v>40</v>
      </c>
      <c r="F7" s="6"/>
      <c r="G7" s="6"/>
      <c r="H7" s="6"/>
      <c r="I7" s="7" t="str">
        <f aca="false">IF(F7="","Offen",IF(H7="","Herkunft fehlt","Beantwortet"))</f>
        <v>Offen</v>
      </c>
    </row>
    <row r="8" customFormat="false" ht="23.85" hidden="false" customHeight="false" outlineLevel="0" collapsed="false">
      <c r="A8" s="5" t="n">
        <v>7</v>
      </c>
      <c r="B8" s="5" t="s">
        <v>43</v>
      </c>
      <c r="C8" s="5" t="s">
        <v>44</v>
      </c>
      <c r="D8" s="5" t="s">
        <v>45</v>
      </c>
      <c r="E8" s="6" t="s">
        <v>29</v>
      </c>
      <c r="F8" s="6"/>
      <c r="G8" s="6"/>
      <c r="H8" s="6"/>
      <c r="I8" s="7" t="str">
        <f aca="false">IF(F8="","Offen",IF(H8="","Herkunft fehlt","Beantwortet"))</f>
        <v>Offen</v>
      </c>
    </row>
    <row r="9" customFormat="false" ht="23.85" hidden="false" customHeight="false" outlineLevel="0" collapsed="false">
      <c r="A9" s="5" t="n">
        <v>8</v>
      </c>
      <c r="B9" s="5" t="s">
        <v>43</v>
      </c>
      <c r="C9" s="5" t="s">
        <v>46</v>
      </c>
      <c r="D9" s="5" t="s">
        <v>47</v>
      </c>
      <c r="E9" s="6" t="s">
        <v>34</v>
      </c>
      <c r="F9" s="6"/>
      <c r="G9" s="6"/>
      <c r="H9" s="6"/>
      <c r="I9" s="7" t="str">
        <f aca="false">IF(F9="","Offen",IF(H9="","Herkunft fehlt","Beantwortet"))</f>
        <v>Offen</v>
      </c>
    </row>
    <row r="10" customFormat="false" ht="23.85" hidden="false" customHeight="false" outlineLevel="0" collapsed="false">
      <c r="A10" s="5" t="n">
        <v>9</v>
      </c>
      <c r="B10" s="5" t="s">
        <v>43</v>
      </c>
      <c r="C10" s="5" t="s">
        <v>48</v>
      </c>
      <c r="D10" s="5" t="s">
        <v>49</v>
      </c>
      <c r="E10" s="6" t="s">
        <v>34</v>
      </c>
      <c r="F10" s="6"/>
      <c r="G10" s="6"/>
      <c r="H10" s="6"/>
      <c r="I10" s="7" t="str">
        <f aca="false">IF(F10="","Offen",IF(H10="","Herkunft fehlt","Beantwortet"))</f>
        <v>Offen</v>
      </c>
    </row>
    <row r="11" customFormat="false" ht="15" hidden="false" customHeight="false" outlineLevel="0" collapsed="false">
      <c r="A11" s="5" t="n">
        <v>10</v>
      </c>
      <c r="B11" s="5" t="s">
        <v>43</v>
      </c>
      <c r="C11" s="5" t="s">
        <v>50</v>
      </c>
      <c r="D11" s="5" t="s">
        <v>51</v>
      </c>
      <c r="E11" s="6" t="s">
        <v>37</v>
      </c>
      <c r="F11" s="6"/>
      <c r="G11" s="6"/>
      <c r="H11" s="6"/>
      <c r="I11" s="7" t="str">
        <f aca="false">IF(F11="","Offen",IF(H11="","Herkunft fehlt","Beantwortet"))</f>
        <v>Offen</v>
      </c>
    </row>
    <row r="12" customFormat="false" ht="23.85" hidden="false" customHeight="false" outlineLevel="0" collapsed="false">
      <c r="A12" s="5" t="n">
        <v>11</v>
      </c>
      <c r="B12" s="5" t="s">
        <v>43</v>
      </c>
      <c r="C12" s="5" t="s">
        <v>52</v>
      </c>
      <c r="D12" s="5" t="s">
        <v>53</v>
      </c>
      <c r="E12" s="6" t="s">
        <v>40</v>
      </c>
      <c r="F12" s="6"/>
      <c r="G12" s="6"/>
      <c r="H12" s="6"/>
      <c r="I12" s="7" t="str">
        <f aca="false">IF(F12="","Offen",IF(H12="","Herkunft fehlt","Beantwortet"))</f>
        <v>Offen</v>
      </c>
    </row>
    <row r="13" customFormat="false" ht="23.85" hidden="false" customHeight="false" outlineLevel="0" collapsed="false">
      <c r="A13" s="5" t="n">
        <v>12</v>
      </c>
      <c r="B13" s="5" t="s">
        <v>43</v>
      </c>
      <c r="C13" s="5" t="s">
        <v>54</v>
      </c>
      <c r="D13" s="5" t="s">
        <v>55</v>
      </c>
      <c r="E13" s="6" t="s">
        <v>34</v>
      </c>
      <c r="F13" s="6"/>
      <c r="G13" s="6"/>
      <c r="H13" s="6"/>
      <c r="I13" s="7" t="str">
        <f aca="false">IF(F13="","Offen",IF(H13="","Herkunft fehlt","Beantwortet"))</f>
        <v>Offen</v>
      </c>
    </row>
    <row r="14" customFormat="false" ht="23.85" hidden="false" customHeight="false" outlineLevel="0" collapsed="false">
      <c r="A14" s="5" t="n">
        <v>13</v>
      </c>
      <c r="B14" s="5" t="s">
        <v>56</v>
      </c>
      <c r="C14" s="5" t="s">
        <v>57</v>
      </c>
      <c r="D14" s="5" t="s">
        <v>58</v>
      </c>
      <c r="E14" s="6" t="s">
        <v>29</v>
      </c>
      <c r="F14" s="6"/>
      <c r="G14" s="6"/>
      <c r="H14" s="6"/>
      <c r="I14" s="7" t="str">
        <f aca="false">IF(F14="","Offen",IF(H14="","Herkunft fehlt","Beantwortet"))</f>
        <v>Offen</v>
      </c>
    </row>
    <row r="15" customFormat="false" ht="23.85" hidden="false" customHeight="false" outlineLevel="0" collapsed="false">
      <c r="A15" s="5" t="n">
        <v>14</v>
      </c>
      <c r="B15" s="5" t="s">
        <v>56</v>
      </c>
      <c r="C15" s="5" t="s">
        <v>59</v>
      </c>
      <c r="D15" s="5" t="s">
        <v>60</v>
      </c>
      <c r="E15" s="6" t="s">
        <v>34</v>
      </c>
      <c r="F15" s="6"/>
      <c r="G15" s="6"/>
      <c r="H15" s="6"/>
      <c r="I15" s="7" t="str">
        <f aca="false">IF(F15="","Offen",IF(H15="","Herkunft fehlt","Beantwortet"))</f>
        <v>Offen</v>
      </c>
    </row>
    <row r="16" customFormat="false" ht="15" hidden="false" customHeight="false" outlineLevel="0" collapsed="false">
      <c r="A16" s="5" t="n">
        <v>15</v>
      </c>
      <c r="B16" s="5" t="s">
        <v>56</v>
      </c>
      <c r="C16" s="5" t="s">
        <v>61</v>
      </c>
      <c r="D16" s="5" t="s">
        <v>62</v>
      </c>
      <c r="E16" s="6" t="s">
        <v>37</v>
      </c>
      <c r="F16" s="6"/>
      <c r="G16" s="6"/>
      <c r="H16" s="6"/>
      <c r="I16" s="7" t="str">
        <f aca="false">IF(F16="","Offen",IF(H16="","Herkunft fehlt","Beantwortet"))</f>
        <v>Offen</v>
      </c>
    </row>
    <row r="17" customFormat="false" ht="23.85" hidden="false" customHeight="false" outlineLevel="0" collapsed="false">
      <c r="A17" s="5" t="n">
        <v>16</v>
      </c>
      <c r="B17" s="5" t="s">
        <v>56</v>
      </c>
      <c r="C17" s="5" t="s">
        <v>63</v>
      </c>
      <c r="D17" s="5" t="s">
        <v>64</v>
      </c>
      <c r="E17" s="6" t="s">
        <v>37</v>
      </c>
      <c r="F17" s="6"/>
      <c r="G17" s="6"/>
      <c r="H17" s="6"/>
      <c r="I17" s="7" t="str">
        <f aca="false">IF(F17="","Offen",IF(H17="","Herkunft fehlt","Beantwortet"))</f>
        <v>Offen</v>
      </c>
    </row>
    <row r="18" customFormat="false" ht="23.85" hidden="false" customHeight="false" outlineLevel="0" collapsed="false">
      <c r="A18" s="5" t="n">
        <v>17</v>
      </c>
      <c r="B18" s="5" t="s">
        <v>56</v>
      </c>
      <c r="C18" s="5" t="s">
        <v>65</v>
      </c>
      <c r="D18" s="5" t="s">
        <v>66</v>
      </c>
      <c r="E18" s="6" t="s">
        <v>40</v>
      </c>
      <c r="F18" s="6"/>
      <c r="G18" s="6"/>
      <c r="H18" s="6"/>
      <c r="I18" s="7" t="str">
        <f aca="false">IF(F18="","Offen",IF(H18="","Herkunft fehlt","Beantwortet"))</f>
        <v>Offen</v>
      </c>
    </row>
    <row r="19" customFormat="false" ht="23.85" hidden="false" customHeight="false" outlineLevel="0" collapsed="false">
      <c r="A19" s="5" t="n">
        <v>18</v>
      </c>
      <c r="B19" s="5" t="s">
        <v>56</v>
      </c>
      <c r="C19" s="5" t="s">
        <v>67</v>
      </c>
      <c r="D19" s="5" t="s">
        <v>68</v>
      </c>
      <c r="E19" s="6" t="s">
        <v>40</v>
      </c>
      <c r="F19" s="6"/>
      <c r="G19" s="6"/>
      <c r="H19" s="6"/>
      <c r="I19" s="7" t="str">
        <f aca="false">IF(F19="","Offen",IF(H19="","Herkunft fehlt","Beantwortet"))</f>
        <v>Offen</v>
      </c>
    </row>
    <row r="20" customFormat="false" ht="15" hidden="false" customHeight="false" outlineLevel="0" collapsed="false">
      <c r="A20" s="6" t="n">
        <v>19</v>
      </c>
      <c r="B20" s="6"/>
      <c r="C20" s="6"/>
      <c r="D20" s="6"/>
      <c r="E20" s="6"/>
      <c r="F20" s="6"/>
      <c r="G20" s="6"/>
      <c r="H20" s="6"/>
      <c r="I20" s="8" t="str">
        <f aca="false">IF(C20="","",IF(F20="","Offen",IF(H20="","Herkunft fehlt","Beantwortet")))</f>
        <v/>
      </c>
    </row>
    <row r="21" customFormat="false" ht="15" hidden="false" customHeight="false" outlineLevel="0" collapsed="false">
      <c r="A21" s="6" t="n">
        <v>20</v>
      </c>
      <c r="B21" s="6"/>
      <c r="C21" s="6"/>
      <c r="D21" s="6"/>
      <c r="E21" s="6"/>
      <c r="F21" s="6"/>
      <c r="G21" s="6"/>
      <c r="H21" s="6"/>
      <c r="I21" s="8" t="str">
        <f aca="false">IF(C21="","",IF(F21="","Offen",IF(H21="","Herkunft fehlt","Beantwortet")))</f>
        <v/>
      </c>
    </row>
    <row r="22" customFormat="false" ht="15" hidden="false" customHeight="false" outlineLevel="0" collapsed="false">
      <c r="A22" s="6" t="n">
        <v>21</v>
      </c>
      <c r="B22" s="6"/>
      <c r="C22" s="6"/>
      <c r="D22" s="6"/>
      <c r="E22" s="6"/>
      <c r="F22" s="6"/>
      <c r="G22" s="6"/>
      <c r="H22" s="6"/>
      <c r="I22" s="8" t="str">
        <f aca="false">IF(C22="","",IF(F22="","Offen",IF(H22="","Herkunft fehlt","Beantwortet")))</f>
        <v/>
      </c>
    </row>
    <row r="23" customFormat="false" ht="15" hidden="false" customHeight="false" outlineLevel="0" collapsed="false">
      <c r="A23" s="6" t="n">
        <v>22</v>
      </c>
      <c r="B23" s="6"/>
      <c r="C23" s="6"/>
      <c r="D23" s="6"/>
      <c r="E23" s="6"/>
      <c r="F23" s="6"/>
      <c r="G23" s="6"/>
      <c r="H23" s="6"/>
      <c r="I23" s="8" t="str">
        <f aca="false">IF(C23="","",IF(F23="","Offen",IF(H23="","Herkunft fehlt","Beantwortet")))</f>
        <v/>
      </c>
    </row>
    <row r="24" customFormat="false" ht="15" hidden="false" customHeight="false" outlineLevel="0" collapsed="false">
      <c r="A24" s="6" t="n">
        <v>23</v>
      </c>
      <c r="B24" s="6"/>
      <c r="C24" s="6"/>
      <c r="D24" s="6"/>
      <c r="E24" s="6"/>
      <c r="F24" s="6"/>
      <c r="G24" s="6"/>
      <c r="H24" s="6"/>
      <c r="I24" s="8" t="str">
        <f aca="false">IF(C24="","",IF(F24="","Offen",IF(H24="","Herkunft fehlt","Beantwortet")))</f>
        <v/>
      </c>
    </row>
    <row r="25" customFormat="false" ht="15" hidden="false" customHeight="false" outlineLevel="0" collapsed="false">
      <c r="A25" s="6" t="n">
        <v>24</v>
      </c>
      <c r="B25" s="6"/>
      <c r="C25" s="6"/>
      <c r="D25" s="6"/>
      <c r="E25" s="6"/>
      <c r="F25" s="6"/>
      <c r="G25" s="6"/>
      <c r="H25" s="6"/>
      <c r="I25" s="8" t="str">
        <f aca="false">IF(C25="","",IF(F25="","Offen",IF(H25="","Herkunft fehlt","Beantwortet")))</f>
        <v/>
      </c>
    </row>
    <row r="26" customFormat="false" ht="15" hidden="false" customHeight="false" outlineLevel="0" collapsed="false">
      <c r="A26" s="6" t="n">
        <v>25</v>
      </c>
      <c r="B26" s="6"/>
      <c r="C26" s="6"/>
      <c r="D26" s="6"/>
      <c r="E26" s="6"/>
      <c r="F26" s="6"/>
      <c r="G26" s="6"/>
      <c r="H26" s="6"/>
      <c r="I26" s="8" t="str">
        <f aca="false">IF(C26="","",IF(F26="","Offen",IF(H26="","Herkunft fehlt","Beantwortet")))</f>
        <v/>
      </c>
    </row>
    <row r="27" customFormat="false" ht="15" hidden="false" customHeight="false" outlineLevel="0" collapsed="false">
      <c r="A27" s="6" t="n">
        <v>26</v>
      </c>
      <c r="B27" s="6"/>
      <c r="C27" s="6"/>
      <c r="D27" s="6"/>
      <c r="E27" s="6"/>
      <c r="F27" s="6"/>
      <c r="G27" s="6"/>
      <c r="H27" s="6"/>
      <c r="I27" s="8" t="str">
        <f aca="false">IF(C27="","",IF(F27="","Offen",IF(H27="","Herkunft fehlt","Beantwortet")))</f>
        <v/>
      </c>
    </row>
    <row r="28" customFormat="false" ht="15" hidden="false" customHeight="false" outlineLevel="0" collapsed="false">
      <c r="A28" s="6" t="n">
        <v>27</v>
      </c>
      <c r="B28" s="6"/>
      <c r="C28" s="6"/>
      <c r="D28" s="6"/>
      <c r="E28" s="6"/>
      <c r="F28" s="6"/>
      <c r="G28" s="6"/>
      <c r="H28" s="6"/>
      <c r="I28" s="8" t="str">
        <f aca="false">IF(C28="","",IF(F28="","Offen",IF(H28="","Herkunft fehlt","Beantwortet")))</f>
        <v/>
      </c>
    </row>
    <row r="29" customFormat="false" ht="15" hidden="false" customHeight="false" outlineLevel="0" collapsed="false">
      <c r="A29" s="6" t="n">
        <v>28</v>
      </c>
      <c r="B29" s="6"/>
      <c r="C29" s="6"/>
      <c r="D29" s="6"/>
      <c r="E29" s="6"/>
      <c r="F29" s="6"/>
      <c r="G29" s="6"/>
      <c r="H29" s="6"/>
      <c r="I29" s="8" t="str">
        <f aca="false">IF(C29="","",IF(F29="","Offen",IF(H29="","Herkunft fehlt","Beantwortet")))</f>
        <v/>
      </c>
    </row>
  </sheetData>
  <autoFilter ref="A1:I29"/>
  <conditionalFormatting sqref="I2:I29">
    <cfRule type="expression" priority="2" aboveAverage="0" equalAverage="0" bottom="0" percent="0" rank="0" text="" dxfId="5">
      <formula>$I2="Beantwortet"</formula>
    </cfRule>
    <cfRule type="expression" priority="3" aboveAverage="0" equalAverage="0" bottom="0" percent="0" rank="0" text="" dxfId="6">
      <formula>$I2="Herkunft fehlt"</formula>
    </cfRule>
  </conditionalFormatting>
  <dataValidations count="1">
    <dataValidation allowBlank="true" errorStyle="stop" operator="between" showDropDown="false" showErrorMessage="false" showInputMessage="false" sqref="E2:E29" type="list">
      <formula1>"Erforschung,Bewertung,Vergleich,Entscheidung"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9" t="s">
        <v>18</v>
      </c>
      <c r="B1" s="9" t="s">
        <v>69</v>
      </c>
      <c r="C1" s="9" t="s">
        <v>70</v>
      </c>
      <c r="D1" s="9" t="s">
        <v>71</v>
      </c>
      <c r="E1" s="9" t="s">
        <v>72</v>
      </c>
    </row>
    <row r="2" customFormat="false" ht="15" hidden="false" customHeight="false" outlineLevel="0" collapsed="false">
      <c r="A2" s="10" t="s">
        <v>26</v>
      </c>
      <c r="B2" s="10" t="n">
        <f aca="false">COUNTIF(Fragebogen!$B$2:$B$29,A2)</f>
        <v>6</v>
      </c>
      <c r="C2" s="10" t="n">
        <f aca="false">COUNTIFS(Fragebogen!$B$2:$B$29,A2,Fragebogen!$I$2:$I$29,"Beantwortet")</f>
        <v>0</v>
      </c>
      <c r="D2" s="10" t="n">
        <f aca="false">COUNTIFS(Fragebogen!$B$2:$B$29,A2,Fragebogen!$I$2:$I$29,"Herkunft fehlt")</f>
        <v>0</v>
      </c>
      <c r="E2" s="10" t="n">
        <f aca="false">COUNTIFS(Fragebogen!$B$2:$B$29,A2,Fragebogen!$I$2:$I$29,"Offen")</f>
        <v>6</v>
      </c>
    </row>
    <row r="3" customFormat="false" ht="15" hidden="false" customHeight="false" outlineLevel="0" collapsed="false">
      <c r="A3" s="10" t="s">
        <v>43</v>
      </c>
      <c r="B3" s="10" t="n">
        <f aca="false">COUNTIF(Fragebogen!$B$2:$B$29,A3)</f>
        <v>6</v>
      </c>
      <c r="C3" s="10" t="n">
        <f aca="false">COUNTIFS(Fragebogen!$B$2:$B$29,A3,Fragebogen!$I$2:$I$29,"Beantwortet")</f>
        <v>0</v>
      </c>
      <c r="D3" s="10" t="n">
        <f aca="false">COUNTIFS(Fragebogen!$B$2:$B$29,A3,Fragebogen!$I$2:$I$29,"Herkunft fehlt")</f>
        <v>0</v>
      </c>
      <c r="E3" s="10" t="n">
        <f aca="false">COUNTIFS(Fragebogen!$B$2:$B$29,A3,Fragebogen!$I$2:$I$29,"Offen")</f>
        <v>6</v>
      </c>
    </row>
    <row r="4" customFormat="false" ht="15" hidden="false" customHeight="false" outlineLevel="0" collapsed="false">
      <c r="A4" s="10" t="s">
        <v>56</v>
      </c>
      <c r="B4" s="10" t="n">
        <f aca="false">COUNTIF(Fragebogen!$B$2:$B$29,A4)</f>
        <v>6</v>
      </c>
      <c r="C4" s="10" t="n">
        <f aca="false">COUNTIFS(Fragebogen!$B$2:$B$29,A4,Fragebogen!$I$2:$I$29,"Beantwortet")</f>
        <v>0</v>
      </c>
      <c r="D4" s="10" t="n">
        <f aca="false">COUNTIFS(Fragebogen!$B$2:$B$29,A4,Fragebogen!$I$2:$I$29,"Herkunft fehlt")</f>
        <v>0</v>
      </c>
      <c r="E4" s="10" t="n">
        <f aca="false">COUNTIFS(Fragebogen!$B$2:$B$29,A4,Fragebogen!$I$2:$I$29,"Offen")</f>
        <v>6</v>
      </c>
    </row>
    <row r="5" customFormat="false" ht="15" hidden="false" customHeight="false" outlineLevel="0" collapsed="false">
      <c r="A5" s="11" t="s">
        <v>73</v>
      </c>
      <c r="B5" s="11" t="n">
        <f aca="false">SUM(B2:B4)</f>
        <v>18</v>
      </c>
      <c r="C5" s="11" t="n">
        <f aca="false">SUM(C2:C4)</f>
        <v>0</v>
      </c>
      <c r="D5" s="11" t="n">
        <f aca="false">SUM(D2:D4)</f>
        <v>0</v>
      </c>
      <c r="E5" s="11" t="n">
        <f aca="false">SUM(E2:E4)</f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2026-10-20T19:39:56Z</dcterms:created>
  <dc:creator>openpyxl</dc:creator>
  <dc:description/>
  <dc:language>en-US</dc:language>
  <cp:lastModifiedBy/>
  <dcterms:modified xsi:type="dcterms:W3CDTF">2026-10-20T19:39:56Z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