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les\Desktop\CERTIFICATI\Articoli\Articoli 2026\Volatilità Implicita 30Giu26\"/>
    </mc:Choice>
  </mc:AlternateContent>
  <xr:revisionPtr revIDLastSave="0" documentId="13_ncr:1_{E2409B4D-0FF7-4CB0-BB01-8FF0DE1D79E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1" l="1"/>
  <c r="I213" i="1"/>
  <c r="I267" i="1" l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2" i="1"/>
  <c r="H222" i="1"/>
  <c r="I221" i="1"/>
  <c r="H221" i="1"/>
  <c r="I220" i="1"/>
  <c r="H220" i="1"/>
  <c r="I219" i="1"/>
  <c r="H219" i="1"/>
  <c r="I215" i="1"/>
  <c r="H215" i="1"/>
  <c r="I214" i="1"/>
  <c r="H214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" i="1"/>
  <c r="I4" i="1"/>
  <c r="I57" i="1" l="1"/>
  <c r="I58" i="1"/>
  <c r="I59" i="1"/>
  <c r="I60" i="1"/>
  <c r="I61" i="1"/>
  <c r="I62" i="1"/>
  <c r="I45" i="1"/>
  <c r="I46" i="1"/>
  <c r="I47" i="1"/>
  <c r="I48" i="1"/>
  <c r="I49" i="1"/>
  <c r="I50" i="1"/>
  <c r="I51" i="1"/>
  <c r="I52" i="1"/>
  <c r="I53" i="1"/>
  <c r="I54" i="1"/>
  <c r="I55" i="1"/>
  <c r="I56" i="1"/>
  <c r="I44" i="1"/>
  <c r="I37" i="1"/>
  <c r="I38" i="1"/>
  <c r="I39" i="1"/>
  <c r="I4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<sst xmlns="http://schemas.openxmlformats.org/spreadsheetml/2006/main" count="660" uniqueCount="258">
  <si>
    <t>Titolo</t>
  </si>
  <si>
    <t>Val</t>
  </si>
  <si>
    <t>Abn Amro</t>
  </si>
  <si>
    <t>Aegon</t>
  </si>
  <si>
    <t>AirBnb</t>
  </si>
  <si>
    <t>Air France</t>
  </si>
  <si>
    <t>Allianz</t>
  </si>
  <si>
    <t>American Airlines</t>
  </si>
  <si>
    <t>Axa</t>
  </si>
  <si>
    <t>Banca MPS</t>
  </si>
  <si>
    <t>Bper</t>
  </si>
  <si>
    <t>Banco Bilbao</t>
  </si>
  <si>
    <t>Banco BPM</t>
  </si>
  <si>
    <t>Barclays</t>
  </si>
  <si>
    <t>BNP Paribas</t>
  </si>
  <si>
    <t>BP</t>
  </si>
  <si>
    <t>Campari</t>
  </si>
  <si>
    <t>Carnival</t>
  </si>
  <si>
    <t>Commerzbank</t>
  </si>
  <si>
    <t>Credit Agricole</t>
  </si>
  <si>
    <t>Deutsche Bank</t>
  </si>
  <si>
    <t>DiaSorin</t>
  </si>
  <si>
    <t>Easy Jet</t>
  </si>
  <si>
    <t>Enel</t>
  </si>
  <si>
    <t>Engie</t>
  </si>
  <si>
    <t>Eni</t>
  </si>
  <si>
    <t>Ferrari</t>
  </si>
  <si>
    <t>Fineco</t>
  </si>
  <si>
    <t>Generali</t>
  </si>
  <si>
    <t>Julius Bear</t>
  </si>
  <si>
    <t>Intel</t>
  </si>
  <si>
    <t>Intesa San Paolo</t>
  </si>
  <si>
    <t>Leonardo</t>
  </si>
  <si>
    <t>Lufthansa</t>
  </si>
  <si>
    <t>Mediobanca</t>
  </si>
  <si>
    <t>Mercedes</t>
  </si>
  <si>
    <t>Meta</t>
  </si>
  <si>
    <t>Netflix</t>
  </si>
  <si>
    <t>Nexi</t>
  </si>
  <si>
    <t>Nextera Energy</t>
  </si>
  <si>
    <t>Norwegian Cruise</t>
  </si>
  <si>
    <t>Nvidia</t>
  </si>
  <si>
    <t>Porsche AG</t>
  </si>
  <si>
    <t>Prysmian</t>
  </si>
  <si>
    <t>Renault</t>
  </si>
  <si>
    <t>Ryanair</t>
  </si>
  <si>
    <t>Saipem</t>
  </si>
  <si>
    <t>Snam</t>
  </si>
  <si>
    <t>Societè Generale</t>
  </si>
  <si>
    <t>Stellantis</t>
  </si>
  <si>
    <t>STMicroelectronics</t>
  </si>
  <si>
    <t>Telecom Italia</t>
  </si>
  <si>
    <t>Telefonica</t>
  </si>
  <si>
    <t>Tesla</t>
  </si>
  <si>
    <t>TotalEnergies</t>
  </si>
  <si>
    <t>TUI</t>
  </si>
  <si>
    <t>Unicredit</t>
  </si>
  <si>
    <t>Veolia</t>
  </si>
  <si>
    <t>Vestas Wind</t>
  </si>
  <si>
    <t>Volkswagen Pref</t>
  </si>
  <si>
    <t>Min 52 W</t>
  </si>
  <si>
    <t>Max 52 W</t>
  </si>
  <si>
    <t>Volatilità Implicita 3/10/25</t>
  </si>
  <si>
    <t>Prudential</t>
  </si>
  <si>
    <t>Swiss Re</t>
  </si>
  <si>
    <t>Unipol</t>
  </si>
  <si>
    <t>Zurich</t>
  </si>
  <si>
    <t>Booking Holdings</t>
  </si>
  <si>
    <t>Delta Air Lines</t>
  </si>
  <si>
    <t>Hertz</t>
  </si>
  <si>
    <t>Royal Caribbean</t>
  </si>
  <si>
    <t>Trip Advisor</t>
  </si>
  <si>
    <t>United Airlines</t>
  </si>
  <si>
    <t>Wizzair</t>
  </si>
  <si>
    <t>Chevron</t>
  </si>
  <si>
    <t>Exxon</t>
  </si>
  <si>
    <t>Halliburton</t>
  </si>
  <si>
    <t>Repsol</t>
  </si>
  <si>
    <t>Shell</t>
  </si>
  <si>
    <t>Tenaris</t>
  </si>
  <si>
    <t>Valero Energy</t>
  </si>
  <si>
    <t>A2A</t>
  </si>
  <si>
    <t>E.On</t>
  </si>
  <si>
    <t>Erg</t>
  </si>
  <si>
    <t>First Solar</t>
  </si>
  <si>
    <t>Hera</t>
  </si>
  <si>
    <t>Fortum</t>
  </si>
  <si>
    <t>Iberdrola</t>
  </si>
  <si>
    <t>Italgas</t>
  </si>
  <si>
    <t>Jinkosolar</t>
  </si>
  <si>
    <t>Plug Power</t>
  </si>
  <si>
    <t>Rwe</t>
  </si>
  <si>
    <t>Siemens Energy</t>
  </si>
  <si>
    <t>Solaredge</t>
  </si>
  <si>
    <t>Sunrun</t>
  </si>
  <si>
    <t>Terna</t>
  </si>
  <si>
    <t>Verbund</t>
  </si>
  <si>
    <t>Banca Generali</t>
  </si>
  <si>
    <t>Banca Mediolanum</t>
  </si>
  <si>
    <t>Banco Santander</t>
  </si>
  <si>
    <t>Bank of America</t>
  </si>
  <si>
    <t>Citigroup</t>
  </si>
  <si>
    <t>Coinbase</t>
  </si>
  <si>
    <t>Goldman Sachs</t>
  </si>
  <si>
    <t>Ing Groep</t>
  </si>
  <si>
    <t>Paypal</t>
  </si>
  <si>
    <t>Poste Italiane</t>
  </si>
  <si>
    <t>Riot Platform</t>
  </si>
  <si>
    <t>Robinhood</t>
  </si>
  <si>
    <t>Ubs</t>
  </si>
  <si>
    <t>Wells Fargo</t>
  </si>
  <si>
    <t>Worldline</t>
  </si>
  <si>
    <t>Aston Martin</t>
  </si>
  <si>
    <t>Bmw</t>
  </si>
  <si>
    <t>CNH Industrial</t>
  </si>
  <si>
    <t>Ford</t>
  </si>
  <si>
    <t>General Motors</t>
  </si>
  <si>
    <t>Iveco</t>
  </si>
  <si>
    <t>Lucid Group</t>
  </si>
  <si>
    <t>Nio</t>
  </si>
  <si>
    <t>Pirelli</t>
  </si>
  <si>
    <t>Porsche Holding SE</t>
  </si>
  <si>
    <t>Rivian</t>
  </si>
  <si>
    <t>Valeo</t>
  </si>
  <si>
    <t>Cleveland Cliffs</t>
  </si>
  <si>
    <t>Volatilità Implicita 19/3/25</t>
  </si>
  <si>
    <t>Var% su 19/3/25</t>
  </si>
  <si>
    <t>Amplifon</t>
  </si>
  <si>
    <t>Bayer</t>
  </si>
  <si>
    <t>CureVac</t>
  </si>
  <si>
    <t>Eli Lilly</t>
  </si>
  <si>
    <t>Fresenius Medical</t>
  </si>
  <si>
    <t>Grifols</t>
  </si>
  <si>
    <t>Merck KGaA</t>
  </si>
  <si>
    <t>Moderna</t>
  </si>
  <si>
    <t>Novavax</t>
  </si>
  <si>
    <t>Novo Nordisk</t>
  </si>
  <si>
    <t>Pfizer</t>
  </si>
  <si>
    <t>Recordati</t>
  </si>
  <si>
    <t>Sanofi</t>
  </si>
  <si>
    <t>Teva</t>
  </si>
  <si>
    <t>Airbus</t>
  </si>
  <si>
    <t>Alstom</t>
  </si>
  <si>
    <t>Boeing</t>
  </si>
  <si>
    <t>MTU Aero Engines</t>
  </si>
  <si>
    <t>Rheinmetall</t>
  </si>
  <si>
    <t>Safran</t>
  </si>
  <si>
    <t>Saint Gobain</t>
  </si>
  <si>
    <t>Vinci</t>
  </si>
  <si>
    <t>Virgin Galactic</t>
  </si>
  <si>
    <t>BAT</t>
  </si>
  <si>
    <t>Beyond Meat</t>
  </si>
  <si>
    <t>Burberry</t>
  </si>
  <si>
    <t>Hello Fresh</t>
  </si>
  <si>
    <t>Hennes &amp; Mauritz</t>
  </si>
  <si>
    <t>Inditex</t>
  </si>
  <si>
    <t>Kering</t>
  </si>
  <si>
    <t>McDonald's</t>
  </si>
  <si>
    <t>Pepsico</t>
  </si>
  <si>
    <t>Pernod Ricard</t>
  </si>
  <si>
    <t>Anglo American</t>
  </si>
  <si>
    <t>Arcelor Mittal</t>
  </si>
  <si>
    <t>Basf</t>
  </si>
  <si>
    <t>Glencore</t>
  </si>
  <si>
    <t>Kinross Gold</t>
  </si>
  <si>
    <t>Newmont Mining</t>
  </si>
  <si>
    <t>Rio Tinto</t>
  </si>
  <si>
    <t>Thyssenkrupp</t>
  </si>
  <si>
    <t>Vale</t>
  </si>
  <si>
    <t>Amd</t>
  </si>
  <si>
    <t>Ams-Osram</t>
  </si>
  <si>
    <t>ASML Holdings</t>
  </si>
  <si>
    <t>Deutsche Telekom</t>
  </si>
  <si>
    <t>Vodafone</t>
  </si>
  <si>
    <t>Barrick Mining</t>
  </si>
  <si>
    <t>Alibaba</t>
  </si>
  <si>
    <t>Alphabet</t>
  </si>
  <si>
    <t>Baidu</t>
  </si>
  <si>
    <t>C3.AI</t>
  </si>
  <si>
    <t>Delivery Hero</t>
  </si>
  <si>
    <t>Docusign</t>
  </si>
  <si>
    <t>Electronic Arts</t>
  </si>
  <si>
    <t>Fastly</t>
  </si>
  <si>
    <t>Fiverr</t>
  </si>
  <si>
    <t>IBM</t>
  </si>
  <si>
    <t>Ionq</t>
  </si>
  <si>
    <t>Lyft</t>
  </si>
  <si>
    <t>Microsoft</t>
  </si>
  <si>
    <t>Microstrategy</t>
  </si>
  <si>
    <t>Palantir</t>
  </si>
  <si>
    <t>Palo Alto</t>
  </si>
  <si>
    <t>Pinterest</t>
  </si>
  <si>
    <t>Roblox</t>
  </si>
  <si>
    <t>SAP</t>
  </si>
  <si>
    <t>Shopify</t>
  </si>
  <si>
    <t>Snap</t>
  </si>
  <si>
    <t>Super Micro Computer</t>
  </si>
  <si>
    <t>Uber</t>
  </si>
  <si>
    <t>Ubisoft</t>
  </si>
  <si>
    <t>Uipath</t>
  </si>
  <si>
    <t>Unity Software</t>
  </si>
  <si>
    <t>Zalando</t>
  </si>
  <si>
    <t>Zoom Video</t>
  </si>
  <si>
    <t>Volatilità Implicita 31/12/25</t>
  </si>
  <si>
    <t>Volatilità Storica</t>
  </si>
  <si>
    <t>Brunello Cucinelli</t>
  </si>
  <si>
    <t>Hugo Boss</t>
  </si>
  <si>
    <t>LVMH Louis Vuitton</t>
  </si>
  <si>
    <t>Moncler</t>
  </si>
  <si>
    <t>Prada</t>
  </si>
  <si>
    <t>Puma</t>
  </si>
  <si>
    <t>Ralph Louren</t>
  </si>
  <si>
    <t>Salvatore Ferragamo</t>
  </si>
  <si>
    <t>Volatilità Implicita 27/3/26</t>
  </si>
  <si>
    <t>Azimut</t>
  </si>
  <si>
    <t>JPMorgan Chase</t>
  </si>
  <si>
    <t>Marathon Digital Holdings</t>
  </si>
  <si>
    <t>Raiffeisen Bank</t>
  </si>
  <si>
    <t>AIG</t>
  </si>
  <si>
    <t>Metlife</t>
  </si>
  <si>
    <t>Adidas</t>
  </si>
  <si>
    <t>Amazon</t>
  </si>
  <si>
    <t>Anheuser-Bush</t>
  </si>
  <si>
    <t>Archer Daniels Midland</t>
  </si>
  <si>
    <t>Dollar General</t>
  </si>
  <si>
    <t>JD.com</t>
  </si>
  <si>
    <t>Macy's</t>
  </si>
  <si>
    <t>Nike</t>
  </si>
  <si>
    <t>Under Armour</t>
  </si>
  <si>
    <t>SETTORE METALS &amp; MINING</t>
  </si>
  <si>
    <t>Heidelberg Material</t>
  </si>
  <si>
    <t>SETTORE BANCHE E SERVIZI FINANZIARI</t>
  </si>
  <si>
    <t>SETTORE AUTOMOTIVE</t>
  </si>
  <si>
    <t>SETTORE ENERGY</t>
  </si>
  <si>
    <t>SETTORE UTILITIES E RINNOVABILI</t>
  </si>
  <si>
    <t>SETTORE ASSICURAZIONI</t>
  </si>
  <si>
    <t>SETTORE VIAGGI</t>
  </si>
  <si>
    <t>SETTORE BIO HEALTH PHARMA</t>
  </si>
  <si>
    <t>SETTORE AEROSPAZIO DIFESA COSTRUZIONI</t>
  </si>
  <si>
    <t>SETTORE FOOD &amp; RETAIL</t>
  </si>
  <si>
    <t>SETTORE SEMICONDUTTORI</t>
  </si>
  <si>
    <t>SETTORE TELCO &amp; MEDIA</t>
  </si>
  <si>
    <t>Arm Holdings</t>
  </si>
  <si>
    <t>ASM International</t>
  </si>
  <si>
    <t>Broadcom</t>
  </si>
  <si>
    <t>SETTORE LUSSO</t>
  </si>
  <si>
    <t>SETTORE SOFTWARE E SERVIZI IT</t>
  </si>
  <si>
    <t>EUR</t>
  </si>
  <si>
    <t>USD</t>
  </si>
  <si>
    <t>GBp</t>
  </si>
  <si>
    <t>CHF</t>
  </si>
  <si>
    <t>-</t>
  </si>
  <si>
    <t>DKK</t>
  </si>
  <si>
    <t>SEK</t>
  </si>
  <si>
    <t>Chiusura 26/06/26</t>
  </si>
  <si>
    <t>Volatilità Implicita 30/6/26</t>
  </si>
  <si>
    <t>Var% su 27/3/26</t>
  </si>
  <si>
    <t>Micron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</si>
</sst>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  <numFmt numFmtId="165" formatCode="_-[$£-809]* #,##0.00_-;\-[$£-809]* #,##0.00_-;_-[$£-809]* &quot;-&quot;??_-;_-@_-"/>
    <numFmt numFmtId="166" formatCode="0.0%"/>
    <numFmt numFmtId="167" formatCode="_-* #,##0.00\ [$DKK]_-;\-* #,##0.00\ [$DKK]_-;_-* &quot;-&quot;??\ [$DKK]_-;_-@_-"/>
    <numFmt numFmtId="168" formatCode="_-* #,##0.00\ [$CHF]_-;\-* #,##0.00\ [$CHF]_-;_-* &quot;-&quot;??\ [$CHF]_-;_-@_-"/>
    <numFmt numFmtId="169" formatCode="_-* #,##0.00\ [$€-410]_-;\-* #,##0.00\ [$€-410]_-;_-* &quot;-&quot;??\ [$€-410]_-;_-@_-"/>
    <numFmt numFmtId="170" formatCode="_-* #,##0.00\ [$SEK]_-;\-* #,##0.00\ [$SEK]_-;_-* &quot;-&quot;??\ [$SEK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Aptos Narrow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ptos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0070C0"/>
        </stop>
      </gradient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2" applyFont="1" applyBorder="1"/>
    <xf numFmtId="166" fontId="4" fillId="0" borderId="1" xfId="5" applyNumberFormat="1" applyFont="1" applyBorder="1" applyAlignment="1">
      <alignment horizontal="center"/>
    </xf>
    <xf numFmtId="0" fontId="1" fillId="0" borderId="0" xfId="0" applyFont="1"/>
    <xf numFmtId="0" fontId="7" fillId="0" borderId="0" xfId="2" applyFont="1"/>
    <xf numFmtId="0" fontId="7" fillId="0" borderId="2" xfId="2" applyFont="1" applyBorder="1"/>
    <xf numFmtId="44" fontId="7" fillId="0" borderId="1" xfId="3" applyFont="1" applyBorder="1" applyAlignment="1">
      <alignment horizontal="right" wrapText="1"/>
    </xf>
    <xf numFmtId="44" fontId="7" fillId="0" borderId="3" xfId="3" applyFont="1" applyBorder="1" applyAlignment="1">
      <alignment horizontal="right" wrapText="1"/>
    </xf>
    <xf numFmtId="2" fontId="10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4" fontId="9" fillId="0" borderId="1" xfId="3" applyFont="1" applyFill="1" applyBorder="1" applyAlignment="1"/>
    <xf numFmtId="44" fontId="9" fillId="0" borderId="1" xfId="3" applyFont="1" applyBorder="1" applyAlignment="1">
      <alignment horizontal="right" wrapText="1"/>
    </xf>
    <xf numFmtId="165" fontId="9" fillId="0" borderId="1" xfId="3" applyNumberFormat="1" applyFont="1" applyFill="1" applyBorder="1" applyAlignment="1"/>
    <xf numFmtId="2" fontId="8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7" fillId="0" borderId="0" xfId="1" applyFont="1" applyAlignment="1"/>
    <xf numFmtId="44" fontId="7" fillId="0" borderId="0" xfId="1" applyFont="1" applyAlignment="1">
      <alignment wrapText="1"/>
    </xf>
    <xf numFmtId="164" fontId="9" fillId="0" borderId="1" xfId="3" applyNumberFormat="1" applyFont="1" applyFill="1" applyBorder="1" applyAlignment="1"/>
    <xf numFmtId="167" fontId="9" fillId="0" borderId="1" xfId="3" applyNumberFormat="1" applyFont="1" applyFill="1" applyBorder="1" applyAlignment="1"/>
    <xf numFmtId="168" fontId="9" fillId="0" borderId="1" xfId="3" applyNumberFormat="1" applyFont="1" applyFill="1" applyBorder="1" applyAlignment="1"/>
    <xf numFmtId="169" fontId="9" fillId="0" borderId="1" xfId="3" applyNumberFormat="1" applyFont="1" applyFill="1" applyBorder="1" applyAlignment="1"/>
    <xf numFmtId="0" fontId="7" fillId="0" borderId="7" xfId="2" applyFont="1" applyBorder="1"/>
    <xf numFmtId="2" fontId="10" fillId="0" borderId="8" xfId="2" applyNumberFormat="1" applyFont="1" applyBorder="1" applyAlignment="1">
      <alignment horizontal="center"/>
    </xf>
    <xf numFmtId="166" fontId="4" fillId="0" borderId="8" xfId="5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44" fontId="9" fillId="0" borderId="8" xfId="3" applyFont="1" applyFill="1" applyBorder="1" applyAlignment="1"/>
    <xf numFmtId="44" fontId="7" fillId="0" borderId="8" xfId="3" applyFont="1" applyBorder="1" applyAlignment="1">
      <alignment horizontal="right" wrapText="1"/>
    </xf>
    <xf numFmtId="44" fontId="7" fillId="0" borderId="9" xfId="3" applyFont="1" applyBorder="1" applyAlignment="1">
      <alignment horizontal="right" wrapText="1"/>
    </xf>
    <xf numFmtId="164" fontId="9" fillId="0" borderId="8" xfId="3" applyNumberFormat="1" applyFont="1" applyFill="1" applyBorder="1" applyAlignment="1"/>
    <xf numFmtId="0" fontId="6" fillId="2" borderId="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44" fontId="6" fillId="2" borderId="3" xfId="1" applyFont="1" applyFill="1" applyBorder="1" applyAlignment="1">
      <alignment horizontal="center" vertical="center" wrapText="1"/>
    </xf>
    <xf numFmtId="44" fontId="9" fillId="0" borderId="3" xfId="3" applyFont="1" applyBorder="1" applyAlignment="1">
      <alignment horizontal="right" wrapText="1"/>
    </xf>
    <xf numFmtId="170" fontId="9" fillId="0" borderId="1" xfId="3" applyNumberFormat="1" applyFont="1" applyFill="1" applyBorder="1" applyAlignment="1"/>
    <xf numFmtId="169" fontId="9" fillId="0" borderId="8" xfId="3" applyNumberFormat="1" applyFont="1" applyFill="1" applyBorder="1" applyAlignment="1"/>
    <xf numFmtId="0" fontId="6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67" fontId="9" fillId="0" borderId="8" xfId="3" applyNumberFormat="1" applyFont="1" applyFill="1" applyBorder="1" applyAlignment="1"/>
    <xf numFmtId="168" fontId="9" fillId="0" borderId="8" xfId="3" applyNumberFormat="1" applyFont="1" applyFill="1" applyBorder="1" applyAlignment="1"/>
    <xf numFmtId="44" fontId="9" fillId="0" borderId="8" xfId="3" applyFont="1" applyBorder="1" applyAlignment="1">
      <alignment horizontal="right" wrapText="1"/>
    </xf>
    <xf numFmtId="44" fontId="9" fillId="0" borderId="9" xfId="3" applyFont="1" applyBorder="1" applyAlignment="1">
      <alignment horizontal="right" wrapText="1"/>
    </xf>
    <xf numFmtId="165" fontId="9" fillId="0" borderId="8" xfId="3" applyNumberFormat="1" applyFont="1" applyFill="1" applyBorder="1" applyAlignment="1"/>
    <xf numFmtId="0" fontId="2" fillId="0" borderId="7" xfId="2" applyFont="1" applyBorder="1"/>
    <xf numFmtId="0" fontId="2" fillId="0" borderId="2" xfId="4" applyFont="1" applyBorder="1"/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4" fillId="2" borderId="4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</cellXfs>
  <cellStyles count="6">
    <cellStyle name="Normale" xfId="0" builtinId="0"/>
    <cellStyle name="Normale 2" xfId="4" xr:uid="{2DCADF0D-3D93-410C-A39D-D11DE78E1652}"/>
    <cellStyle name="Normale 6" xfId="2" xr:uid="{8384A31B-7767-4EBD-9AE4-932DC8641AD6}"/>
    <cellStyle name="Percentuale" xfId="5" builtinId="5"/>
    <cellStyle name="Valuta" xfId="1" builtinId="4"/>
    <cellStyle name="Valuta 2" xfId="3" xr:uid="{E533F22B-D722-46D4-ACAD-AA3E159FBA89}"/>
  </cellStyles>
  <dxfs count="42">
    <dxf>
      <numFmt numFmtId="172" formatCode="#,##0.00\ [$kr.-406]"/>
    </dxf>
    <dxf>
      <numFmt numFmtId="171" formatCode="#,##0.00\ [$kr-41D]"/>
    </dxf>
    <dxf>
      <numFmt numFmtId="173" formatCode="#,##0.00\ [$CHF]" x16r2:formatCode16="#,##0.00\ [$CHF-gsw-CH]"/>
    </dxf>
    <dxf>
      <numFmt numFmtId="174" formatCode="#,##0.00\ \£"/>
    </dxf>
    <dxf>
      <numFmt numFmtId="175" formatCode="#,##0.00\ \$"/>
    </dxf>
    <dxf>
      <font>
        <color rgb="FF00B050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rgb="FF9C0006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numFmt numFmtId="172" formatCode="#,##0.00\ [$kr.-406]"/>
    </dxf>
    <dxf>
      <numFmt numFmtId="173" formatCode="#,##0.00\ [$CHF]" x16r2:formatCode16="#,##0.00\ [$CHF-gsw-CH]"/>
    </dxf>
    <dxf>
      <numFmt numFmtId="174" formatCode="#,##0.00\ \£"/>
    </dxf>
    <dxf>
      <numFmt numFmtId="175" formatCode="#,##0.00\ \$"/>
    </dxf>
    <dxf>
      <numFmt numFmtId="171" formatCode="#,##0.00\ [$kr-41D]"/>
    </dxf>
    <dxf>
      <font>
        <color rgb="FF9C0006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rgb="FF00B050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8"/>
  <sheetViews>
    <sheetView tabSelected="1" workbookViewId="0">
      <selection activeCell="C6" sqref="C6"/>
    </sheetView>
  </sheetViews>
  <sheetFormatPr defaultColWidth="10.6640625" defaultRowHeight="15.6" x14ac:dyDescent="0.3"/>
  <cols>
    <col min="1" max="1" width="25.33203125" style="4" customWidth="1"/>
    <col min="2" max="4" width="10.33203125" style="38" customWidth="1"/>
    <col min="5" max="5" width="10.33203125" style="4" customWidth="1"/>
    <col min="6" max="6" width="10.33203125" style="13" customWidth="1"/>
    <col min="7" max="7" width="10.33203125" style="3" customWidth="1"/>
    <col min="8" max="9" width="9.33203125" style="14" customWidth="1"/>
    <col min="10" max="10" width="7" style="4" customWidth="1"/>
    <col min="11" max="11" width="12.88671875" style="15" customWidth="1"/>
    <col min="12" max="13" width="12.44140625" style="16" customWidth="1"/>
    <col min="14" max="15" width="10.6640625" style="3"/>
    <col min="16" max="16384" width="10.6640625" style="4"/>
  </cols>
  <sheetData>
    <row r="1" spans="1:13" ht="16.2" thickBot="1" x14ac:dyDescent="0.35"/>
    <row r="2" spans="1:13" ht="18" x14ac:dyDescent="0.3">
      <c r="A2" s="53" t="s">
        <v>231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46.95" customHeight="1" x14ac:dyDescent="0.3">
      <c r="A3" s="29" t="s">
        <v>0</v>
      </c>
      <c r="B3" s="37" t="s">
        <v>204</v>
      </c>
      <c r="C3" s="37" t="s">
        <v>255</v>
      </c>
      <c r="D3" s="37" t="s">
        <v>213</v>
      </c>
      <c r="E3" s="37" t="s">
        <v>203</v>
      </c>
      <c r="F3" s="31" t="s">
        <v>62</v>
      </c>
      <c r="G3" s="31" t="s">
        <v>125</v>
      </c>
      <c r="H3" s="31" t="s">
        <v>256</v>
      </c>
      <c r="I3" s="31" t="s">
        <v>126</v>
      </c>
      <c r="J3" s="30" t="s">
        <v>1</v>
      </c>
      <c r="K3" s="32" t="s">
        <v>254</v>
      </c>
      <c r="L3" s="32" t="s">
        <v>60</v>
      </c>
      <c r="M3" s="33" t="s">
        <v>61</v>
      </c>
    </row>
    <row r="4" spans="1:13" x14ac:dyDescent="0.3">
      <c r="A4" s="5" t="s">
        <v>214</v>
      </c>
      <c r="B4" s="39">
        <v>27.88</v>
      </c>
      <c r="C4" s="49">
        <v>27.03</v>
      </c>
      <c r="D4" s="8">
        <v>36.64</v>
      </c>
      <c r="E4" s="8">
        <v>28.53</v>
      </c>
      <c r="F4" s="8">
        <v>19.809999999999999</v>
      </c>
      <c r="G4" s="8">
        <v>22.77</v>
      </c>
      <c r="H4" s="2">
        <f>(C4-D4)/C4</f>
        <v>-0.35553089160192375</v>
      </c>
      <c r="I4" s="2">
        <f>(C4-G4)/G4</f>
        <v>0.18708827404479586</v>
      </c>
      <c r="J4" s="9" t="s">
        <v>247</v>
      </c>
      <c r="K4" s="10">
        <v>35.729999999999997</v>
      </c>
      <c r="L4" s="6">
        <v>25.82</v>
      </c>
      <c r="M4" s="7">
        <v>38.700000000000003</v>
      </c>
    </row>
    <row r="5" spans="1:13" x14ac:dyDescent="0.3">
      <c r="A5" s="5" t="s">
        <v>2</v>
      </c>
      <c r="B5" s="39">
        <v>31.57</v>
      </c>
      <c r="C5" s="49">
        <v>28.17</v>
      </c>
      <c r="D5" s="8">
        <v>36.58</v>
      </c>
      <c r="E5" s="8">
        <v>27.01</v>
      </c>
      <c r="F5" s="8">
        <v>30.02</v>
      </c>
      <c r="G5" s="8">
        <v>28.6</v>
      </c>
      <c r="H5" s="2">
        <f t="shared" ref="H5:H40" si="0">(C5-D5)/C5</f>
        <v>-0.29854455094071691</v>
      </c>
      <c r="I5" s="2">
        <f t="shared" ref="I5:I22" si="1">(C5-G5)/G5</f>
        <v>-1.5034965034965025E-2</v>
      </c>
      <c r="J5" s="9" t="s">
        <v>247</v>
      </c>
      <c r="K5" s="10">
        <v>36.31</v>
      </c>
      <c r="L5" s="6">
        <v>22.68</v>
      </c>
      <c r="M5" s="7">
        <v>38.44</v>
      </c>
    </row>
    <row r="6" spans="1:13" x14ac:dyDescent="0.3">
      <c r="A6" s="5" t="s">
        <v>97</v>
      </c>
      <c r="B6" s="40">
        <v>29.03</v>
      </c>
      <c r="C6" s="50">
        <v>24.45</v>
      </c>
      <c r="D6" s="8">
        <v>29.63</v>
      </c>
      <c r="E6" s="8">
        <v>18.68</v>
      </c>
      <c r="F6" s="8">
        <v>21.27</v>
      </c>
      <c r="G6" s="8">
        <v>23.17</v>
      </c>
      <c r="H6" s="2">
        <f t="shared" si="0"/>
        <v>-0.21186094069529651</v>
      </c>
      <c r="I6" s="2">
        <f t="shared" si="1"/>
        <v>5.5243849805783229E-2</v>
      </c>
      <c r="J6" s="9" t="s">
        <v>247</v>
      </c>
      <c r="K6" s="10">
        <v>64.75</v>
      </c>
      <c r="L6" s="6">
        <v>45.48</v>
      </c>
      <c r="M6" s="7">
        <v>66.7</v>
      </c>
    </row>
    <row r="7" spans="1:13" x14ac:dyDescent="0.3">
      <c r="A7" s="5" t="s">
        <v>98</v>
      </c>
      <c r="B7" s="40">
        <v>28.41</v>
      </c>
      <c r="C7" s="50">
        <v>23.43</v>
      </c>
      <c r="D7" s="8">
        <v>30.05</v>
      </c>
      <c r="E7" s="8">
        <v>20.38</v>
      </c>
      <c r="F7" s="8">
        <v>21.21</v>
      </c>
      <c r="G7" s="8">
        <v>19.02</v>
      </c>
      <c r="H7" s="2">
        <f t="shared" si="0"/>
        <v>-0.28254374733247978</v>
      </c>
      <c r="I7" s="2">
        <f t="shared" si="1"/>
        <v>0.23186119873817035</v>
      </c>
      <c r="J7" s="9" t="s">
        <v>247</v>
      </c>
      <c r="K7" s="10">
        <v>21.6</v>
      </c>
      <c r="L7" s="6">
        <v>13.92</v>
      </c>
      <c r="M7" s="7">
        <v>22.26</v>
      </c>
    </row>
    <row r="8" spans="1:13" x14ac:dyDescent="0.3">
      <c r="A8" s="5" t="s">
        <v>9</v>
      </c>
      <c r="B8" s="39">
        <v>42.72</v>
      </c>
      <c r="C8" s="49">
        <v>28.7</v>
      </c>
      <c r="D8" s="8">
        <v>43.24</v>
      </c>
      <c r="E8" s="8">
        <v>34.590000000000003</v>
      </c>
      <c r="F8" s="8">
        <v>37.9</v>
      </c>
      <c r="G8" s="8">
        <v>35.47</v>
      </c>
      <c r="H8" s="2">
        <f t="shared" si="0"/>
        <v>-0.50662020905923355</v>
      </c>
      <c r="I8" s="2">
        <f t="shared" si="1"/>
        <v>-0.19086552015787989</v>
      </c>
      <c r="J8" s="9" t="s">
        <v>247</v>
      </c>
      <c r="K8" s="10">
        <v>10.816000000000001</v>
      </c>
      <c r="L8" s="6">
        <v>6.78</v>
      </c>
      <c r="M8" s="7">
        <v>11.05</v>
      </c>
    </row>
    <row r="9" spans="1:13" x14ac:dyDescent="0.3">
      <c r="A9" s="5" t="s">
        <v>11</v>
      </c>
      <c r="B9" s="39">
        <v>32.61</v>
      </c>
      <c r="C9" s="49">
        <v>29.53</v>
      </c>
      <c r="D9" s="8">
        <v>39.450000000000003</v>
      </c>
      <c r="E9" s="8">
        <v>27.74</v>
      </c>
      <c r="F9" s="8">
        <v>27.94</v>
      </c>
      <c r="G9" s="8">
        <v>31.73</v>
      </c>
      <c r="H9" s="2">
        <f t="shared" si="0"/>
        <v>-0.3359295631561125</v>
      </c>
      <c r="I9" s="2">
        <f t="shared" si="1"/>
        <v>-6.9335014182161966E-2</v>
      </c>
      <c r="J9" s="9" t="s">
        <v>247</v>
      </c>
      <c r="K9" s="10">
        <v>21.53</v>
      </c>
      <c r="L9" s="6">
        <v>12.59</v>
      </c>
      <c r="M9" s="7">
        <v>24.16</v>
      </c>
    </row>
    <row r="10" spans="1:13" x14ac:dyDescent="0.3">
      <c r="A10" s="5" t="s">
        <v>12</v>
      </c>
      <c r="B10" s="39">
        <v>31.73</v>
      </c>
      <c r="C10" s="49">
        <v>29.94</v>
      </c>
      <c r="D10" s="8">
        <v>40.020000000000003</v>
      </c>
      <c r="E10" s="8">
        <v>28.1</v>
      </c>
      <c r="F10" s="8">
        <v>29.9</v>
      </c>
      <c r="G10" s="8">
        <v>31.36</v>
      </c>
      <c r="H10" s="2">
        <f t="shared" si="0"/>
        <v>-0.33667334669338683</v>
      </c>
      <c r="I10" s="2">
        <f t="shared" si="1"/>
        <v>-4.5280612244897898E-2</v>
      </c>
      <c r="J10" s="9" t="s">
        <v>247</v>
      </c>
      <c r="K10" s="10">
        <v>15.04</v>
      </c>
      <c r="L10" s="6">
        <v>9.5500000000000007</v>
      </c>
      <c r="M10" s="7">
        <v>15.92</v>
      </c>
    </row>
    <row r="11" spans="1:13" x14ac:dyDescent="0.3">
      <c r="A11" s="5" t="s">
        <v>99</v>
      </c>
      <c r="B11" s="40">
        <v>38.840000000000003</v>
      </c>
      <c r="C11" s="50">
        <v>30.49</v>
      </c>
      <c r="D11" s="8">
        <v>42.22</v>
      </c>
      <c r="E11" s="8">
        <v>28.09</v>
      </c>
      <c r="F11" s="8">
        <v>26.22</v>
      </c>
      <c r="G11" s="8">
        <v>30.85</v>
      </c>
      <c r="H11" s="2">
        <f t="shared" si="0"/>
        <v>-0.38471630042636934</v>
      </c>
      <c r="I11" s="2">
        <f t="shared" si="1"/>
        <v>-1.1669367909238346E-2</v>
      </c>
      <c r="J11" s="9" t="s">
        <v>247</v>
      </c>
      <c r="K11" s="10">
        <v>11.83</v>
      </c>
      <c r="L11" s="6">
        <v>6.7949999999999999</v>
      </c>
      <c r="M11" s="7">
        <v>12.054</v>
      </c>
    </row>
    <row r="12" spans="1:13" x14ac:dyDescent="0.3">
      <c r="A12" s="5" t="s">
        <v>100</v>
      </c>
      <c r="B12" s="40">
        <v>23.78</v>
      </c>
      <c r="C12" s="50">
        <v>24.79</v>
      </c>
      <c r="D12" s="8">
        <v>34.19</v>
      </c>
      <c r="E12" s="8">
        <v>24.05</v>
      </c>
      <c r="F12" s="8">
        <v>26.22</v>
      </c>
      <c r="G12" s="8">
        <v>28.06</v>
      </c>
      <c r="H12" s="2">
        <f t="shared" si="0"/>
        <v>-0.37918515530455826</v>
      </c>
      <c r="I12" s="2">
        <f t="shared" si="1"/>
        <v>-0.11653599429793299</v>
      </c>
      <c r="J12" s="9" t="s">
        <v>248</v>
      </c>
      <c r="K12" s="17">
        <v>57.88</v>
      </c>
      <c r="L12" s="6">
        <v>44.75</v>
      </c>
      <c r="M12" s="7">
        <v>59.195</v>
      </c>
    </row>
    <row r="13" spans="1:13" x14ac:dyDescent="0.3">
      <c r="A13" s="5" t="s">
        <v>13</v>
      </c>
      <c r="B13" s="39">
        <v>38.590000000000003</v>
      </c>
      <c r="C13" s="49">
        <v>32.619999999999997</v>
      </c>
      <c r="D13" s="8">
        <v>44.46</v>
      </c>
      <c r="E13" s="8">
        <v>29.58</v>
      </c>
      <c r="F13" s="8">
        <v>28</v>
      </c>
      <c r="G13" s="8">
        <v>34.76</v>
      </c>
      <c r="H13" s="2">
        <f t="shared" si="0"/>
        <v>-0.36296750459840604</v>
      </c>
      <c r="I13" s="2">
        <f t="shared" si="1"/>
        <v>-6.1565017261219809E-2</v>
      </c>
      <c r="J13" s="9" t="s">
        <v>249</v>
      </c>
      <c r="K13" s="12">
        <v>510.7</v>
      </c>
      <c r="L13" s="6">
        <v>317.85000000000002</v>
      </c>
      <c r="M13" s="7">
        <v>523</v>
      </c>
    </row>
    <row r="14" spans="1:13" x14ac:dyDescent="0.3">
      <c r="A14" s="5" t="s">
        <v>14</v>
      </c>
      <c r="B14" s="39">
        <v>32.83</v>
      </c>
      <c r="C14" s="49">
        <v>27.49</v>
      </c>
      <c r="D14" s="8">
        <v>37.4</v>
      </c>
      <c r="E14" s="8">
        <v>25.75</v>
      </c>
      <c r="F14" s="8">
        <v>24.46</v>
      </c>
      <c r="G14" s="8">
        <v>25.83</v>
      </c>
      <c r="H14" s="2">
        <f t="shared" si="0"/>
        <v>-0.36049472535467447</v>
      </c>
      <c r="I14" s="2">
        <f t="shared" si="1"/>
        <v>6.4266356949283787E-2</v>
      </c>
      <c r="J14" s="9" t="s">
        <v>247</v>
      </c>
      <c r="K14" s="10">
        <v>101.12</v>
      </c>
      <c r="L14" s="6">
        <v>65.12</v>
      </c>
      <c r="M14" s="7">
        <v>103</v>
      </c>
    </row>
    <row r="15" spans="1:13" x14ac:dyDescent="0.3">
      <c r="A15" s="5" t="s">
        <v>10</v>
      </c>
      <c r="B15" s="39">
        <v>35.58</v>
      </c>
      <c r="C15" s="49">
        <v>33.44</v>
      </c>
      <c r="D15" s="8">
        <v>39.99</v>
      </c>
      <c r="E15" s="8">
        <v>29.45</v>
      </c>
      <c r="F15" s="8">
        <v>32.659999999999997</v>
      </c>
      <c r="G15" s="8">
        <v>32.46</v>
      </c>
      <c r="H15" s="2">
        <f t="shared" si="0"/>
        <v>-0.19587320574162692</v>
      </c>
      <c r="I15" s="2">
        <f t="shared" si="1"/>
        <v>3.0191004313000518E-2</v>
      </c>
      <c r="J15" s="9" t="s">
        <v>247</v>
      </c>
      <c r="K15" s="10">
        <v>13.464</v>
      </c>
      <c r="L15" s="6">
        <v>7.22</v>
      </c>
      <c r="M15" s="7">
        <v>13.98</v>
      </c>
    </row>
    <row r="16" spans="1:13" x14ac:dyDescent="0.3">
      <c r="A16" s="5" t="s">
        <v>101</v>
      </c>
      <c r="B16" s="40">
        <v>31.21</v>
      </c>
      <c r="C16" s="50">
        <v>30.57</v>
      </c>
      <c r="D16" s="8">
        <v>41.55</v>
      </c>
      <c r="E16" s="8">
        <v>28.48</v>
      </c>
      <c r="F16" s="8">
        <v>29.98</v>
      </c>
      <c r="G16" s="8">
        <v>31.14</v>
      </c>
      <c r="H16" s="2">
        <f t="shared" si="0"/>
        <v>-0.3591756624141314</v>
      </c>
      <c r="I16" s="2">
        <f t="shared" si="1"/>
        <v>-1.8304431599229298E-2</v>
      </c>
      <c r="J16" s="9" t="s">
        <v>248</v>
      </c>
      <c r="K16" s="17">
        <v>141.76</v>
      </c>
      <c r="L16" s="6">
        <v>82.67</v>
      </c>
      <c r="M16" s="7">
        <v>147.96</v>
      </c>
    </row>
    <row r="17" spans="1:13" x14ac:dyDescent="0.3">
      <c r="A17" s="5" t="s">
        <v>124</v>
      </c>
      <c r="B17" s="40">
        <v>75.209999999999994</v>
      </c>
      <c r="C17" s="50">
        <v>63.7</v>
      </c>
      <c r="D17" s="8">
        <v>63.7</v>
      </c>
      <c r="E17" s="8">
        <v>60.82</v>
      </c>
      <c r="F17" s="8">
        <v>65.150000000000006</v>
      </c>
      <c r="G17" s="8">
        <v>62.5</v>
      </c>
      <c r="H17" s="2">
        <f t="shared" si="0"/>
        <v>0</v>
      </c>
      <c r="I17" s="2">
        <f t="shared" si="1"/>
        <v>1.9200000000000047E-2</v>
      </c>
      <c r="J17" s="9" t="s">
        <v>248</v>
      </c>
      <c r="K17" s="17">
        <v>9.9499999999999993</v>
      </c>
      <c r="L17" s="6">
        <v>7.01</v>
      </c>
      <c r="M17" s="7">
        <v>16.7</v>
      </c>
    </row>
    <row r="18" spans="1:13" x14ac:dyDescent="0.3">
      <c r="A18" s="5" t="s">
        <v>102</v>
      </c>
      <c r="B18" s="40">
        <v>71.55</v>
      </c>
      <c r="C18" s="50">
        <v>73.78</v>
      </c>
      <c r="D18" s="8">
        <v>77.56</v>
      </c>
      <c r="E18" s="8">
        <v>55.64</v>
      </c>
      <c r="F18" s="8">
        <v>65.47</v>
      </c>
      <c r="G18" s="8">
        <v>72</v>
      </c>
      <c r="H18" s="2">
        <f t="shared" si="0"/>
        <v>-5.123339658444024E-2</v>
      </c>
      <c r="I18" s="2">
        <f t="shared" si="1"/>
        <v>2.4722222222222239E-2</v>
      </c>
      <c r="J18" s="9" t="s">
        <v>248</v>
      </c>
      <c r="K18" s="17">
        <v>149.06</v>
      </c>
      <c r="L18" s="6">
        <v>139.18</v>
      </c>
      <c r="M18" s="7">
        <v>444.64499999999998</v>
      </c>
    </row>
    <row r="19" spans="1:13" x14ac:dyDescent="0.3">
      <c r="A19" s="5" t="s">
        <v>18</v>
      </c>
      <c r="B19" s="39">
        <v>38.880000000000003</v>
      </c>
      <c r="C19" s="49">
        <v>36.32</v>
      </c>
      <c r="D19" s="8">
        <v>46.62</v>
      </c>
      <c r="E19" s="8">
        <v>38.520000000000003</v>
      </c>
      <c r="F19" s="8">
        <v>41.71</v>
      </c>
      <c r="G19" s="8">
        <v>35.299999999999997</v>
      </c>
      <c r="H19" s="2">
        <f t="shared" si="0"/>
        <v>-0.28359030837004395</v>
      </c>
      <c r="I19" s="2">
        <f t="shared" si="1"/>
        <v>2.8895184135977428E-2</v>
      </c>
      <c r="J19" s="9" t="s">
        <v>247</v>
      </c>
      <c r="K19" s="10">
        <v>37.51</v>
      </c>
      <c r="L19" s="6">
        <v>26.33</v>
      </c>
      <c r="M19" s="7">
        <v>38.799999999999997</v>
      </c>
    </row>
    <row r="20" spans="1:13" x14ac:dyDescent="0.3">
      <c r="A20" s="5" t="s">
        <v>19</v>
      </c>
      <c r="B20" s="39">
        <v>27.28</v>
      </c>
      <c r="C20" s="49">
        <v>21.01</v>
      </c>
      <c r="D20" s="8">
        <v>31.81</v>
      </c>
      <c r="E20" s="8">
        <v>21.1</v>
      </c>
      <c r="F20" s="8">
        <v>22.01</v>
      </c>
      <c r="G20" s="8">
        <v>16.47</v>
      </c>
      <c r="H20" s="2">
        <f t="shared" si="0"/>
        <v>-0.51404093288910024</v>
      </c>
      <c r="I20" s="2">
        <f t="shared" si="1"/>
        <v>0.27565270188221025</v>
      </c>
      <c r="J20" s="9" t="s">
        <v>247</v>
      </c>
      <c r="K20" s="10">
        <v>17.52</v>
      </c>
      <c r="L20" s="6">
        <v>15.29</v>
      </c>
      <c r="M20" s="7">
        <v>19.149999999999999</v>
      </c>
    </row>
    <row r="21" spans="1:13" x14ac:dyDescent="0.3">
      <c r="A21" s="5" t="s">
        <v>20</v>
      </c>
      <c r="B21" s="39">
        <v>35.44</v>
      </c>
      <c r="C21" s="49">
        <v>34.159999999999997</v>
      </c>
      <c r="D21" s="8">
        <v>44.28</v>
      </c>
      <c r="E21" s="8">
        <v>30.81</v>
      </c>
      <c r="F21" s="8">
        <v>30.97</v>
      </c>
      <c r="G21" s="8">
        <v>35.42</v>
      </c>
      <c r="H21" s="2">
        <f t="shared" si="0"/>
        <v>-0.29625292740046855</v>
      </c>
      <c r="I21" s="2">
        <f t="shared" si="1"/>
        <v>-3.557312252964441E-2</v>
      </c>
      <c r="J21" s="9" t="s">
        <v>247</v>
      </c>
      <c r="K21" s="10">
        <v>29.445</v>
      </c>
      <c r="L21" s="6">
        <v>4.468</v>
      </c>
      <c r="M21" s="7">
        <v>34.155000000000001</v>
      </c>
    </row>
    <row r="22" spans="1:13" x14ac:dyDescent="0.3">
      <c r="A22" s="5" t="s">
        <v>27</v>
      </c>
      <c r="B22" s="39">
        <v>28.02</v>
      </c>
      <c r="C22" s="49">
        <v>26.21</v>
      </c>
      <c r="D22" s="8">
        <v>36.67</v>
      </c>
      <c r="E22" s="8">
        <v>21.54</v>
      </c>
      <c r="F22" s="8">
        <v>22.12</v>
      </c>
      <c r="G22" s="8">
        <v>24.84</v>
      </c>
      <c r="H22" s="2">
        <f t="shared" si="0"/>
        <v>-0.39908431896222818</v>
      </c>
      <c r="I22" s="2">
        <f t="shared" si="1"/>
        <v>5.5152979066022588E-2</v>
      </c>
      <c r="J22" s="9" t="s">
        <v>247</v>
      </c>
      <c r="K22" s="10">
        <v>21.73</v>
      </c>
      <c r="L22" s="6">
        <v>17.55</v>
      </c>
      <c r="M22" s="7">
        <v>23.21</v>
      </c>
    </row>
    <row r="23" spans="1:13" x14ac:dyDescent="0.3">
      <c r="A23" s="5" t="s">
        <v>103</v>
      </c>
      <c r="B23" s="40">
        <v>34.78</v>
      </c>
      <c r="C23" s="50">
        <v>33.130000000000003</v>
      </c>
      <c r="D23" s="8">
        <v>40.54</v>
      </c>
      <c r="E23" s="8">
        <v>28.03</v>
      </c>
      <c r="F23" s="8">
        <v>29.54</v>
      </c>
      <c r="G23" s="8">
        <v>31.84</v>
      </c>
      <c r="H23" s="2">
        <f t="shared" si="0"/>
        <v>-0.22366435255055828</v>
      </c>
      <c r="I23" s="2">
        <f>(C23-G23)/G23</f>
        <v>4.0515075376884507E-2</v>
      </c>
      <c r="J23" s="9" t="s">
        <v>248</v>
      </c>
      <c r="K23" s="17">
        <v>1019.61</v>
      </c>
      <c r="L23" s="6">
        <v>670.51</v>
      </c>
      <c r="M23" s="7">
        <v>1125</v>
      </c>
    </row>
    <row r="24" spans="1:13" x14ac:dyDescent="0.3">
      <c r="A24" s="5" t="s">
        <v>104</v>
      </c>
      <c r="B24" s="40">
        <v>29.74</v>
      </c>
      <c r="C24" s="50">
        <v>26.13</v>
      </c>
      <c r="D24" s="8">
        <v>35.409999999999997</v>
      </c>
      <c r="E24" s="8">
        <v>24.14</v>
      </c>
      <c r="F24" s="8">
        <v>24.17</v>
      </c>
      <c r="G24" s="8">
        <v>25.22</v>
      </c>
      <c r="H24" s="2">
        <f t="shared" si="0"/>
        <v>-0.35514734022196703</v>
      </c>
      <c r="I24" s="2">
        <f t="shared" ref="I24:I36" si="2">(C24-G24)/G24</f>
        <v>3.6082474226804134E-2</v>
      </c>
      <c r="J24" s="9" t="s">
        <v>247</v>
      </c>
      <c r="K24" s="10">
        <v>27.204999999999998</v>
      </c>
      <c r="L24" s="6">
        <v>17.649999999999999</v>
      </c>
      <c r="M24" s="7">
        <v>28.18</v>
      </c>
    </row>
    <row r="25" spans="1:13" x14ac:dyDescent="0.3">
      <c r="A25" s="5" t="s">
        <v>31</v>
      </c>
      <c r="B25" s="39">
        <v>29.65</v>
      </c>
      <c r="C25" s="49">
        <v>25.62</v>
      </c>
      <c r="D25" s="8">
        <v>34.86</v>
      </c>
      <c r="E25" s="8">
        <v>23.17</v>
      </c>
      <c r="F25" s="8">
        <v>22.28</v>
      </c>
      <c r="G25" s="8">
        <v>25.3</v>
      </c>
      <c r="H25" s="2">
        <f t="shared" si="0"/>
        <v>-0.36065573770491793</v>
      </c>
      <c r="I25" s="2">
        <f t="shared" si="2"/>
        <v>1.2648221343873528E-2</v>
      </c>
      <c r="J25" s="9" t="s">
        <v>247</v>
      </c>
      <c r="K25" s="10">
        <v>5.952</v>
      </c>
      <c r="L25" s="6">
        <v>4.7300000000000004</v>
      </c>
      <c r="M25" s="7">
        <v>6.23</v>
      </c>
    </row>
    <row r="26" spans="1:13" x14ac:dyDescent="0.3">
      <c r="A26" s="1" t="s">
        <v>215</v>
      </c>
      <c r="B26" s="39">
        <v>23.52</v>
      </c>
      <c r="C26" s="49">
        <v>24.18</v>
      </c>
      <c r="D26" s="8">
        <v>33.56</v>
      </c>
      <c r="E26" s="8">
        <v>24.11</v>
      </c>
      <c r="F26" s="8">
        <v>23.18</v>
      </c>
      <c r="G26" s="8">
        <v>26.12</v>
      </c>
      <c r="H26" s="2">
        <f t="shared" si="0"/>
        <v>-0.38792390405293642</v>
      </c>
      <c r="I26" s="2">
        <f t="shared" si="2"/>
        <v>-7.427258805513022E-2</v>
      </c>
      <c r="J26" s="9" t="s">
        <v>248</v>
      </c>
      <c r="K26" s="10">
        <v>329.05</v>
      </c>
      <c r="L26" s="6">
        <v>279.10000000000002</v>
      </c>
      <c r="M26" s="7">
        <v>343.44850000000002</v>
      </c>
    </row>
    <row r="27" spans="1:13" x14ac:dyDescent="0.3">
      <c r="A27" s="5" t="s">
        <v>29</v>
      </c>
      <c r="B27" s="39">
        <v>28.63</v>
      </c>
      <c r="C27" s="49">
        <v>27.07</v>
      </c>
      <c r="D27" s="8">
        <v>33.950000000000003</v>
      </c>
      <c r="E27" s="8">
        <v>24.66</v>
      </c>
      <c r="F27" s="8">
        <v>23.79</v>
      </c>
      <c r="G27" s="8">
        <v>34.65</v>
      </c>
      <c r="H27" s="2">
        <f t="shared" si="0"/>
        <v>-0.25415589213151096</v>
      </c>
      <c r="I27" s="2">
        <f t="shared" si="2"/>
        <v>-0.21875901875901871</v>
      </c>
      <c r="J27" s="9" t="s">
        <v>250</v>
      </c>
      <c r="K27" s="19">
        <v>68.16</v>
      </c>
      <c r="L27" s="6">
        <v>51</v>
      </c>
      <c r="M27" s="7">
        <v>68.7</v>
      </c>
    </row>
    <row r="28" spans="1:13" x14ac:dyDescent="0.3">
      <c r="A28" s="1" t="s">
        <v>216</v>
      </c>
      <c r="B28" s="39">
        <v>76.08</v>
      </c>
      <c r="C28" s="49">
        <v>92.87</v>
      </c>
      <c r="D28" s="8">
        <v>97.34</v>
      </c>
      <c r="E28" s="8">
        <v>76.14</v>
      </c>
      <c r="F28" s="8">
        <v>75.260000000000005</v>
      </c>
      <c r="G28" s="8">
        <v>81.3</v>
      </c>
      <c r="H28" s="2">
        <f t="shared" si="0"/>
        <v>-4.8131797135781182E-2</v>
      </c>
      <c r="I28" s="2">
        <f t="shared" si="2"/>
        <v>0.14231242312423134</v>
      </c>
      <c r="J28" s="9" t="s">
        <v>248</v>
      </c>
      <c r="K28" s="19">
        <v>14.54</v>
      </c>
      <c r="L28" s="6">
        <v>6.66</v>
      </c>
      <c r="M28" s="7">
        <v>23.45</v>
      </c>
    </row>
    <row r="29" spans="1:13" x14ac:dyDescent="0.3">
      <c r="A29" s="5" t="s">
        <v>34</v>
      </c>
      <c r="B29" s="39">
        <v>41.4</v>
      </c>
      <c r="C29" s="49">
        <v>36.200000000000003</v>
      </c>
      <c r="D29" s="8">
        <v>37.18</v>
      </c>
      <c r="E29" s="8">
        <v>34.1</v>
      </c>
      <c r="F29" s="8">
        <v>35.369999999999997</v>
      </c>
      <c r="G29" s="8">
        <v>29.37</v>
      </c>
      <c r="H29" s="2">
        <f t="shared" si="0"/>
        <v>-2.7071823204419802E-2</v>
      </c>
      <c r="I29" s="2">
        <f t="shared" si="2"/>
        <v>0.23255022131426631</v>
      </c>
      <c r="J29" s="9" t="s">
        <v>247</v>
      </c>
      <c r="K29" s="10">
        <v>25.93</v>
      </c>
      <c r="L29" s="6">
        <v>14.98</v>
      </c>
      <c r="M29" s="7">
        <v>26.55</v>
      </c>
    </row>
    <row r="30" spans="1:13" x14ac:dyDescent="0.3">
      <c r="A30" s="5" t="s">
        <v>38</v>
      </c>
      <c r="B30" s="39">
        <v>48.4</v>
      </c>
      <c r="C30" s="49">
        <v>35.71</v>
      </c>
      <c r="D30" s="8">
        <v>47.77</v>
      </c>
      <c r="E30" s="8">
        <v>32.950000000000003</v>
      </c>
      <c r="F30" s="8">
        <v>30.9</v>
      </c>
      <c r="G30" s="8">
        <v>36.5</v>
      </c>
      <c r="H30" s="2">
        <f t="shared" si="0"/>
        <v>-0.33772052646317563</v>
      </c>
      <c r="I30" s="2">
        <f t="shared" si="2"/>
        <v>-2.1643835616438331E-2</v>
      </c>
      <c r="J30" s="9" t="s">
        <v>247</v>
      </c>
      <c r="K30" s="10">
        <v>3.5379999999999998</v>
      </c>
      <c r="L30" s="6">
        <v>2.64</v>
      </c>
      <c r="M30" s="7">
        <v>5.71</v>
      </c>
    </row>
    <row r="31" spans="1:13" x14ac:dyDescent="0.3">
      <c r="A31" s="5" t="s">
        <v>105</v>
      </c>
      <c r="B31" s="40">
        <v>35.69</v>
      </c>
      <c r="C31" s="50">
        <v>39.39</v>
      </c>
      <c r="D31" s="8">
        <v>49.31</v>
      </c>
      <c r="E31" s="8">
        <v>36.99</v>
      </c>
      <c r="F31" s="8">
        <v>38</v>
      </c>
      <c r="G31" s="8">
        <v>37.76</v>
      </c>
      <c r="H31" s="2">
        <f t="shared" si="0"/>
        <v>-0.25184056867225191</v>
      </c>
      <c r="I31" s="2">
        <f t="shared" si="2"/>
        <v>4.3167372881356005E-2</v>
      </c>
      <c r="J31" s="9" t="s">
        <v>248</v>
      </c>
      <c r="K31" s="17">
        <v>44.29</v>
      </c>
      <c r="L31" s="6">
        <v>38.46</v>
      </c>
      <c r="M31" s="7">
        <v>79.5</v>
      </c>
    </row>
    <row r="32" spans="1:13" x14ac:dyDescent="0.3">
      <c r="A32" s="5" t="s">
        <v>106</v>
      </c>
      <c r="B32" s="40">
        <v>25.73</v>
      </c>
      <c r="C32" s="50">
        <v>22.44</v>
      </c>
      <c r="D32" s="8">
        <v>28.48</v>
      </c>
      <c r="E32" s="8">
        <v>16.73</v>
      </c>
      <c r="F32" s="8">
        <v>16.29</v>
      </c>
      <c r="G32" s="8">
        <v>18.77</v>
      </c>
      <c r="H32" s="2">
        <f t="shared" si="0"/>
        <v>-0.26916221033868087</v>
      </c>
      <c r="I32" s="2">
        <f t="shared" si="2"/>
        <v>0.19552477357485359</v>
      </c>
      <c r="J32" s="9" t="s">
        <v>247</v>
      </c>
      <c r="K32" s="10">
        <v>28.46</v>
      </c>
      <c r="L32" s="6">
        <v>17.68</v>
      </c>
      <c r="M32" s="7">
        <v>29.48</v>
      </c>
    </row>
    <row r="33" spans="1:13" x14ac:dyDescent="0.3">
      <c r="A33" s="1" t="s">
        <v>217</v>
      </c>
      <c r="B33" s="40">
        <v>42.22</v>
      </c>
      <c r="C33" s="50">
        <v>42.11</v>
      </c>
      <c r="D33" s="8">
        <v>48.23</v>
      </c>
      <c r="E33" s="8">
        <v>34.18</v>
      </c>
      <c r="F33" s="8">
        <v>36.15</v>
      </c>
      <c r="G33" s="8">
        <v>31.23</v>
      </c>
      <c r="H33" s="2">
        <f t="shared" si="0"/>
        <v>-0.14533364996437895</v>
      </c>
      <c r="I33" s="2">
        <f t="shared" si="2"/>
        <v>0.34838296509766248</v>
      </c>
      <c r="J33" s="9" t="s">
        <v>247</v>
      </c>
      <c r="K33" s="10">
        <v>56.45</v>
      </c>
      <c r="L33" s="6">
        <v>24.5</v>
      </c>
      <c r="M33" s="7">
        <v>56.45</v>
      </c>
    </row>
    <row r="34" spans="1:13" x14ac:dyDescent="0.3">
      <c r="A34" s="5" t="s">
        <v>107</v>
      </c>
      <c r="B34" s="40">
        <v>78.55</v>
      </c>
      <c r="C34" s="50">
        <v>91.3</v>
      </c>
      <c r="D34" s="8">
        <v>90.29</v>
      </c>
      <c r="E34" s="8">
        <v>81.319999999999993</v>
      </c>
      <c r="F34" s="8">
        <v>86.84</v>
      </c>
      <c r="G34" s="8">
        <v>92.4</v>
      </c>
      <c r="H34" s="2">
        <f t="shared" si="0"/>
        <v>1.1062431544359156E-2</v>
      </c>
      <c r="I34" s="2">
        <f t="shared" si="2"/>
        <v>-1.1904761904761996E-2</v>
      </c>
      <c r="J34" s="9" t="s">
        <v>248</v>
      </c>
      <c r="K34" s="17">
        <v>28.57</v>
      </c>
      <c r="L34" s="6">
        <v>9.7035</v>
      </c>
      <c r="M34" s="7">
        <v>30.32</v>
      </c>
    </row>
    <row r="35" spans="1:13" x14ac:dyDescent="0.3">
      <c r="A35" s="5" t="s">
        <v>108</v>
      </c>
      <c r="B35" s="40">
        <v>71.92</v>
      </c>
      <c r="C35" s="50">
        <v>67.37</v>
      </c>
      <c r="D35" s="8">
        <v>70.87</v>
      </c>
      <c r="E35" s="8">
        <v>59.96</v>
      </c>
      <c r="F35" s="8">
        <v>67.03</v>
      </c>
      <c r="G35" s="8">
        <v>74.92</v>
      </c>
      <c r="H35" s="2">
        <f t="shared" si="0"/>
        <v>-5.1951907377170842E-2</v>
      </c>
      <c r="I35" s="2">
        <f t="shared" si="2"/>
        <v>-0.1007741591030432</v>
      </c>
      <c r="J35" s="9" t="s">
        <v>248</v>
      </c>
      <c r="K35" s="17">
        <v>98.69</v>
      </c>
      <c r="L35" s="6">
        <v>63.515000000000001</v>
      </c>
      <c r="M35" s="7">
        <v>153.85990000000001</v>
      </c>
    </row>
    <row r="36" spans="1:13" x14ac:dyDescent="0.3">
      <c r="A36" s="5" t="s">
        <v>48</v>
      </c>
      <c r="B36" s="39">
        <v>42.71</v>
      </c>
      <c r="C36" s="49">
        <v>34.82</v>
      </c>
      <c r="D36" s="8">
        <v>47.13</v>
      </c>
      <c r="E36" s="8">
        <v>33.33</v>
      </c>
      <c r="F36" s="8">
        <v>31.35</v>
      </c>
      <c r="G36" s="8">
        <v>32.950000000000003</v>
      </c>
      <c r="H36" s="2">
        <f t="shared" si="0"/>
        <v>-0.35353245261344063</v>
      </c>
      <c r="I36" s="2">
        <f t="shared" si="2"/>
        <v>5.6752655538694907E-2</v>
      </c>
      <c r="J36" s="9" t="s">
        <v>247</v>
      </c>
      <c r="K36" s="10">
        <v>76.78</v>
      </c>
      <c r="L36" s="6">
        <v>46.34</v>
      </c>
      <c r="M36" s="7">
        <v>79.069999999999993</v>
      </c>
    </row>
    <row r="37" spans="1:13" x14ac:dyDescent="0.3">
      <c r="A37" s="5" t="s">
        <v>109</v>
      </c>
      <c r="B37" s="40">
        <v>25.4</v>
      </c>
      <c r="C37" s="50">
        <v>26.08</v>
      </c>
      <c r="D37" s="8">
        <v>35.32</v>
      </c>
      <c r="E37" s="8">
        <v>25.17</v>
      </c>
      <c r="F37" s="8">
        <v>24.39</v>
      </c>
      <c r="G37" s="8">
        <v>29.1</v>
      </c>
      <c r="H37" s="2">
        <f t="shared" si="0"/>
        <v>-0.35429447852760748</v>
      </c>
      <c r="I37" s="2">
        <f>(C37-G37)/G37</f>
        <v>-0.10378006872852244</v>
      </c>
      <c r="J37" s="9" t="s">
        <v>250</v>
      </c>
      <c r="K37" s="19">
        <v>39.97</v>
      </c>
      <c r="L37" s="6">
        <v>24.71</v>
      </c>
      <c r="M37" s="7">
        <v>41.42</v>
      </c>
    </row>
    <row r="38" spans="1:13" x14ac:dyDescent="0.3">
      <c r="A38" s="5" t="s">
        <v>56</v>
      </c>
      <c r="B38" s="39">
        <v>38.630000000000003</v>
      </c>
      <c r="C38" s="49">
        <v>31.38</v>
      </c>
      <c r="D38" s="8">
        <v>42.63</v>
      </c>
      <c r="E38" s="8">
        <v>28.35</v>
      </c>
      <c r="F38" s="8">
        <v>28.02</v>
      </c>
      <c r="G38" s="8">
        <v>31.81</v>
      </c>
      <c r="H38" s="2">
        <f t="shared" si="0"/>
        <v>-0.3585086042065011</v>
      </c>
      <c r="I38" s="2">
        <f t="shared" ref="I38:I40" si="3">(C38-G38)/G38</f>
        <v>-1.3517761710154031E-2</v>
      </c>
      <c r="J38" s="9" t="s">
        <v>247</v>
      </c>
      <c r="K38" s="10">
        <v>77.09</v>
      </c>
      <c r="L38" s="6">
        <v>54.34</v>
      </c>
      <c r="M38" s="7">
        <v>80.95</v>
      </c>
    </row>
    <row r="39" spans="1:13" x14ac:dyDescent="0.3">
      <c r="A39" s="5" t="s">
        <v>110</v>
      </c>
      <c r="B39" s="40">
        <v>29.65</v>
      </c>
      <c r="C39" s="50">
        <v>28.64</v>
      </c>
      <c r="D39" s="8">
        <v>38.47</v>
      </c>
      <c r="E39" s="8">
        <v>26.28</v>
      </c>
      <c r="F39" s="8">
        <v>28.62</v>
      </c>
      <c r="G39" s="8">
        <v>31.3</v>
      </c>
      <c r="H39" s="2">
        <f t="shared" si="0"/>
        <v>-0.34322625698324016</v>
      </c>
      <c r="I39" s="2">
        <f t="shared" si="3"/>
        <v>-8.4984025559105433E-2</v>
      </c>
      <c r="J39" s="9" t="s">
        <v>248</v>
      </c>
      <c r="K39" s="17">
        <v>83.86</v>
      </c>
      <c r="L39" s="6">
        <v>72.775000000000006</v>
      </c>
      <c r="M39" s="7">
        <v>97.76</v>
      </c>
    </row>
    <row r="40" spans="1:13" ht="16.2" thickBot="1" x14ac:dyDescent="0.35">
      <c r="A40" s="21" t="s">
        <v>111</v>
      </c>
      <c r="B40" s="41">
        <v>94.58</v>
      </c>
      <c r="C40" s="51">
        <v>81.8</v>
      </c>
      <c r="D40" s="22">
        <v>81.2</v>
      </c>
      <c r="E40" s="22">
        <v>91.77</v>
      </c>
      <c r="F40" s="22">
        <v>90.37</v>
      </c>
      <c r="G40" s="22">
        <v>71.63</v>
      </c>
      <c r="H40" s="23">
        <f t="shared" si="0"/>
        <v>7.3349633251833047E-3</v>
      </c>
      <c r="I40" s="23">
        <f t="shared" si="3"/>
        <v>0.14197961747871007</v>
      </c>
      <c r="J40" s="24" t="s">
        <v>247</v>
      </c>
      <c r="K40" s="25">
        <v>10.762</v>
      </c>
      <c r="L40" s="26">
        <v>9.61</v>
      </c>
      <c r="M40" s="27">
        <v>48.18</v>
      </c>
    </row>
    <row r="41" spans="1:13" ht="16.2" thickBot="1" x14ac:dyDescent="0.35">
      <c r="A41" s="3"/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</row>
    <row r="42" spans="1:13" ht="18" x14ac:dyDescent="0.3">
      <c r="A42" s="56" t="s">
        <v>232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</row>
    <row r="43" spans="1:13" ht="46.8" x14ac:dyDescent="0.3">
      <c r="A43" s="29" t="s">
        <v>0</v>
      </c>
      <c r="B43" s="37" t="s">
        <v>204</v>
      </c>
      <c r="C43" s="37" t="s">
        <v>255</v>
      </c>
      <c r="D43" s="37" t="s">
        <v>213</v>
      </c>
      <c r="E43" s="37" t="s">
        <v>203</v>
      </c>
      <c r="F43" s="31" t="s">
        <v>62</v>
      </c>
      <c r="G43" s="31" t="s">
        <v>125</v>
      </c>
      <c r="H43" s="31" t="s">
        <v>256</v>
      </c>
      <c r="I43" s="31" t="s">
        <v>126</v>
      </c>
      <c r="J43" s="30" t="s">
        <v>1</v>
      </c>
      <c r="K43" s="32" t="s">
        <v>254</v>
      </c>
      <c r="L43" s="32" t="s">
        <v>60</v>
      </c>
      <c r="M43" s="33" t="s">
        <v>61</v>
      </c>
    </row>
    <row r="44" spans="1:13" x14ac:dyDescent="0.3">
      <c r="A44" s="5" t="s">
        <v>112</v>
      </c>
      <c r="B44" s="40">
        <v>62.24</v>
      </c>
      <c r="C44" s="50">
        <v>55.09</v>
      </c>
      <c r="D44" s="8">
        <v>66.819999999999993</v>
      </c>
      <c r="E44" s="8">
        <v>52.96</v>
      </c>
      <c r="F44" s="8">
        <v>62.02</v>
      </c>
      <c r="G44" s="8">
        <v>62.09</v>
      </c>
      <c r="H44" s="2">
        <f t="shared" ref="H44:H62" si="4">(C44-D44)/C44</f>
        <v>-0.21292430568161172</v>
      </c>
      <c r="I44" s="2">
        <f t="shared" ref="I44" si="5">(C44-G44)/G44</f>
        <v>-0.11273957158962795</v>
      </c>
      <c r="J44" s="9" t="s">
        <v>249</v>
      </c>
      <c r="K44" s="12">
        <v>37</v>
      </c>
      <c r="L44" s="6">
        <v>35.4</v>
      </c>
      <c r="M44" s="7">
        <v>87.65</v>
      </c>
    </row>
    <row r="45" spans="1:13" x14ac:dyDescent="0.3">
      <c r="A45" s="5" t="s">
        <v>113</v>
      </c>
      <c r="B45" s="40">
        <v>30.54</v>
      </c>
      <c r="C45" s="50">
        <v>32.18</v>
      </c>
      <c r="D45" s="8">
        <v>35.130000000000003</v>
      </c>
      <c r="E45" s="8">
        <v>29.93</v>
      </c>
      <c r="F45" s="8">
        <v>28.75</v>
      </c>
      <c r="G45" s="8">
        <v>34.82</v>
      </c>
      <c r="H45" s="2">
        <f t="shared" si="4"/>
        <v>-9.1671845866998225E-2</v>
      </c>
      <c r="I45" s="2">
        <f t="shared" ref="I45:I57" si="6">(C45-G45)/G45</f>
        <v>-7.5818495117748436E-2</v>
      </c>
      <c r="J45" s="9" t="s">
        <v>247</v>
      </c>
      <c r="K45" s="10">
        <v>59.06</v>
      </c>
      <c r="L45" s="6">
        <v>58.38</v>
      </c>
      <c r="M45" s="7">
        <v>97.92</v>
      </c>
    </row>
    <row r="46" spans="1:13" x14ac:dyDescent="0.3">
      <c r="A46" s="5" t="s">
        <v>114</v>
      </c>
      <c r="B46" s="40">
        <v>45.28</v>
      </c>
      <c r="C46" s="50">
        <v>43.22</v>
      </c>
      <c r="D46" s="8">
        <v>40.26</v>
      </c>
      <c r="E46" s="8">
        <v>35.119999999999997</v>
      </c>
      <c r="F46" s="8">
        <v>35.86</v>
      </c>
      <c r="G46" s="8">
        <v>53.26</v>
      </c>
      <c r="H46" s="2">
        <f t="shared" si="4"/>
        <v>6.8486811661267952E-2</v>
      </c>
      <c r="I46" s="2">
        <f t="shared" si="6"/>
        <v>-0.18850920015020653</v>
      </c>
      <c r="J46" s="9" t="s">
        <v>247</v>
      </c>
      <c r="K46" s="10">
        <v>11.08</v>
      </c>
      <c r="L46" s="6">
        <v>8.75</v>
      </c>
      <c r="M46" s="7">
        <v>16.670000000000002</v>
      </c>
    </row>
    <row r="47" spans="1:13" x14ac:dyDescent="0.3">
      <c r="A47" s="5" t="s">
        <v>26</v>
      </c>
      <c r="B47" s="40">
        <v>37.06</v>
      </c>
      <c r="C47" s="50">
        <v>32.4</v>
      </c>
      <c r="D47" s="8">
        <v>36.07</v>
      </c>
      <c r="E47" s="8">
        <v>28.93</v>
      </c>
      <c r="F47" s="8">
        <v>29.61</v>
      </c>
      <c r="G47" s="8">
        <v>29.57</v>
      </c>
      <c r="H47" s="2">
        <f t="shared" si="4"/>
        <v>-0.11327160493827167</v>
      </c>
      <c r="I47" s="2">
        <f t="shared" si="6"/>
        <v>9.5705106526885297E-2</v>
      </c>
      <c r="J47" s="9" t="s">
        <v>247</v>
      </c>
      <c r="K47" s="10">
        <v>322.14999999999998</v>
      </c>
      <c r="L47" s="6">
        <v>269</v>
      </c>
      <c r="M47" s="7">
        <v>447.5</v>
      </c>
    </row>
    <row r="48" spans="1:13" x14ac:dyDescent="0.3">
      <c r="A48" s="5" t="s">
        <v>115</v>
      </c>
      <c r="B48" s="40">
        <v>48.19</v>
      </c>
      <c r="C48" s="50">
        <v>40.909999999999997</v>
      </c>
      <c r="D48" s="8">
        <v>38.65</v>
      </c>
      <c r="E48" s="8">
        <v>30.1</v>
      </c>
      <c r="F48" s="8">
        <v>32.47</v>
      </c>
      <c r="G48" s="8">
        <v>35.49</v>
      </c>
      <c r="H48" s="2">
        <f t="shared" si="4"/>
        <v>5.524321681740401E-2</v>
      </c>
      <c r="I48" s="2">
        <f t="shared" si="6"/>
        <v>0.15271907579599872</v>
      </c>
      <c r="J48" s="9" t="s">
        <v>248</v>
      </c>
      <c r="K48" s="17">
        <v>14.13</v>
      </c>
      <c r="L48" s="6">
        <v>10.47</v>
      </c>
      <c r="M48" s="7">
        <v>17.78</v>
      </c>
    </row>
    <row r="49" spans="1:13" x14ac:dyDescent="0.3">
      <c r="A49" s="5" t="s">
        <v>116</v>
      </c>
      <c r="B49" s="40">
        <v>33.69</v>
      </c>
      <c r="C49" s="50">
        <v>39.29</v>
      </c>
      <c r="D49" s="8">
        <v>40.79</v>
      </c>
      <c r="E49" s="8">
        <v>32.9</v>
      </c>
      <c r="F49" s="8">
        <v>33</v>
      </c>
      <c r="G49" s="8">
        <v>36.6</v>
      </c>
      <c r="H49" s="2">
        <f t="shared" si="4"/>
        <v>-3.8177653346907613E-2</v>
      </c>
      <c r="I49" s="2">
        <f t="shared" si="6"/>
        <v>7.3497267759562779E-2</v>
      </c>
      <c r="J49" s="9" t="s">
        <v>248</v>
      </c>
      <c r="K49" s="17">
        <v>78.099999999999994</v>
      </c>
      <c r="L49" s="6">
        <v>47.72</v>
      </c>
      <c r="M49" s="7">
        <v>87.62</v>
      </c>
    </row>
    <row r="50" spans="1:13" x14ac:dyDescent="0.3">
      <c r="A50" s="5" t="s">
        <v>117</v>
      </c>
      <c r="B50" s="40">
        <v>58.82</v>
      </c>
      <c r="C50" s="50">
        <v>33.020000000000003</v>
      </c>
      <c r="D50" s="8">
        <v>27.36</v>
      </c>
      <c r="E50" s="8">
        <v>20.58</v>
      </c>
      <c r="F50" s="8">
        <v>13.32</v>
      </c>
      <c r="G50" s="8">
        <v>47.8</v>
      </c>
      <c r="H50" s="2">
        <f t="shared" si="4"/>
        <v>0.17141126589945496</v>
      </c>
      <c r="I50" s="2">
        <f t="shared" si="6"/>
        <v>-0.30920502092050201</v>
      </c>
      <c r="J50" s="9" t="s">
        <v>247</v>
      </c>
      <c r="K50" s="10">
        <v>13.9</v>
      </c>
      <c r="L50" s="6">
        <v>10.55</v>
      </c>
      <c r="M50" s="7">
        <v>14.04</v>
      </c>
    </row>
    <row r="51" spans="1:13" x14ac:dyDescent="0.3">
      <c r="A51" s="5" t="s">
        <v>118</v>
      </c>
      <c r="B51" s="40">
        <v>75.19</v>
      </c>
      <c r="C51" s="50">
        <v>92.2</v>
      </c>
      <c r="D51" s="8">
        <v>90.28</v>
      </c>
      <c r="E51" s="8">
        <v>96.99</v>
      </c>
      <c r="F51" s="8">
        <v>81.55</v>
      </c>
      <c r="G51" s="8">
        <v>103.87</v>
      </c>
      <c r="H51" s="2">
        <f t="shared" si="4"/>
        <v>2.0824295010846004E-2</v>
      </c>
      <c r="I51" s="2">
        <f t="shared" si="6"/>
        <v>-0.1123519784345817</v>
      </c>
      <c r="J51" s="9" t="s">
        <v>248</v>
      </c>
      <c r="K51" s="17">
        <v>5.92</v>
      </c>
      <c r="L51" s="6">
        <v>4.47</v>
      </c>
      <c r="M51" s="7">
        <v>33.700000000000003</v>
      </c>
    </row>
    <row r="52" spans="1:13" x14ac:dyDescent="0.3">
      <c r="A52" s="5" t="s">
        <v>35</v>
      </c>
      <c r="B52" s="40">
        <v>25.6</v>
      </c>
      <c r="C52" s="50">
        <v>33.17</v>
      </c>
      <c r="D52" s="8">
        <v>31.45</v>
      </c>
      <c r="E52" s="8">
        <v>25.42</v>
      </c>
      <c r="F52" s="8">
        <v>29.29</v>
      </c>
      <c r="G52" s="8">
        <v>30.77</v>
      </c>
      <c r="H52" s="2">
        <f t="shared" si="4"/>
        <v>5.1854085016581321E-2</v>
      </c>
      <c r="I52" s="2">
        <f t="shared" si="6"/>
        <v>7.7998050048748852E-2</v>
      </c>
      <c r="J52" s="9" t="s">
        <v>247</v>
      </c>
      <c r="K52" s="10">
        <v>43.594999999999999</v>
      </c>
      <c r="L52" s="6">
        <v>43.244999999999997</v>
      </c>
      <c r="M52" s="7">
        <v>62.6</v>
      </c>
    </row>
    <row r="53" spans="1:13" x14ac:dyDescent="0.3">
      <c r="A53" s="5" t="s">
        <v>119</v>
      </c>
      <c r="B53" s="40">
        <v>62.85</v>
      </c>
      <c r="C53" s="50">
        <v>58.4</v>
      </c>
      <c r="D53" s="8">
        <v>64.150000000000006</v>
      </c>
      <c r="E53" s="8">
        <v>64.33</v>
      </c>
      <c r="F53" s="8">
        <v>77.64</v>
      </c>
      <c r="G53" s="8">
        <v>75.790000000000006</v>
      </c>
      <c r="H53" s="2">
        <f t="shared" si="4"/>
        <v>-9.8458904109589171E-2</v>
      </c>
      <c r="I53" s="2">
        <f t="shared" si="6"/>
        <v>-0.22944979548753142</v>
      </c>
      <c r="J53" s="9" t="s">
        <v>248</v>
      </c>
      <c r="K53" s="17">
        <v>4.8600000000000003</v>
      </c>
      <c r="L53" s="6">
        <v>3.38</v>
      </c>
      <c r="M53" s="7">
        <v>8.02</v>
      </c>
    </row>
    <row r="54" spans="1:13" x14ac:dyDescent="0.3">
      <c r="A54" s="5" t="s">
        <v>120</v>
      </c>
      <c r="B54" s="40">
        <v>26.76</v>
      </c>
      <c r="C54" s="50">
        <v>22.47</v>
      </c>
      <c r="D54" s="8">
        <v>28.61</v>
      </c>
      <c r="E54" s="8">
        <v>29.38</v>
      </c>
      <c r="F54" s="8">
        <v>19.48</v>
      </c>
      <c r="G54" s="8">
        <v>23.5</v>
      </c>
      <c r="H54" s="2">
        <f t="shared" si="4"/>
        <v>-0.2732532265242546</v>
      </c>
      <c r="I54" s="2">
        <f t="shared" si="6"/>
        <v>-4.38297872340426E-2</v>
      </c>
      <c r="J54" s="9" t="s">
        <v>247</v>
      </c>
      <c r="K54" s="10">
        <v>6.54</v>
      </c>
      <c r="L54" s="6">
        <v>5.31</v>
      </c>
      <c r="M54" s="7">
        <v>6.68</v>
      </c>
    </row>
    <row r="55" spans="1:13" x14ac:dyDescent="0.3">
      <c r="A55" s="5" t="s">
        <v>42</v>
      </c>
      <c r="B55" s="40">
        <v>30.02</v>
      </c>
      <c r="C55" s="50">
        <v>31.88</v>
      </c>
      <c r="D55" s="8">
        <v>36.81</v>
      </c>
      <c r="E55" s="8">
        <v>31.51</v>
      </c>
      <c r="F55" s="8">
        <v>31.17</v>
      </c>
      <c r="G55" s="8">
        <v>37.619999999999997</v>
      </c>
      <c r="H55" s="2">
        <f t="shared" si="4"/>
        <v>-0.15464240903387716</v>
      </c>
      <c r="I55" s="2">
        <f t="shared" si="6"/>
        <v>-0.15257841573631045</v>
      </c>
      <c r="J55" s="9" t="s">
        <v>247</v>
      </c>
      <c r="K55" s="10">
        <v>43.3</v>
      </c>
      <c r="L55" s="6" t="s">
        <v>251</v>
      </c>
      <c r="M55" s="7" t="s">
        <v>251</v>
      </c>
    </row>
    <row r="56" spans="1:13" x14ac:dyDescent="0.3">
      <c r="A56" s="5" t="s">
        <v>121</v>
      </c>
      <c r="B56" s="40">
        <v>23.22</v>
      </c>
      <c r="C56" s="50">
        <v>28.92</v>
      </c>
      <c r="D56" s="8">
        <v>31.87</v>
      </c>
      <c r="E56" s="8">
        <v>23.99</v>
      </c>
      <c r="F56" s="8">
        <v>23.17</v>
      </c>
      <c r="G56" s="8">
        <v>29.22</v>
      </c>
      <c r="H56" s="2">
        <f t="shared" si="4"/>
        <v>-0.10200553250345779</v>
      </c>
      <c r="I56" s="2">
        <f t="shared" si="6"/>
        <v>-1.0266940451745282E-2</v>
      </c>
      <c r="J56" s="9" t="s">
        <v>247</v>
      </c>
      <c r="K56" s="10">
        <v>27.83</v>
      </c>
      <c r="L56" s="6">
        <v>27.65</v>
      </c>
      <c r="M56" s="7">
        <v>41.52</v>
      </c>
    </row>
    <row r="57" spans="1:13" x14ac:dyDescent="0.3">
      <c r="A57" s="5" t="s">
        <v>44</v>
      </c>
      <c r="B57" s="40">
        <v>36.75</v>
      </c>
      <c r="C57" s="50">
        <v>37.700000000000003</v>
      </c>
      <c r="D57" s="8">
        <v>39.92</v>
      </c>
      <c r="E57" s="8">
        <v>34.81</v>
      </c>
      <c r="F57" s="8">
        <v>33.33</v>
      </c>
      <c r="G57" s="8">
        <v>35.07</v>
      </c>
      <c r="H57" s="2">
        <f t="shared" si="4"/>
        <v>-5.8885941644562297E-2</v>
      </c>
      <c r="I57" s="2">
        <f t="shared" si="6"/>
        <v>7.4992871400057101E-2</v>
      </c>
      <c r="J57" s="9" t="s">
        <v>247</v>
      </c>
      <c r="K57" s="10">
        <v>26.07</v>
      </c>
      <c r="L57" s="6">
        <v>25.74</v>
      </c>
      <c r="M57" s="7">
        <v>41.91</v>
      </c>
    </row>
    <row r="58" spans="1:13" x14ac:dyDescent="0.3">
      <c r="A58" s="5" t="s">
        <v>122</v>
      </c>
      <c r="B58" s="40">
        <v>59.52</v>
      </c>
      <c r="C58" s="50">
        <v>71.010000000000005</v>
      </c>
      <c r="D58" s="8">
        <v>70.73</v>
      </c>
      <c r="E58" s="8">
        <v>68.03</v>
      </c>
      <c r="F58" s="8">
        <v>65.94</v>
      </c>
      <c r="G58" s="8">
        <v>70.22</v>
      </c>
      <c r="H58" s="2">
        <f t="shared" si="4"/>
        <v>3.9431066047035789E-3</v>
      </c>
      <c r="I58" s="2">
        <f t="shared" ref="I58:I62" si="7">(C58-G58)/G58</f>
        <v>1.1250356023924896E-2</v>
      </c>
      <c r="J58" s="9" t="s">
        <v>248</v>
      </c>
      <c r="K58" s="17">
        <v>15.63</v>
      </c>
      <c r="L58" s="6">
        <v>11.57</v>
      </c>
      <c r="M58" s="7">
        <v>22.69</v>
      </c>
    </row>
    <row r="59" spans="1:13" x14ac:dyDescent="0.3">
      <c r="A59" s="5" t="s">
        <v>49</v>
      </c>
      <c r="B59" s="40">
        <v>47.13</v>
      </c>
      <c r="C59" s="50">
        <v>51.3</v>
      </c>
      <c r="D59" s="8">
        <v>54.96</v>
      </c>
      <c r="E59" s="8">
        <v>40.99</v>
      </c>
      <c r="F59" s="8">
        <v>42.8</v>
      </c>
      <c r="G59" s="8">
        <v>37.619999999999997</v>
      </c>
      <c r="H59" s="2">
        <f t="shared" si="4"/>
        <v>-7.1345029239766156E-2</v>
      </c>
      <c r="I59" s="2">
        <f t="shared" si="7"/>
        <v>0.36363636363636365</v>
      </c>
      <c r="J59" s="9" t="s">
        <v>247</v>
      </c>
      <c r="K59" s="10">
        <v>5.0220000000000002</v>
      </c>
      <c r="L59" s="6">
        <v>4.91</v>
      </c>
      <c r="M59" s="7">
        <v>10.49</v>
      </c>
    </row>
    <row r="60" spans="1:13" x14ac:dyDescent="0.3">
      <c r="A60" s="5" t="s">
        <v>53</v>
      </c>
      <c r="B60" s="40">
        <v>42.53</v>
      </c>
      <c r="C60" s="50">
        <v>44.42</v>
      </c>
      <c r="D60" s="8">
        <v>47.93</v>
      </c>
      <c r="E60" s="8">
        <v>49.6</v>
      </c>
      <c r="F60" s="8">
        <v>56.53</v>
      </c>
      <c r="G60" s="8">
        <v>64.22</v>
      </c>
      <c r="H60" s="2">
        <f t="shared" si="4"/>
        <v>-7.9018460153084155E-2</v>
      </c>
      <c r="I60" s="2">
        <f t="shared" si="7"/>
        <v>-0.30831516661476172</v>
      </c>
      <c r="J60" s="9" t="s">
        <v>248</v>
      </c>
      <c r="K60" s="17">
        <v>379.71</v>
      </c>
      <c r="L60" s="6">
        <v>288.77010000000001</v>
      </c>
      <c r="M60" s="7">
        <v>498.83</v>
      </c>
    </row>
    <row r="61" spans="1:13" x14ac:dyDescent="0.3">
      <c r="A61" s="5" t="s">
        <v>123</v>
      </c>
      <c r="B61" s="40">
        <v>61.27</v>
      </c>
      <c r="C61" s="50">
        <v>58.82</v>
      </c>
      <c r="D61" s="8">
        <v>56.3</v>
      </c>
      <c r="E61" s="8">
        <v>39.49</v>
      </c>
      <c r="F61" s="8">
        <v>41.5</v>
      </c>
      <c r="G61" s="8">
        <v>56.43</v>
      </c>
      <c r="H61" s="2">
        <f t="shared" si="4"/>
        <v>4.2842570554233309E-2</v>
      </c>
      <c r="I61" s="2">
        <f t="shared" si="7"/>
        <v>4.2353358142831837E-2</v>
      </c>
      <c r="J61" s="9" t="s">
        <v>247</v>
      </c>
      <c r="K61" s="10">
        <v>12.52</v>
      </c>
      <c r="L61" s="6">
        <v>8.5500000000000007</v>
      </c>
      <c r="M61" s="7">
        <v>17.329999999999998</v>
      </c>
    </row>
    <row r="62" spans="1:13" ht="16.2" thickBot="1" x14ac:dyDescent="0.35">
      <c r="A62" s="21" t="s">
        <v>59</v>
      </c>
      <c r="B62" s="41">
        <v>27.91</v>
      </c>
      <c r="C62" s="51">
        <v>32.94</v>
      </c>
      <c r="D62" s="22">
        <v>37.47</v>
      </c>
      <c r="E62" s="22">
        <v>27.62</v>
      </c>
      <c r="F62" s="22">
        <v>28.04</v>
      </c>
      <c r="G62" s="22">
        <v>32.82</v>
      </c>
      <c r="H62" s="23">
        <f t="shared" si="4"/>
        <v>-0.13752276867030969</v>
      </c>
      <c r="I62" s="23">
        <f t="shared" si="7"/>
        <v>3.656307129798825E-3</v>
      </c>
      <c r="J62" s="24" t="s">
        <v>247</v>
      </c>
      <c r="K62" s="25">
        <v>74.28</v>
      </c>
      <c r="L62" s="26">
        <v>74.08</v>
      </c>
      <c r="M62" s="27">
        <v>109.15</v>
      </c>
    </row>
    <row r="63" spans="1:13" ht="16.2" thickBot="1" x14ac:dyDescent="0.35">
      <c r="A63" s="3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</row>
    <row r="64" spans="1:13" ht="18" x14ac:dyDescent="0.3">
      <c r="A64" s="53" t="s">
        <v>233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5"/>
    </row>
    <row r="65" spans="1:13" ht="46.8" x14ac:dyDescent="0.3">
      <c r="A65" s="29" t="s">
        <v>0</v>
      </c>
      <c r="B65" s="37" t="s">
        <v>204</v>
      </c>
      <c r="C65" s="37" t="s">
        <v>255</v>
      </c>
      <c r="D65" s="37" t="s">
        <v>213</v>
      </c>
      <c r="E65" s="37" t="s">
        <v>203</v>
      </c>
      <c r="F65" s="31" t="s">
        <v>62</v>
      </c>
      <c r="G65" s="31" t="s">
        <v>125</v>
      </c>
      <c r="H65" s="31" t="s">
        <v>256</v>
      </c>
      <c r="I65" s="31" t="s">
        <v>126</v>
      </c>
      <c r="J65" s="30" t="s">
        <v>1</v>
      </c>
      <c r="K65" s="32" t="s">
        <v>254</v>
      </c>
      <c r="L65" s="32" t="s">
        <v>60</v>
      </c>
      <c r="M65" s="33" t="s">
        <v>61</v>
      </c>
    </row>
    <row r="66" spans="1:13" x14ac:dyDescent="0.3">
      <c r="A66" s="5" t="s">
        <v>15</v>
      </c>
      <c r="B66" s="40">
        <v>37.9</v>
      </c>
      <c r="C66" s="50">
        <v>30.27</v>
      </c>
      <c r="D66" s="8">
        <v>34.700000000000003</v>
      </c>
      <c r="E66" s="8">
        <v>25.05</v>
      </c>
      <c r="F66" s="8">
        <v>27.37</v>
      </c>
      <c r="G66" s="8">
        <v>26.93</v>
      </c>
      <c r="H66" s="2">
        <f t="shared" ref="H66:H77" si="8">(C66-D66)/C66</f>
        <v>-0.14634952097786599</v>
      </c>
      <c r="I66" s="2">
        <f t="shared" ref="I66:I77" si="9">(C66-G66)/G66</f>
        <v>0.1240252506498329</v>
      </c>
      <c r="J66" s="9" t="s">
        <v>249</v>
      </c>
      <c r="K66" s="12">
        <v>469.4</v>
      </c>
      <c r="L66" s="6">
        <v>362</v>
      </c>
      <c r="M66" s="7">
        <v>609.4</v>
      </c>
    </row>
    <row r="67" spans="1:13" x14ac:dyDescent="0.3">
      <c r="A67" s="5" t="s">
        <v>74</v>
      </c>
      <c r="B67" s="40">
        <v>26.16</v>
      </c>
      <c r="C67" s="50">
        <v>26.5</v>
      </c>
      <c r="D67" s="8">
        <v>30.7</v>
      </c>
      <c r="E67" s="8">
        <v>20.37</v>
      </c>
      <c r="F67" s="8">
        <v>22.46</v>
      </c>
      <c r="G67" s="8">
        <v>22.57</v>
      </c>
      <c r="H67" s="2">
        <f t="shared" si="8"/>
        <v>-0.15849056603773581</v>
      </c>
      <c r="I67" s="2">
        <f t="shared" si="9"/>
        <v>0.17412494461674788</v>
      </c>
      <c r="J67" s="9" t="s">
        <v>248</v>
      </c>
      <c r="K67" s="17">
        <v>171.06</v>
      </c>
      <c r="L67" s="6">
        <v>142.4</v>
      </c>
      <c r="M67" s="7">
        <v>214.71</v>
      </c>
    </row>
    <row r="68" spans="1:13" x14ac:dyDescent="0.3">
      <c r="A68" s="5" t="s">
        <v>25</v>
      </c>
      <c r="B68" s="40">
        <v>35.590000000000003</v>
      </c>
      <c r="C68" s="50">
        <v>24.18</v>
      </c>
      <c r="D68" s="8">
        <v>27.46</v>
      </c>
      <c r="E68" s="8">
        <v>16.989999999999998</v>
      </c>
      <c r="F68" s="8">
        <v>18.04</v>
      </c>
      <c r="G68" s="8">
        <v>18.55</v>
      </c>
      <c r="H68" s="2">
        <f t="shared" si="8"/>
        <v>-0.13564929693961958</v>
      </c>
      <c r="I68" s="2">
        <f t="shared" si="9"/>
        <v>0.30350404312668455</v>
      </c>
      <c r="J68" s="9" t="s">
        <v>247</v>
      </c>
      <c r="K68" s="10">
        <v>20.215</v>
      </c>
      <c r="L68" s="6">
        <v>13.58</v>
      </c>
      <c r="M68" s="7">
        <v>25.02</v>
      </c>
    </row>
    <row r="69" spans="1:13" x14ac:dyDescent="0.3">
      <c r="A69" s="5" t="s">
        <v>75</v>
      </c>
      <c r="B69" s="40">
        <v>29.58</v>
      </c>
      <c r="C69" s="50">
        <v>28.22</v>
      </c>
      <c r="D69" s="8">
        <v>32.65</v>
      </c>
      <c r="E69" s="8">
        <v>20.07</v>
      </c>
      <c r="F69" s="8">
        <v>22.19</v>
      </c>
      <c r="G69" s="8">
        <v>23.8</v>
      </c>
      <c r="H69" s="2">
        <f t="shared" si="8"/>
        <v>-0.15698086463501063</v>
      </c>
      <c r="I69" s="2">
        <f t="shared" si="9"/>
        <v>0.18571428571428564</v>
      </c>
      <c r="J69" s="9" t="s">
        <v>248</v>
      </c>
      <c r="K69" s="17">
        <v>136.54</v>
      </c>
      <c r="L69" s="6">
        <v>105.52500000000001</v>
      </c>
      <c r="M69" s="7">
        <v>176.41</v>
      </c>
    </row>
    <row r="70" spans="1:13" x14ac:dyDescent="0.3">
      <c r="A70" s="5" t="s">
        <v>76</v>
      </c>
      <c r="B70" s="40">
        <v>33.659999999999997</v>
      </c>
      <c r="C70" s="50">
        <v>36.270000000000003</v>
      </c>
      <c r="D70" s="8">
        <v>43.1</v>
      </c>
      <c r="E70" s="8">
        <v>33.81</v>
      </c>
      <c r="F70" s="8">
        <v>39.54</v>
      </c>
      <c r="G70" s="8">
        <v>43.13</v>
      </c>
      <c r="H70" s="2">
        <f t="shared" si="8"/>
        <v>-0.18830989798731729</v>
      </c>
      <c r="I70" s="2">
        <f t="shared" si="9"/>
        <v>-0.15905402272200322</v>
      </c>
      <c r="J70" s="9" t="s">
        <v>248</v>
      </c>
      <c r="K70" s="17">
        <v>34.21</v>
      </c>
      <c r="L70" s="6">
        <v>20.09</v>
      </c>
      <c r="M70" s="7">
        <v>43.59</v>
      </c>
    </row>
    <row r="71" spans="1:13" x14ac:dyDescent="0.3">
      <c r="A71" s="5" t="s">
        <v>77</v>
      </c>
      <c r="B71" s="40">
        <v>42.05</v>
      </c>
      <c r="C71" s="50">
        <v>29.01</v>
      </c>
      <c r="D71" s="8">
        <v>35.119999999999997</v>
      </c>
      <c r="E71" s="8">
        <v>24.02</v>
      </c>
      <c r="F71" s="8">
        <v>24</v>
      </c>
      <c r="G71" s="8">
        <v>23.03</v>
      </c>
      <c r="H71" s="2">
        <f t="shared" si="8"/>
        <v>-0.21061702861082371</v>
      </c>
      <c r="I71" s="2">
        <f t="shared" si="9"/>
        <v>0.25966131133304388</v>
      </c>
      <c r="J71" s="9" t="s">
        <v>247</v>
      </c>
      <c r="K71" s="10">
        <v>21.24</v>
      </c>
      <c r="L71" s="6">
        <v>12.1</v>
      </c>
      <c r="M71" s="7">
        <v>24.9</v>
      </c>
    </row>
    <row r="72" spans="1:13" x14ac:dyDescent="0.3">
      <c r="A72" s="5" t="s">
        <v>46</v>
      </c>
      <c r="B72" s="40">
        <v>42.67</v>
      </c>
      <c r="C72" s="50">
        <v>43.46</v>
      </c>
      <c r="D72" s="8">
        <v>40.74</v>
      </c>
      <c r="E72" s="8">
        <v>31.44</v>
      </c>
      <c r="F72" s="8">
        <v>27.84</v>
      </c>
      <c r="G72" s="8">
        <v>38.4</v>
      </c>
      <c r="H72" s="2">
        <f t="shared" si="8"/>
        <v>6.2586286240220862E-2</v>
      </c>
      <c r="I72" s="2">
        <f t="shared" si="9"/>
        <v>0.13177083333333339</v>
      </c>
      <c r="J72" s="9" t="s">
        <v>247</v>
      </c>
      <c r="K72" s="10">
        <v>4.1740000000000004</v>
      </c>
      <c r="L72" s="6">
        <v>2.17</v>
      </c>
      <c r="M72" s="7">
        <v>4.8499999999999996</v>
      </c>
    </row>
    <row r="73" spans="1:13" ht="16.2" customHeight="1" x14ac:dyDescent="0.3">
      <c r="A73" s="5" t="s">
        <v>78</v>
      </c>
      <c r="B73" s="40">
        <v>27.73</v>
      </c>
      <c r="C73" s="50">
        <v>22.9</v>
      </c>
      <c r="D73" s="8">
        <v>30.49</v>
      </c>
      <c r="E73" s="8">
        <v>18</v>
      </c>
      <c r="F73" s="8">
        <v>19.36</v>
      </c>
      <c r="G73" s="8">
        <v>20.16</v>
      </c>
      <c r="H73" s="2">
        <f t="shared" si="8"/>
        <v>-0.33144104803493452</v>
      </c>
      <c r="I73" s="2">
        <f t="shared" si="9"/>
        <v>0.13591269841269835</v>
      </c>
      <c r="J73" s="9" t="s">
        <v>247</v>
      </c>
      <c r="K73" s="10">
        <v>33.685000000000002</v>
      </c>
      <c r="L73" s="6">
        <v>29.56</v>
      </c>
      <c r="M73" s="7">
        <v>41.295000000000002</v>
      </c>
    </row>
    <row r="74" spans="1:13" x14ac:dyDescent="0.3">
      <c r="A74" s="5" t="s">
        <v>47</v>
      </c>
      <c r="B74" s="40">
        <v>20.010000000000002</v>
      </c>
      <c r="C74" s="50">
        <v>17.73</v>
      </c>
      <c r="D74" s="8">
        <v>22.52</v>
      </c>
      <c r="E74" s="8">
        <v>14.89</v>
      </c>
      <c r="F74" s="8">
        <v>14.54</v>
      </c>
      <c r="G74" s="8">
        <v>18.52</v>
      </c>
      <c r="H74" s="2">
        <f t="shared" si="8"/>
        <v>-0.27016356457980817</v>
      </c>
      <c r="I74" s="2">
        <f t="shared" si="9"/>
        <v>-4.2656587473002112E-2</v>
      </c>
      <c r="J74" s="9" t="s">
        <v>247</v>
      </c>
      <c r="K74" s="10">
        <v>6.2880000000000003</v>
      </c>
      <c r="L74" s="6">
        <v>4.95</v>
      </c>
      <c r="M74" s="7">
        <v>6.87</v>
      </c>
    </row>
    <row r="75" spans="1:13" ht="16.2" customHeight="1" x14ac:dyDescent="0.3">
      <c r="A75" s="5" t="s">
        <v>79</v>
      </c>
      <c r="B75" s="40">
        <v>33.340000000000003</v>
      </c>
      <c r="C75" s="50">
        <v>31.9</v>
      </c>
      <c r="D75" s="8">
        <v>33.1</v>
      </c>
      <c r="E75" s="8">
        <v>27.24</v>
      </c>
      <c r="F75" s="8">
        <v>24.75</v>
      </c>
      <c r="G75" s="8">
        <v>28.03</v>
      </c>
      <c r="H75" s="2">
        <f t="shared" si="8"/>
        <v>-3.7617554858934261E-2</v>
      </c>
      <c r="I75" s="2">
        <f t="shared" si="9"/>
        <v>0.13806635747413476</v>
      </c>
      <c r="J75" s="9" t="s">
        <v>247</v>
      </c>
      <c r="K75" s="10">
        <v>24.67</v>
      </c>
      <c r="L75" s="6">
        <v>14.54</v>
      </c>
      <c r="M75" s="7">
        <v>27.82</v>
      </c>
    </row>
    <row r="76" spans="1:13" x14ac:dyDescent="0.3">
      <c r="A76" s="5" t="s">
        <v>54</v>
      </c>
      <c r="B76" s="40">
        <v>28.86</v>
      </c>
      <c r="C76" s="50">
        <v>23.96</v>
      </c>
      <c r="D76" s="8">
        <v>30.21</v>
      </c>
      <c r="E76" s="8">
        <v>18.27</v>
      </c>
      <c r="F76" s="8">
        <v>19.63</v>
      </c>
      <c r="G76" s="8">
        <v>20.96</v>
      </c>
      <c r="H76" s="2">
        <f t="shared" si="8"/>
        <v>-0.26085141903171954</v>
      </c>
      <c r="I76" s="2">
        <f t="shared" si="9"/>
        <v>0.1431297709923664</v>
      </c>
      <c r="J76" s="9" t="s">
        <v>247</v>
      </c>
      <c r="K76" s="10">
        <v>68.36</v>
      </c>
      <c r="L76" s="6">
        <v>49.24</v>
      </c>
      <c r="M76" s="7">
        <v>81.34</v>
      </c>
    </row>
    <row r="77" spans="1:13" ht="16.2" thickBot="1" x14ac:dyDescent="0.35">
      <c r="A77" s="21" t="s">
        <v>80</v>
      </c>
      <c r="B77" s="41">
        <v>40.6</v>
      </c>
      <c r="C77" s="51">
        <v>39.29</v>
      </c>
      <c r="D77" s="22">
        <v>45.21</v>
      </c>
      <c r="E77" s="22">
        <v>33.229999999999997</v>
      </c>
      <c r="F77" s="22">
        <v>32.6</v>
      </c>
      <c r="G77" s="22">
        <v>33.83</v>
      </c>
      <c r="H77" s="23">
        <f t="shared" si="8"/>
        <v>-0.15067447187579541</v>
      </c>
      <c r="I77" s="23">
        <f t="shared" si="9"/>
        <v>0.16139521135087204</v>
      </c>
      <c r="J77" s="24" t="s">
        <v>248</v>
      </c>
      <c r="K77" s="28">
        <v>259.37</v>
      </c>
      <c r="L77" s="26">
        <v>130.78</v>
      </c>
      <c r="M77" s="27">
        <v>265.61009999999999</v>
      </c>
    </row>
    <row r="78" spans="1:13" ht="16.2" thickBot="1" x14ac:dyDescent="0.35">
      <c r="A78" s="3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</row>
    <row r="79" spans="1:13" ht="18" x14ac:dyDescent="0.3">
      <c r="A79" s="53" t="s">
        <v>234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5"/>
    </row>
    <row r="80" spans="1:13" ht="46.8" x14ac:dyDescent="0.3">
      <c r="A80" s="29" t="s">
        <v>0</v>
      </c>
      <c r="B80" s="37" t="s">
        <v>204</v>
      </c>
      <c r="C80" s="37" t="s">
        <v>255</v>
      </c>
      <c r="D80" s="37" t="s">
        <v>213</v>
      </c>
      <c r="E80" s="37" t="s">
        <v>203</v>
      </c>
      <c r="F80" s="31" t="s">
        <v>62</v>
      </c>
      <c r="G80" s="31" t="s">
        <v>125</v>
      </c>
      <c r="H80" s="31" t="s">
        <v>256</v>
      </c>
      <c r="I80" s="31" t="s">
        <v>126</v>
      </c>
      <c r="J80" s="30" t="s">
        <v>1</v>
      </c>
      <c r="K80" s="32" t="s">
        <v>254</v>
      </c>
      <c r="L80" s="32" t="s">
        <v>60</v>
      </c>
      <c r="M80" s="33" t="s">
        <v>61</v>
      </c>
    </row>
    <row r="81" spans="1:13" ht="16.2" thickBot="1" x14ac:dyDescent="0.35">
      <c r="A81" s="5" t="s">
        <v>81</v>
      </c>
      <c r="B81" s="40">
        <v>23.06</v>
      </c>
      <c r="C81" s="50">
        <v>20.82</v>
      </c>
      <c r="D81" s="8">
        <v>31.03</v>
      </c>
      <c r="E81" s="8">
        <v>19.05</v>
      </c>
      <c r="F81" s="8">
        <v>15.1</v>
      </c>
      <c r="G81" s="8">
        <v>19.89</v>
      </c>
      <c r="H81" s="23">
        <f t="shared" ref="H81:H101" si="10">(C81-D81)/C81</f>
        <v>-0.49039385206532182</v>
      </c>
      <c r="I81" s="23">
        <f t="shared" ref="I81:I101" si="11">(C81-G81)/G81</f>
        <v>4.6757164404223214E-2</v>
      </c>
      <c r="J81" s="9" t="s">
        <v>247</v>
      </c>
      <c r="K81" s="10">
        <v>2.282</v>
      </c>
      <c r="L81" s="6">
        <v>2.0699999999999998</v>
      </c>
      <c r="M81" s="7">
        <v>2.74</v>
      </c>
    </row>
    <row r="82" spans="1:13" ht="16.2" thickBot="1" x14ac:dyDescent="0.35">
      <c r="A82" s="5" t="s">
        <v>82</v>
      </c>
      <c r="B82" s="40">
        <v>26.81</v>
      </c>
      <c r="C82" s="50">
        <v>22.99</v>
      </c>
      <c r="D82" s="8">
        <v>31.24</v>
      </c>
      <c r="E82" s="8">
        <v>20.03</v>
      </c>
      <c r="F82" s="8">
        <v>21.47</v>
      </c>
      <c r="G82" s="8">
        <v>22.82</v>
      </c>
      <c r="H82" s="23">
        <f t="shared" si="10"/>
        <v>-0.35885167464114837</v>
      </c>
      <c r="I82" s="23">
        <f t="shared" si="11"/>
        <v>7.4496056091147306E-3</v>
      </c>
      <c r="J82" s="9" t="s">
        <v>247</v>
      </c>
      <c r="K82" s="10">
        <v>18.055</v>
      </c>
      <c r="L82" s="6">
        <v>7.3</v>
      </c>
      <c r="M82" s="7">
        <v>20.43</v>
      </c>
    </row>
    <row r="83" spans="1:13" ht="16.2" thickBot="1" x14ac:dyDescent="0.35">
      <c r="A83" s="5" t="s">
        <v>23</v>
      </c>
      <c r="B83" s="40">
        <v>27.23</v>
      </c>
      <c r="C83" s="50">
        <v>18.2</v>
      </c>
      <c r="D83" s="8">
        <v>30.66</v>
      </c>
      <c r="E83" s="8">
        <v>16.05</v>
      </c>
      <c r="F83" s="8">
        <v>15.32</v>
      </c>
      <c r="G83" s="8">
        <v>18.61</v>
      </c>
      <c r="H83" s="23">
        <f t="shared" si="10"/>
        <v>-0.68461538461538474</v>
      </c>
      <c r="I83" s="23">
        <f t="shared" si="11"/>
        <v>-2.2031166039763576E-2</v>
      </c>
      <c r="J83" s="9" t="s">
        <v>247</v>
      </c>
      <c r="K83" s="10">
        <v>10.098000000000001</v>
      </c>
      <c r="L83" s="6">
        <v>7.58</v>
      </c>
      <c r="M83" s="7">
        <v>10.31</v>
      </c>
    </row>
    <row r="84" spans="1:13" ht="16.2" thickBot="1" x14ac:dyDescent="0.35">
      <c r="A84" s="5" t="s">
        <v>24</v>
      </c>
      <c r="B84" s="40">
        <v>26.18</v>
      </c>
      <c r="C84" s="50">
        <v>21.36</v>
      </c>
      <c r="D84" s="8">
        <v>28.64</v>
      </c>
      <c r="E84" s="8">
        <v>18.739999999999998</v>
      </c>
      <c r="F84" s="8">
        <v>19</v>
      </c>
      <c r="G84" s="8">
        <v>19.12</v>
      </c>
      <c r="H84" s="23">
        <f t="shared" si="10"/>
        <v>-0.34082397003745324</v>
      </c>
      <c r="I84" s="23">
        <f t="shared" si="11"/>
        <v>0.11715481171548109</v>
      </c>
      <c r="J84" s="9" t="s">
        <v>247</v>
      </c>
      <c r="K84" s="10">
        <v>27.31</v>
      </c>
      <c r="L84" s="6">
        <v>17</v>
      </c>
      <c r="M84" s="7">
        <v>29.55</v>
      </c>
    </row>
    <row r="85" spans="1:13" ht="16.2" thickBot="1" x14ac:dyDescent="0.35">
      <c r="A85" s="5" t="s">
        <v>83</v>
      </c>
      <c r="B85" s="40">
        <v>34.549999999999997</v>
      </c>
      <c r="C85" s="50">
        <v>25.87</v>
      </c>
      <c r="D85" s="8">
        <v>30.2</v>
      </c>
      <c r="E85" s="8">
        <v>23.09</v>
      </c>
      <c r="F85" s="8">
        <v>21.73</v>
      </c>
      <c r="G85" s="8">
        <v>32.58</v>
      </c>
      <c r="H85" s="23">
        <f t="shared" si="10"/>
        <v>-0.16737533822960951</v>
      </c>
      <c r="I85" s="23">
        <f t="shared" si="11"/>
        <v>-0.20595457335788819</v>
      </c>
      <c r="J85" s="9" t="s">
        <v>247</v>
      </c>
      <c r="K85" s="10">
        <v>23.58</v>
      </c>
      <c r="L85" s="6">
        <v>18.23</v>
      </c>
      <c r="M85" s="7">
        <v>26.18</v>
      </c>
    </row>
    <row r="86" spans="1:13" ht="16.2" thickBot="1" x14ac:dyDescent="0.35">
      <c r="A86" s="5" t="s">
        <v>84</v>
      </c>
      <c r="B86" s="40">
        <v>59.86</v>
      </c>
      <c r="C86" s="50">
        <v>68.739999999999995</v>
      </c>
      <c r="D86" s="8">
        <v>58.4</v>
      </c>
      <c r="E86" s="8">
        <v>51.1</v>
      </c>
      <c r="F86" s="8">
        <v>53.78</v>
      </c>
      <c r="G86" s="8">
        <v>59.11</v>
      </c>
      <c r="H86" s="23">
        <f t="shared" si="10"/>
        <v>0.15042187954611574</v>
      </c>
      <c r="I86" s="23">
        <f t="shared" si="11"/>
        <v>0.1629165961766198</v>
      </c>
      <c r="J86" s="9" t="s">
        <v>248</v>
      </c>
      <c r="K86" s="17">
        <v>239.07</v>
      </c>
      <c r="L86" s="6">
        <v>149.54</v>
      </c>
      <c r="M86" s="7">
        <v>320.95</v>
      </c>
    </row>
    <row r="87" spans="1:13" ht="16.2" thickBot="1" x14ac:dyDescent="0.35">
      <c r="A87" s="5" t="s">
        <v>86</v>
      </c>
      <c r="B87" s="40">
        <v>31.91</v>
      </c>
      <c r="C87" s="50">
        <v>28.07</v>
      </c>
      <c r="D87" s="8">
        <v>37.6</v>
      </c>
      <c r="E87" s="8">
        <v>27.98</v>
      </c>
      <c r="F87" s="8">
        <v>20.239999999999998</v>
      </c>
      <c r="G87" s="8">
        <v>24.61</v>
      </c>
      <c r="H87" s="23">
        <f t="shared" si="10"/>
        <v>-0.33950837192732458</v>
      </c>
      <c r="I87" s="23">
        <f t="shared" si="11"/>
        <v>0.14059325477448195</v>
      </c>
      <c r="J87" s="9" t="s">
        <v>247</v>
      </c>
      <c r="K87" s="10">
        <v>19.57</v>
      </c>
      <c r="L87" s="6">
        <v>8.8559999999999999</v>
      </c>
      <c r="M87" s="7">
        <v>27.96</v>
      </c>
    </row>
    <row r="88" spans="1:13" ht="16.2" thickBot="1" x14ac:dyDescent="0.35">
      <c r="A88" s="5" t="s">
        <v>85</v>
      </c>
      <c r="B88" s="40">
        <v>23.39</v>
      </c>
      <c r="C88" s="50">
        <v>18.34</v>
      </c>
      <c r="D88" s="8">
        <v>20.86</v>
      </c>
      <c r="E88" s="8">
        <v>16.7</v>
      </c>
      <c r="F88" s="8">
        <v>12.45</v>
      </c>
      <c r="G88" s="8">
        <v>19.7</v>
      </c>
      <c r="H88" s="23">
        <f t="shared" si="10"/>
        <v>-0.13740458015267173</v>
      </c>
      <c r="I88" s="23">
        <f t="shared" si="11"/>
        <v>-6.9035532994923834E-2</v>
      </c>
      <c r="J88" s="9" t="s">
        <v>247</v>
      </c>
      <c r="K88" s="10">
        <v>3.6680000000000001</v>
      </c>
      <c r="L88" s="6">
        <v>3.58</v>
      </c>
      <c r="M88" s="7">
        <v>4.45</v>
      </c>
    </row>
    <row r="89" spans="1:13" ht="16.2" thickBot="1" x14ac:dyDescent="0.35">
      <c r="A89" s="5" t="s">
        <v>87</v>
      </c>
      <c r="B89" s="40">
        <v>17.79</v>
      </c>
      <c r="C89" s="50">
        <v>14.92</v>
      </c>
      <c r="D89" s="8">
        <v>21.78</v>
      </c>
      <c r="E89" s="8">
        <v>13.85</v>
      </c>
      <c r="F89" s="8">
        <v>14.63</v>
      </c>
      <c r="G89" s="8">
        <v>15.99</v>
      </c>
      <c r="H89" s="23">
        <f t="shared" si="10"/>
        <v>-0.45978552278820384</v>
      </c>
      <c r="I89" s="23">
        <f t="shared" si="11"/>
        <v>-6.6916823014384008E-2</v>
      </c>
      <c r="J89" s="9" t="s">
        <v>247</v>
      </c>
      <c r="K89" s="10">
        <v>21.69</v>
      </c>
      <c r="L89" s="6">
        <v>14.923999999999999</v>
      </c>
      <c r="M89" s="7">
        <v>21.89</v>
      </c>
    </row>
    <row r="90" spans="1:13" ht="16.2" thickBot="1" x14ac:dyDescent="0.35">
      <c r="A90" s="5" t="s">
        <v>88</v>
      </c>
      <c r="B90" s="40">
        <v>23.44</v>
      </c>
      <c r="C90" s="50">
        <v>20.53</v>
      </c>
      <c r="D90" s="8">
        <v>26.17</v>
      </c>
      <c r="E90" s="8">
        <v>19.82</v>
      </c>
      <c r="F90" s="8">
        <v>15.63</v>
      </c>
      <c r="G90" s="8">
        <v>27.42</v>
      </c>
      <c r="H90" s="23">
        <f t="shared" si="10"/>
        <v>-0.27471992206527035</v>
      </c>
      <c r="I90" s="23">
        <f t="shared" si="11"/>
        <v>-0.2512764405543399</v>
      </c>
      <c r="J90" s="9" t="s">
        <v>247</v>
      </c>
      <c r="K90" s="10">
        <v>10.465</v>
      </c>
      <c r="L90" s="6">
        <v>6.85</v>
      </c>
      <c r="M90" s="7">
        <v>11.3</v>
      </c>
    </row>
    <row r="91" spans="1:13" ht="16.2" thickBot="1" x14ac:dyDescent="0.35">
      <c r="A91" s="5" t="s">
        <v>89</v>
      </c>
      <c r="B91" s="40">
        <v>63.39</v>
      </c>
      <c r="C91" s="50">
        <v>76.61</v>
      </c>
      <c r="D91" s="8">
        <v>76.8</v>
      </c>
      <c r="E91" s="8">
        <v>59.49</v>
      </c>
      <c r="F91" s="8">
        <v>66.2</v>
      </c>
      <c r="G91" s="8">
        <v>66.72</v>
      </c>
      <c r="H91" s="23">
        <f t="shared" si="10"/>
        <v>-2.480093982508781E-3</v>
      </c>
      <c r="I91" s="23">
        <f t="shared" si="11"/>
        <v>0.14823141486810554</v>
      </c>
      <c r="J91" s="9" t="s">
        <v>248</v>
      </c>
      <c r="K91" s="17">
        <v>16.28</v>
      </c>
      <c r="L91" s="6">
        <v>16.2</v>
      </c>
      <c r="M91" s="7">
        <v>31.88</v>
      </c>
    </row>
    <row r="92" spans="1:13" ht="16.2" thickBot="1" x14ac:dyDescent="0.35">
      <c r="A92" s="5" t="s">
        <v>39</v>
      </c>
      <c r="B92" s="40">
        <v>25.53</v>
      </c>
      <c r="C92" s="50">
        <v>24.14</v>
      </c>
      <c r="D92" s="8">
        <v>28.53</v>
      </c>
      <c r="E92" s="8">
        <v>24.43</v>
      </c>
      <c r="F92" s="8">
        <v>26.2</v>
      </c>
      <c r="G92" s="8">
        <v>28.8</v>
      </c>
      <c r="H92" s="23">
        <f t="shared" si="10"/>
        <v>-0.18185584092792048</v>
      </c>
      <c r="I92" s="23">
        <f t="shared" si="11"/>
        <v>-0.16180555555555556</v>
      </c>
      <c r="J92" s="9" t="s">
        <v>248</v>
      </c>
      <c r="K92" s="17">
        <v>88.56</v>
      </c>
      <c r="L92" s="6">
        <v>67.2</v>
      </c>
      <c r="M92" s="7">
        <v>98.75</v>
      </c>
    </row>
    <row r="93" spans="1:13" ht="16.2" thickBot="1" x14ac:dyDescent="0.35">
      <c r="A93" s="5" t="s">
        <v>90</v>
      </c>
      <c r="B93" s="40">
        <v>91.7</v>
      </c>
      <c r="C93" s="50">
        <v>95.47</v>
      </c>
      <c r="D93" s="8">
        <v>85.09</v>
      </c>
      <c r="E93" s="8">
        <v>99.01</v>
      </c>
      <c r="F93" s="8">
        <v>136.44</v>
      </c>
      <c r="G93" s="8">
        <v>88.38</v>
      </c>
      <c r="H93" s="23">
        <f t="shared" si="10"/>
        <v>0.10872525400649415</v>
      </c>
      <c r="I93" s="23">
        <f t="shared" si="11"/>
        <v>8.0221769631138307E-2</v>
      </c>
      <c r="J93" s="9" t="s">
        <v>248</v>
      </c>
      <c r="K93" s="17">
        <v>2.54</v>
      </c>
      <c r="L93" s="6">
        <v>1.1000000000000001</v>
      </c>
      <c r="M93" s="7">
        <v>4.58</v>
      </c>
    </row>
    <row r="94" spans="1:13" ht="16.2" thickBot="1" x14ac:dyDescent="0.35">
      <c r="A94" s="5" t="s">
        <v>91</v>
      </c>
      <c r="B94" s="40">
        <v>31.39</v>
      </c>
      <c r="C94" s="50">
        <v>27.98</v>
      </c>
      <c r="D94" s="8">
        <v>33.659999999999997</v>
      </c>
      <c r="E94" s="8">
        <v>27.58</v>
      </c>
      <c r="F94" s="8">
        <v>24.69</v>
      </c>
      <c r="G94" s="8">
        <v>32.69</v>
      </c>
      <c r="H94" s="23">
        <f t="shared" si="10"/>
        <v>-0.20300214438884903</v>
      </c>
      <c r="I94" s="23">
        <f t="shared" si="11"/>
        <v>-0.14408075864178641</v>
      </c>
      <c r="J94" s="9" t="s">
        <v>247</v>
      </c>
      <c r="K94" s="10">
        <v>54.12</v>
      </c>
      <c r="L94" s="6">
        <v>14.231</v>
      </c>
      <c r="M94" s="7">
        <v>61.96</v>
      </c>
    </row>
    <row r="95" spans="1:13" ht="16.2" thickBot="1" x14ac:dyDescent="0.35">
      <c r="A95" s="5" t="s">
        <v>92</v>
      </c>
      <c r="B95" s="40">
        <v>55.67</v>
      </c>
      <c r="C95" s="50">
        <v>52.36</v>
      </c>
      <c r="D95" s="8">
        <v>61.48</v>
      </c>
      <c r="E95" s="8">
        <v>46.95</v>
      </c>
      <c r="F95" s="8">
        <v>48.79</v>
      </c>
      <c r="G95" s="8">
        <v>65.790000000000006</v>
      </c>
      <c r="H95" s="23">
        <f t="shared" si="10"/>
        <v>-0.1741787624140565</v>
      </c>
      <c r="I95" s="23">
        <f t="shared" si="11"/>
        <v>-0.20413436692506468</v>
      </c>
      <c r="J95" s="9" t="s">
        <v>247</v>
      </c>
      <c r="K95" s="10">
        <v>31.8</v>
      </c>
      <c r="L95" s="6" t="s">
        <v>251</v>
      </c>
      <c r="M95" s="7" t="s">
        <v>251</v>
      </c>
    </row>
    <row r="96" spans="1:13" ht="16.2" thickBot="1" x14ac:dyDescent="0.35">
      <c r="A96" s="5" t="s">
        <v>93</v>
      </c>
      <c r="B96" s="40">
        <v>110.37</v>
      </c>
      <c r="C96" s="50">
        <v>94.9</v>
      </c>
      <c r="D96" s="8">
        <v>95.29</v>
      </c>
      <c r="E96" s="8">
        <v>86.43</v>
      </c>
      <c r="F96" s="8">
        <v>98.02</v>
      </c>
      <c r="G96" s="8">
        <v>86.6</v>
      </c>
      <c r="H96" s="23">
        <f t="shared" si="10"/>
        <v>-4.1095890410958961E-3</v>
      </c>
      <c r="I96" s="23">
        <f t="shared" si="11"/>
        <v>9.5842956120092512E-2</v>
      </c>
      <c r="J96" s="9" t="s">
        <v>248</v>
      </c>
      <c r="K96" s="17">
        <v>51.75</v>
      </c>
      <c r="L96" s="6">
        <v>19.09</v>
      </c>
      <c r="M96" s="7">
        <v>81.25</v>
      </c>
    </row>
    <row r="97" spans="1:13" ht="16.2" thickBot="1" x14ac:dyDescent="0.35">
      <c r="A97" s="5" t="s">
        <v>94</v>
      </c>
      <c r="B97" s="40">
        <v>103.59</v>
      </c>
      <c r="C97" s="50">
        <v>84.15</v>
      </c>
      <c r="D97" s="8">
        <v>85.01</v>
      </c>
      <c r="E97" s="8">
        <v>79.19</v>
      </c>
      <c r="F97" s="8">
        <v>90.22</v>
      </c>
      <c r="G97" s="8">
        <v>88.2</v>
      </c>
      <c r="H97" s="23">
        <f t="shared" si="10"/>
        <v>-1.0219845513963153E-2</v>
      </c>
      <c r="I97" s="23">
        <f t="shared" si="11"/>
        <v>-4.5918367346938743E-2</v>
      </c>
      <c r="J97" s="9" t="s">
        <v>248</v>
      </c>
      <c r="K97" s="17">
        <v>13.49</v>
      </c>
      <c r="L97" s="6">
        <v>7.23</v>
      </c>
      <c r="M97" s="7">
        <v>22.44</v>
      </c>
    </row>
    <row r="98" spans="1:13" ht="16.2" thickBot="1" x14ac:dyDescent="0.35">
      <c r="A98" s="5" t="s">
        <v>95</v>
      </c>
      <c r="B98" s="40">
        <v>19.760000000000002</v>
      </c>
      <c r="C98" s="50">
        <v>18.68</v>
      </c>
      <c r="D98" s="8">
        <v>25.15</v>
      </c>
      <c r="E98" s="8">
        <v>13.63</v>
      </c>
      <c r="F98" s="8">
        <v>13.14</v>
      </c>
      <c r="G98" s="8">
        <v>17.2</v>
      </c>
      <c r="H98" s="23">
        <f t="shared" si="10"/>
        <v>-0.34635974304068518</v>
      </c>
      <c r="I98" s="23">
        <f t="shared" si="11"/>
        <v>8.604651162790701E-2</v>
      </c>
      <c r="J98" s="9" t="s">
        <v>247</v>
      </c>
      <c r="K98" s="10">
        <v>10.265000000000001</v>
      </c>
      <c r="L98" s="6">
        <v>8.24</v>
      </c>
      <c r="M98" s="7">
        <v>10.41</v>
      </c>
    </row>
    <row r="99" spans="1:13" ht="16.2" thickBot="1" x14ac:dyDescent="0.35">
      <c r="A99" s="5" t="s">
        <v>57</v>
      </c>
      <c r="B99" s="40">
        <v>22.97</v>
      </c>
      <c r="C99" s="50">
        <v>20.420000000000002</v>
      </c>
      <c r="D99" s="8">
        <v>29.5</v>
      </c>
      <c r="E99" s="8">
        <v>19.670000000000002</v>
      </c>
      <c r="F99" s="8">
        <v>19.48</v>
      </c>
      <c r="G99" s="8">
        <v>21.22</v>
      </c>
      <c r="H99" s="23">
        <f t="shared" si="10"/>
        <v>-0.44466209598432899</v>
      </c>
      <c r="I99" s="23">
        <f t="shared" si="11"/>
        <v>-3.7700282752120506E-2</v>
      </c>
      <c r="J99" s="9" t="s">
        <v>247</v>
      </c>
      <c r="K99" s="10">
        <v>36.229999999999997</v>
      </c>
      <c r="L99" s="6">
        <v>27.43</v>
      </c>
      <c r="M99" s="7">
        <v>36.61</v>
      </c>
    </row>
    <row r="100" spans="1:13" ht="16.2" thickBot="1" x14ac:dyDescent="0.35">
      <c r="A100" s="5" t="s">
        <v>96</v>
      </c>
      <c r="B100" s="40">
        <v>32.96</v>
      </c>
      <c r="C100" s="50">
        <v>29.3</v>
      </c>
      <c r="D100" s="8">
        <v>33.6</v>
      </c>
      <c r="E100" s="8">
        <v>22.16</v>
      </c>
      <c r="F100" s="8">
        <v>20.66</v>
      </c>
      <c r="G100" s="8">
        <v>24.82</v>
      </c>
      <c r="H100" s="23">
        <f t="shared" si="10"/>
        <v>-0.14675767918088739</v>
      </c>
      <c r="I100" s="23">
        <f t="shared" si="11"/>
        <v>0.18049959709911365</v>
      </c>
      <c r="J100" s="9" t="s">
        <v>247</v>
      </c>
      <c r="K100" s="10">
        <v>55.9</v>
      </c>
      <c r="L100" s="6" t="s">
        <v>251</v>
      </c>
      <c r="M100" s="7" t="s">
        <v>251</v>
      </c>
    </row>
    <row r="101" spans="1:13" ht="16.2" thickBot="1" x14ac:dyDescent="0.35">
      <c r="A101" s="21" t="s">
        <v>58</v>
      </c>
      <c r="B101" s="41">
        <v>35.33</v>
      </c>
      <c r="C101" s="51">
        <v>43.7</v>
      </c>
      <c r="D101" s="22">
        <v>47.5</v>
      </c>
      <c r="E101" s="22">
        <v>45.4</v>
      </c>
      <c r="F101" s="22">
        <v>48.02</v>
      </c>
      <c r="G101" s="22">
        <v>49.47</v>
      </c>
      <c r="H101" s="23">
        <f t="shared" si="10"/>
        <v>-8.6956521739130363E-2</v>
      </c>
      <c r="I101" s="23">
        <f t="shared" si="11"/>
        <v>-0.1166363452597533</v>
      </c>
      <c r="J101" s="24" t="s">
        <v>252</v>
      </c>
      <c r="K101" s="42">
        <v>172.5</v>
      </c>
      <c r="L101" s="26" t="s">
        <v>251</v>
      </c>
      <c r="M101" s="27" t="s">
        <v>251</v>
      </c>
    </row>
    <row r="102" spans="1:13" ht="16.2" thickBot="1" x14ac:dyDescent="0.35">
      <c r="A102" s="3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</row>
    <row r="103" spans="1:13" ht="18" x14ac:dyDescent="0.3">
      <c r="A103" s="53" t="s">
        <v>235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5"/>
    </row>
    <row r="104" spans="1:13" ht="46.8" x14ac:dyDescent="0.3">
      <c r="A104" s="29" t="s">
        <v>0</v>
      </c>
      <c r="B104" s="37" t="s">
        <v>204</v>
      </c>
      <c r="C104" s="37" t="s">
        <v>255</v>
      </c>
      <c r="D104" s="37" t="s">
        <v>213</v>
      </c>
      <c r="E104" s="37" t="s">
        <v>203</v>
      </c>
      <c r="F104" s="31" t="s">
        <v>62</v>
      </c>
      <c r="G104" s="31" t="s">
        <v>125</v>
      </c>
      <c r="H104" s="31" t="s">
        <v>256</v>
      </c>
      <c r="I104" s="31" t="s">
        <v>126</v>
      </c>
      <c r="J104" s="30" t="s">
        <v>1</v>
      </c>
      <c r="K104" s="32" t="s">
        <v>254</v>
      </c>
      <c r="L104" s="32" t="s">
        <v>60</v>
      </c>
      <c r="M104" s="33" t="s">
        <v>61</v>
      </c>
    </row>
    <row r="105" spans="1:13" ht="16.2" thickBot="1" x14ac:dyDescent="0.35">
      <c r="A105" s="5" t="s">
        <v>3</v>
      </c>
      <c r="B105" s="40">
        <v>22.55</v>
      </c>
      <c r="C105" s="50">
        <v>24.59</v>
      </c>
      <c r="D105" s="8">
        <v>32.47</v>
      </c>
      <c r="E105" s="8">
        <v>23.82</v>
      </c>
      <c r="F105" s="8">
        <v>26.47</v>
      </c>
      <c r="G105" s="8">
        <v>29.13</v>
      </c>
      <c r="H105" s="23">
        <f t="shared" ref="H105:H114" si="12">(C105-D105)/C105</f>
        <v>-0.32045546970313132</v>
      </c>
      <c r="I105" s="23">
        <f t="shared" ref="I105:I114" si="13">(C105-G105)/G105</f>
        <v>-0.15585307243391691</v>
      </c>
      <c r="J105" s="9" t="s">
        <v>247</v>
      </c>
      <c r="K105" s="10">
        <v>7.4459999999999997</v>
      </c>
      <c r="L105" s="11">
        <v>5.77</v>
      </c>
      <c r="M105" s="34">
        <v>7.62</v>
      </c>
    </row>
    <row r="106" spans="1:13" ht="16.2" thickBot="1" x14ac:dyDescent="0.35">
      <c r="A106" s="1" t="s">
        <v>218</v>
      </c>
      <c r="B106" s="40">
        <v>22.24</v>
      </c>
      <c r="C106" s="50">
        <v>26.72</v>
      </c>
      <c r="D106" s="8">
        <v>30.47</v>
      </c>
      <c r="E106" s="8">
        <v>23.18</v>
      </c>
      <c r="F106" s="8">
        <v>24.12</v>
      </c>
      <c r="G106" s="8">
        <v>26.2</v>
      </c>
      <c r="H106" s="23">
        <f t="shared" si="12"/>
        <v>-0.14034431137724551</v>
      </c>
      <c r="I106" s="23">
        <f t="shared" si="13"/>
        <v>1.9847328244274792E-2</v>
      </c>
      <c r="J106" s="9" t="s">
        <v>248</v>
      </c>
      <c r="K106" s="10">
        <v>75.569999999999993</v>
      </c>
      <c r="L106" s="11">
        <v>71.245000000000005</v>
      </c>
      <c r="M106" s="34">
        <v>87.29</v>
      </c>
    </row>
    <row r="107" spans="1:13" ht="16.2" thickBot="1" x14ac:dyDescent="0.35">
      <c r="A107" s="5" t="s">
        <v>6</v>
      </c>
      <c r="B107" s="40">
        <v>20.65</v>
      </c>
      <c r="C107" s="50">
        <v>17.91</v>
      </c>
      <c r="D107" s="8">
        <v>27.25</v>
      </c>
      <c r="E107" s="8">
        <v>18.02</v>
      </c>
      <c r="F107" s="8">
        <v>18.38</v>
      </c>
      <c r="G107" s="8">
        <v>18.260000000000002</v>
      </c>
      <c r="H107" s="23">
        <f t="shared" si="12"/>
        <v>-0.52149637074260191</v>
      </c>
      <c r="I107" s="23">
        <f t="shared" si="13"/>
        <v>-1.9167579408543339E-2</v>
      </c>
      <c r="J107" s="9" t="s">
        <v>247</v>
      </c>
      <c r="K107" s="10">
        <v>406.8</v>
      </c>
      <c r="L107" s="11">
        <v>116.52</v>
      </c>
      <c r="M107" s="34">
        <v>408.3</v>
      </c>
    </row>
    <row r="108" spans="1:13" ht="16.2" thickBot="1" x14ac:dyDescent="0.35">
      <c r="A108" s="5" t="s">
        <v>8</v>
      </c>
      <c r="B108" s="40">
        <v>21.33</v>
      </c>
      <c r="C108" s="50">
        <v>20.53</v>
      </c>
      <c r="D108" s="8">
        <v>26.74</v>
      </c>
      <c r="E108" s="8">
        <v>20.36</v>
      </c>
      <c r="F108" s="8">
        <v>21.01</v>
      </c>
      <c r="G108" s="8">
        <v>19.48</v>
      </c>
      <c r="H108" s="23">
        <f t="shared" si="12"/>
        <v>-0.30248416950803686</v>
      </c>
      <c r="I108" s="23">
        <f t="shared" si="13"/>
        <v>5.390143737166328E-2</v>
      </c>
      <c r="J108" s="9" t="s">
        <v>247</v>
      </c>
      <c r="K108" s="10">
        <v>43.07</v>
      </c>
      <c r="L108" s="11">
        <v>11.85</v>
      </c>
      <c r="M108" s="34">
        <v>43.55</v>
      </c>
    </row>
    <row r="109" spans="1:13" ht="16.2" thickBot="1" x14ac:dyDescent="0.35">
      <c r="A109" s="5" t="s">
        <v>28</v>
      </c>
      <c r="B109" s="40">
        <v>21.34</v>
      </c>
      <c r="C109" s="50">
        <v>20.7</v>
      </c>
      <c r="D109" s="8">
        <v>25.79</v>
      </c>
      <c r="E109" s="8">
        <v>18.47</v>
      </c>
      <c r="F109" s="8">
        <v>20.87</v>
      </c>
      <c r="G109" s="8">
        <v>20.86</v>
      </c>
      <c r="H109" s="23">
        <f t="shared" si="12"/>
        <v>-0.24589371980676328</v>
      </c>
      <c r="I109" s="23">
        <f t="shared" si="13"/>
        <v>-7.6701821668264695E-3</v>
      </c>
      <c r="J109" s="9" t="s">
        <v>247</v>
      </c>
      <c r="K109" s="10">
        <v>42.49</v>
      </c>
      <c r="L109" s="11">
        <v>29.78</v>
      </c>
      <c r="M109" s="34">
        <v>43.93</v>
      </c>
    </row>
    <row r="110" spans="1:13" ht="16.2" thickBot="1" x14ac:dyDescent="0.35">
      <c r="A110" s="1" t="s">
        <v>219</v>
      </c>
      <c r="B110" s="40">
        <v>25.66</v>
      </c>
      <c r="C110" s="50">
        <v>24.87</v>
      </c>
      <c r="D110" s="8">
        <v>34.630000000000003</v>
      </c>
      <c r="E110" s="8">
        <v>23.26</v>
      </c>
      <c r="F110" s="8">
        <v>23.54</v>
      </c>
      <c r="G110" s="8">
        <v>26.84</v>
      </c>
      <c r="H110" s="23">
        <f t="shared" si="12"/>
        <v>-0.39244069159630079</v>
      </c>
      <c r="I110" s="23">
        <f t="shared" si="13"/>
        <v>-7.3397913561847952E-2</v>
      </c>
      <c r="J110" s="9" t="s">
        <v>248</v>
      </c>
      <c r="K110" s="10">
        <v>85.95</v>
      </c>
      <c r="L110" s="11">
        <v>67.33</v>
      </c>
      <c r="M110" s="34">
        <v>89.62</v>
      </c>
    </row>
    <row r="111" spans="1:13" ht="16.2" thickBot="1" x14ac:dyDescent="0.35">
      <c r="A111" s="5" t="s">
        <v>63</v>
      </c>
      <c r="B111" s="40">
        <v>32.270000000000003</v>
      </c>
      <c r="C111" s="50">
        <v>32.520000000000003</v>
      </c>
      <c r="D111" s="8">
        <v>29.59</v>
      </c>
      <c r="E111" s="8">
        <v>23.14</v>
      </c>
      <c r="F111" s="8">
        <v>23.36</v>
      </c>
      <c r="G111" s="8">
        <v>26.78</v>
      </c>
      <c r="H111" s="23">
        <f t="shared" si="12"/>
        <v>9.0098400984009938E-2</v>
      </c>
      <c r="I111" s="23">
        <f t="shared" si="13"/>
        <v>0.21433905899925323</v>
      </c>
      <c r="J111" s="9" t="s">
        <v>249</v>
      </c>
      <c r="K111" s="12">
        <v>1006.5</v>
      </c>
      <c r="L111" s="11">
        <v>888</v>
      </c>
      <c r="M111" s="34">
        <v>1238</v>
      </c>
    </row>
    <row r="112" spans="1:13" ht="16.2" thickBot="1" x14ac:dyDescent="0.35">
      <c r="A112" s="5" t="s">
        <v>64</v>
      </c>
      <c r="B112" s="40">
        <v>22.79</v>
      </c>
      <c r="C112" s="50">
        <v>19.82</v>
      </c>
      <c r="D112" s="8">
        <v>26.25</v>
      </c>
      <c r="E112" s="8">
        <v>19.600000000000001</v>
      </c>
      <c r="F112" s="8">
        <v>20.98</v>
      </c>
      <c r="G112" s="8">
        <v>22.17</v>
      </c>
      <c r="H112" s="23">
        <f t="shared" si="12"/>
        <v>-0.32441977800201816</v>
      </c>
      <c r="I112" s="23">
        <f t="shared" si="13"/>
        <v>-0.1059990978800181</v>
      </c>
      <c r="J112" s="9" t="s">
        <v>250</v>
      </c>
      <c r="K112" s="19">
        <v>127.8</v>
      </c>
      <c r="L112" s="11">
        <v>114.05</v>
      </c>
      <c r="M112" s="34">
        <v>156.80000000000001</v>
      </c>
    </row>
    <row r="113" spans="1:13" ht="16.2" thickBot="1" x14ac:dyDescent="0.35">
      <c r="A113" s="5" t="s">
        <v>65</v>
      </c>
      <c r="B113" s="40">
        <v>33.29</v>
      </c>
      <c r="C113" s="50">
        <v>25.05</v>
      </c>
      <c r="D113" s="8">
        <v>35.33</v>
      </c>
      <c r="E113" s="8">
        <v>21.98</v>
      </c>
      <c r="F113" s="8">
        <v>21.58</v>
      </c>
      <c r="G113" s="8">
        <v>27.66</v>
      </c>
      <c r="H113" s="23">
        <f t="shared" si="12"/>
        <v>-0.41037924151696598</v>
      </c>
      <c r="I113" s="23">
        <f t="shared" si="13"/>
        <v>-9.4360086767895854E-2</v>
      </c>
      <c r="J113" s="9" t="s">
        <v>247</v>
      </c>
      <c r="K113" s="10">
        <v>24.1</v>
      </c>
      <c r="L113" s="11">
        <v>15.97</v>
      </c>
      <c r="M113" s="34">
        <v>24.85</v>
      </c>
    </row>
    <row r="114" spans="1:13" ht="16.2" thickBot="1" x14ac:dyDescent="0.35">
      <c r="A114" s="21" t="s">
        <v>66</v>
      </c>
      <c r="B114" s="41">
        <v>21.86</v>
      </c>
      <c r="C114" s="51">
        <v>16.04</v>
      </c>
      <c r="D114" s="22">
        <v>23.78</v>
      </c>
      <c r="E114" s="22">
        <v>14.84</v>
      </c>
      <c r="F114" s="22">
        <v>15.11</v>
      </c>
      <c r="G114" s="22">
        <v>16.079999999999998</v>
      </c>
      <c r="H114" s="23">
        <f t="shared" si="12"/>
        <v>-0.48254364089775575</v>
      </c>
      <c r="I114" s="23">
        <f t="shared" si="13"/>
        <v>-2.4875621890546734E-3</v>
      </c>
      <c r="J114" s="24" t="s">
        <v>250</v>
      </c>
      <c r="K114" s="43">
        <v>589</v>
      </c>
      <c r="L114" s="44">
        <v>521</v>
      </c>
      <c r="M114" s="45">
        <v>606.79999999999995</v>
      </c>
    </row>
    <row r="115" spans="1:13" ht="16.2" thickBot="1" x14ac:dyDescent="0.35">
      <c r="A115" s="3"/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</row>
    <row r="116" spans="1:13" ht="18" x14ac:dyDescent="0.3">
      <c r="A116" s="53" t="s">
        <v>236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5"/>
    </row>
    <row r="117" spans="1:13" ht="46.8" x14ac:dyDescent="0.3">
      <c r="A117" s="29" t="s">
        <v>0</v>
      </c>
      <c r="B117" s="37" t="s">
        <v>204</v>
      </c>
      <c r="C117" s="37" t="s">
        <v>255</v>
      </c>
      <c r="D117" s="37" t="s">
        <v>213</v>
      </c>
      <c r="E117" s="37" t="s">
        <v>203</v>
      </c>
      <c r="F117" s="31" t="s">
        <v>62</v>
      </c>
      <c r="G117" s="31" t="s">
        <v>125</v>
      </c>
      <c r="H117" s="31" t="s">
        <v>256</v>
      </c>
      <c r="I117" s="31" t="s">
        <v>126</v>
      </c>
      <c r="J117" s="30" t="s">
        <v>1</v>
      </c>
      <c r="K117" s="32" t="s">
        <v>254</v>
      </c>
      <c r="L117" s="32" t="s">
        <v>60</v>
      </c>
      <c r="M117" s="33" t="s">
        <v>61</v>
      </c>
    </row>
    <row r="118" spans="1:13" ht="16.2" thickBot="1" x14ac:dyDescent="0.35">
      <c r="A118" s="5" t="s">
        <v>4</v>
      </c>
      <c r="B118" s="40">
        <v>33.229999999999997</v>
      </c>
      <c r="C118" s="50">
        <v>37.01</v>
      </c>
      <c r="D118" s="8">
        <v>44.9</v>
      </c>
      <c r="E118" s="8">
        <v>32.58</v>
      </c>
      <c r="F118" s="8">
        <v>37.67</v>
      </c>
      <c r="G118" s="8">
        <v>40.549999999999997</v>
      </c>
      <c r="H118" s="23">
        <f t="shared" ref="H118:H133" si="14">(C118-D118)/C118</f>
        <v>-0.21318562550661985</v>
      </c>
      <c r="I118" s="23">
        <f t="shared" ref="I118:I133" si="15">(C118-G118)/G118</f>
        <v>-8.7299630086313182E-2</v>
      </c>
      <c r="J118" s="9" t="s">
        <v>248</v>
      </c>
      <c r="K118" s="17">
        <v>145.56</v>
      </c>
      <c r="L118" s="11">
        <v>110.81</v>
      </c>
      <c r="M118" s="34">
        <v>147.58000000000001</v>
      </c>
    </row>
    <row r="119" spans="1:13" ht="16.2" thickBot="1" x14ac:dyDescent="0.35">
      <c r="A119" s="5" t="s">
        <v>5</v>
      </c>
      <c r="B119" s="40">
        <v>61.74</v>
      </c>
      <c r="C119" s="50">
        <v>46.03</v>
      </c>
      <c r="D119" s="8">
        <v>58.98</v>
      </c>
      <c r="E119" s="8">
        <v>42.73</v>
      </c>
      <c r="F119" s="8">
        <v>43.87</v>
      </c>
      <c r="G119" s="8">
        <v>43.57</v>
      </c>
      <c r="H119" s="23">
        <f t="shared" si="14"/>
        <v>-0.28133825765804898</v>
      </c>
      <c r="I119" s="23">
        <f t="shared" si="15"/>
        <v>5.6460867569428523E-2</v>
      </c>
      <c r="J119" s="9" t="s">
        <v>247</v>
      </c>
      <c r="K119" s="20">
        <v>13.98</v>
      </c>
      <c r="L119" s="11">
        <v>7.72</v>
      </c>
      <c r="M119" s="34">
        <v>15.17</v>
      </c>
    </row>
    <row r="120" spans="1:13" ht="16.2" thickBot="1" x14ac:dyDescent="0.35">
      <c r="A120" s="5" t="s">
        <v>7</v>
      </c>
      <c r="B120" s="40">
        <v>53.97</v>
      </c>
      <c r="C120" s="50">
        <v>54.21</v>
      </c>
      <c r="D120" s="8">
        <v>60.5</v>
      </c>
      <c r="E120" s="8">
        <v>44.05</v>
      </c>
      <c r="F120" s="8">
        <v>46.99</v>
      </c>
      <c r="G120" s="8">
        <v>52.85</v>
      </c>
      <c r="H120" s="23">
        <f t="shared" si="14"/>
        <v>-0.11603025272090019</v>
      </c>
      <c r="I120" s="23">
        <f t="shared" si="15"/>
        <v>2.5733207190160822E-2</v>
      </c>
      <c r="J120" s="9" t="s">
        <v>248</v>
      </c>
      <c r="K120" s="17">
        <v>17.87</v>
      </c>
      <c r="L120" s="11">
        <v>10.09</v>
      </c>
      <c r="M120" s="34">
        <v>18.04</v>
      </c>
    </row>
    <row r="121" spans="1:13" ht="16.2" thickBot="1" x14ac:dyDescent="0.35">
      <c r="A121" s="5" t="s">
        <v>67</v>
      </c>
      <c r="B121" s="40">
        <v>42.34</v>
      </c>
      <c r="C121" s="50">
        <v>39.090000000000003</v>
      </c>
      <c r="D121" s="8">
        <v>42.1</v>
      </c>
      <c r="E121" s="8">
        <v>26.85</v>
      </c>
      <c r="F121" s="8">
        <v>30.24</v>
      </c>
      <c r="G121" s="8">
        <v>31.56</v>
      </c>
      <c r="H121" s="23">
        <f t="shared" si="14"/>
        <v>-7.7001790739319467E-2</v>
      </c>
      <c r="I121" s="23">
        <f t="shared" si="15"/>
        <v>0.23859315589353627</v>
      </c>
      <c r="J121" s="9" t="s">
        <v>248</v>
      </c>
      <c r="K121" s="17">
        <v>181.46</v>
      </c>
      <c r="L121" s="11">
        <v>150.13999999999999</v>
      </c>
      <c r="M121" s="34">
        <v>233.57650000000001</v>
      </c>
    </row>
    <row r="122" spans="1:13" ht="16.2" thickBot="1" x14ac:dyDescent="0.35">
      <c r="A122" s="5" t="s">
        <v>17</v>
      </c>
      <c r="B122" s="40">
        <v>58.14</v>
      </c>
      <c r="C122" s="50">
        <v>46.06</v>
      </c>
      <c r="D122" s="8">
        <v>53.74</v>
      </c>
      <c r="E122" s="8">
        <v>38.68</v>
      </c>
      <c r="F122" s="8">
        <v>42.33</v>
      </c>
      <c r="G122" s="8">
        <v>48.13</v>
      </c>
      <c r="H122" s="23">
        <f t="shared" si="14"/>
        <v>-0.16673903603994789</v>
      </c>
      <c r="I122" s="23">
        <f t="shared" si="15"/>
        <v>-4.3008518595470606E-2</v>
      </c>
      <c r="J122" s="9" t="s">
        <v>248</v>
      </c>
      <c r="K122" s="17">
        <v>29.07</v>
      </c>
      <c r="L122" s="11">
        <v>23.45</v>
      </c>
      <c r="M122" s="34">
        <v>34.03</v>
      </c>
    </row>
    <row r="123" spans="1:13" ht="16.2" thickBot="1" x14ac:dyDescent="0.35">
      <c r="A123" s="5" t="s">
        <v>68</v>
      </c>
      <c r="B123" s="40">
        <v>45.49</v>
      </c>
      <c r="C123" s="50">
        <v>42.9</v>
      </c>
      <c r="D123" s="8">
        <v>51.51</v>
      </c>
      <c r="E123" s="8">
        <v>38.78</v>
      </c>
      <c r="F123" s="8">
        <v>43.68</v>
      </c>
      <c r="G123" s="8">
        <v>45.58</v>
      </c>
      <c r="H123" s="23">
        <f t="shared" si="14"/>
        <v>-0.2006993006993007</v>
      </c>
      <c r="I123" s="23">
        <f t="shared" si="15"/>
        <v>-5.8797718297498899E-2</v>
      </c>
      <c r="J123" s="9" t="s">
        <v>248</v>
      </c>
      <c r="K123" s="17">
        <v>92.57</v>
      </c>
      <c r="L123" s="11">
        <v>48.19</v>
      </c>
      <c r="M123" s="34">
        <v>95.14</v>
      </c>
    </row>
    <row r="124" spans="1:13" ht="16.2" thickBot="1" x14ac:dyDescent="0.35">
      <c r="A124" s="5" t="s">
        <v>22</v>
      </c>
      <c r="B124" s="40">
        <v>48.98</v>
      </c>
      <c r="C124" s="50">
        <v>51.69</v>
      </c>
      <c r="D124" s="8">
        <v>44.89</v>
      </c>
      <c r="E124" s="8">
        <v>31.58</v>
      </c>
      <c r="F124" s="8">
        <v>29.39</v>
      </c>
      <c r="G124" s="8">
        <v>35.06</v>
      </c>
      <c r="H124" s="23">
        <f t="shared" si="14"/>
        <v>0.13155349197136773</v>
      </c>
      <c r="I124" s="23">
        <f t="shared" si="15"/>
        <v>0.47432972047917837</v>
      </c>
      <c r="J124" s="9" t="s">
        <v>249</v>
      </c>
      <c r="K124" s="12">
        <v>583</v>
      </c>
      <c r="L124" s="11">
        <v>332.6</v>
      </c>
      <c r="M124" s="34">
        <v>621</v>
      </c>
    </row>
    <row r="125" spans="1:13" ht="16.2" thickBot="1" x14ac:dyDescent="0.35">
      <c r="A125" s="5" t="s">
        <v>69</v>
      </c>
      <c r="B125" s="40">
        <v>118.95</v>
      </c>
      <c r="C125" s="50">
        <v>105.35</v>
      </c>
      <c r="D125" s="8">
        <v>92.52</v>
      </c>
      <c r="E125" s="8">
        <v>80.83</v>
      </c>
      <c r="F125" s="8">
        <v>88.24</v>
      </c>
      <c r="G125" s="8">
        <v>91.62</v>
      </c>
      <c r="H125" s="23">
        <f t="shared" si="14"/>
        <v>0.1217845277645942</v>
      </c>
      <c r="I125" s="23">
        <f t="shared" si="15"/>
        <v>0.14985810958306034</v>
      </c>
      <c r="J125" s="9" t="s">
        <v>248</v>
      </c>
      <c r="K125" s="17">
        <v>2.64</v>
      </c>
      <c r="L125" s="11">
        <v>2.5101</v>
      </c>
      <c r="M125" s="34">
        <v>8.44</v>
      </c>
    </row>
    <row r="126" spans="1:13" ht="16.2" thickBot="1" x14ac:dyDescent="0.35">
      <c r="A126" s="5" t="s">
        <v>33</v>
      </c>
      <c r="B126" s="40">
        <v>39.29</v>
      </c>
      <c r="C126" s="50">
        <v>36.57</v>
      </c>
      <c r="D126" s="8">
        <v>49.05</v>
      </c>
      <c r="E126" s="8">
        <v>31.54</v>
      </c>
      <c r="F126" s="8">
        <v>30.21</v>
      </c>
      <c r="G126" s="8">
        <v>36.43</v>
      </c>
      <c r="H126" s="23">
        <f t="shared" si="14"/>
        <v>-0.34126333059885144</v>
      </c>
      <c r="I126" s="23">
        <f t="shared" si="15"/>
        <v>3.8429865495470924E-3</v>
      </c>
      <c r="J126" s="9" t="s">
        <v>247</v>
      </c>
      <c r="K126" s="10">
        <v>9.75</v>
      </c>
      <c r="L126" s="11">
        <v>5.26</v>
      </c>
      <c r="M126" s="34">
        <v>29.16</v>
      </c>
    </row>
    <row r="127" spans="1:13" ht="16.2" thickBot="1" x14ac:dyDescent="0.35">
      <c r="A127" s="5" t="s">
        <v>40</v>
      </c>
      <c r="B127" s="40">
        <v>58.35</v>
      </c>
      <c r="C127" s="50">
        <v>54.87</v>
      </c>
      <c r="D127" s="8">
        <v>61.65</v>
      </c>
      <c r="E127" s="8">
        <v>45.69</v>
      </c>
      <c r="F127" s="8">
        <v>46.03</v>
      </c>
      <c r="G127" s="8">
        <v>53.88</v>
      </c>
      <c r="H127" s="23">
        <f t="shared" si="14"/>
        <v>-0.12356478950246039</v>
      </c>
      <c r="I127" s="23">
        <f t="shared" si="15"/>
        <v>1.8374164810690326E-2</v>
      </c>
      <c r="J127" s="9" t="s">
        <v>248</v>
      </c>
      <c r="K127" s="17">
        <v>21.24</v>
      </c>
      <c r="L127" s="11">
        <v>14.530099999999999</v>
      </c>
      <c r="M127" s="34">
        <v>27.1799</v>
      </c>
    </row>
    <row r="128" spans="1:13" ht="16.2" thickBot="1" x14ac:dyDescent="0.35">
      <c r="A128" s="5" t="s">
        <v>45</v>
      </c>
      <c r="B128" s="40">
        <v>45</v>
      </c>
      <c r="C128" s="50">
        <v>35.880000000000003</v>
      </c>
      <c r="D128" s="8">
        <v>37.07</v>
      </c>
      <c r="E128" s="8">
        <v>28.41</v>
      </c>
      <c r="F128" s="8">
        <v>31.21</v>
      </c>
      <c r="G128" s="8">
        <v>25.05</v>
      </c>
      <c r="H128" s="23">
        <f t="shared" si="14"/>
        <v>-3.3166109253065706E-2</v>
      </c>
      <c r="I128" s="23">
        <f t="shared" si="15"/>
        <v>0.43233532934131741</v>
      </c>
      <c r="J128" s="9" t="s">
        <v>247</v>
      </c>
      <c r="K128" s="10">
        <v>27.18</v>
      </c>
      <c r="L128" s="11">
        <v>21.12</v>
      </c>
      <c r="M128" s="34">
        <v>30.15</v>
      </c>
    </row>
    <row r="129" spans="1:13" ht="16.2" thickBot="1" x14ac:dyDescent="0.35">
      <c r="A129" s="5" t="s">
        <v>70</v>
      </c>
      <c r="B129" s="40">
        <v>51.06</v>
      </c>
      <c r="C129" s="50">
        <v>48.84</v>
      </c>
      <c r="D129" s="8">
        <v>56.02</v>
      </c>
      <c r="E129" s="8">
        <v>40.82</v>
      </c>
      <c r="F129" s="8">
        <v>41.67</v>
      </c>
      <c r="G129" s="8">
        <v>42.33</v>
      </c>
      <c r="H129" s="23">
        <f t="shared" si="14"/>
        <v>-0.14701064701064701</v>
      </c>
      <c r="I129" s="23">
        <f t="shared" si="15"/>
        <v>0.15379163713678254</v>
      </c>
      <c r="J129" s="9" t="s">
        <v>248</v>
      </c>
      <c r="K129" s="17">
        <v>318.13</v>
      </c>
      <c r="L129" s="11">
        <v>232.1</v>
      </c>
      <c r="M129" s="34">
        <v>366.5</v>
      </c>
    </row>
    <row r="130" spans="1:13" ht="16.2" thickBot="1" x14ac:dyDescent="0.35">
      <c r="A130" s="5" t="s">
        <v>71</v>
      </c>
      <c r="B130" s="40">
        <v>49.63</v>
      </c>
      <c r="C130" s="50">
        <v>57.64</v>
      </c>
      <c r="D130" s="8">
        <v>62.76</v>
      </c>
      <c r="E130" s="8">
        <v>53.03</v>
      </c>
      <c r="F130" s="8">
        <v>51.92</v>
      </c>
      <c r="G130" s="8">
        <v>32</v>
      </c>
      <c r="H130" s="23">
        <f t="shared" si="14"/>
        <v>-8.882720333102008E-2</v>
      </c>
      <c r="I130" s="23">
        <f t="shared" si="15"/>
        <v>0.80125000000000002</v>
      </c>
      <c r="J130" s="9" t="s">
        <v>248</v>
      </c>
      <c r="K130" s="17">
        <v>13.76</v>
      </c>
      <c r="L130" s="11">
        <v>9.01</v>
      </c>
      <c r="M130" s="34">
        <v>20.16</v>
      </c>
    </row>
    <row r="131" spans="1:13" ht="16.2" thickBot="1" x14ac:dyDescent="0.35">
      <c r="A131" s="5" t="s">
        <v>55</v>
      </c>
      <c r="B131" s="40">
        <v>43.75</v>
      </c>
      <c r="C131" s="50">
        <v>41.67</v>
      </c>
      <c r="D131" s="8">
        <v>53.23</v>
      </c>
      <c r="E131" s="8">
        <v>36.78</v>
      </c>
      <c r="F131" s="8">
        <v>37.67</v>
      </c>
      <c r="G131" s="8">
        <v>51.6</v>
      </c>
      <c r="H131" s="23">
        <f t="shared" si="14"/>
        <v>-0.27741780657547382</v>
      </c>
      <c r="I131" s="23">
        <f t="shared" si="15"/>
        <v>-0.19244186046511627</v>
      </c>
      <c r="J131" s="9" t="s">
        <v>247</v>
      </c>
      <c r="K131" s="10">
        <v>7.39</v>
      </c>
      <c r="L131" s="11">
        <v>6.08</v>
      </c>
      <c r="M131" s="34">
        <v>9.5579999999999998</v>
      </c>
    </row>
    <row r="132" spans="1:13" ht="16.2" thickBot="1" x14ac:dyDescent="0.35">
      <c r="A132" s="5" t="s">
        <v>72</v>
      </c>
      <c r="B132" s="40">
        <v>59.62</v>
      </c>
      <c r="C132" s="50">
        <v>50.51</v>
      </c>
      <c r="D132" s="8">
        <v>63.91</v>
      </c>
      <c r="E132" s="8">
        <v>45.25</v>
      </c>
      <c r="F132" s="8">
        <v>46.61</v>
      </c>
      <c r="G132" s="8">
        <v>43.69</v>
      </c>
      <c r="H132" s="23">
        <f t="shared" si="14"/>
        <v>-0.26529400118788354</v>
      </c>
      <c r="I132" s="23">
        <f t="shared" si="15"/>
        <v>0.15609979400320442</v>
      </c>
      <c r="J132" s="9" t="s">
        <v>248</v>
      </c>
      <c r="K132" s="17">
        <v>136.11000000000001</v>
      </c>
      <c r="L132" s="11">
        <v>76.915000000000006</v>
      </c>
      <c r="M132" s="34">
        <v>138.44</v>
      </c>
    </row>
    <row r="133" spans="1:13" ht="16.2" thickBot="1" x14ac:dyDescent="0.35">
      <c r="A133" s="21" t="s">
        <v>73</v>
      </c>
      <c r="B133" s="41">
        <v>63.15</v>
      </c>
      <c r="C133" s="51">
        <v>53.49</v>
      </c>
      <c r="D133" s="22">
        <v>59.53</v>
      </c>
      <c r="E133" s="22">
        <v>46.66</v>
      </c>
      <c r="F133" s="22">
        <v>45.51</v>
      </c>
      <c r="G133" s="22">
        <v>42.34</v>
      </c>
      <c r="H133" s="23">
        <f t="shared" si="14"/>
        <v>-0.11291830248644605</v>
      </c>
      <c r="I133" s="23">
        <f t="shared" si="15"/>
        <v>0.26334435521965038</v>
      </c>
      <c r="J133" s="24" t="s">
        <v>249</v>
      </c>
      <c r="K133" s="46">
        <v>1227</v>
      </c>
      <c r="L133" s="44">
        <v>832</v>
      </c>
      <c r="M133" s="45">
        <v>1453</v>
      </c>
    </row>
    <row r="134" spans="1:13" ht="16.2" thickBot="1" x14ac:dyDescent="0.35">
      <c r="A134" s="3"/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</row>
    <row r="135" spans="1:13" ht="18" x14ac:dyDescent="0.3">
      <c r="A135" s="53" t="s">
        <v>237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5"/>
    </row>
    <row r="136" spans="1:13" ht="46.8" x14ac:dyDescent="0.3">
      <c r="A136" s="29" t="s">
        <v>0</v>
      </c>
      <c r="B136" s="37" t="s">
        <v>204</v>
      </c>
      <c r="C136" s="37" t="s">
        <v>255</v>
      </c>
      <c r="D136" s="37" t="s">
        <v>213</v>
      </c>
      <c r="E136" s="37" t="s">
        <v>203</v>
      </c>
      <c r="F136" s="31" t="s">
        <v>62</v>
      </c>
      <c r="G136" s="31" t="s">
        <v>125</v>
      </c>
      <c r="H136" s="31" t="s">
        <v>256</v>
      </c>
      <c r="I136" s="31" t="s">
        <v>126</v>
      </c>
      <c r="J136" s="30" t="s">
        <v>1</v>
      </c>
      <c r="K136" s="32" t="s">
        <v>254</v>
      </c>
      <c r="L136" s="32" t="s">
        <v>60</v>
      </c>
      <c r="M136" s="33" t="s">
        <v>61</v>
      </c>
    </row>
    <row r="137" spans="1:13" ht="16.2" thickBot="1" x14ac:dyDescent="0.35">
      <c r="A137" s="5" t="s">
        <v>127</v>
      </c>
      <c r="B137" s="40">
        <v>54.97</v>
      </c>
      <c r="C137" s="50">
        <v>43.54</v>
      </c>
      <c r="D137" s="8">
        <v>54.79</v>
      </c>
      <c r="E137" s="8">
        <v>39.700000000000003</v>
      </c>
      <c r="F137" s="8">
        <v>20.86</v>
      </c>
      <c r="G137" s="8">
        <v>31.34</v>
      </c>
      <c r="H137" s="23">
        <f t="shared" ref="H137:H151" si="16">(C137-D137)/C137</f>
        <v>-0.25838309600367476</v>
      </c>
      <c r="I137" s="23">
        <f t="shared" ref="I137:I151" si="17">(C137-G137)/G137</f>
        <v>0.38927887683471601</v>
      </c>
      <c r="J137" s="9" t="s">
        <v>247</v>
      </c>
      <c r="K137" s="20">
        <v>9.6059999999999999</v>
      </c>
      <c r="L137" s="11">
        <v>7.84</v>
      </c>
      <c r="M137" s="34">
        <v>21.4</v>
      </c>
    </row>
    <row r="138" spans="1:13" ht="16.2" thickBot="1" x14ac:dyDescent="0.35">
      <c r="A138" s="5" t="s">
        <v>128</v>
      </c>
      <c r="B138" s="40">
        <v>45.87</v>
      </c>
      <c r="C138" s="50">
        <v>38.03</v>
      </c>
      <c r="D138" s="8">
        <v>50.3</v>
      </c>
      <c r="E138" s="8">
        <v>40.590000000000003</v>
      </c>
      <c r="F138" s="8">
        <v>43.42</v>
      </c>
      <c r="G138" s="8">
        <v>42.34</v>
      </c>
      <c r="H138" s="23">
        <f t="shared" si="16"/>
        <v>-0.32264002103602407</v>
      </c>
      <c r="I138" s="23">
        <f t="shared" si="17"/>
        <v>-0.1017949929145017</v>
      </c>
      <c r="J138" s="9" t="s">
        <v>247</v>
      </c>
      <c r="K138" s="20">
        <v>46.75</v>
      </c>
      <c r="L138" s="11">
        <v>18.5</v>
      </c>
      <c r="M138" s="34">
        <v>105.98699999999999</v>
      </c>
    </row>
    <row r="139" spans="1:13" ht="16.2" thickBot="1" x14ac:dyDescent="0.35">
      <c r="A139" s="5" t="s">
        <v>129</v>
      </c>
      <c r="B139" s="40">
        <v>16.32</v>
      </c>
      <c r="C139" s="50">
        <v>157.58000000000001</v>
      </c>
      <c r="D139" s="8">
        <v>157.58000000000001</v>
      </c>
      <c r="E139" s="8">
        <v>157.58000000000001</v>
      </c>
      <c r="F139" s="8">
        <v>48.7</v>
      </c>
      <c r="G139" s="8">
        <v>169.96</v>
      </c>
      <c r="H139" s="23">
        <f t="shared" si="16"/>
        <v>0</v>
      </c>
      <c r="I139" s="23">
        <f t="shared" si="17"/>
        <v>-7.2840668392562924E-2</v>
      </c>
      <c r="J139" s="9" t="s">
        <v>248</v>
      </c>
      <c r="K139" s="17">
        <v>4.5199999999999996</v>
      </c>
      <c r="L139" s="11">
        <v>2.4750000000000001</v>
      </c>
      <c r="M139" s="34">
        <v>5.72</v>
      </c>
    </row>
    <row r="140" spans="1:13" ht="16.2" thickBot="1" x14ac:dyDescent="0.35">
      <c r="A140" s="5" t="s">
        <v>21</v>
      </c>
      <c r="B140" s="40">
        <v>42.5</v>
      </c>
      <c r="C140" s="50">
        <v>40.69</v>
      </c>
      <c r="D140" s="8">
        <v>37.36</v>
      </c>
      <c r="E140" s="8">
        <v>26.91</v>
      </c>
      <c r="F140" s="8">
        <v>26.32</v>
      </c>
      <c r="G140" s="8">
        <v>24.67</v>
      </c>
      <c r="H140" s="23">
        <f t="shared" si="16"/>
        <v>8.1838289506021095E-2</v>
      </c>
      <c r="I140" s="23">
        <f t="shared" si="17"/>
        <v>0.64937170652614495</v>
      </c>
      <c r="J140" s="9" t="s">
        <v>247</v>
      </c>
      <c r="K140" s="20">
        <v>68.34</v>
      </c>
      <c r="L140" s="6">
        <v>52.34</v>
      </c>
      <c r="M140" s="7">
        <v>95.4</v>
      </c>
    </row>
    <row r="141" spans="1:13" ht="16.2" thickBot="1" x14ac:dyDescent="0.35">
      <c r="A141" s="5" t="s">
        <v>130</v>
      </c>
      <c r="B141" s="40">
        <v>37.1</v>
      </c>
      <c r="C141" s="50">
        <v>38.729999999999997</v>
      </c>
      <c r="D141" s="8">
        <v>43.59</v>
      </c>
      <c r="E141" s="8">
        <v>34.6</v>
      </c>
      <c r="F141" s="8">
        <v>36.909999999999997</v>
      </c>
      <c r="G141" s="8">
        <v>30.46</v>
      </c>
      <c r="H141" s="23">
        <f t="shared" si="16"/>
        <v>-0.12548412083656099</v>
      </c>
      <c r="I141" s="23">
        <f t="shared" si="17"/>
        <v>0.27150361129349954</v>
      </c>
      <c r="J141" s="9" t="s">
        <v>247</v>
      </c>
      <c r="K141" s="20">
        <v>1047.2</v>
      </c>
      <c r="L141" s="6">
        <v>535.20000000000005</v>
      </c>
      <c r="M141" s="7">
        <v>1051.2</v>
      </c>
    </row>
    <row r="142" spans="1:13" ht="16.2" thickBot="1" x14ac:dyDescent="0.35">
      <c r="A142" s="5" t="s">
        <v>131</v>
      </c>
      <c r="B142" s="40">
        <v>35.08</v>
      </c>
      <c r="C142" s="50">
        <v>32.01</v>
      </c>
      <c r="D142" s="8">
        <v>30.97</v>
      </c>
      <c r="E142" s="8">
        <v>25.5</v>
      </c>
      <c r="F142" s="8">
        <v>26.61</v>
      </c>
      <c r="G142" s="8">
        <v>31.88</v>
      </c>
      <c r="H142" s="23">
        <f t="shared" si="16"/>
        <v>3.2489846922836588E-2</v>
      </c>
      <c r="I142" s="23">
        <f t="shared" si="17"/>
        <v>4.0777917189460163E-3</v>
      </c>
      <c r="J142" s="9" t="s">
        <v>247</v>
      </c>
      <c r="K142" s="20">
        <v>41.06</v>
      </c>
      <c r="L142" s="6">
        <v>34.68</v>
      </c>
      <c r="M142" s="7">
        <v>48.42</v>
      </c>
    </row>
    <row r="143" spans="1:13" ht="16.2" thickBot="1" x14ac:dyDescent="0.35">
      <c r="A143" s="5" t="s">
        <v>132</v>
      </c>
      <c r="B143" s="40">
        <v>29.95</v>
      </c>
      <c r="C143" s="50">
        <v>38.299999999999997</v>
      </c>
      <c r="D143" s="8">
        <v>38.299999999999997</v>
      </c>
      <c r="E143" s="8">
        <v>30.83</v>
      </c>
      <c r="F143" s="8">
        <v>33.56</v>
      </c>
      <c r="G143" s="8">
        <v>50.8</v>
      </c>
      <c r="H143" s="23">
        <f t="shared" si="16"/>
        <v>0</v>
      </c>
      <c r="I143" s="23">
        <f t="shared" si="17"/>
        <v>-0.24606299212598426</v>
      </c>
      <c r="J143" s="9" t="s">
        <v>247</v>
      </c>
      <c r="K143" s="20">
        <v>9.1259999999999994</v>
      </c>
      <c r="L143" s="6">
        <v>8.4320000000000004</v>
      </c>
      <c r="M143" s="7">
        <v>13.7</v>
      </c>
    </row>
    <row r="144" spans="1:13" ht="16.2" thickBot="1" x14ac:dyDescent="0.35">
      <c r="A144" s="5" t="s">
        <v>133</v>
      </c>
      <c r="B144" s="40">
        <v>28.5</v>
      </c>
      <c r="C144" s="50">
        <v>28.58</v>
      </c>
      <c r="D144" s="8">
        <v>33.39</v>
      </c>
      <c r="E144" s="8">
        <v>27.93</v>
      </c>
      <c r="F144" s="8">
        <v>29.03</v>
      </c>
      <c r="G144" s="8">
        <v>16.28</v>
      </c>
      <c r="H144" s="23">
        <f t="shared" si="16"/>
        <v>-0.16829951014695602</v>
      </c>
      <c r="I144" s="23">
        <f t="shared" si="17"/>
        <v>0.75552825552825531</v>
      </c>
      <c r="J144" s="9" t="s">
        <v>247</v>
      </c>
      <c r="K144" s="20">
        <v>142.4</v>
      </c>
      <c r="L144" s="6">
        <v>102.35</v>
      </c>
      <c r="M144" s="7">
        <v>146.75</v>
      </c>
    </row>
    <row r="145" spans="1:13" ht="16.2" thickBot="1" x14ac:dyDescent="0.35">
      <c r="A145" s="5" t="s">
        <v>134</v>
      </c>
      <c r="B145" s="40">
        <v>68.56</v>
      </c>
      <c r="C145" s="50">
        <v>89.13</v>
      </c>
      <c r="D145" s="8">
        <v>74.58</v>
      </c>
      <c r="E145" s="8">
        <v>70.78</v>
      </c>
      <c r="F145" s="8">
        <v>79.81</v>
      </c>
      <c r="G145" s="8">
        <v>72.45</v>
      </c>
      <c r="H145" s="23">
        <f t="shared" si="16"/>
        <v>0.16324469875462805</v>
      </c>
      <c r="I145" s="23">
        <f t="shared" si="17"/>
        <v>0.23022774327122142</v>
      </c>
      <c r="J145" s="9" t="s">
        <v>248</v>
      </c>
      <c r="K145" s="17">
        <v>67.27</v>
      </c>
      <c r="L145" s="6">
        <v>22.28</v>
      </c>
      <c r="M145" s="7">
        <v>69.284999999999997</v>
      </c>
    </row>
    <row r="146" spans="1:13" ht="16.2" thickBot="1" x14ac:dyDescent="0.35">
      <c r="A146" s="5" t="s">
        <v>135</v>
      </c>
      <c r="B146" s="40">
        <v>72.739999999999995</v>
      </c>
      <c r="C146" s="50">
        <v>77.55</v>
      </c>
      <c r="D146" s="8">
        <v>81.93</v>
      </c>
      <c r="E146" s="8">
        <v>66.05</v>
      </c>
      <c r="F146" s="8">
        <v>75.569999999999993</v>
      </c>
      <c r="G146" s="8">
        <v>83.73</v>
      </c>
      <c r="H146" s="23">
        <f t="shared" si="16"/>
        <v>-5.6479690522243838E-2</v>
      </c>
      <c r="I146" s="23">
        <f t="shared" si="17"/>
        <v>-7.3808670727337947E-2</v>
      </c>
      <c r="J146" s="9" t="s">
        <v>248</v>
      </c>
      <c r="K146" s="17">
        <v>8.8800000000000008</v>
      </c>
      <c r="L146" s="6">
        <v>6.2</v>
      </c>
      <c r="M146" s="7">
        <v>11.97</v>
      </c>
    </row>
    <row r="147" spans="1:13" ht="16.2" thickBot="1" x14ac:dyDescent="0.35">
      <c r="A147" s="5" t="s">
        <v>136</v>
      </c>
      <c r="B147" s="40">
        <v>47.87</v>
      </c>
      <c r="C147" s="50">
        <v>41.58</v>
      </c>
      <c r="D147" s="8">
        <v>46.97</v>
      </c>
      <c r="E147" s="8">
        <v>42.89</v>
      </c>
      <c r="F147" s="8">
        <v>51.65</v>
      </c>
      <c r="G147" s="8">
        <v>44.5</v>
      </c>
      <c r="H147" s="23">
        <f t="shared" si="16"/>
        <v>-0.12962962962962965</v>
      </c>
      <c r="I147" s="23">
        <f t="shared" si="17"/>
        <v>-6.5617977528089927E-2</v>
      </c>
      <c r="J147" s="9" t="s">
        <v>252</v>
      </c>
      <c r="K147" s="18">
        <v>317.95</v>
      </c>
      <c r="L147" s="6" t="s">
        <v>251</v>
      </c>
      <c r="M147" s="7" t="s">
        <v>251</v>
      </c>
    </row>
    <row r="148" spans="1:13" ht="16.2" thickBot="1" x14ac:dyDescent="0.35">
      <c r="A148" s="5" t="s">
        <v>137</v>
      </c>
      <c r="B148" s="40">
        <v>21.26</v>
      </c>
      <c r="C148" s="50">
        <v>22.83</v>
      </c>
      <c r="D148" s="8">
        <v>28.85</v>
      </c>
      <c r="E148" s="8">
        <v>22.86</v>
      </c>
      <c r="F148" s="8">
        <v>26.54</v>
      </c>
      <c r="G148" s="8">
        <v>23.94</v>
      </c>
      <c r="H148" s="23">
        <f t="shared" si="16"/>
        <v>-0.26368812965396426</v>
      </c>
      <c r="I148" s="23">
        <f t="shared" si="17"/>
        <v>-4.6365914786967541E-2</v>
      </c>
      <c r="J148" s="9" t="s">
        <v>248</v>
      </c>
      <c r="K148" s="17">
        <v>24.29</v>
      </c>
      <c r="L148" s="6">
        <v>23.11</v>
      </c>
      <c r="M148" s="7">
        <v>28.745000000000001</v>
      </c>
    </row>
    <row r="149" spans="1:13" ht="16.2" thickBot="1" x14ac:dyDescent="0.35">
      <c r="A149" s="5" t="s">
        <v>138</v>
      </c>
      <c r="B149" s="40">
        <v>18.29</v>
      </c>
      <c r="C149" s="50">
        <v>10.71</v>
      </c>
      <c r="D149" s="8">
        <v>29.66</v>
      </c>
      <c r="E149" s="8">
        <v>20.45</v>
      </c>
      <c r="F149" s="8">
        <v>17.670000000000002</v>
      </c>
      <c r="G149" s="8">
        <v>20.96</v>
      </c>
      <c r="H149" s="23">
        <f t="shared" si="16"/>
        <v>-1.7693744164332397</v>
      </c>
      <c r="I149" s="23">
        <f t="shared" si="17"/>
        <v>-0.48902671755725191</v>
      </c>
      <c r="J149" s="9" t="s">
        <v>247</v>
      </c>
      <c r="K149" s="20">
        <v>51.5</v>
      </c>
      <c r="L149" s="6">
        <v>43.76</v>
      </c>
      <c r="M149" s="7">
        <v>55.15</v>
      </c>
    </row>
    <row r="150" spans="1:13" ht="16.2" thickBot="1" x14ac:dyDescent="0.35">
      <c r="A150" s="5" t="s">
        <v>139</v>
      </c>
      <c r="B150" s="40">
        <v>22.29</v>
      </c>
      <c r="C150" s="50">
        <v>24.3</v>
      </c>
      <c r="D150" s="8">
        <v>26.78</v>
      </c>
      <c r="E150" s="8">
        <v>22.1</v>
      </c>
      <c r="F150" s="8">
        <v>24.31</v>
      </c>
      <c r="G150" s="8">
        <v>22.69</v>
      </c>
      <c r="H150" s="23">
        <f t="shared" si="16"/>
        <v>-0.10205761316872429</v>
      </c>
      <c r="I150" s="23">
        <f t="shared" si="17"/>
        <v>7.0956368444248533E-2</v>
      </c>
      <c r="J150" s="9" t="s">
        <v>247</v>
      </c>
      <c r="K150" s="20">
        <v>95.95</v>
      </c>
      <c r="L150" s="6">
        <v>81.099999999999994</v>
      </c>
      <c r="M150" s="7">
        <v>108</v>
      </c>
    </row>
    <row r="151" spans="1:13" ht="16.2" thickBot="1" x14ac:dyDescent="0.35">
      <c r="A151" s="21" t="s">
        <v>140</v>
      </c>
      <c r="B151" s="41">
        <v>44.63</v>
      </c>
      <c r="C151" s="51">
        <v>41.23</v>
      </c>
      <c r="D151" s="22">
        <v>41.23</v>
      </c>
      <c r="E151" s="22">
        <v>41.23</v>
      </c>
      <c r="F151" s="22">
        <v>39.64</v>
      </c>
      <c r="G151" s="22">
        <v>47.32</v>
      </c>
      <c r="H151" s="23">
        <f t="shared" si="16"/>
        <v>0</v>
      </c>
      <c r="I151" s="23">
        <f t="shared" si="17"/>
        <v>-0.12869822485207108</v>
      </c>
      <c r="J151" s="24" t="s">
        <v>248</v>
      </c>
      <c r="K151" s="28">
        <v>33.21</v>
      </c>
      <c r="L151" s="26">
        <v>14.99</v>
      </c>
      <c r="M151" s="27">
        <v>37.344999999999999</v>
      </c>
    </row>
    <row r="152" spans="1:13" ht="16.2" thickBot="1" x14ac:dyDescent="0.35">
      <c r="A152" s="3"/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</row>
    <row r="153" spans="1:13" ht="18" x14ac:dyDescent="0.3">
      <c r="A153" s="53" t="s">
        <v>238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5"/>
    </row>
    <row r="154" spans="1:13" ht="46.8" x14ac:dyDescent="0.3">
      <c r="A154" s="29" t="s">
        <v>0</v>
      </c>
      <c r="B154" s="37" t="s">
        <v>204</v>
      </c>
      <c r="C154" s="37" t="s">
        <v>255</v>
      </c>
      <c r="D154" s="37" t="s">
        <v>213</v>
      </c>
      <c r="E154" s="37" t="s">
        <v>203</v>
      </c>
      <c r="F154" s="31" t="s">
        <v>62</v>
      </c>
      <c r="G154" s="31" t="s">
        <v>125</v>
      </c>
      <c r="H154" s="31" t="s">
        <v>256</v>
      </c>
      <c r="I154" s="31" t="s">
        <v>126</v>
      </c>
      <c r="J154" s="30" t="s">
        <v>1</v>
      </c>
      <c r="K154" s="32" t="s">
        <v>254</v>
      </c>
      <c r="L154" s="32" t="s">
        <v>60</v>
      </c>
      <c r="M154" s="33" t="s">
        <v>61</v>
      </c>
    </row>
    <row r="155" spans="1:13" ht="16.2" thickBot="1" x14ac:dyDescent="0.35">
      <c r="A155" s="5" t="s">
        <v>141</v>
      </c>
      <c r="B155" s="40">
        <v>37.96</v>
      </c>
      <c r="C155" s="50">
        <v>33.14</v>
      </c>
      <c r="D155" s="8">
        <v>37.64</v>
      </c>
      <c r="E155" s="8">
        <v>25.06</v>
      </c>
      <c r="F155" s="8">
        <v>26.45</v>
      </c>
      <c r="G155" s="8">
        <v>28</v>
      </c>
      <c r="H155" s="23">
        <f t="shared" ref="H155:H165" si="18">(C155-D155)/C155</f>
        <v>-0.13578756789378393</v>
      </c>
      <c r="I155" s="23">
        <f t="shared" ref="I155:I165" si="19">(C155-G155)/G155</f>
        <v>0.18357142857142858</v>
      </c>
      <c r="J155" s="9" t="s">
        <v>247</v>
      </c>
      <c r="K155" s="20">
        <v>191.84</v>
      </c>
      <c r="L155" s="6">
        <v>47.5</v>
      </c>
      <c r="M155" s="7">
        <v>221.5</v>
      </c>
    </row>
    <row r="156" spans="1:13" ht="16.2" thickBot="1" x14ac:dyDescent="0.35">
      <c r="A156" s="5" t="s">
        <v>142</v>
      </c>
      <c r="B156" s="40">
        <v>66.06</v>
      </c>
      <c r="C156" s="50">
        <v>41.74</v>
      </c>
      <c r="D156" s="8">
        <v>47.68</v>
      </c>
      <c r="E156" s="8">
        <v>34.68</v>
      </c>
      <c r="F156" s="8">
        <v>42.44</v>
      </c>
      <c r="G156" s="8">
        <v>42.54</v>
      </c>
      <c r="H156" s="23">
        <f t="shared" si="18"/>
        <v>-0.14230953521801623</v>
      </c>
      <c r="I156" s="23">
        <f t="shared" si="19"/>
        <v>-1.8805829807240177E-2</v>
      </c>
      <c r="J156" s="9" t="s">
        <v>247</v>
      </c>
      <c r="K156" s="20">
        <v>15.38</v>
      </c>
      <c r="L156" s="6">
        <v>14.72</v>
      </c>
      <c r="M156" s="7">
        <v>30.23</v>
      </c>
    </row>
    <row r="157" spans="1:13" ht="16.2" thickBot="1" x14ac:dyDescent="0.35">
      <c r="A157" s="5" t="s">
        <v>143</v>
      </c>
      <c r="B157" s="40">
        <v>37.11</v>
      </c>
      <c r="C157" s="50">
        <v>33.75</v>
      </c>
      <c r="D157" s="8">
        <v>40.81</v>
      </c>
      <c r="E157" s="8">
        <v>30.22</v>
      </c>
      <c r="F157" s="8">
        <v>32.83</v>
      </c>
      <c r="G157" s="8">
        <v>35.5</v>
      </c>
      <c r="H157" s="23">
        <f t="shared" si="18"/>
        <v>-0.20918518518518525</v>
      </c>
      <c r="I157" s="23">
        <f t="shared" si="19"/>
        <v>-4.9295774647887321E-2</v>
      </c>
      <c r="J157" s="9" t="s">
        <v>248</v>
      </c>
      <c r="K157" s="17">
        <v>217.25</v>
      </c>
      <c r="L157" s="6">
        <v>176.77</v>
      </c>
      <c r="M157" s="7">
        <v>254.34989999999999</v>
      </c>
    </row>
    <row r="158" spans="1:13" ht="16.2" thickBot="1" x14ac:dyDescent="0.35">
      <c r="A158" s="5" t="s">
        <v>32</v>
      </c>
      <c r="B158" s="40">
        <v>45.08</v>
      </c>
      <c r="C158" s="50">
        <v>31.04</v>
      </c>
      <c r="D158" s="8">
        <v>45.37</v>
      </c>
      <c r="E158" s="8">
        <v>36.979999999999997</v>
      </c>
      <c r="F158" s="8">
        <v>35.9</v>
      </c>
      <c r="G158" s="8">
        <v>49.29</v>
      </c>
      <c r="H158" s="23">
        <f t="shared" si="18"/>
        <v>-0.46166237113402059</v>
      </c>
      <c r="I158" s="23">
        <f t="shared" si="19"/>
        <v>-0.37025765875431121</v>
      </c>
      <c r="J158" s="9" t="s">
        <v>247</v>
      </c>
      <c r="K158" s="20">
        <v>46.255000000000003</v>
      </c>
      <c r="L158" s="6">
        <v>43.15</v>
      </c>
      <c r="M158" s="7">
        <v>66.260000000000005</v>
      </c>
    </row>
    <row r="159" spans="1:13" ht="16.2" thickBot="1" x14ac:dyDescent="0.35">
      <c r="A159" s="5" t="s">
        <v>144</v>
      </c>
      <c r="B159" s="40">
        <v>46.85</v>
      </c>
      <c r="C159" s="50">
        <v>34.520000000000003</v>
      </c>
      <c r="D159" s="8">
        <v>37.47</v>
      </c>
      <c r="E159" s="8">
        <v>27.17</v>
      </c>
      <c r="F159" s="8">
        <v>26.47</v>
      </c>
      <c r="G159" s="8">
        <v>31.43</v>
      </c>
      <c r="H159" s="23">
        <f t="shared" si="18"/>
        <v>-8.5457705677867771E-2</v>
      </c>
      <c r="I159" s="23">
        <f t="shared" si="19"/>
        <v>9.8313713013044965E-2</v>
      </c>
      <c r="J159" s="9" t="s">
        <v>247</v>
      </c>
      <c r="K159" s="20">
        <v>355</v>
      </c>
      <c r="L159" s="6">
        <v>99.98</v>
      </c>
      <c r="M159" s="7">
        <v>402.7</v>
      </c>
    </row>
    <row r="160" spans="1:13" ht="16.2" thickBot="1" x14ac:dyDescent="0.35">
      <c r="A160" s="5" t="s">
        <v>43</v>
      </c>
      <c r="B160" s="40">
        <v>48.49</v>
      </c>
      <c r="C160" s="50">
        <v>45.61</v>
      </c>
      <c r="D160" s="8">
        <v>44.74</v>
      </c>
      <c r="E160" s="8">
        <v>32.39</v>
      </c>
      <c r="F160" s="8">
        <v>31.27</v>
      </c>
      <c r="G160" s="8">
        <v>39.76</v>
      </c>
      <c r="H160" s="23">
        <f t="shared" si="18"/>
        <v>1.9074764306073175E-2</v>
      </c>
      <c r="I160" s="23">
        <f t="shared" si="19"/>
        <v>0.14713279678068414</v>
      </c>
      <c r="J160" s="9" t="s">
        <v>247</v>
      </c>
      <c r="K160" s="20">
        <v>142.85</v>
      </c>
      <c r="L160" s="6">
        <v>55.16</v>
      </c>
      <c r="M160" s="7">
        <v>157.25</v>
      </c>
    </row>
    <row r="161" spans="1:13" ht="16.2" thickBot="1" x14ac:dyDescent="0.35">
      <c r="A161" s="5" t="s">
        <v>145</v>
      </c>
      <c r="B161" s="40">
        <v>58.85</v>
      </c>
      <c r="C161" s="50">
        <v>45.75</v>
      </c>
      <c r="D161" s="8">
        <v>48.12</v>
      </c>
      <c r="E161" s="8">
        <v>42.49</v>
      </c>
      <c r="F161" s="8">
        <v>40.64</v>
      </c>
      <c r="G161" s="8">
        <v>58.38</v>
      </c>
      <c r="H161" s="23">
        <f t="shared" si="18"/>
        <v>-5.1803278688524537E-2</v>
      </c>
      <c r="I161" s="23">
        <f t="shared" si="19"/>
        <v>-0.21634121274409049</v>
      </c>
      <c r="J161" s="9" t="s">
        <v>247</v>
      </c>
      <c r="K161" s="20">
        <v>944.5</v>
      </c>
      <c r="L161" s="6" t="s">
        <v>251</v>
      </c>
      <c r="M161" s="7" t="s">
        <v>251</v>
      </c>
    </row>
    <row r="162" spans="1:13" ht="16.2" thickBot="1" x14ac:dyDescent="0.35">
      <c r="A162" s="5" t="s">
        <v>146</v>
      </c>
      <c r="B162" s="40">
        <v>44.1</v>
      </c>
      <c r="C162" s="50">
        <v>33.299999999999997</v>
      </c>
      <c r="D162" s="8">
        <v>38.58</v>
      </c>
      <c r="E162" s="8">
        <v>25.3</v>
      </c>
      <c r="F162" s="8">
        <v>25.14</v>
      </c>
      <c r="G162" s="8">
        <v>27.22</v>
      </c>
      <c r="H162" s="23">
        <f t="shared" si="18"/>
        <v>-0.1585585585585586</v>
      </c>
      <c r="I162" s="23">
        <f t="shared" si="19"/>
        <v>0.22336517266715644</v>
      </c>
      <c r="J162" s="9" t="s">
        <v>247</v>
      </c>
      <c r="K162" s="20">
        <v>332.7</v>
      </c>
      <c r="L162" s="6">
        <v>256.60000000000002</v>
      </c>
      <c r="M162" s="7">
        <v>350.8</v>
      </c>
    </row>
    <row r="163" spans="1:13" ht="16.2" thickBot="1" x14ac:dyDescent="0.35">
      <c r="A163" s="5" t="s">
        <v>147</v>
      </c>
      <c r="B163" s="40">
        <v>35.69</v>
      </c>
      <c r="C163" s="50">
        <v>31.19</v>
      </c>
      <c r="D163" s="8">
        <v>38.770000000000003</v>
      </c>
      <c r="E163" s="8">
        <v>28.91</v>
      </c>
      <c r="F163" s="8">
        <v>29.3</v>
      </c>
      <c r="G163" s="8">
        <v>29.99</v>
      </c>
      <c r="H163" s="23">
        <f t="shared" si="18"/>
        <v>-0.24302661109329918</v>
      </c>
      <c r="I163" s="23">
        <f t="shared" si="19"/>
        <v>4.0013337779259847E-2</v>
      </c>
      <c r="J163" s="9" t="s">
        <v>247</v>
      </c>
      <c r="K163" s="20">
        <v>80.599999999999994</v>
      </c>
      <c r="L163" s="6">
        <v>65.88</v>
      </c>
      <c r="M163" s="7">
        <v>104.65</v>
      </c>
    </row>
    <row r="164" spans="1:13" ht="16.2" thickBot="1" x14ac:dyDescent="0.35">
      <c r="A164" s="5" t="s">
        <v>148</v>
      </c>
      <c r="B164" s="40">
        <v>24.11</v>
      </c>
      <c r="C164" s="50">
        <v>22.62</v>
      </c>
      <c r="D164" s="8">
        <v>28.9</v>
      </c>
      <c r="E164" s="8">
        <v>20.9</v>
      </c>
      <c r="F164" s="8">
        <v>22.52</v>
      </c>
      <c r="G164" s="8">
        <v>23.67</v>
      </c>
      <c r="H164" s="23">
        <f t="shared" si="18"/>
        <v>-0.27763041556144991</v>
      </c>
      <c r="I164" s="23">
        <f t="shared" si="19"/>
        <v>-4.4359949302915112E-2</v>
      </c>
      <c r="J164" s="9" t="s">
        <v>247</v>
      </c>
      <c r="K164" s="20">
        <v>130.1</v>
      </c>
      <c r="L164" s="6">
        <v>112.4</v>
      </c>
      <c r="M164" s="7">
        <v>143.15</v>
      </c>
    </row>
    <row r="165" spans="1:13" ht="16.2" thickBot="1" x14ac:dyDescent="0.35">
      <c r="A165" s="21" t="s">
        <v>149</v>
      </c>
      <c r="B165" s="41">
        <v>76.489999999999995</v>
      </c>
      <c r="C165" s="51">
        <v>109.36</v>
      </c>
      <c r="D165" s="22">
        <v>109.36</v>
      </c>
      <c r="E165" s="22">
        <v>109.36</v>
      </c>
      <c r="F165" s="22">
        <v>135.19</v>
      </c>
      <c r="G165" s="22">
        <v>93.7</v>
      </c>
      <c r="H165" s="23">
        <f t="shared" si="18"/>
        <v>0</v>
      </c>
      <c r="I165" s="23">
        <f t="shared" si="19"/>
        <v>0.16712913553895406</v>
      </c>
      <c r="J165" s="24" t="s">
        <v>248</v>
      </c>
      <c r="K165" s="28">
        <v>2.95</v>
      </c>
      <c r="L165" s="26">
        <v>2.13</v>
      </c>
      <c r="M165" s="27">
        <v>8.9</v>
      </c>
    </row>
    <row r="166" spans="1:13" ht="16.2" thickBot="1" x14ac:dyDescent="0.35">
      <c r="A166" s="3"/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</row>
    <row r="167" spans="1:13" ht="18" x14ac:dyDescent="0.3">
      <c r="A167" s="53" t="s">
        <v>239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5"/>
    </row>
    <row r="168" spans="1:13" ht="46.8" x14ac:dyDescent="0.3">
      <c r="A168" s="29" t="s">
        <v>0</v>
      </c>
      <c r="B168" s="37" t="s">
        <v>204</v>
      </c>
      <c r="C168" s="37" t="s">
        <v>255</v>
      </c>
      <c r="D168" s="37" t="s">
        <v>213</v>
      </c>
      <c r="E168" s="37" t="s">
        <v>203</v>
      </c>
      <c r="F168" s="31" t="s">
        <v>62</v>
      </c>
      <c r="G168" s="31" t="s">
        <v>125</v>
      </c>
      <c r="H168" s="31" t="s">
        <v>256</v>
      </c>
      <c r="I168" s="31" t="s">
        <v>126</v>
      </c>
      <c r="J168" s="30" t="s">
        <v>1</v>
      </c>
      <c r="K168" s="32" t="s">
        <v>254</v>
      </c>
      <c r="L168" s="32" t="s">
        <v>60</v>
      </c>
      <c r="M168" s="33" t="s">
        <v>61</v>
      </c>
    </row>
    <row r="169" spans="1:13" ht="16.2" thickBot="1" x14ac:dyDescent="0.35">
      <c r="A169" s="1" t="s">
        <v>220</v>
      </c>
      <c r="B169" s="40">
        <v>34.409999999999997</v>
      </c>
      <c r="C169" s="49">
        <v>36.590000000000003</v>
      </c>
      <c r="D169" s="8">
        <v>40.56</v>
      </c>
      <c r="E169" s="8">
        <v>34.15</v>
      </c>
      <c r="F169" s="8">
        <v>35.159999999999997</v>
      </c>
      <c r="G169" s="8">
        <v>36.54</v>
      </c>
      <c r="H169" s="23">
        <f t="shared" ref="H169:H187" si="20">(C169-D169)/C169</f>
        <v>-0.10849959005192672</v>
      </c>
      <c r="I169" s="23">
        <f t="shared" ref="I169:I187" si="21">(C169-G169)/G169</f>
        <v>1.3683634373290712E-3</v>
      </c>
      <c r="J169" s="9" t="s">
        <v>247</v>
      </c>
      <c r="K169" s="17">
        <v>180.6</v>
      </c>
      <c r="L169" s="6">
        <v>93.44</v>
      </c>
      <c r="M169" s="7">
        <v>335.05</v>
      </c>
    </row>
    <row r="170" spans="1:13" ht="16.2" thickBot="1" x14ac:dyDescent="0.35">
      <c r="A170" s="1" t="s">
        <v>221</v>
      </c>
      <c r="B170" s="40">
        <v>31.63</v>
      </c>
      <c r="C170" s="49">
        <v>38.43</v>
      </c>
      <c r="D170" s="8">
        <v>40.83</v>
      </c>
      <c r="E170" s="8">
        <v>35.229999999999997</v>
      </c>
      <c r="F170" s="8">
        <v>34.76</v>
      </c>
      <c r="G170" s="8">
        <v>36.770000000000003</v>
      </c>
      <c r="H170" s="23">
        <f t="shared" si="20"/>
        <v>-6.2451209992193564E-2</v>
      </c>
      <c r="I170" s="23">
        <f t="shared" si="21"/>
        <v>4.5145499048136972E-2</v>
      </c>
      <c r="J170" s="9" t="s">
        <v>248</v>
      </c>
      <c r="K170" s="17">
        <v>232.69</v>
      </c>
      <c r="L170" s="6">
        <v>196</v>
      </c>
      <c r="M170" s="7">
        <v>278.56</v>
      </c>
    </row>
    <row r="171" spans="1:13" ht="16.2" thickBot="1" x14ac:dyDescent="0.35">
      <c r="A171" s="1" t="s">
        <v>222</v>
      </c>
      <c r="B171" s="40">
        <v>27.67</v>
      </c>
      <c r="C171" s="49">
        <v>24.44</v>
      </c>
      <c r="D171" s="8">
        <v>27.48</v>
      </c>
      <c r="E171" s="8">
        <v>25.18</v>
      </c>
      <c r="F171" s="8">
        <v>26.12</v>
      </c>
      <c r="G171" s="8">
        <v>27.54</v>
      </c>
      <c r="H171" s="23">
        <f t="shared" si="20"/>
        <v>-0.12438625204582647</v>
      </c>
      <c r="I171" s="23">
        <f t="shared" si="21"/>
        <v>-0.11256354393609289</v>
      </c>
      <c r="J171" s="9" t="s">
        <v>247</v>
      </c>
      <c r="K171" s="17">
        <v>74.680000000000007</v>
      </c>
      <c r="L171" s="6">
        <v>48.87</v>
      </c>
      <c r="M171" s="7">
        <v>74.680000000000007</v>
      </c>
    </row>
    <row r="172" spans="1:13" ht="16.2" thickBot="1" x14ac:dyDescent="0.35">
      <c r="A172" s="1" t="s">
        <v>223</v>
      </c>
      <c r="B172" s="40">
        <v>28.58</v>
      </c>
      <c r="C172" s="49">
        <v>36.450000000000003</v>
      </c>
      <c r="D172" s="8">
        <v>36.450000000000003</v>
      </c>
      <c r="E172" s="8">
        <v>32.18</v>
      </c>
      <c r="F172" s="8">
        <v>33.229999999999997</v>
      </c>
      <c r="G172" s="8">
        <v>34.159999999999997</v>
      </c>
      <c r="H172" s="23">
        <f t="shared" si="20"/>
        <v>0</v>
      </c>
      <c r="I172" s="23">
        <f t="shared" si="21"/>
        <v>6.7037470725995502E-2</v>
      </c>
      <c r="J172" s="9" t="s">
        <v>247</v>
      </c>
      <c r="K172" s="17">
        <v>67.760000000000005</v>
      </c>
      <c r="L172" s="6">
        <v>44.89</v>
      </c>
      <c r="M172" s="7">
        <v>71.72</v>
      </c>
    </row>
    <row r="173" spans="1:13" ht="16.2" thickBot="1" x14ac:dyDescent="0.35">
      <c r="A173" s="5" t="s">
        <v>150</v>
      </c>
      <c r="B173" s="40">
        <v>28.66</v>
      </c>
      <c r="C173" s="49">
        <v>23.69</v>
      </c>
      <c r="D173" s="8">
        <v>26.6</v>
      </c>
      <c r="E173" s="8">
        <v>22.87</v>
      </c>
      <c r="F173" s="8">
        <v>21.82</v>
      </c>
      <c r="G173" s="8">
        <v>19.62</v>
      </c>
      <c r="H173" s="23">
        <f t="shared" si="20"/>
        <v>-0.12283663993246095</v>
      </c>
      <c r="I173" s="23">
        <f t="shared" si="21"/>
        <v>0.20744138634046891</v>
      </c>
      <c r="J173" s="9" t="s">
        <v>249</v>
      </c>
      <c r="K173" s="17">
        <v>4751</v>
      </c>
      <c r="L173" s="6">
        <v>3395</v>
      </c>
      <c r="M173" s="7">
        <v>5326</v>
      </c>
    </row>
    <row r="174" spans="1:13" ht="16.2" thickBot="1" x14ac:dyDescent="0.35">
      <c r="A174" s="5" t="s">
        <v>151</v>
      </c>
      <c r="B174" s="40">
        <v>117.42</v>
      </c>
      <c r="C174" s="49">
        <v>135.99</v>
      </c>
      <c r="D174" s="8">
        <v>144.09</v>
      </c>
      <c r="E174" s="8">
        <v>147.94</v>
      </c>
      <c r="F174" s="8">
        <v>203.83</v>
      </c>
      <c r="G174" s="8">
        <v>107.04</v>
      </c>
      <c r="H174" s="23">
        <f t="shared" si="20"/>
        <v>-5.9563203176704126E-2</v>
      </c>
      <c r="I174" s="23">
        <f t="shared" si="21"/>
        <v>0.2704596412556054</v>
      </c>
      <c r="J174" s="9" t="s">
        <v>248</v>
      </c>
      <c r="K174" s="17">
        <v>0.65939999999999999</v>
      </c>
      <c r="L174" s="6">
        <v>0.50009999999999999</v>
      </c>
      <c r="M174" s="7">
        <v>7.69</v>
      </c>
    </row>
    <row r="175" spans="1:13" ht="16.2" thickBot="1" x14ac:dyDescent="0.35">
      <c r="A175" s="5" t="s">
        <v>16</v>
      </c>
      <c r="B175" s="40">
        <v>40.58</v>
      </c>
      <c r="C175" s="49">
        <v>31.59</v>
      </c>
      <c r="D175" s="8">
        <v>36.54</v>
      </c>
      <c r="E175" s="8">
        <v>32.47</v>
      </c>
      <c r="F175" s="8">
        <v>29.25</v>
      </c>
      <c r="G175" s="8">
        <v>34.29</v>
      </c>
      <c r="H175" s="23">
        <f t="shared" si="20"/>
        <v>-0.15669515669515668</v>
      </c>
      <c r="I175" s="23">
        <f t="shared" si="21"/>
        <v>-7.8740157480314946E-2</v>
      </c>
      <c r="J175" s="9" t="s">
        <v>247</v>
      </c>
      <c r="K175" s="20">
        <v>5.4619999999999997</v>
      </c>
      <c r="L175" s="6">
        <v>5.27</v>
      </c>
      <c r="M175" s="7">
        <v>6.83</v>
      </c>
    </row>
    <row r="176" spans="1:13" ht="16.2" thickBot="1" x14ac:dyDescent="0.35">
      <c r="A176" s="1" t="s">
        <v>224</v>
      </c>
      <c r="B176" s="40">
        <v>38.69</v>
      </c>
      <c r="C176" s="49">
        <v>40.17</v>
      </c>
      <c r="D176" s="8">
        <v>42.56</v>
      </c>
      <c r="E176" s="8">
        <v>39.18</v>
      </c>
      <c r="F176" s="8">
        <v>36.299999999999997</v>
      </c>
      <c r="G176" s="8">
        <v>35.43</v>
      </c>
      <c r="H176" s="23">
        <f t="shared" si="20"/>
        <v>-5.9497137167040089E-2</v>
      </c>
      <c r="I176" s="23">
        <f t="shared" si="21"/>
        <v>0.13378492802709574</v>
      </c>
      <c r="J176" s="9" t="s">
        <v>248</v>
      </c>
      <c r="K176" s="20">
        <v>119.51</v>
      </c>
      <c r="L176" s="6">
        <v>95.11</v>
      </c>
      <c r="M176" s="7">
        <v>158.22999999999999</v>
      </c>
    </row>
    <row r="177" spans="1:13" ht="16.2" thickBot="1" x14ac:dyDescent="0.35">
      <c r="A177" s="5" t="s">
        <v>153</v>
      </c>
      <c r="B177" s="40">
        <v>53.55</v>
      </c>
      <c r="C177" s="49">
        <v>58.05</v>
      </c>
      <c r="D177" s="8">
        <v>70.11</v>
      </c>
      <c r="E177" s="8">
        <v>62.83</v>
      </c>
      <c r="F177" s="8">
        <v>55.77</v>
      </c>
      <c r="G177" s="8">
        <v>74.97</v>
      </c>
      <c r="H177" s="23">
        <f t="shared" si="20"/>
        <v>-0.20775193798449618</v>
      </c>
      <c r="I177" s="23">
        <f t="shared" si="21"/>
        <v>-0.2256902761104442</v>
      </c>
      <c r="J177" s="9" t="s">
        <v>247</v>
      </c>
      <c r="K177" s="20">
        <v>3.673</v>
      </c>
      <c r="L177" s="6">
        <v>3.67</v>
      </c>
      <c r="M177" s="7">
        <v>9.32</v>
      </c>
    </row>
    <row r="178" spans="1:13" ht="16.2" thickBot="1" x14ac:dyDescent="0.35">
      <c r="A178" s="5" t="s">
        <v>154</v>
      </c>
      <c r="B178" s="40">
        <v>25.26</v>
      </c>
      <c r="C178" s="49">
        <v>24.51</v>
      </c>
      <c r="D178" s="8">
        <v>27.87</v>
      </c>
      <c r="E178" s="8">
        <v>28.69</v>
      </c>
      <c r="F178" s="8">
        <v>23.35</v>
      </c>
      <c r="G178" s="8">
        <v>33.770000000000003</v>
      </c>
      <c r="H178" s="23">
        <f t="shared" si="20"/>
        <v>-0.13708690330477352</v>
      </c>
      <c r="I178" s="23">
        <f t="shared" si="21"/>
        <v>-0.27420787681374004</v>
      </c>
      <c r="J178" s="9" t="s">
        <v>253</v>
      </c>
      <c r="K178" s="35">
        <v>166.05</v>
      </c>
      <c r="L178" s="6">
        <v>98.2</v>
      </c>
      <c r="M178" s="7">
        <v>229.5</v>
      </c>
    </row>
    <row r="179" spans="1:13" ht="16.2" thickBot="1" x14ac:dyDescent="0.35">
      <c r="A179" s="5" t="s">
        <v>155</v>
      </c>
      <c r="B179" s="40">
        <v>28.69</v>
      </c>
      <c r="C179" s="49">
        <v>24.72</v>
      </c>
      <c r="D179" s="8">
        <v>30.16</v>
      </c>
      <c r="E179" s="8">
        <v>23.86</v>
      </c>
      <c r="F179" s="8">
        <v>21.7</v>
      </c>
      <c r="G179" s="8">
        <v>24.53</v>
      </c>
      <c r="H179" s="23">
        <f t="shared" si="20"/>
        <v>-0.2200647249190939</v>
      </c>
      <c r="I179" s="23">
        <f t="shared" si="21"/>
        <v>7.7456176110883698E-3</v>
      </c>
      <c r="J179" s="9" t="s">
        <v>247</v>
      </c>
      <c r="K179" s="20">
        <v>56</v>
      </c>
      <c r="L179" s="6">
        <v>40.799999999999997</v>
      </c>
      <c r="M179" s="7">
        <v>58.28</v>
      </c>
    </row>
    <row r="180" spans="1:13" ht="16.2" thickBot="1" x14ac:dyDescent="0.35">
      <c r="A180" s="1" t="s">
        <v>225</v>
      </c>
      <c r="B180" s="40">
        <v>35.880000000000003</v>
      </c>
      <c r="C180" s="49">
        <v>38.99</v>
      </c>
      <c r="D180" s="8">
        <v>41.31</v>
      </c>
      <c r="E180" s="8">
        <v>36.299999999999997</v>
      </c>
      <c r="F180" s="8">
        <v>37.880000000000003</v>
      </c>
      <c r="G180" s="8">
        <v>38.450000000000003</v>
      </c>
      <c r="H180" s="23">
        <f t="shared" si="20"/>
        <v>-5.9502436522185183E-2</v>
      </c>
      <c r="I180" s="23">
        <f t="shared" si="21"/>
        <v>1.404421326397917E-2</v>
      </c>
      <c r="J180" s="9" t="s">
        <v>248</v>
      </c>
      <c r="K180" s="20">
        <v>25.39</v>
      </c>
      <c r="L180" s="6">
        <v>24.507999999999999</v>
      </c>
      <c r="M180" s="7">
        <v>36.86</v>
      </c>
    </row>
    <row r="181" spans="1:13" ht="16.2" thickBot="1" x14ac:dyDescent="0.35">
      <c r="A181" s="1" t="s">
        <v>226</v>
      </c>
      <c r="B181" s="40">
        <v>43.99</v>
      </c>
      <c r="C181" s="49">
        <v>51.18</v>
      </c>
      <c r="D181" s="8">
        <v>52.46</v>
      </c>
      <c r="E181" s="8">
        <v>47.32</v>
      </c>
      <c r="F181" s="8">
        <v>46.5</v>
      </c>
      <c r="G181" s="8">
        <v>48.44</v>
      </c>
      <c r="H181" s="23">
        <f t="shared" si="20"/>
        <v>-2.5009769441187987E-2</v>
      </c>
      <c r="I181" s="23">
        <f t="shared" si="21"/>
        <v>5.6564822460776265E-2</v>
      </c>
      <c r="J181" s="9" t="s">
        <v>248</v>
      </c>
      <c r="K181" s="20">
        <v>25.96</v>
      </c>
      <c r="L181" s="6">
        <v>10.87</v>
      </c>
      <c r="M181" s="7">
        <v>26.1</v>
      </c>
    </row>
    <row r="182" spans="1:13" ht="16.2" thickBot="1" x14ac:dyDescent="0.35">
      <c r="A182" s="5" t="s">
        <v>157</v>
      </c>
      <c r="B182" s="40">
        <v>19.77</v>
      </c>
      <c r="C182" s="49">
        <v>22.46</v>
      </c>
      <c r="D182" s="8">
        <v>24.82</v>
      </c>
      <c r="E182" s="8">
        <v>18.89</v>
      </c>
      <c r="F182" s="8">
        <v>19.61</v>
      </c>
      <c r="G182" s="8">
        <v>21.09</v>
      </c>
      <c r="H182" s="23">
        <f t="shared" si="20"/>
        <v>-0.10507569011576133</v>
      </c>
      <c r="I182" s="23">
        <f t="shared" si="21"/>
        <v>6.495969653864396E-2</v>
      </c>
      <c r="J182" s="9" t="s">
        <v>248</v>
      </c>
      <c r="K182" s="20">
        <v>269.76</v>
      </c>
      <c r="L182" s="6">
        <v>264.52999999999997</v>
      </c>
      <c r="M182" s="7">
        <v>341.75</v>
      </c>
    </row>
    <row r="183" spans="1:13" ht="16.2" thickBot="1" x14ac:dyDescent="0.35">
      <c r="A183" s="1" t="s">
        <v>227</v>
      </c>
      <c r="B183" s="40">
        <v>41.23</v>
      </c>
      <c r="C183" s="49">
        <v>42.2</v>
      </c>
      <c r="D183" s="8">
        <v>43.75</v>
      </c>
      <c r="E183" s="8">
        <v>36.76</v>
      </c>
      <c r="F183" s="8">
        <v>37.33</v>
      </c>
      <c r="G183" s="8">
        <v>399.2</v>
      </c>
      <c r="H183" s="23">
        <f t="shared" si="20"/>
        <v>-3.6729857819905141E-2</v>
      </c>
      <c r="I183" s="23">
        <f t="shared" si="21"/>
        <v>-0.89428857715430865</v>
      </c>
      <c r="J183" s="9" t="s">
        <v>247</v>
      </c>
      <c r="K183" s="20">
        <v>36.024999999999999</v>
      </c>
      <c r="L183" s="6">
        <v>35.234999999999999</v>
      </c>
      <c r="M183" s="7">
        <v>69.989999999999995</v>
      </c>
    </row>
    <row r="184" spans="1:13" ht="16.2" thickBot="1" x14ac:dyDescent="0.35">
      <c r="A184" s="5" t="s">
        <v>158</v>
      </c>
      <c r="B184" s="40">
        <v>19.989999999999998</v>
      </c>
      <c r="C184" s="49">
        <v>24.73</v>
      </c>
      <c r="D184" s="8">
        <v>27.58</v>
      </c>
      <c r="E184" s="8">
        <v>20.440000000000001</v>
      </c>
      <c r="F184" s="8">
        <v>23.79</v>
      </c>
      <c r="G184" s="8">
        <v>21.42</v>
      </c>
      <c r="H184" s="23">
        <f t="shared" si="20"/>
        <v>-0.11524464213505854</v>
      </c>
      <c r="I184" s="23">
        <f t="shared" si="21"/>
        <v>0.15452847805788975</v>
      </c>
      <c r="J184" s="9" t="s">
        <v>248</v>
      </c>
      <c r="K184" s="20">
        <v>141.38999999999999</v>
      </c>
      <c r="L184" s="6">
        <v>127.6</v>
      </c>
      <c r="M184" s="7">
        <v>171.48</v>
      </c>
    </row>
    <row r="185" spans="1:13" ht="16.2" thickBot="1" x14ac:dyDescent="0.35">
      <c r="A185" s="5" t="s">
        <v>159</v>
      </c>
      <c r="B185" s="40">
        <v>34.69</v>
      </c>
      <c r="C185" s="49">
        <v>28.43</v>
      </c>
      <c r="D185" s="8">
        <v>37.520000000000003</v>
      </c>
      <c r="E185" s="8">
        <v>28.55</v>
      </c>
      <c r="F185" s="8">
        <v>27.85</v>
      </c>
      <c r="G185" s="8">
        <v>32.85</v>
      </c>
      <c r="H185" s="23">
        <f t="shared" si="20"/>
        <v>-0.31973267674991218</v>
      </c>
      <c r="I185" s="23">
        <f t="shared" si="21"/>
        <v>-0.13455098934550994</v>
      </c>
      <c r="J185" s="9" t="s">
        <v>247</v>
      </c>
      <c r="K185" s="20">
        <v>65.959999999999994</v>
      </c>
      <c r="L185" s="6">
        <v>58.6</v>
      </c>
      <c r="M185" s="7">
        <v>107.45</v>
      </c>
    </row>
    <row r="186" spans="1:13" ht="16.2" thickBot="1" x14ac:dyDescent="0.35">
      <c r="A186" s="1" t="s">
        <v>210</v>
      </c>
      <c r="B186" s="40">
        <v>46.66</v>
      </c>
      <c r="C186" s="49">
        <v>45.31</v>
      </c>
      <c r="D186" s="8">
        <v>48.94</v>
      </c>
      <c r="E186" s="8">
        <v>54.41</v>
      </c>
      <c r="F186" s="8">
        <v>44.05</v>
      </c>
      <c r="G186" s="8">
        <v>46.2</v>
      </c>
      <c r="H186" s="23">
        <f t="shared" si="20"/>
        <v>-8.0114764952549003E-2</v>
      </c>
      <c r="I186" s="23">
        <f t="shared" si="21"/>
        <v>-1.9264069264069275E-2</v>
      </c>
      <c r="J186" s="9" t="s">
        <v>247</v>
      </c>
      <c r="K186" s="20">
        <v>26.8</v>
      </c>
      <c r="L186" s="6">
        <v>15.3</v>
      </c>
      <c r="M186" s="7">
        <v>30.31</v>
      </c>
    </row>
    <row r="187" spans="1:13" ht="16.2" thickBot="1" x14ac:dyDescent="0.35">
      <c r="A187" s="47" t="s">
        <v>228</v>
      </c>
      <c r="B187" s="41">
        <v>55.91</v>
      </c>
      <c r="C187" s="52">
        <v>54.94</v>
      </c>
      <c r="D187" s="22">
        <v>59.54</v>
      </c>
      <c r="E187" s="22">
        <v>50.45</v>
      </c>
      <c r="F187" s="22">
        <v>51.1</v>
      </c>
      <c r="G187" s="22">
        <v>54.2</v>
      </c>
      <c r="H187" s="23">
        <f t="shared" si="20"/>
        <v>-8.3727702948671309E-2</v>
      </c>
      <c r="I187" s="23">
        <f t="shared" si="21"/>
        <v>1.3653136531365219E-2</v>
      </c>
      <c r="J187" s="24" t="s">
        <v>248</v>
      </c>
      <c r="K187" s="36">
        <v>6.3</v>
      </c>
      <c r="L187" s="26">
        <v>4.13</v>
      </c>
      <c r="M187" s="27">
        <v>8.15</v>
      </c>
    </row>
    <row r="188" spans="1:13" ht="16.2" thickBot="1" x14ac:dyDescent="0.35">
      <c r="A188" s="3"/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</row>
    <row r="189" spans="1:13" ht="18" x14ac:dyDescent="0.3">
      <c r="A189" s="53" t="s">
        <v>229</v>
      </c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5"/>
    </row>
    <row r="190" spans="1:13" ht="46.8" x14ac:dyDescent="0.3">
      <c r="A190" s="29" t="s">
        <v>0</v>
      </c>
      <c r="B190" s="37" t="s">
        <v>204</v>
      </c>
      <c r="C190" s="37" t="s">
        <v>255</v>
      </c>
      <c r="D190" s="37" t="s">
        <v>213</v>
      </c>
      <c r="E190" s="37" t="s">
        <v>203</v>
      </c>
      <c r="F190" s="31" t="s">
        <v>62</v>
      </c>
      <c r="G190" s="31" t="s">
        <v>125</v>
      </c>
      <c r="H190" s="31" t="s">
        <v>256</v>
      </c>
      <c r="I190" s="31" t="s">
        <v>126</v>
      </c>
      <c r="J190" s="30" t="s">
        <v>1</v>
      </c>
      <c r="K190" s="32" t="s">
        <v>254</v>
      </c>
      <c r="L190" s="32" t="s">
        <v>60</v>
      </c>
      <c r="M190" s="33" t="s">
        <v>61</v>
      </c>
    </row>
    <row r="191" spans="1:13" ht="16.2" thickBot="1" x14ac:dyDescent="0.35">
      <c r="A191" s="5" t="s">
        <v>160</v>
      </c>
      <c r="B191" s="40">
        <v>47.05</v>
      </c>
      <c r="C191" s="49">
        <v>44.36</v>
      </c>
      <c r="D191" s="8">
        <v>50.67</v>
      </c>
      <c r="E191" s="8">
        <v>33.04</v>
      </c>
      <c r="F191" s="8">
        <v>34.65</v>
      </c>
      <c r="G191" s="8">
        <v>37.58</v>
      </c>
      <c r="H191" s="23">
        <f t="shared" ref="H191:H202" si="22">(C191-D191)/C191</f>
        <v>-0.14224526600541032</v>
      </c>
      <c r="I191" s="23">
        <f t="shared" ref="I191:I202" si="23">(C191-G191)/G191</f>
        <v>0.18041511442256522</v>
      </c>
      <c r="J191" s="9" t="s">
        <v>249</v>
      </c>
      <c r="K191" s="12">
        <v>3718</v>
      </c>
      <c r="L191" s="6">
        <v>1987.2</v>
      </c>
      <c r="M191" s="7">
        <v>4239</v>
      </c>
    </row>
    <row r="192" spans="1:13" ht="16.2" thickBot="1" x14ac:dyDescent="0.35">
      <c r="A192" s="5" t="s">
        <v>161</v>
      </c>
      <c r="B192" s="40">
        <v>54.25</v>
      </c>
      <c r="C192" s="49">
        <v>47.93</v>
      </c>
      <c r="D192" s="8">
        <v>53.53</v>
      </c>
      <c r="E192" s="8">
        <v>35.32</v>
      </c>
      <c r="F192" s="8">
        <v>34.159999999999997</v>
      </c>
      <c r="G192" s="8">
        <v>38.15</v>
      </c>
      <c r="H192" s="23">
        <f t="shared" si="22"/>
        <v>-0.11683705403713752</v>
      </c>
      <c r="I192" s="23">
        <f t="shared" si="23"/>
        <v>0.25635648754914814</v>
      </c>
      <c r="J192" s="9" t="s">
        <v>247</v>
      </c>
      <c r="K192" s="20">
        <v>52.52</v>
      </c>
      <c r="L192" s="6">
        <v>25.94</v>
      </c>
      <c r="M192" s="7">
        <v>62.6</v>
      </c>
    </row>
    <row r="193" spans="1:13" ht="16.2" thickBot="1" x14ac:dyDescent="0.35">
      <c r="A193" s="5" t="s">
        <v>174</v>
      </c>
      <c r="B193" s="40">
        <v>50.28</v>
      </c>
      <c r="C193" s="49">
        <v>45.13</v>
      </c>
      <c r="D193" s="8">
        <v>49.12</v>
      </c>
      <c r="E193" s="8">
        <v>45.93</v>
      </c>
      <c r="F193" s="8">
        <v>40.67</v>
      </c>
      <c r="G193" s="8">
        <v>31.26</v>
      </c>
      <c r="H193" s="23">
        <f t="shared" si="22"/>
        <v>-8.841125637048515E-2</v>
      </c>
      <c r="I193" s="23">
        <f t="shared" si="23"/>
        <v>0.4436980166346769</v>
      </c>
      <c r="J193" s="9" t="s">
        <v>248</v>
      </c>
      <c r="K193" s="17">
        <v>37.29</v>
      </c>
      <c r="L193" s="6">
        <v>20.350000000000001</v>
      </c>
      <c r="M193" s="7">
        <v>54.69</v>
      </c>
    </row>
    <row r="194" spans="1:13" ht="16.2" thickBot="1" x14ac:dyDescent="0.35">
      <c r="A194" s="5" t="s">
        <v>162</v>
      </c>
      <c r="B194" s="40">
        <v>28.63</v>
      </c>
      <c r="C194" s="49">
        <v>26.35</v>
      </c>
      <c r="D194" s="8">
        <v>37.32</v>
      </c>
      <c r="E194" s="8">
        <v>26.53</v>
      </c>
      <c r="F194" s="8">
        <v>26.16</v>
      </c>
      <c r="G194" s="8">
        <v>31.53</v>
      </c>
      <c r="H194" s="23">
        <f t="shared" si="22"/>
        <v>-0.41631878557874757</v>
      </c>
      <c r="I194" s="23">
        <f t="shared" si="23"/>
        <v>-0.16428797970187123</v>
      </c>
      <c r="J194" s="9" t="s">
        <v>247</v>
      </c>
      <c r="K194" s="20">
        <v>47.844999999999999</v>
      </c>
      <c r="L194" s="6">
        <v>37.409999999999997</v>
      </c>
      <c r="M194" s="7">
        <v>95.7</v>
      </c>
    </row>
    <row r="195" spans="1:13" ht="16.2" thickBot="1" x14ac:dyDescent="0.35">
      <c r="A195" s="5" t="s">
        <v>124</v>
      </c>
      <c r="B195" s="40">
        <v>75.209999999999994</v>
      </c>
      <c r="C195" s="49">
        <v>63.7</v>
      </c>
      <c r="D195" s="8">
        <v>63.7</v>
      </c>
      <c r="E195" s="8">
        <v>61.55</v>
      </c>
      <c r="F195" s="8">
        <v>65.150000000000006</v>
      </c>
      <c r="G195" s="8">
        <v>62.5</v>
      </c>
      <c r="H195" s="23">
        <f t="shared" si="22"/>
        <v>0</v>
      </c>
      <c r="I195" s="23">
        <f t="shared" si="23"/>
        <v>1.9200000000000047E-2</v>
      </c>
      <c r="J195" s="9" t="s">
        <v>248</v>
      </c>
      <c r="K195" s="17">
        <v>9.9499999999999993</v>
      </c>
      <c r="L195" s="6">
        <v>7.01</v>
      </c>
      <c r="M195" s="7">
        <v>16.7</v>
      </c>
    </row>
    <row r="196" spans="1:13" ht="16.2" thickBot="1" x14ac:dyDescent="0.35">
      <c r="A196" s="5" t="s">
        <v>163</v>
      </c>
      <c r="B196" s="40">
        <v>29.61</v>
      </c>
      <c r="C196" s="49">
        <v>37.64</v>
      </c>
      <c r="D196" s="8">
        <v>40.31</v>
      </c>
      <c r="E196" s="8">
        <v>29.73</v>
      </c>
      <c r="F196" s="8">
        <v>29.95</v>
      </c>
      <c r="G196" s="8">
        <v>32.35</v>
      </c>
      <c r="H196" s="23">
        <f t="shared" si="22"/>
        <v>-7.0935175345377299E-2</v>
      </c>
      <c r="I196" s="23">
        <f t="shared" si="23"/>
        <v>0.16352395672333844</v>
      </c>
      <c r="J196" s="9" t="s">
        <v>249</v>
      </c>
      <c r="K196" s="12">
        <v>514.70000000000005</v>
      </c>
      <c r="L196" s="6">
        <v>273.3</v>
      </c>
      <c r="M196" s="7">
        <v>707.2</v>
      </c>
    </row>
    <row r="197" spans="1:13" ht="16.2" thickBot="1" x14ac:dyDescent="0.35">
      <c r="A197" s="1" t="s">
        <v>230</v>
      </c>
      <c r="B197" s="40">
        <v>35.700000000000003</v>
      </c>
      <c r="C197" s="49">
        <v>34.57</v>
      </c>
      <c r="D197" s="8">
        <v>42.35</v>
      </c>
      <c r="E197" s="8">
        <v>30.28</v>
      </c>
      <c r="F197" s="8">
        <v>30.86</v>
      </c>
      <c r="G197" s="8">
        <v>33.65</v>
      </c>
      <c r="H197" s="23">
        <f t="shared" si="22"/>
        <v>-0.22505062192652592</v>
      </c>
      <c r="I197" s="23">
        <f t="shared" si="23"/>
        <v>2.7340267459138239E-2</v>
      </c>
      <c r="J197" s="9" t="s">
        <v>247</v>
      </c>
      <c r="K197" s="12">
        <v>183</v>
      </c>
      <c r="L197" s="6">
        <v>29.1</v>
      </c>
      <c r="M197" s="7">
        <v>241.9</v>
      </c>
    </row>
    <row r="198" spans="1:13" ht="16.2" thickBot="1" x14ac:dyDescent="0.35">
      <c r="A198" s="5" t="s">
        <v>164</v>
      </c>
      <c r="B198" s="40">
        <v>56.14</v>
      </c>
      <c r="C198" s="49">
        <v>50.57</v>
      </c>
      <c r="D198" s="8">
        <v>55.1</v>
      </c>
      <c r="E198" s="8">
        <v>49.13</v>
      </c>
      <c r="F198" s="8">
        <v>45.76</v>
      </c>
      <c r="G198" s="8">
        <v>52.41</v>
      </c>
      <c r="H198" s="23">
        <f t="shared" si="22"/>
        <v>-8.9578801661063898E-2</v>
      </c>
      <c r="I198" s="23">
        <f t="shared" si="23"/>
        <v>-3.5107803854226224E-2</v>
      </c>
      <c r="J198" s="9" t="s">
        <v>248</v>
      </c>
      <c r="K198" s="17">
        <v>24.26</v>
      </c>
      <c r="L198" s="6">
        <v>14.71</v>
      </c>
      <c r="M198" s="7">
        <v>39.11</v>
      </c>
    </row>
    <row r="199" spans="1:13" ht="16.2" thickBot="1" x14ac:dyDescent="0.35">
      <c r="A199" s="5" t="s">
        <v>165</v>
      </c>
      <c r="B199" s="40">
        <v>51.52</v>
      </c>
      <c r="C199" s="49">
        <v>45.62</v>
      </c>
      <c r="D199" s="8">
        <v>52.44</v>
      </c>
      <c r="E199" s="8">
        <v>45.07</v>
      </c>
      <c r="F199" s="8">
        <v>38.24</v>
      </c>
      <c r="G199" s="8">
        <v>36.58</v>
      </c>
      <c r="H199" s="23">
        <f t="shared" si="22"/>
        <v>-0.14949583516001755</v>
      </c>
      <c r="I199" s="23">
        <f t="shared" si="23"/>
        <v>0.24712957900492072</v>
      </c>
      <c r="J199" s="9" t="s">
        <v>248</v>
      </c>
      <c r="K199" s="17">
        <v>96.13</v>
      </c>
      <c r="L199" s="6">
        <v>55.37</v>
      </c>
      <c r="M199" s="7">
        <v>134.88</v>
      </c>
    </row>
    <row r="200" spans="1:13" ht="16.2" thickBot="1" x14ac:dyDescent="0.35">
      <c r="A200" s="5" t="s">
        <v>166</v>
      </c>
      <c r="B200" s="40">
        <v>33.869999999999997</v>
      </c>
      <c r="C200" s="49">
        <v>31.27</v>
      </c>
      <c r="D200" s="8">
        <v>34.700000000000003</v>
      </c>
      <c r="E200" s="8">
        <v>21.91</v>
      </c>
      <c r="F200" s="8">
        <v>22.96</v>
      </c>
      <c r="G200" s="8">
        <v>24.25</v>
      </c>
      <c r="H200" s="23">
        <f t="shared" si="22"/>
        <v>-0.10968979852894159</v>
      </c>
      <c r="I200" s="23">
        <f t="shared" si="23"/>
        <v>0.28948453608247421</v>
      </c>
      <c r="J200" s="9" t="s">
        <v>249</v>
      </c>
      <c r="K200" s="12">
        <v>7168</v>
      </c>
      <c r="L200" s="6">
        <v>4110</v>
      </c>
      <c r="M200" s="7">
        <v>9117</v>
      </c>
    </row>
    <row r="201" spans="1:13" ht="16.2" thickBot="1" x14ac:dyDescent="0.35">
      <c r="A201" s="5" t="s">
        <v>167</v>
      </c>
      <c r="B201" s="40">
        <v>55.79</v>
      </c>
      <c r="C201" s="49">
        <v>52.58</v>
      </c>
      <c r="D201" s="8">
        <v>66.81</v>
      </c>
      <c r="E201" s="8">
        <v>51.33</v>
      </c>
      <c r="F201" s="8">
        <v>52.61</v>
      </c>
      <c r="G201" s="8">
        <v>60.41</v>
      </c>
      <c r="H201" s="23">
        <f t="shared" si="22"/>
        <v>-0.27063522251806776</v>
      </c>
      <c r="I201" s="23">
        <f t="shared" si="23"/>
        <v>-0.12961430226783643</v>
      </c>
      <c r="J201" s="9" t="s">
        <v>247</v>
      </c>
      <c r="K201" s="20">
        <v>10.31</v>
      </c>
      <c r="L201" s="6">
        <v>2.7650000000000001</v>
      </c>
      <c r="M201" s="7">
        <v>26.33</v>
      </c>
    </row>
    <row r="202" spans="1:13" ht="16.2" thickBot="1" x14ac:dyDescent="0.35">
      <c r="A202" s="21" t="s">
        <v>168</v>
      </c>
      <c r="B202" s="41">
        <v>36.58</v>
      </c>
      <c r="C202" s="52">
        <v>33.770000000000003</v>
      </c>
      <c r="D202" s="22">
        <v>41.34</v>
      </c>
      <c r="E202" s="22">
        <v>28.3</v>
      </c>
      <c r="F202" s="22">
        <v>27.34</v>
      </c>
      <c r="G202" s="22">
        <v>39.020000000000003</v>
      </c>
      <c r="H202" s="23">
        <f t="shared" si="22"/>
        <v>-0.22416345869114598</v>
      </c>
      <c r="I202" s="23">
        <f t="shared" si="23"/>
        <v>-0.13454638646847769</v>
      </c>
      <c r="J202" s="24" t="s">
        <v>248</v>
      </c>
      <c r="K202" s="28">
        <v>15.07</v>
      </c>
      <c r="L202" s="26">
        <v>9.2700999999999993</v>
      </c>
      <c r="M202" s="27">
        <v>17.940000000000001</v>
      </c>
    </row>
    <row r="203" spans="1:13" ht="16.2" thickBot="1" x14ac:dyDescent="0.35">
      <c r="A203" s="3"/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</row>
    <row r="204" spans="1:13" ht="18" x14ac:dyDescent="0.3">
      <c r="A204" s="53" t="s">
        <v>240</v>
      </c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5"/>
    </row>
    <row r="205" spans="1:13" ht="46.8" x14ac:dyDescent="0.3">
      <c r="A205" s="29" t="s">
        <v>0</v>
      </c>
      <c r="B205" s="37" t="s">
        <v>204</v>
      </c>
      <c r="C205" s="37" t="s">
        <v>255</v>
      </c>
      <c r="D205" s="37" t="s">
        <v>213</v>
      </c>
      <c r="E205" s="37" t="s">
        <v>203</v>
      </c>
      <c r="F205" s="31" t="s">
        <v>62</v>
      </c>
      <c r="G205" s="31" t="s">
        <v>125</v>
      </c>
      <c r="H205" s="31" t="s">
        <v>256</v>
      </c>
      <c r="I205" s="31" t="s">
        <v>126</v>
      </c>
      <c r="J205" s="30" t="s">
        <v>1</v>
      </c>
      <c r="K205" s="32" t="s">
        <v>254</v>
      </c>
      <c r="L205" s="32" t="s">
        <v>60</v>
      </c>
      <c r="M205" s="33" t="s">
        <v>61</v>
      </c>
    </row>
    <row r="206" spans="1:13" ht="16.2" thickBot="1" x14ac:dyDescent="0.35">
      <c r="A206" s="5" t="s">
        <v>169</v>
      </c>
      <c r="B206" s="40">
        <v>73.53</v>
      </c>
      <c r="C206" s="49">
        <v>74.16</v>
      </c>
      <c r="D206" s="8">
        <v>57.65</v>
      </c>
      <c r="E206" s="8">
        <v>50.76</v>
      </c>
      <c r="F206" s="8">
        <v>50.48</v>
      </c>
      <c r="G206" s="8">
        <v>44.39</v>
      </c>
      <c r="H206" s="23">
        <f t="shared" ref="H206:H215" si="24">(C206-D206)/C206</f>
        <v>0.22262675296655879</v>
      </c>
      <c r="I206" s="23">
        <f t="shared" ref="I206:I215" si="25">(C206-G206)/G206</f>
        <v>0.67064654201396701</v>
      </c>
      <c r="J206" s="9" t="s">
        <v>248</v>
      </c>
      <c r="K206" s="17">
        <v>521.58000000000004</v>
      </c>
      <c r="L206" s="6">
        <v>133.5</v>
      </c>
      <c r="M206" s="7">
        <v>562.98990000000003</v>
      </c>
    </row>
    <row r="207" spans="1:13" ht="16.2" thickBot="1" x14ac:dyDescent="0.35">
      <c r="A207" s="5" t="s">
        <v>170</v>
      </c>
      <c r="B207" s="40">
        <v>87.77</v>
      </c>
      <c r="C207" s="49">
        <v>84.7</v>
      </c>
      <c r="D207" s="8">
        <v>68.8</v>
      </c>
      <c r="E207" s="8">
        <v>60.77</v>
      </c>
      <c r="F207" s="8">
        <v>59.9</v>
      </c>
      <c r="G207" s="8">
        <v>73.75</v>
      </c>
      <c r="H207" s="23">
        <f t="shared" si="24"/>
        <v>0.18772136953955143</v>
      </c>
      <c r="I207" s="23">
        <f t="shared" si="25"/>
        <v>0.14847457627118649</v>
      </c>
      <c r="J207" s="9" t="s">
        <v>247</v>
      </c>
      <c r="K207" s="20">
        <v>18.8</v>
      </c>
      <c r="L207" s="6">
        <v>0.87080000000000002</v>
      </c>
      <c r="M207" s="7">
        <v>103.518</v>
      </c>
    </row>
    <row r="208" spans="1:13" ht="16.2" thickBot="1" x14ac:dyDescent="0.35">
      <c r="A208" s="1" t="s">
        <v>242</v>
      </c>
      <c r="B208" s="40">
        <v>97.66</v>
      </c>
      <c r="C208" s="49">
        <v>97.58</v>
      </c>
      <c r="D208" s="8">
        <v>61.42</v>
      </c>
      <c r="E208" s="8">
        <v>53.12</v>
      </c>
      <c r="F208" s="8">
        <v>52.4</v>
      </c>
      <c r="G208" s="8">
        <v>63.18</v>
      </c>
      <c r="H208" s="23">
        <f t="shared" si="24"/>
        <v>0.37056773929083825</v>
      </c>
      <c r="I208" s="23">
        <f t="shared" si="25"/>
        <v>0.54447610003165559</v>
      </c>
      <c r="J208" s="9" t="s">
        <v>248</v>
      </c>
      <c r="K208" s="17">
        <v>334.27</v>
      </c>
      <c r="L208" s="6">
        <v>100.02</v>
      </c>
      <c r="M208" s="7">
        <v>452.7</v>
      </c>
    </row>
    <row r="209" spans="1:27" ht="16.2" thickBot="1" x14ac:dyDescent="0.35">
      <c r="A209" s="1" t="s">
        <v>243</v>
      </c>
      <c r="B209" s="40">
        <v>49.85</v>
      </c>
      <c r="C209" s="49">
        <v>55.82</v>
      </c>
      <c r="D209" s="8">
        <v>53.26</v>
      </c>
      <c r="E209" s="8">
        <v>39.26</v>
      </c>
      <c r="F209" s="8">
        <v>33.11</v>
      </c>
      <c r="G209" s="8">
        <v>40.840000000000003</v>
      </c>
      <c r="H209" s="23">
        <f t="shared" si="24"/>
        <v>4.5861698316015803E-2</v>
      </c>
      <c r="I209" s="23">
        <f t="shared" si="25"/>
        <v>0.36679725759059734</v>
      </c>
      <c r="J209" s="9" t="s">
        <v>247</v>
      </c>
      <c r="K209" s="17">
        <v>948</v>
      </c>
      <c r="L209" s="6">
        <v>400</v>
      </c>
      <c r="M209" s="7">
        <v>1092.5</v>
      </c>
    </row>
    <row r="210" spans="1:27" ht="16.2" thickBot="1" x14ac:dyDescent="0.35">
      <c r="A210" s="5" t="s">
        <v>171</v>
      </c>
      <c r="B210" s="40">
        <v>45.93</v>
      </c>
      <c r="C210" s="49">
        <v>54.24</v>
      </c>
      <c r="D210" s="8">
        <v>50.38</v>
      </c>
      <c r="E210" s="8">
        <v>38.26</v>
      </c>
      <c r="F210" s="8">
        <v>37.979999999999997</v>
      </c>
      <c r="G210" s="8">
        <v>38.630000000000003</v>
      </c>
      <c r="H210" s="23">
        <f t="shared" si="24"/>
        <v>7.116519174041297E-2</v>
      </c>
      <c r="I210" s="23">
        <f t="shared" si="25"/>
        <v>0.4040900854258348</v>
      </c>
      <c r="J210" s="9" t="s">
        <v>247</v>
      </c>
      <c r="K210" s="17">
        <v>1578.2</v>
      </c>
      <c r="L210" s="6">
        <v>587.79999999999995</v>
      </c>
      <c r="M210" s="7">
        <v>1711.4</v>
      </c>
    </row>
    <row r="211" spans="1:27" ht="16.2" thickBot="1" x14ac:dyDescent="0.35">
      <c r="A211" s="48" t="s">
        <v>244</v>
      </c>
      <c r="B211" s="40">
        <v>51.57</v>
      </c>
      <c r="C211" s="49">
        <v>50.44</v>
      </c>
      <c r="D211" s="8">
        <v>51.51</v>
      </c>
      <c r="E211" s="8">
        <v>41.18</v>
      </c>
      <c r="F211" s="8">
        <v>40.36</v>
      </c>
      <c r="G211" s="8">
        <v>42.23</v>
      </c>
      <c r="H211" s="23">
        <f t="shared" si="24"/>
        <v>-2.121332275971452E-2</v>
      </c>
      <c r="I211" s="23">
        <f t="shared" si="25"/>
        <v>0.19441155576604313</v>
      </c>
      <c r="J211" s="9" t="s">
        <v>248</v>
      </c>
      <c r="K211" s="17">
        <v>365.02</v>
      </c>
      <c r="L211" s="6">
        <v>262.65550000000002</v>
      </c>
      <c r="M211" s="7">
        <v>495</v>
      </c>
    </row>
    <row r="212" spans="1:27" ht="16.2" thickBot="1" x14ac:dyDescent="0.35">
      <c r="A212" s="5" t="s">
        <v>30</v>
      </c>
      <c r="B212" s="40">
        <v>86.6</v>
      </c>
      <c r="C212" s="49">
        <v>88.88</v>
      </c>
      <c r="D212" s="8">
        <v>65.040000000000006</v>
      </c>
      <c r="E212" s="8">
        <v>51.3</v>
      </c>
      <c r="F212" s="8">
        <v>62.51</v>
      </c>
      <c r="G212" s="8">
        <v>55.2</v>
      </c>
      <c r="H212" s="23">
        <f t="shared" si="24"/>
        <v>0.26822682268226811</v>
      </c>
      <c r="I212" s="23">
        <f t="shared" si="25"/>
        <v>0.61014492753623173</v>
      </c>
      <c r="J212" s="9" t="s">
        <v>248</v>
      </c>
      <c r="K212" s="17">
        <v>128.32</v>
      </c>
      <c r="L212" s="6">
        <v>18.965</v>
      </c>
      <c r="M212" s="7">
        <v>141.44999999999999</v>
      </c>
    </row>
    <row r="213" spans="1:27" ht="16.2" thickBot="1" x14ac:dyDescent="0.35">
      <c r="A213" s="5" t="s">
        <v>257</v>
      </c>
      <c r="B213" s="40">
        <v>95.16</v>
      </c>
      <c r="C213" s="49">
        <v>90.54</v>
      </c>
      <c r="D213" s="8">
        <v>74.56</v>
      </c>
      <c r="E213" s="8">
        <v>69.400000000000006</v>
      </c>
      <c r="F213" s="8">
        <v>68.260000000000005</v>
      </c>
      <c r="G213" s="8">
        <v>65.180000000000007</v>
      </c>
      <c r="H213" s="23">
        <f t="shared" ref="H213" si="26">(C213-D213)/C213</f>
        <v>0.17649657609896183</v>
      </c>
      <c r="I213" s="23">
        <f t="shared" ref="I213" si="27">(C213-G213)/G213</f>
        <v>0.38907640380484804</v>
      </c>
      <c r="J213" s="9" t="s">
        <v>248</v>
      </c>
      <c r="K213" s="17">
        <v>1132.33</v>
      </c>
      <c r="L213" s="6">
        <v>103.38</v>
      </c>
      <c r="M213" s="7">
        <v>1255</v>
      </c>
    </row>
    <row r="214" spans="1:27" ht="16.2" thickBot="1" x14ac:dyDescent="0.35">
      <c r="A214" s="5" t="s">
        <v>41</v>
      </c>
      <c r="B214" s="40">
        <v>39.880000000000003</v>
      </c>
      <c r="C214" s="49">
        <v>41.48</v>
      </c>
      <c r="D214" s="8">
        <v>43.86</v>
      </c>
      <c r="E214" s="8">
        <v>42.47</v>
      </c>
      <c r="F214" s="8">
        <v>40.229999999999997</v>
      </c>
      <c r="G214" s="8">
        <v>50.02</v>
      </c>
      <c r="H214" s="23">
        <f t="shared" si="24"/>
        <v>-5.7377049180327933E-2</v>
      </c>
      <c r="I214" s="23">
        <f t="shared" si="25"/>
        <v>-0.17073170731707329</v>
      </c>
      <c r="J214" s="9" t="s">
        <v>248</v>
      </c>
      <c r="K214" s="17">
        <v>192.53</v>
      </c>
      <c r="L214" s="6">
        <v>151.49</v>
      </c>
      <c r="M214" s="7">
        <v>236.54</v>
      </c>
    </row>
    <row r="215" spans="1:27" ht="16.2" thickBot="1" x14ac:dyDescent="0.35">
      <c r="A215" s="21" t="s">
        <v>50</v>
      </c>
      <c r="B215" s="41">
        <v>61.01</v>
      </c>
      <c r="C215" s="52">
        <v>74.5</v>
      </c>
      <c r="D215" s="22">
        <v>53.34</v>
      </c>
      <c r="E215" s="22">
        <v>39.4</v>
      </c>
      <c r="F215" s="22">
        <v>33.33</v>
      </c>
      <c r="G215" s="22">
        <v>41.73</v>
      </c>
      <c r="H215" s="23">
        <f t="shared" si="24"/>
        <v>0.28402684563758385</v>
      </c>
      <c r="I215" s="23">
        <f t="shared" si="25"/>
        <v>0.78528636472561719</v>
      </c>
      <c r="J215" s="24" t="s">
        <v>247</v>
      </c>
      <c r="K215" s="36">
        <v>62.6</v>
      </c>
      <c r="L215" s="26">
        <v>18.21</v>
      </c>
      <c r="M215" s="27">
        <v>70.86</v>
      </c>
    </row>
    <row r="216" spans="1:27" ht="16.2" thickBot="1" x14ac:dyDescent="0.35">
      <c r="A216" s="3"/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</row>
    <row r="217" spans="1:27" ht="18" x14ac:dyDescent="0.3">
      <c r="A217" s="53" t="s">
        <v>241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5"/>
    </row>
    <row r="218" spans="1:27" ht="46.8" x14ac:dyDescent="0.3">
      <c r="A218" s="29" t="s">
        <v>0</v>
      </c>
      <c r="B218" s="37" t="s">
        <v>204</v>
      </c>
      <c r="C218" s="37" t="s">
        <v>255</v>
      </c>
      <c r="D218" s="37" t="s">
        <v>213</v>
      </c>
      <c r="E218" s="37" t="s">
        <v>203</v>
      </c>
      <c r="F218" s="31" t="s">
        <v>62</v>
      </c>
      <c r="G218" s="31" t="s">
        <v>125</v>
      </c>
      <c r="H218" s="31" t="s">
        <v>256</v>
      </c>
      <c r="I218" s="31" t="s">
        <v>126</v>
      </c>
      <c r="J218" s="30" t="s">
        <v>1</v>
      </c>
      <c r="K218" s="32" t="s">
        <v>254</v>
      </c>
      <c r="L218" s="32" t="s">
        <v>60</v>
      </c>
      <c r="M218" s="33" t="s">
        <v>61</v>
      </c>
    </row>
    <row r="219" spans="1:27" ht="16.2" thickBot="1" x14ac:dyDescent="0.35">
      <c r="A219" s="1" t="s">
        <v>172</v>
      </c>
      <c r="B219" s="40">
        <v>26.15</v>
      </c>
      <c r="C219" s="49">
        <v>25.65</v>
      </c>
      <c r="D219" s="8">
        <v>27.48</v>
      </c>
      <c r="E219" s="8">
        <v>21.11</v>
      </c>
      <c r="F219" s="8">
        <v>21.12</v>
      </c>
      <c r="G219" s="8">
        <v>23.42</v>
      </c>
      <c r="H219" s="23">
        <f t="shared" ref="H219:H222" si="28">(C219-D219)/C219</f>
        <v>-7.1345029239766156E-2</v>
      </c>
      <c r="I219" s="23">
        <f t="shared" ref="I219:I222" si="29">(C219-G219)/G219</f>
        <v>9.5217762596071592E-2</v>
      </c>
      <c r="J219" s="9" t="s">
        <v>247</v>
      </c>
      <c r="K219" s="10">
        <v>25.9</v>
      </c>
      <c r="L219" s="6">
        <v>10.5</v>
      </c>
      <c r="M219" s="7">
        <v>35.4</v>
      </c>
    </row>
    <row r="220" spans="1:27" ht="16.2" thickBot="1" x14ac:dyDescent="0.35">
      <c r="A220" s="1" t="s">
        <v>51</v>
      </c>
      <c r="B220" s="40">
        <v>26.83</v>
      </c>
      <c r="C220" s="49">
        <v>26.25</v>
      </c>
      <c r="D220" s="8">
        <v>46.25</v>
      </c>
      <c r="E220" s="8">
        <v>31.17</v>
      </c>
      <c r="F220" s="8">
        <v>29.44</v>
      </c>
      <c r="G220" s="8">
        <v>49.37</v>
      </c>
      <c r="H220" s="23">
        <f t="shared" si="28"/>
        <v>-0.76190476190476186</v>
      </c>
      <c r="I220" s="23">
        <f t="shared" si="29"/>
        <v>-0.4683005874012558</v>
      </c>
      <c r="J220" s="9" t="s">
        <v>247</v>
      </c>
      <c r="K220" s="10">
        <v>8.0389999999999997</v>
      </c>
      <c r="L220" s="6">
        <v>3.91</v>
      </c>
      <c r="M220" s="7">
        <v>8.06</v>
      </c>
    </row>
    <row r="221" spans="1:27" ht="16.2" thickBot="1" x14ac:dyDescent="0.35">
      <c r="A221" s="1" t="s">
        <v>52</v>
      </c>
      <c r="B221" s="40">
        <v>27.52</v>
      </c>
      <c r="C221" s="49">
        <v>23.45</v>
      </c>
      <c r="D221" s="8">
        <v>27.38</v>
      </c>
      <c r="E221" s="8">
        <v>28.31</v>
      </c>
      <c r="F221" s="8">
        <v>21.74</v>
      </c>
      <c r="G221" s="8">
        <v>18.920000000000002</v>
      </c>
      <c r="H221" s="23">
        <f t="shared" si="28"/>
        <v>-0.16759061833688699</v>
      </c>
      <c r="I221" s="23">
        <f t="shared" si="29"/>
        <v>0.23942917547568696</v>
      </c>
      <c r="J221" s="9" t="s">
        <v>247</v>
      </c>
      <c r="K221" s="10">
        <v>3.6509999999999998</v>
      </c>
      <c r="L221" s="6">
        <v>3.2360000000000002</v>
      </c>
      <c r="M221" s="7">
        <v>4.8929999999999998</v>
      </c>
    </row>
    <row r="222" spans="1:27" ht="16.2" thickBot="1" x14ac:dyDescent="0.35">
      <c r="A222" s="47" t="s">
        <v>173</v>
      </c>
      <c r="B222" s="41">
        <v>25.83</v>
      </c>
      <c r="C222" s="52">
        <v>27.63</v>
      </c>
      <c r="D222" s="22">
        <v>31.04</v>
      </c>
      <c r="E222" s="22">
        <v>23.79</v>
      </c>
      <c r="F222" s="22">
        <v>24.93</v>
      </c>
      <c r="G222" s="22">
        <v>29.09</v>
      </c>
      <c r="H222" s="23">
        <f t="shared" si="28"/>
        <v>-0.12341657618530584</v>
      </c>
      <c r="I222" s="23">
        <f t="shared" si="29"/>
        <v>-5.0189068408387792E-2</v>
      </c>
      <c r="J222" s="24" t="s">
        <v>249</v>
      </c>
      <c r="K222" s="46">
        <v>105.65</v>
      </c>
      <c r="L222" s="26">
        <v>75.260000000000005</v>
      </c>
      <c r="M222" s="27">
        <v>131.1</v>
      </c>
    </row>
    <row r="223" spans="1:27" ht="16.2" thickBot="1" x14ac:dyDescent="0.35">
      <c r="A223" s="3"/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</row>
    <row r="224" spans="1:27" ht="18" x14ac:dyDescent="0.3">
      <c r="A224" s="53" t="s">
        <v>246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46.8" x14ac:dyDescent="0.3">
      <c r="A225" s="29" t="s">
        <v>0</v>
      </c>
      <c r="B225" s="37" t="s">
        <v>204</v>
      </c>
      <c r="C225" s="37" t="s">
        <v>255</v>
      </c>
      <c r="D225" s="37" t="s">
        <v>213</v>
      </c>
      <c r="E225" s="37" t="s">
        <v>203</v>
      </c>
      <c r="F225" s="31" t="s">
        <v>62</v>
      </c>
      <c r="G225" s="31" t="s">
        <v>125</v>
      </c>
      <c r="H225" s="31" t="s">
        <v>256</v>
      </c>
      <c r="I225" s="31" t="s">
        <v>126</v>
      </c>
      <c r="J225" s="30" t="s">
        <v>1</v>
      </c>
      <c r="K225" s="32" t="s">
        <v>254</v>
      </c>
      <c r="L225" s="32" t="s">
        <v>60</v>
      </c>
      <c r="M225" s="33" t="s">
        <v>61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6.2" thickBot="1" x14ac:dyDescent="0.35">
      <c r="A226" s="1" t="s">
        <v>175</v>
      </c>
      <c r="B226" s="40">
        <v>40.33</v>
      </c>
      <c r="C226" s="49">
        <v>47.44</v>
      </c>
      <c r="D226" s="8">
        <v>44.04</v>
      </c>
      <c r="E226" s="8">
        <v>38.159999999999997</v>
      </c>
      <c r="F226" s="8">
        <v>46.92</v>
      </c>
      <c r="G226" s="8">
        <v>46.31</v>
      </c>
      <c r="H226" s="23">
        <f t="shared" ref="H226:H255" si="30">(C226-D226)/C226</f>
        <v>7.1669477234401327E-2</v>
      </c>
      <c r="I226" s="23">
        <f t="shared" ref="I226:I255" si="31">(C226-G226)/G226</f>
        <v>2.4400777369898409E-2</v>
      </c>
      <c r="J226" s="9" t="s">
        <v>248</v>
      </c>
      <c r="K226" s="10">
        <v>94.81</v>
      </c>
      <c r="L226" s="6">
        <v>91.99</v>
      </c>
      <c r="M226" s="7">
        <v>192.67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6.2" thickBot="1" x14ac:dyDescent="0.35">
      <c r="A227" s="1" t="s">
        <v>176</v>
      </c>
      <c r="B227" s="40">
        <v>34.159999999999997</v>
      </c>
      <c r="C227" s="49">
        <v>33.85</v>
      </c>
      <c r="D227" s="8">
        <v>38.04</v>
      </c>
      <c r="E227" s="8">
        <v>33.06</v>
      </c>
      <c r="F227" s="8">
        <v>33.86</v>
      </c>
      <c r="G227" s="8">
        <v>32.94</v>
      </c>
      <c r="H227" s="23">
        <f t="shared" si="30"/>
        <v>-0.1237813884785819</v>
      </c>
      <c r="I227" s="23">
        <f t="shared" si="31"/>
        <v>2.7625986642380199E-2</v>
      </c>
      <c r="J227" s="9" t="s">
        <v>248</v>
      </c>
      <c r="K227" s="10">
        <v>337.39</v>
      </c>
      <c r="L227" s="6">
        <v>169.94</v>
      </c>
      <c r="M227" s="7">
        <v>408.61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6.2" thickBot="1" x14ac:dyDescent="0.35">
      <c r="A228" s="1" t="s">
        <v>177</v>
      </c>
      <c r="B228" s="40">
        <v>48.74</v>
      </c>
      <c r="C228" s="49">
        <v>52.39</v>
      </c>
      <c r="D228" s="8">
        <v>47.33</v>
      </c>
      <c r="E228" s="8">
        <v>44.98</v>
      </c>
      <c r="F228" s="8">
        <v>50.72</v>
      </c>
      <c r="G228" s="8">
        <v>47.45</v>
      </c>
      <c r="H228" s="23">
        <f t="shared" si="30"/>
        <v>9.6583317426989931E-2</v>
      </c>
      <c r="I228" s="23">
        <f t="shared" si="31"/>
        <v>0.10410958904109584</v>
      </c>
      <c r="J228" s="9" t="s">
        <v>248</v>
      </c>
      <c r="K228" s="10">
        <v>104.22</v>
      </c>
      <c r="L228" s="6">
        <v>84.64</v>
      </c>
      <c r="M228" s="7">
        <v>165.3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6.2" thickBot="1" x14ac:dyDescent="0.35">
      <c r="A229" s="48" t="s">
        <v>178</v>
      </c>
      <c r="B229" s="40">
        <v>69.83</v>
      </c>
      <c r="C229" s="49">
        <v>78.010000000000005</v>
      </c>
      <c r="D229" s="8">
        <v>79.900000000000006</v>
      </c>
      <c r="E229" s="8">
        <v>64.180000000000007</v>
      </c>
      <c r="F229" s="8">
        <v>71.11</v>
      </c>
      <c r="G229" s="8">
        <v>71.11</v>
      </c>
      <c r="H229" s="23">
        <f t="shared" si="30"/>
        <v>-2.4227663120112812E-2</v>
      </c>
      <c r="I229" s="23">
        <f t="shared" si="31"/>
        <v>9.7032766136970969E-2</v>
      </c>
      <c r="J229" s="9" t="s">
        <v>248</v>
      </c>
      <c r="K229" s="10">
        <v>8.9</v>
      </c>
      <c r="L229" s="6">
        <v>7.6749999999999998</v>
      </c>
      <c r="M229" s="7">
        <v>30.11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6.2" thickBot="1" x14ac:dyDescent="0.35">
      <c r="A230" s="1" t="s">
        <v>179</v>
      </c>
      <c r="B230" s="40">
        <v>64.959999999999994</v>
      </c>
      <c r="C230" s="49">
        <v>42.92</v>
      </c>
      <c r="D230" s="8">
        <v>76.959999999999994</v>
      </c>
      <c r="E230" s="8">
        <v>68.67</v>
      </c>
      <c r="F230" s="8">
        <v>63.68</v>
      </c>
      <c r="G230" s="8">
        <v>65.2</v>
      </c>
      <c r="H230" s="23">
        <f t="shared" si="30"/>
        <v>-0.79310344827586188</v>
      </c>
      <c r="I230" s="23">
        <f t="shared" si="31"/>
        <v>-0.34171779141104297</v>
      </c>
      <c r="J230" s="9" t="s">
        <v>247</v>
      </c>
      <c r="K230" s="10">
        <v>35.81</v>
      </c>
      <c r="L230" s="6">
        <v>14.8</v>
      </c>
      <c r="M230" s="7">
        <v>39.83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6.2" thickBot="1" x14ac:dyDescent="0.35">
      <c r="A231" s="1" t="s">
        <v>180</v>
      </c>
      <c r="B231" s="40">
        <v>48.27</v>
      </c>
      <c r="C231" s="49">
        <v>59.47</v>
      </c>
      <c r="D231" s="8">
        <v>59.47</v>
      </c>
      <c r="E231" s="8">
        <v>41.77</v>
      </c>
      <c r="F231" s="8">
        <v>45.85</v>
      </c>
      <c r="G231" s="8">
        <v>44.61</v>
      </c>
      <c r="H231" s="23">
        <f t="shared" si="30"/>
        <v>0</v>
      </c>
      <c r="I231" s="23">
        <f t="shared" si="31"/>
        <v>0.33310916834790405</v>
      </c>
      <c r="J231" s="9" t="s">
        <v>248</v>
      </c>
      <c r="K231" s="10">
        <v>45.21</v>
      </c>
      <c r="L231" s="6">
        <v>40.159999999999997</v>
      </c>
      <c r="M231" s="7">
        <v>86.65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6.2" thickBot="1" x14ac:dyDescent="0.35">
      <c r="A232" s="1" t="s">
        <v>181</v>
      </c>
      <c r="B232" s="40">
        <v>4.96</v>
      </c>
      <c r="C232" s="49">
        <v>7.14</v>
      </c>
      <c r="D232" s="8">
        <v>28.24</v>
      </c>
      <c r="E232" s="8">
        <v>24.36</v>
      </c>
      <c r="F232" s="8">
        <v>31.67</v>
      </c>
      <c r="G232" s="8">
        <v>31.67</v>
      </c>
      <c r="H232" s="23">
        <f t="shared" si="30"/>
        <v>-2.9551820728291314</v>
      </c>
      <c r="I232" s="23">
        <f t="shared" si="31"/>
        <v>-0.77455004736343547</v>
      </c>
      <c r="J232" s="9" t="s">
        <v>248</v>
      </c>
      <c r="K232" s="10">
        <v>205.25</v>
      </c>
      <c r="L232" s="6">
        <v>146.97</v>
      </c>
      <c r="M232" s="7">
        <v>205.68989999999999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6.2" thickBot="1" x14ac:dyDescent="0.35">
      <c r="A233" s="48" t="s">
        <v>182</v>
      </c>
      <c r="B233" s="40">
        <v>132.96</v>
      </c>
      <c r="C233" s="49">
        <v>93.57</v>
      </c>
      <c r="D233" s="8">
        <v>107.87</v>
      </c>
      <c r="E233" s="8">
        <v>65.86</v>
      </c>
      <c r="F233" s="8">
        <v>74.650000000000006</v>
      </c>
      <c r="G233" s="8">
        <v>74.87</v>
      </c>
      <c r="H233" s="23">
        <f t="shared" si="30"/>
        <v>-0.15282676071390416</v>
      </c>
      <c r="I233" s="23">
        <f t="shared" si="31"/>
        <v>0.24976626151996778</v>
      </c>
      <c r="J233" s="9" t="s">
        <v>248</v>
      </c>
      <c r="K233" s="10">
        <v>17.11</v>
      </c>
      <c r="L233" s="6">
        <v>6.29</v>
      </c>
      <c r="M233" s="7">
        <v>34.82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6.2" thickBot="1" x14ac:dyDescent="0.35">
      <c r="A234" s="1" t="s">
        <v>183</v>
      </c>
      <c r="B234" s="40">
        <v>60.59</v>
      </c>
      <c r="C234" s="49">
        <v>64.8</v>
      </c>
      <c r="D234" s="8">
        <v>65.459999999999994</v>
      </c>
      <c r="E234" s="8">
        <v>47.37</v>
      </c>
      <c r="F234" s="8">
        <v>54.86</v>
      </c>
      <c r="G234" s="8">
        <v>48.81</v>
      </c>
      <c r="H234" s="23">
        <f t="shared" si="30"/>
        <v>-1.0185185185185132E-2</v>
      </c>
      <c r="I234" s="23">
        <f t="shared" si="31"/>
        <v>0.32759680393362006</v>
      </c>
      <c r="J234" s="9" t="s">
        <v>248</v>
      </c>
      <c r="K234" s="10">
        <v>11.13</v>
      </c>
      <c r="L234" s="6">
        <v>9.58</v>
      </c>
      <c r="M234" s="7">
        <v>30.66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6.2" thickBot="1" x14ac:dyDescent="0.35">
      <c r="A235" s="1" t="s">
        <v>184</v>
      </c>
      <c r="B235" s="40">
        <v>54.87</v>
      </c>
      <c r="C235" s="49">
        <v>45.16</v>
      </c>
      <c r="D235" s="8">
        <v>40.76</v>
      </c>
      <c r="E235" s="8">
        <v>30.91</v>
      </c>
      <c r="F235" s="8">
        <v>30.74</v>
      </c>
      <c r="G235" s="8">
        <v>31.67</v>
      </c>
      <c r="H235" s="23">
        <f t="shared" si="30"/>
        <v>9.7431355181576598E-2</v>
      </c>
      <c r="I235" s="23">
        <f t="shared" si="31"/>
        <v>0.42595516261446142</v>
      </c>
      <c r="J235" s="9" t="s">
        <v>248</v>
      </c>
      <c r="K235" s="10">
        <v>271.63</v>
      </c>
      <c r="L235" s="6">
        <v>212.34</v>
      </c>
      <c r="M235" s="7">
        <v>332.46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6.2" thickBot="1" x14ac:dyDescent="0.35">
      <c r="A236" s="1" t="s">
        <v>185</v>
      </c>
      <c r="B236" s="40">
        <v>99.9</v>
      </c>
      <c r="C236" s="49">
        <v>99.27</v>
      </c>
      <c r="D236" s="8">
        <v>91.24</v>
      </c>
      <c r="E236" s="8">
        <v>84.93</v>
      </c>
      <c r="F236" s="8">
        <v>104.74</v>
      </c>
      <c r="G236" s="8">
        <v>106.58</v>
      </c>
      <c r="H236" s="23">
        <f t="shared" si="30"/>
        <v>8.0890500654779901E-2</v>
      </c>
      <c r="I236" s="23">
        <f t="shared" si="31"/>
        <v>-6.8586976918746503E-2</v>
      </c>
      <c r="J236" s="9" t="s">
        <v>248</v>
      </c>
      <c r="K236" s="10">
        <v>49.31</v>
      </c>
      <c r="L236" s="6">
        <v>25.89</v>
      </c>
      <c r="M236" s="7">
        <v>84.64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6.2" thickBot="1" x14ac:dyDescent="0.35">
      <c r="A237" s="1" t="s">
        <v>186</v>
      </c>
      <c r="B237" s="40">
        <v>41.68</v>
      </c>
      <c r="C237" s="49">
        <v>55.52</v>
      </c>
      <c r="D237" s="8">
        <v>64.09</v>
      </c>
      <c r="E237" s="8">
        <v>60.86</v>
      </c>
      <c r="F237" s="8">
        <v>62.9</v>
      </c>
      <c r="G237" s="8">
        <v>67.08</v>
      </c>
      <c r="H237" s="23">
        <f t="shared" si="30"/>
        <v>-0.15435878962536023</v>
      </c>
      <c r="I237" s="23">
        <f t="shared" si="31"/>
        <v>-0.17233154442456761</v>
      </c>
      <c r="J237" s="9" t="s">
        <v>248</v>
      </c>
      <c r="K237" s="10">
        <v>14.27</v>
      </c>
      <c r="L237" s="6">
        <v>12.46</v>
      </c>
      <c r="M237" s="7">
        <v>25.54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6.2" thickBot="1" x14ac:dyDescent="0.35">
      <c r="A238" s="5" t="s">
        <v>36</v>
      </c>
      <c r="B238" s="40">
        <v>40.72</v>
      </c>
      <c r="C238" s="49">
        <v>38.79</v>
      </c>
      <c r="D238" s="8">
        <v>42.86</v>
      </c>
      <c r="E238" s="8">
        <v>32.94</v>
      </c>
      <c r="F238" s="8">
        <v>36.119999999999997</v>
      </c>
      <c r="G238" s="8">
        <v>48.65</v>
      </c>
      <c r="H238" s="23">
        <f t="shared" si="30"/>
        <v>-0.10492394947151329</v>
      </c>
      <c r="I238" s="23">
        <f t="shared" si="31"/>
        <v>-0.20267214799588901</v>
      </c>
      <c r="J238" s="9" t="s">
        <v>248</v>
      </c>
      <c r="K238" s="10">
        <v>550.25</v>
      </c>
      <c r="L238" s="6">
        <v>520.26</v>
      </c>
      <c r="M238" s="7">
        <v>796.25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6.2" thickBot="1" x14ac:dyDescent="0.35">
      <c r="A239" s="1" t="s">
        <v>187</v>
      </c>
      <c r="B239" s="40">
        <v>32.74</v>
      </c>
      <c r="C239" s="49">
        <v>38.97</v>
      </c>
      <c r="D239" s="8">
        <v>34.14</v>
      </c>
      <c r="E239" s="8">
        <v>25.21</v>
      </c>
      <c r="F239" s="8">
        <v>23.56</v>
      </c>
      <c r="G239" s="8">
        <v>26.36</v>
      </c>
      <c r="H239" s="23">
        <f t="shared" si="30"/>
        <v>0.12394149345650496</v>
      </c>
      <c r="I239" s="23">
        <f t="shared" si="31"/>
        <v>0.47837632776934746</v>
      </c>
      <c r="J239" s="9" t="s">
        <v>248</v>
      </c>
      <c r="K239" s="10">
        <v>372.97</v>
      </c>
      <c r="L239" s="6">
        <v>349.2</v>
      </c>
      <c r="M239" s="7">
        <v>555.45000000000005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6.2" thickBot="1" x14ac:dyDescent="0.35">
      <c r="A240" s="1" t="s">
        <v>188</v>
      </c>
      <c r="B240" s="40">
        <v>75.5</v>
      </c>
      <c r="C240" s="49">
        <v>98.49</v>
      </c>
      <c r="D240" s="8">
        <v>76.78</v>
      </c>
      <c r="E240" s="8">
        <v>73.61</v>
      </c>
      <c r="F240" s="8">
        <v>63.5</v>
      </c>
      <c r="G240" s="8">
        <v>89.28</v>
      </c>
      <c r="H240" s="23">
        <f t="shared" si="30"/>
        <v>0.22042846989542081</v>
      </c>
      <c r="I240" s="23">
        <f t="shared" si="31"/>
        <v>0.10315860215053756</v>
      </c>
      <c r="J240" s="9" t="s">
        <v>248</v>
      </c>
      <c r="K240" s="10">
        <v>82.31</v>
      </c>
      <c r="L240" s="6">
        <v>81.81</v>
      </c>
      <c r="M240" s="7">
        <v>457.22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6.2" thickBot="1" x14ac:dyDescent="0.35">
      <c r="A241" s="5" t="s">
        <v>37</v>
      </c>
      <c r="B241" s="40">
        <v>41.11</v>
      </c>
      <c r="C241" s="49">
        <v>39.97</v>
      </c>
      <c r="D241" s="8">
        <v>40.1</v>
      </c>
      <c r="E241" s="8">
        <v>36.47</v>
      </c>
      <c r="F241" s="8">
        <v>33.770000000000003</v>
      </c>
      <c r="G241" s="8">
        <v>39.97</v>
      </c>
      <c r="H241" s="23">
        <f t="shared" si="30"/>
        <v>-3.2524393294971871E-3</v>
      </c>
      <c r="I241" s="23">
        <f t="shared" si="31"/>
        <v>0</v>
      </c>
      <c r="J241" s="9" t="s">
        <v>248</v>
      </c>
      <c r="K241" s="10">
        <v>73.81</v>
      </c>
      <c r="L241" s="6">
        <v>70.86</v>
      </c>
      <c r="M241" s="7">
        <v>134.11500000000001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6.2" thickBot="1" x14ac:dyDescent="0.35">
      <c r="A242" s="1" t="s">
        <v>189</v>
      </c>
      <c r="B242" s="40">
        <v>55.41</v>
      </c>
      <c r="C242" s="49">
        <v>55.29</v>
      </c>
      <c r="D242" s="8">
        <v>57.62</v>
      </c>
      <c r="E242" s="8">
        <v>53.11</v>
      </c>
      <c r="F242" s="8">
        <v>60.14</v>
      </c>
      <c r="G242" s="8">
        <v>72.27</v>
      </c>
      <c r="H242" s="23">
        <f t="shared" si="30"/>
        <v>-4.2141436064387743E-2</v>
      </c>
      <c r="I242" s="23">
        <f t="shared" si="31"/>
        <v>-0.2349522623495226</v>
      </c>
      <c r="J242" s="9" t="s">
        <v>248</v>
      </c>
      <c r="K242" s="10">
        <v>112.93</v>
      </c>
      <c r="L242" s="6">
        <v>106.37</v>
      </c>
      <c r="M242" s="7">
        <v>207.52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6.2" thickBot="1" x14ac:dyDescent="0.35">
      <c r="A243" s="1" t="s">
        <v>190</v>
      </c>
      <c r="B243" s="40">
        <v>47.58</v>
      </c>
      <c r="C243" s="49">
        <v>51.95</v>
      </c>
      <c r="D243" s="8">
        <v>46.92</v>
      </c>
      <c r="E243" s="8">
        <v>34.5</v>
      </c>
      <c r="F243" s="8">
        <v>34.729999999999997</v>
      </c>
      <c r="G243" s="8">
        <v>38.020000000000003</v>
      </c>
      <c r="H243" s="23">
        <f t="shared" si="30"/>
        <v>9.6823869104908589E-2</v>
      </c>
      <c r="I243" s="23">
        <f t="shared" si="31"/>
        <v>0.36638611257233034</v>
      </c>
      <c r="J243" s="9" t="s">
        <v>248</v>
      </c>
      <c r="K243" s="10">
        <v>304.2</v>
      </c>
      <c r="L243" s="6">
        <v>139.57060000000001</v>
      </c>
      <c r="M243" s="7">
        <v>306.24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6.2" thickBot="1" x14ac:dyDescent="0.35">
      <c r="A244" s="1" t="s">
        <v>191</v>
      </c>
      <c r="B244" s="40">
        <v>50.1</v>
      </c>
      <c r="C244" s="49">
        <v>60.86</v>
      </c>
      <c r="D244" s="8">
        <v>65.430000000000007</v>
      </c>
      <c r="E244" s="8">
        <v>49.04</v>
      </c>
      <c r="F244" s="8">
        <v>48.06</v>
      </c>
      <c r="G244" s="8">
        <v>48.1</v>
      </c>
      <c r="H244" s="23">
        <f t="shared" si="30"/>
        <v>-7.5090371344068471E-2</v>
      </c>
      <c r="I244" s="23">
        <f t="shared" si="31"/>
        <v>0.26528066528066524</v>
      </c>
      <c r="J244" s="9" t="s">
        <v>248</v>
      </c>
      <c r="K244" s="10">
        <v>20.82</v>
      </c>
      <c r="L244" s="6">
        <v>13.84</v>
      </c>
      <c r="M244" s="7">
        <v>39.93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6.2" thickBot="1" x14ac:dyDescent="0.35">
      <c r="A245" s="1" t="s">
        <v>192</v>
      </c>
      <c r="B245" s="40">
        <v>69.05</v>
      </c>
      <c r="C245" s="49">
        <v>76.2</v>
      </c>
      <c r="D245" s="8">
        <v>73.680000000000007</v>
      </c>
      <c r="E245" s="8">
        <v>60.07</v>
      </c>
      <c r="F245" s="8">
        <v>61.17</v>
      </c>
      <c r="G245" s="8">
        <v>53.87</v>
      </c>
      <c r="H245" s="23">
        <f t="shared" si="30"/>
        <v>3.3070866141732227E-2</v>
      </c>
      <c r="I245" s="23">
        <f t="shared" si="31"/>
        <v>0.41451642843883435</v>
      </c>
      <c r="J245" s="9" t="s">
        <v>248</v>
      </c>
      <c r="K245" s="10">
        <v>47.56</v>
      </c>
      <c r="L245" s="6">
        <v>40.15</v>
      </c>
      <c r="M245" s="7">
        <v>150.59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6.2" thickBot="1" x14ac:dyDescent="0.35">
      <c r="A246" s="1" t="s">
        <v>193</v>
      </c>
      <c r="B246" s="40">
        <v>39.270000000000003</v>
      </c>
      <c r="C246" s="49">
        <v>41.01</v>
      </c>
      <c r="D246" s="8">
        <v>41.68</v>
      </c>
      <c r="E246" s="8">
        <v>26.57</v>
      </c>
      <c r="F246" s="8">
        <v>27.49</v>
      </c>
      <c r="G246" s="8">
        <v>27.81</v>
      </c>
      <c r="H246" s="23">
        <f t="shared" si="30"/>
        <v>-1.6337478663740593E-2</v>
      </c>
      <c r="I246" s="23">
        <f t="shared" si="31"/>
        <v>0.47464940668824163</v>
      </c>
      <c r="J246" s="9" t="s">
        <v>247</v>
      </c>
      <c r="K246" s="10">
        <v>135.13999999999999</v>
      </c>
      <c r="L246" s="6">
        <v>130.62</v>
      </c>
      <c r="M246" s="7">
        <v>269.35000000000002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6.2" thickBot="1" x14ac:dyDescent="0.35">
      <c r="A247" s="1" t="s">
        <v>194</v>
      </c>
      <c r="B247" s="40">
        <v>62.37</v>
      </c>
      <c r="C247" s="49">
        <v>63.38</v>
      </c>
      <c r="D247" s="8">
        <v>69.94</v>
      </c>
      <c r="E247" s="8">
        <v>52.01</v>
      </c>
      <c r="F247" s="8">
        <v>53.84</v>
      </c>
      <c r="G247" s="8">
        <v>57.34</v>
      </c>
      <c r="H247" s="23">
        <f t="shared" si="30"/>
        <v>-0.10350268223414318</v>
      </c>
      <c r="I247" s="23">
        <f t="shared" si="31"/>
        <v>0.1053365887687478</v>
      </c>
      <c r="J247" s="9" t="s">
        <v>248</v>
      </c>
      <c r="K247" s="10">
        <v>116.86</v>
      </c>
      <c r="L247" s="6">
        <v>94</v>
      </c>
      <c r="M247" s="7">
        <v>182.19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6.2" thickBot="1" x14ac:dyDescent="0.35">
      <c r="A248" s="1" t="s">
        <v>195</v>
      </c>
      <c r="B248" s="40">
        <v>63.84</v>
      </c>
      <c r="C248" s="49">
        <v>73.319999999999993</v>
      </c>
      <c r="D248" s="8">
        <v>78.03</v>
      </c>
      <c r="E248" s="8">
        <v>61.6</v>
      </c>
      <c r="F248" s="8">
        <v>75.680000000000007</v>
      </c>
      <c r="G248" s="8">
        <v>67.44</v>
      </c>
      <c r="H248" s="23">
        <f t="shared" si="30"/>
        <v>-6.4238952536824989E-2</v>
      </c>
      <c r="I248" s="23">
        <f t="shared" si="31"/>
        <v>8.7188612099644069E-2</v>
      </c>
      <c r="J248" s="9" t="s">
        <v>248</v>
      </c>
      <c r="K248" s="10">
        <v>4.41</v>
      </c>
      <c r="L248" s="6">
        <v>3.81</v>
      </c>
      <c r="M248" s="7">
        <v>10.41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6.2" thickBot="1" x14ac:dyDescent="0.35">
      <c r="A249" s="1" t="s">
        <v>196</v>
      </c>
      <c r="B249" s="40">
        <v>126.36</v>
      </c>
      <c r="C249" s="49">
        <v>87.97</v>
      </c>
      <c r="D249" s="8">
        <v>87.7</v>
      </c>
      <c r="E249" s="8">
        <v>70.94</v>
      </c>
      <c r="F249" s="8">
        <v>69.23</v>
      </c>
      <c r="G249" s="8">
        <v>91.51</v>
      </c>
      <c r="H249" s="23">
        <f t="shared" si="30"/>
        <v>3.0692281459588043E-3</v>
      </c>
      <c r="I249" s="23">
        <f t="shared" si="31"/>
        <v>-3.8684296798164201E-2</v>
      </c>
      <c r="J249" s="9" t="s">
        <v>248</v>
      </c>
      <c r="K249" s="10">
        <v>30.63</v>
      </c>
      <c r="L249" s="6">
        <v>19.48</v>
      </c>
      <c r="M249" s="7">
        <v>62.357999999999997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6.2" thickBot="1" x14ac:dyDescent="0.35">
      <c r="A250" s="1" t="s">
        <v>197</v>
      </c>
      <c r="B250" s="40">
        <v>37.479999999999997</v>
      </c>
      <c r="C250" s="49">
        <v>40.04</v>
      </c>
      <c r="D250" s="8">
        <v>42.98</v>
      </c>
      <c r="E250" s="8">
        <v>36.479999999999997</v>
      </c>
      <c r="F250" s="8">
        <v>38.92</v>
      </c>
      <c r="G250" s="8">
        <v>42.19</v>
      </c>
      <c r="H250" s="23">
        <f t="shared" si="30"/>
        <v>-7.3426573426573369E-2</v>
      </c>
      <c r="I250" s="23">
        <f t="shared" si="31"/>
        <v>-5.0959943114482077E-2</v>
      </c>
      <c r="J250" s="9" t="s">
        <v>248</v>
      </c>
      <c r="K250" s="10">
        <v>76.2</v>
      </c>
      <c r="L250" s="6">
        <v>67.19</v>
      </c>
      <c r="M250" s="7">
        <v>101.99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6.2" thickBot="1" x14ac:dyDescent="0.35">
      <c r="A251" s="1" t="s">
        <v>198</v>
      </c>
      <c r="B251" s="40">
        <v>58.5</v>
      </c>
      <c r="C251" s="49">
        <v>65.430000000000007</v>
      </c>
      <c r="D251" s="8">
        <v>94.73</v>
      </c>
      <c r="E251" s="8">
        <v>87.04</v>
      </c>
      <c r="F251" s="8">
        <v>66.86</v>
      </c>
      <c r="G251" s="8">
        <v>98.75</v>
      </c>
      <c r="H251" s="23">
        <f t="shared" si="30"/>
        <v>-0.44780681644505571</v>
      </c>
      <c r="I251" s="23">
        <f t="shared" si="31"/>
        <v>-0.33741772151898725</v>
      </c>
      <c r="J251" s="9" t="s">
        <v>247</v>
      </c>
      <c r="K251" s="10">
        <v>5.1980000000000004</v>
      </c>
      <c r="L251" s="6">
        <v>3.7</v>
      </c>
      <c r="M251" s="7">
        <v>10.31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6.2" thickBot="1" x14ac:dyDescent="0.35">
      <c r="A252" s="1" t="s">
        <v>199</v>
      </c>
      <c r="B252" s="40">
        <v>58.81</v>
      </c>
      <c r="C252" s="49">
        <v>71.849999999999994</v>
      </c>
      <c r="D252" s="8">
        <v>75.86</v>
      </c>
      <c r="E252" s="8">
        <v>60.95</v>
      </c>
      <c r="F252" s="8">
        <v>54.08</v>
      </c>
      <c r="G252" s="8">
        <v>65.069999999999993</v>
      </c>
      <c r="H252" s="23">
        <f t="shared" si="30"/>
        <v>-5.5810716771050879E-2</v>
      </c>
      <c r="I252" s="23">
        <f t="shared" si="31"/>
        <v>0.10419548178884282</v>
      </c>
      <c r="J252" s="9" t="s">
        <v>248</v>
      </c>
      <c r="K252" s="10">
        <v>10.53</v>
      </c>
      <c r="L252" s="6">
        <v>9.2002000000000006</v>
      </c>
      <c r="M252" s="7">
        <v>19.84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6.2" thickBot="1" x14ac:dyDescent="0.35">
      <c r="A253" s="1" t="s">
        <v>200</v>
      </c>
      <c r="B253" s="40">
        <v>61.32</v>
      </c>
      <c r="C253" s="49">
        <v>74.959999999999994</v>
      </c>
      <c r="D253" s="8">
        <v>83.88</v>
      </c>
      <c r="E253" s="8">
        <v>64.12</v>
      </c>
      <c r="F253" s="8">
        <v>70.19</v>
      </c>
      <c r="G253" s="8">
        <v>69.22</v>
      </c>
      <c r="H253" s="23">
        <f t="shared" si="30"/>
        <v>-0.11899679829242266</v>
      </c>
      <c r="I253" s="23">
        <f t="shared" si="31"/>
        <v>8.2924010401617954E-2</v>
      </c>
      <c r="J253" s="9" t="s">
        <v>248</v>
      </c>
      <c r="K253" s="10">
        <v>28.23</v>
      </c>
      <c r="L253" s="6">
        <v>16.78</v>
      </c>
      <c r="M253" s="7">
        <v>52.15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6.2" thickBot="1" x14ac:dyDescent="0.35">
      <c r="A254" s="1" t="s">
        <v>201</v>
      </c>
      <c r="B254" s="40">
        <v>40.24</v>
      </c>
      <c r="C254" s="49">
        <v>44.73</v>
      </c>
      <c r="D254" s="8">
        <v>50.05</v>
      </c>
      <c r="E254" s="8">
        <v>43.36</v>
      </c>
      <c r="F254" s="8">
        <v>38.54</v>
      </c>
      <c r="G254" s="8">
        <v>42.06</v>
      </c>
      <c r="H254" s="23">
        <f t="shared" si="30"/>
        <v>-0.11893583724569641</v>
      </c>
      <c r="I254" s="23">
        <f t="shared" si="31"/>
        <v>6.3480741797432114E-2</v>
      </c>
      <c r="J254" s="9" t="s">
        <v>247</v>
      </c>
      <c r="K254" s="10">
        <v>24.92</v>
      </c>
      <c r="L254" s="6">
        <v>18.61</v>
      </c>
      <c r="M254" s="7">
        <v>29.19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6.2" thickBot="1" x14ac:dyDescent="0.35">
      <c r="A255" s="47" t="s">
        <v>202</v>
      </c>
      <c r="B255" s="41">
        <v>52.28</v>
      </c>
      <c r="C255" s="52">
        <v>46.79</v>
      </c>
      <c r="D255" s="22">
        <v>45.28</v>
      </c>
      <c r="E255" s="22">
        <v>32.64</v>
      </c>
      <c r="F255" s="22">
        <v>31.84</v>
      </c>
      <c r="G255" s="22">
        <v>35.56</v>
      </c>
      <c r="H255" s="23">
        <f t="shared" si="30"/>
        <v>3.2271852960034153E-2</v>
      </c>
      <c r="I255" s="23">
        <f t="shared" si="31"/>
        <v>0.3158042744656917</v>
      </c>
      <c r="J255" s="24" t="s">
        <v>248</v>
      </c>
      <c r="K255" s="25">
        <v>86.48</v>
      </c>
      <c r="L255" s="26">
        <v>69.150000000000006</v>
      </c>
      <c r="M255" s="27">
        <v>114.74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6.2" thickBot="1" x14ac:dyDescent="0.35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13" ht="18" x14ac:dyDescent="0.3">
      <c r="A257" s="53" t="s">
        <v>245</v>
      </c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5"/>
    </row>
    <row r="258" spans="1:13" ht="46.8" x14ac:dyDescent="0.3">
      <c r="A258" s="29" t="s">
        <v>0</v>
      </c>
      <c r="B258" s="37" t="s">
        <v>204</v>
      </c>
      <c r="C258" s="37" t="s">
        <v>255</v>
      </c>
      <c r="D258" s="37" t="s">
        <v>213</v>
      </c>
      <c r="E258" s="37" t="s">
        <v>203</v>
      </c>
      <c r="F258" s="31" t="s">
        <v>62</v>
      </c>
      <c r="G258" s="31" t="s">
        <v>125</v>
      </c>
      <c r="H258" s="31" t="s">
        <v>256</v>
      </c>
      <c r="I258" s="31" t="s">
        <v>126</v>
      </c>
      <c r="J258" s="30" t="s">
        <v>1</v>
      </c>
      <c r="K258" s="32" t="s">
        <v>254</v>
      </c>
      <c r="L258" s="32" t="s">
        <v>60</v>
      </c>
      <c r="M258" s="33" t="s">
        <v>61</v>
      </c>
    </row>
    <row r="259" spans="1:13" ht="16.2" thickBot="1" x14ac:dyDescent="0.35">
      <c r="A259" s="5" t="s">
        <v>205</v>
      </c>
      <c r="B259" s="40">
        <v>35.58</v>
      </c>
      <c r="C259" s="49">
        <v>33.270000000000003</v>
      </c>
      <c r="D259" s="8">
        <v>35.58</v>
      </c>
      <c r="E259" s="8">
        <v>35.58</v>
      </c>
      <c r="F259" s="8">
        <v>48.67</v>
      </c>
      <c r="G259" s="8">
        <v>47.18</v>
      </c>
      <c r="H259" s="23">
        <f t="shared" ref="H259:H267" si="32">(C259-D259)/C259</f>
        <v>-6.9431920649233397E-2</v>
      </c>
      <c r="I259" s="23">
        <f t="shared" ref="I259:I267" si="33">(C259-G259)/G259</f>
        <v>-0.29482831708350987</v>
      </c>
      <c r="J259" s="9" t="s">
        <v>247</v>
      </c>
      <c r="K259" s="10">
        <v>81.92</v>
      </c>
      <c r="L259" s="6">
        <v>69.02</v>
      </c>
      <c r="M259" s="7">
        <v>110.65</v>
      </c>
    </row>
    <row r="260" spans="1:13" ht="16.2" thickBot="1" x14ac:dyDescent="0.35">
      <c r="A260" s="5" t="s">
        <v>152</v>
      </c>
      <c r="B260" s="40">
        <v>37.700000000000003</v>
      </c>
      <c r="C260" s="49">
        <v>42.73</v>
      </c>
      <c r="D260" s="8">
        <v>51.52</v>
      </c>
      <c r="E260" s="8">
        <v>45.04</v>
      </c>
      <c r="F260" s="8">
        <v>44.62</v>
      </c>
      <c r="G260" s="8">
        <v>48.69</v>
      </c>
      <c r="H260" s="23">
        <f t="shared" si="32"/>
        <v>-0.20571027381231002</v>
      </c>
      <c r="I260" s="23">
        <f t="shared" si="33"/>
        <v>-0.12240706510577123</v>
      </c>
      <c r="J260" s="9" t="s">
        <v>249</v>
      </c>
      <c r="K260" s="10">
        <v>1108.5</v>
      </c>
      <c r="L260" s="6">
        <v>976</v>
      </c>
      <c r="M260" s="7">
        <v>1376.5</v>
      </c>
    </row>
    <row r="261" spans="1:13" ht="16.2" thickBot="1" x14ac:dyDescent="0.35">
      <c r="A261" s="1" t="s">
        <v>206</v>
      </c>
      <c r="B261" s="40">
        <v>19.760000000000002</v>
      </c>
      <c r="C261" s="49">
        <v>11.98</v>
      </c>
      <c r="D261" s="8">
        <v>27.75</v>
      </c>
      <c r="E261" s="8">
        <v>27.19</v>
      </c>
      <c r="F261" s="8">
        <v>41.96</v>
      </c>
      <c r="G261" s="8">
        <v>43.61</v>
      </c>
      <c r="H261" s="23">
        <f t="shared" si="32"/>
        <v>-1.3163606010016693</v>
      </c>
      <c r="I261" s="23">
        <f t="shared" si="33"/>
        <v>-0.72529236413666587</v>
      </c>
      <c r="J261" s="9" t="s">
        <v>247</v>
      </c>
      <c r="K261" s="10">
        <v>37.79</v>
      </c>
      <c r="L261" s="6">
        <v>19.2</v>
      </c>
      <c r="M261" s="7">
        <v>81.400000000000006</v>
      </c>
    </row>
    <row r="262" spans="1:13" ht="16.2" thickBot="1" x14ac:dyDescent="0.35">
      <c r="A262" s="5" t="s">
        <v>156</v>
      </c>
      <c r="B262" s="40">
        <v>42.3</v>
      </c>
      <c r="C262" s="49">
        <v>40.840000000000003</v>
      </c>
      <c r="D262" s="8">
        <v>49.11</v>
      </c>
      <c r="E262" s="8">
        <v>39.369999999999997</v>
      </c>
      <c r="F262" s="8">
        <v>39.57</v>
      </c>
      <c r="G262" s="8">
        <v>43.36</v>
      </c>
      <c r="H262" s="23">
        <f t="shared" si="32"/>
        <v>-0.2024975514201762</v>
      </c>
      <c r="I262" s="23">
        <f t="shared" si="33"/>
        <v>-5.8118081180811715E-2</v>
      </c>
      <c r="J262" s="9" t="s">
        <v>247</v>
      </c>
      <c r="K262" s="10">
        <v>267.05</v>
      </c>
      <c r="L262" s="6">
        <v>171.58</v>
      </c>
      <c r="M262" s="7">
        <v>352.77</v>
      </c>
    </row>
    <row r="263" spans="1:13" ht="16.2" thickBot="1" x14ac:dyDescent="0.35">
      <c r="A263" s="1" t="s">
        <v>207</v>
      </c>
      <c r="B263" s="40">
        <v>31.3</v>
      </c>
      <c r="C263" s="49">
        <v>31.86</v>
      </c>
      <c r="D263" s="8">
        <v>36.229999999999997</v>
      </c>
      <c r="E263" s="8">
        <v>29.57</v>
      </c>
      <c r="F263" s="8">
        <v>29.28</v>
      </c>
      <c r="G263" s="8">
        <v>31.24</v>
      </c>
      <c r="H263" s="23">
        <f t="shared" si="32"/>
        <v>-0.13716258631512862</v>
      </c>
      <c r="I263" s="23">
        <f t="shared" si="33"/>
        <v>1.9846350832266359E-2</v>
      </c>
      <c r="J263" s="9" t="s">
        <v>247</v>
      </c>
      <c r="K263" s="10">
        <v>495.75</v>
      </c>
      <c r="L263" s="6">
        <v>436.55</v>
      </c>
      <c r="M263" s="7">
        <v>654.70000000000005</v>
      </c>
    </row>
    <row r="264" spans="1:13" ht="16.2" thickBot="1" x14ac:dyDescent="0.35">
      <c r="A264" s="5" t="s">
        <v>208</v>
      </c>
      <c r="B264" s="40">
        <v>39.96</v>
      </c>
      <c r="C264" s="49">
        <v>34.729999999999997</v>
      </c>
      <c r="D264" s="8">
        <v>38.479999999999997</v>
      </c>
      <c r="E264" s="8">
        <v>40.42</v>
      </c>
      <c r="F264" s="8">
        <v>30.75</v>
      </c>
      <c r="G264" s="8">
        <v>33.18</v>
      </c>
      <c r="H264" s="23">
        <f t="shared" si="32"/>
        <v>-0.10797581341779443</v>
      </c>
      <c r="I264" s="23">
        <f t="shared" si="33"/>
        <v>4.67148884870403E-2</v>
      </c>
      <c r="J264" s="9" t="s">
        <v>247</v>
      </c>
      <c r="K264" s="10">
        <v>51.32</v>
      </c>
      <c r="L264" s="6">
        <v>45.46</v>
      </c>
      <c r="M264" s="7">
        <v>59.4</v>
      </c>
    </row>
    <row r="265" spans="1:13" ht="16.2" thickBot="1" x14ac:dyDescent="0.35">
      <c r="A265" s="1" t="s">
        <v>209</v>
      </c>
      <c r="B265" s="40">
        <v>40.01</v>
      </c>
      <c r="C265" s="49">
        <v>33.74</v>
      </c>
      <c r="D265" s="8">
        <v>32.14</v>
      </c>
      <c r="E265" s="8">
        <v>26.18</v>
      </c>
      <c r="F265" s="8">
        <v>15.87</v>
      </c>
      <c r="G265" s="8">
        <v>28.16</v>
      </c>
      <c r="H265" s="23">
        <f t="shared" si="32"/>
        <v>4.7421458209839992E-2</v>
      </c>
      <c r="I265" s="23">
        <f t="shared" si="33"/>
        <v>0.19815340909090914</v>
      </c>
      <c r="J265" s="9" t="s">
        <v>247</v>
      </c>
      <c r="K265" s="10">
        <v>4.2549999999999999</v>
      </c>
      <c r="L265" s="6" t="s">
        <v>251</v>
      </c>
      <c r="M265" s="7" t="s">
        <v>251</v>
      </c>
    </row>
    <row r="266" spans="1:13" ht="16.2" thickBot="1" x14ac:dyDescent="0.35">
      <c r="A266" s="1" t="s">
        <v>211</v>
      </c>
      <c r="B266" s="40">
        <v>44.24</v>
      </c>
      <c r="C266" s="49">
        <v>36.700000000000003</v>
      </c>
      <c r="D266" s="8">
        <v>43.31</v>
      </c>
      <c r="E266" s="8">
        <v>35.049999999999997</v>
      </c>
      <c r="F266" s="8">
        <v>33.18</v>
      </c>
      <c r="G266" s="8">
        <v>36.86</v>
      </c>
      <c r="H266" s="23">
        <f t="shared" si="32"/>
        <v>-0.18010899182561305</v>
      </c>
      <c r="I266" s="23">
        <f t="shared" si="33"/>
        <v>-4.3407487791643131E-3</v>
      </c>
      <c r="J266" s="9" t="s">
        <v>247</v>
      </c>
      <c r="K266" s="10">
        <v>349.8</v>
      </c>
      <c r="L266" s="6">
        <v>246.45</v>
      </c>
      <c r="M266" s="7">
        <v>358.1</v>
      </c>
    </row>
    <row r="267" spans="1:13" ht="16.2" thickBot="1" x14ac:dyDescent="0.35">
      <c r="A267" s="47" t="s">
        <v>212</v>
      </c>
      <c r="B267" s="41">
        <v>63.92</v>
      </c>
      <c r="C267" s="52">
        <v>44.78</v>
      </c>
      <c r="D267" s="22">
        <v>47.98</v>
      </c>
      <c r="E267" s="22">
        <v>44.63</v>
      </c>
      <c r="F267" s="22">
        <v>62.89</v>
      </c>
      <c r="G267" s="22">
        <v>41.18</v>
      </c>
      <c r="H267" s="23">
        <f t="shared" si="32"/>
        <v>-7.1460473425636342E-2</v>
      </c>
      <c r="I267" s="23">
        <f t="shared" si="33"/>
        <v>8.7421078193297752E-2</v>
      </c>
      <c r="J267" s="24" t="s">
        <v>247</v>
      </c>
      <c r="K267" s="25">
        <v>10.81</v>
      </c>
      <c r="L267" s="26">
        <v>4.3499999999999996</v>
      </c>
      <c r="M267" s="27">
        <v>10.98</v>
      </c>
    </row>
    <row r="268" spans="1:13" x14ac:dyDescent="0.3">
      <c r="A268" s="3"/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</row>
  </sheetData>
  <mergeCells count="14">
    <mergeCell ref="A42:M42"/>
    <mergeCell ref="A2:M2"/>
    <mergeCell ref="A64:M64"/>
    <mergeCell ref="A79:M79"/>
    <mergeCell ref="A103:M103"/>
    <mergeCell ref="A257:M257"/>
    <mergeCell ref="A204:M204"/>
    <mergeCell ref="A217:M217"/>
    <mergeCell ref="A224:M224"/>
    <mergeCell ref="A116:M116"/>
    <mergeCell ref="A135:M135"/>
    <mergeCell ref="A153:M153"/>
    <mergeCell ref="A167:M167"/>
    <mergeCell ref="A189:M189"/>
  </mergeCells>
  <phoneticPr fontId="5" type="noConversion"/>
  <conditionalFormatting sqref="H4:I40">
    <cfRule type="cellIs" dxfId="41" priority="190" operator="lessThan">
      <formula>0</formula>
    </cfRule>
    <cfRule type="cellIs" dxfId="40" priority="191" operator="greaterThan">
      <formula>0</formula>
    </cfRule>
  </conditionalFormatting>
  <conditionalFormatting sqref="H44:I62">
    <cfRule type="cellIs" dxfId="39" priority="50" operator="greaterThan">
      <formula>0</formula>
    </cfRule>
    <cfRule type="cellIs" dxfId="38" priority="49" operator="lessThan">
      <formula>0</formula>
    </cfRule>
  </conditionalFormatting>
  <conditionalFormatting sqref="H66:I77">
    <cfRule type="cellIs" dxfId="37" priority="46" operator="greaterThan">
      <formula>0</formula>
    </cfRule>
    <cfRule type="cellIs" dxfId="36" priority="45" operator="lessThan">
      <formula>0</formula>
    </cfRule>
  </conditionalFormatting>
  <conditionalFormatting sqref="H81:I101"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H105:I114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H118:I133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137:I15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155:I165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169:I187">
    <cfRule type="cellIs" dxfId="25" priority="21" operator="lessThan">
      <formula>0</formula>
    </cfRule>
    <cfRule type="cellIs" dxfId="24" priority="22" operator="greaterThan">
      <formula>0</formula>
    </cfRule>
  </conditionalFormatting>
  <conditionalFormatting sqref="H191:I202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H206:I215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H219:I222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H226:I255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259:I267">
    <cfRule type="cellIs" dxfId="15" priority="2" operator="greaterThan">
      <formula>0</formula>
    </cfRule>
    <cfRule type="cellIs" dxfId="14" priority="1" operator="lessThan">
      <formula>0</formula>
    </cfRule>
  </conditionalFormatting>
  <conditionalFormatting sqref="L4:M40 L44:M62 L66:M77 L81:M101 L140:M151 L155:M165 L169:M187 L191:M202 L206:M215 L219:M222 L226:M255">
    <cfRule type="cellIs" dxfId="13" priority="215" operator="greaterThan">
      <formula>0</formula>
    </cfRule>
    <cfRule type="cellIs" dxfId="12" priority="214" operator="lessThan">
      <formula>0</formula>
    </cfRule>
    <cfRule type="expression" dxfId="11" priority="220">
      <formula>$J4="DKK"</formula>
    </cfRule>
    <cfRule type="expression" dxfId="10" priority="216">
      <formula>$J4="USD"</formula>
    </cfRule>
    <cfRule type="expression" dxfId="9" priority="217">
      <formula>$J4="GBp"</formula>
    </cfRule>
    <cfRule type="expression" dxfId="8" priority="218">
      <formula>$J4="CHF"</formula>
    </cfRule>
    <cfRule type="expression" dxfId="7" priority="219">
      <formula>$J4="DKK"</formula>
    </cfRule>
  </conditionalFormatting>
  <conditionalFormatting sqref="L259:M267">
    <cfRule type="cellIs" dxfId="6" priority="107" operator="lessThan">
      <formula>0</formula>
    </cfRule>
    <cfRule type="cellIs" dxfId="5" priority="108" operator="greaterThan">
      <formula>0</formula>
    </cfRule>
    <cfRule type="expression" dxfId="4" priority="109">
      <formula>$J259="USD"</formula>
    </cfRule>
    <cfRule type="expression" dxfId="3" priority="110">
      <formula>$J259="GBp"</formula>
    </cfRule>
    <cfRule type="expression" dxfId="2" priority="111">
      <formula>$J259="CHF"</formula>
    </cfRule>
    <cfRule type="expression" dxfId="1" priority="113">
      <formula>$J259="DKK"</formula>
    </cfRule>
    <cfRule type="expression" dxfId="0" priority="112">
      <formula>$J259="DKK"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Fernando Ciapparoni</cp:lastModifiedBy>
  <dcterms:created xsi:type="dcterms:W3CDTF">2015-06-05T18:19:34Z</dcterms:created>
  <dcterms:modified xsi:type="dcterms:W3CDTF">2026-06-29T07:41:38Z</dcterms:modified>
</cp:coreProperties>
</file>