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6FB2B0A1-6A4C-4201-AA76-FC4AC41683DB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Procurement Workflow Form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15" i="2"/>
  <c r="B14" i="2"/>
  <c r="B13" i="2"/>
  <c r="B12" i="2"/>
  <c r="B11" i="2"/>
  <c r="I13" i="1"/>
  <c r="I12" i="1"/>
  <c r="I11" i="1"/>
</calcChain>
</file>

<file path=xl/sharedStrings.xml><?xml version="1.0" encoding="utf-8"?>
<sst xmlns="http://schemas.openxmlformats.org/spreadsheetml/2006/main" count="81" uniqueCount="75">
  <si>
    <t>Oboloo Free Procurement Workflow Form</t>
  </si>
  <si>
    <t>download this free procurement template or sign up for a free forever oboloo account to manage suppliers, contracts, savings, sourcing &amp; procurement workflows in one place</t>
  </si>
  <si>
    <t>Reference</t>
  </si>
  <si>
    <t>Item</t>
  </si>
  <si>
    <t>Category</t>
  </si>
  <si>
    <t>Owner</t>
  </si>
  <si>
    <t>Supplier</t>
  </si>
  <si>
    <t>Status</t>
  </si>
  <si>
    <t>Start Date</t>
  </si>
  <si>
    <t>Target Date</t>
  </si>
  <si>
    <t>Value</t>
  </si>
  <si>
    <t>Currency</t>
  </si>
  <si>
    <t>Risk Level</t>
  </si>
  <si>
    <t>Priority</t>
  </si>
  <si>
    <t>Department</t>
  </si>
  <si>
    <t>Last Updated</t>
  </si>
  <si>
    <t>Next Action</t>
  </si>
  <si>
    <t>Evidence</t>
  </si>
  <si>
    <t>Comments</t>
  </si>
  <si>
    <t>REF-001</t>
  </si>
  <si>
    <t>Procurement Workflow review</t>
  </si>
  <si>
    <t>Facilities</t>
  </si>
  <si>
    <t>Jane Smith</t>
  </si>
  <si>
    <t>Northbridge Facilities</t>
  </si>
  <si>
    <t>High</t>
  </si>
  <si>
    <t>Low</t>
  </si>
  <si>
    <t>Facilities</t>
  </si>
  <si>
    <t>2026-05-01</t>
  </si>
  <si>
    <t>Procurement Workflow review</t>
  </si>
  <si>
    <t>Awaiting supplier response</t>
  </si>
  <si>
    <t>REF-002</t>
  </si>
  <si>
    <t>Procurement Workflow assessment</t>
  </si>
  <si>
    <t>IT Services</t>
  </si>
  <si>
    <t>John Brown</t>
  </si>
  <si>
    <t>Tech Solutions Ltd</t>
  </si>
  <si>
    <t>Medium</t>
  </si>
  <si>
    <t>IT Services</t>
  </si>
  <si>
    <t>2026-09-30</t>
  </si>
  <si>
    <t>Procurement Workflow renewal</t>
  </si>
  <si>
    <t>On track</t>
  </si>
  <si>
    <t>REF-003</t>
  </si>
  <si>
    <t>Procurement Workflow renewal</t>
  </si>
  <si>
    <t>Logistics</t>
  </si>
  <si>
    <t>Emma Lee</t>
  </si>
  <si>
    <t>Global Freight Inc</t>
  </si>
  <si>
    <t>High</t>
  </si>
  <si>
    <t>2026-07-01</t>
  </si>
  <si>
    <t>Escalated to category owner</t>
  </si>
  <si>
    <t>Oboloo Procurement Workflow Form Dashboard</t>
  </si>
  <si>
    <t>track supplier tender evaluations, sourcing decisions and procurement award activity</t>
  </si>
  <si>
    <t>Metric</t>
  </si>
  <si>
    <t>Value</t>
  </si>
  <si>
    <t>Total Tenders</t>
  </si>
  <si>
    <t>Completed Evaluations</t>
  </si>
  <si>
    <t>Pending Evaluations</t>
  </si>
  <si>
    <t>Awarded Suppliers</t>
  </si>
  <si>
    <t>High Risk Suppliers</t>
  </si>
  <si>
    <t>Total Bid Value</t>
  </si>
  <si>
    <t>Oboloo Procurement Workflow Form Guidance</t>
  </si>
  <si>
    <t>use this form to evaluate supplier tenders, compare bids and support sourcing award decisions</t>
  </si>
  <si>
    <t>Section</t>
  </si>
  <si>
    <t>Guidance</t>
  </si>
  <si>
    <t>commercial evaluation</t>
  </si>
  <si>
    <t>assess supplier pricing, commercial terms and total bid value.</t>
  </si>
  <si>
    <t>technical evaluation</t>
  </si>
  <si>
    <t>review technical capability, service delivery and supplier experience.</t>
  </si>
  <si>
    <t>compliance review</t>
  </si>
  <si>
    <t>evaluate regulatory, policy and procurement compliance requirements.</t>
  </si>
  <si>
    <t>risk assessment</t>
  </si>
  <si>
    <t>identify supplier, operational and commercial risk exposure.</t>
  </si>
  <si>
    <t>award governance</t>
  </si>
  <si>
    <t>document evaluation outcomes and award recommendations consistently.</t>
  </si>
  <si>
    <t>best practice</t>
  </si>
  <si>
    <t>maintain centralized tender evaluation records for procurement transparency and audit readiness.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</si>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</sst>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[Red]\(\$#,##0\);\-"/>
    <numFmt numFmtId="165" formatCode="yyyy\-mm\-dd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2" fillId="0" borderId="0" xfId="0" applyFont="1" applyAlignment="1">
      <alignment wrapText="1"/>
    </xf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Tender Evaluation Overview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'Tender Dashboard'!$A$12:$A$15</c:f>
              <c:strCache>
                <c:ptCount val="4"/>
                <c:pt idx="0">
                  <c:v>Completed Evaluations</c:v>
                </c:pt>
                <c:pt idx="1">
                  <c:v>Pending Evaluations</c:v>
                </c:pt>
                <c:pt idx="2">
                  <c:v>Awarded Suppliers</c:v>
                </c:pt>
                <c:pt idx="3">
                  <c:v>High Risk Suppliers</c:v>
                </c:pt>
              </c:strCache>
            </c:strRef>
          </c:cat>
          <c:val>
            <c:numRef>
              <c:f>'Tender Dashboard'!$B$12:$B$15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B-4C0C-A466-201CBD8BF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C71BA9-4F93-465E-A28F-A2847F234E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B6A45252-9128-4D11-BC02-63DB5C1DDD2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2BC2B4-1658-473E-97AB-95769EABAC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2.06640625" customWidth="1"/>
    <col min="2" max="17" width="22" customWidth="1"/>
  </cols>
  <sheetData>
    <row r="1" spans="1:17" s="13" customFormat="1" x14ac:dyDescent="0.45">
      <c r="A1"/>
      <c r="B1"/>
      <c r="C1"/>
      <c r="D1"/>
      <c r="E1"/>
    </row>
    <row r="2" spans="1:17" s="13" customFormat="1" x14ac:dyDescent="0.45">
      <c r="A2"/>
      <c r="B2" s="14" t="s">
        <v>74</v>
      </c>
      <c r="C2" s="15"/>
      <c r="D2" s="15"/>
      <c r="E2" s="15"/>
    </row>
    <row r="3" spans="1:17" s="13" customFormat="1" x14ac:dyDescent="0.45">
      <c r="A3"/>
      <c r="B3" s="15"/>
      <c r="C3" s="15"/>
      <c r="D3" s="15"/>
      <c r="E3" s="15"/>
    </row>
    <row r="4" spans="1:17" s="13" customFormat="1" x14ac:dyDescent="0.45">
      <c r="A4"/>
      <c r="B4"/>
      <c r="C4"/>
      <c r="D4"/>
      <c r="E4"/>
    </row>
    <row r="5" spans="1:17" s="13" customFormat="1" x14ac:dyDescent="0.45"/>
    <row r="6" spans="1:17" ht="22.05" customHeight="1" x14ac:dyDescent="0.45"/>
    <row r="7" spans="1:17" ht="21" x14ac:dyDescent="0.45">
      <c r="A7" s="10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x14ac:dyDescent="0.45">
      <c r="A8" s="8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10" spans="1:17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  <c r="P10" s="1" t="s">
        <v>17</v>
      </c>
      <c r="Q10" s="1" t="s">
        <v>18</v>
      </c>
    </row>
    <row r="11" spans="1:17" x14ac:dyDescent="0.45">
      <c r="A11" s="2" t="s">
        <v>19</v>
      </c>
      <c r="B11" s="2" t="s">
        <v>20</v>
      </c>
      <c r="C11" s="2" t="s">
        <v>21</v>
      </c>
      <c r="D11" s="2" t="s">
        <v>22</v>
      </c>
      <c r="E11" s="2" t="s">
        <v>23</v>
      </c>
      <c r="F11" s="2">
        <v>85</v>
      </c>
      <c r="G11" s="2">
        <v>90</v>
      </c>
      <c r="H11" s="2">
        <v>95</v>
      </c>
      <c r="I11" s="2">
        <f>SUM(F11:H11)</f>
        <v>270</v>
      </c>
      <c r="J11" s="3">
        <v>145000</v>
      </c>
      <c r="K11" s="2" t="s">
        <v>24</v>
      </c>
      <c r="L11" s="2" t="s">
        <v>25</v>
      </c>
      <c r="M11" s="2" t="s">
        <v>26</v>
      </c>
      <c r="N11" s="2" t="s">
        <v>27</v>
      </c>
      <c r="O11" s="2" t="s">
        <v>28</v>
      </c>
      <c r="P11" s="2"/>
      <c r="Q11" s="4" t="s">
        <v>29</v>
      </c>
    </row>
    <row r="12" spans="1:17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>
        <v>80</v>
      </c>
      <c r="G12" s="2">
        <v>88</v>
      </c>
      <c r="H12" s="2">
        <v>90</v>
      </c>
      <c r="I12" s="2">
        <f>SUM(F12:H12)</f>
        <v>258</v>
      </c>
      <c r="J12" s="3">
        <v>325000</v>
      </c>
      <c r="K12" s="2" t="s">
        <v>24</v>
      </c>
      <c r="L12" s="2" t="s">
        <v>35</v>
      </c>
      <c r="M12" s="2" t="s">
        <v>36</v>
      </c>
      <c r="N12" s="2" t="s">
        <v>37</v>
      </c>
      <c r="O12" s="2" t="s">
        <v>38</v>
      </c>
      <c r="P12" s="2"/>
      <c r="Q12" s="4" t="s">
        <v>39</v>
      </c>
    </row>
    <row r="13" spans="1:17" x14ac:dyDescent="0.45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44</v>
      </c>
      <c r="F13" s="2">
        <v>78</v>
      </c>
      <c r="G13" s="2">
        <v>82</v>
      </c>
      <c r="H13" s="2">
        <v>85</v>
      </c>
      <c r="I13" s="2">
        <f>SUM(F13:H13)</f>
        <v>245</v>
      </c>
      <c r="J13" s="3">
        <v>215000</v>
      </c>
      <c r="K13" s="2" t="s">
        <v>24</v>
      </c>
      <c r="L13" s="2" t="s">
        <v>45</v>
      </c>
      <c r="M13" s="2" t="s">
        <v>38</v>
      </c>
      <c r="N13" s="2" t="s">
        <v>46</v>
      </c>
      <c r="O13" s="2" t="s">
        <v>38</v>
      </c>
      <c r="P13" s="2"/>
      <c r="Q13" s="4" t="s">
        <v>47</v>
      </c>
    </row>
    <row r="14" spans="1:17" x14ac:dyDescent="0.45">
      <c r="J14" s="5"/>
      <c r="Q14" s="6"/>
    </row>
    <row r="15" spans="1:17" x14ac:dyDescent="0.45">
      <c r="J15" s="5"/>
      <c r="Q15" s="6"/>
    </row>
    <row r="16" spans="1:17" x14ac:dyDescent="0.45">
      <c r="J16" s="5"/>
      <c r="Q16" s="6"/>
    </row>
    <row r="17" spans="10:17" x14ac:dyDescent="0.45">
      <c r="J17" s="5"/>
      <c r="Q17" s="6"/>
    </row>
    <row r="18" spans="10:17" x14ac:dyDescent="0.45">
      <c r="J18" s="5"/>
      <c r="Q18" s="6"/>
    </row>
    <row r="19" spans="10:17" x14ac:dyDescent="0.45">
      <c r="J19" s="5"/>
      <c r="Q19" s="6"/>
    </row>
    <row r="20" spans="10:17" x14ac:dyDescent="0.45">
      <c r="J20" s="5"/>
      <c r="Q20" s="6"/>
    </row>
    <row r="21" spans="10:17" x14ac:dyDescent="0.45">
      <c r="J21" s="5"/>
      <c r="Q21" s="6"/>
    </row>
    <row r="22" spans="10:17" x14ac:dyDescent="0.45">
      <c r="J22" s="5"/>
      <c r="Q22" s="6"/>
    </row>
    <row r="23" spans="10:17" x14ac:dyDescent="0.45">
      <c r="J23" s="5"/>
      <c r="Q23" s="6"/>
    </row>
    <row r="24" spans="10:17" x14ac:dyDescent="0.45">
      <c r="J24" s="5"/>
      <c r="Q24" s="6"/>
    </row>
    <row r="25" spans="10:17" x14ac:dyDescent="0.45">
      <c r="J25" s="5"/>
      <c r="Q25" s="6"/>
    </row>
    <row r="26" spans="10:17" x14ac:dyDescent="0.45">
      <c r="J26" s="5"/>
      <c r="Q26" s="6"/>
    </row>
    <row r="27" spans="10:17" x14ac:dyDescent="0.45">
      <c r="J27" s="5"/>
      <c r="Q27" s="6"/>
    </row>
    <row r="28" spans="10:17" x14ac:dyDescent="0.45">
      <c r="J28" s="5"/>
      <c r="Q28" s="6"/>
    </row>
    <row r="29" spans="10:17" x14ac:dyDescent="0.45">
      <c r="J29" s="5"/>
      <c r="Q29" s="6"/>
    </row>
    <row r="30" spans="10:17" x14ac:dyDescent="0.45">
      <c r="J30" s="5"/>
      <c r="Q30" s="6"/>
    </row>
    <row r="31" spans="10:17" x14ac:dyDescent="0.45">
      <c r="J31" s="5"/>
      <c r="Q31" s="6"/>
    </row>
    <row r="32" spans="10:17" x14ac:dyDescent="0.45">
      <c r="J32" s="5"/>
      <c r="Q32" s="6"/>
    </row>
    <row r="33" spans="10:17" x14ac:dyDescent="0.45">
      <c r="J33" s="5"/>
      <c r="Q33" s="6"/>
    </row>
    <row r="34" spans="10:17" x14ac:dyDescent="0.45">
      <c r="J34" s="5"/>
      <c r="Q34" s="6"/>
    </row>
    <row r="35" spans="10:17" x14ac:dyDescent="0.45">
      <c r="J35" s="5"/>
      <c r="Q35" s="6"/>
    </row>
    <row r="36" spans="10:17" x14ac:dyDescent="0.45">
      <c r="J36" s="5"/>
      <c r="Q36" s="6"/>
    </row>
    <row r="37" spans="10:17" x14ac:dyDescent="0.45">
      <c r="J37" s="5"/>
      <c r="Q37" s="6"/>
    </row>
    <row r="38" spans="10:17" x14ac:dyDescent="0.45">
      <c r="J38" s="5"/>
      <c r="Q38" s="6"/>
    </row>
    <row r="39" spans="10:17" x14ac:dyDescent="0.45">
      <c r="J39" s="5"/>
      <c r="Q39" s="6"/>
    </row>
    <row r="40" spans="10:17" x14ac:dyDescent="0.45">
      <c r="J40" s="5"/>
      <c r="Q40" s="6"/>
    </row>
    <row r="41" spans="10:17" x14ac:dyDescent="0.45">
      <c r="J41" s="5"/>
      <c r="Q41" s="6"/>
    </row>
    <row r="42" spans="10:17" x14ac:dyDescent="0.45">
      <c r="J42" s="5"/>
      <c r="Q42" s="6"/>
    </row>
    <row r="43" spans="10:17" x14ac:dyDescent="0.45">
      <c r="J43" s="5"/>
      <c r="Q43" s="6"/>
    </row>
    <row r="44" spans="10:17" x14ac:dyDescent="0.45">
      <c r="J44" s="5"/>
      <c r="Q44" s="6"/>
    </row>
    <row r="45" spans="10:17" x14ac:dyDescent="0.45">
      <c r="J45" s="5"/>
      <c r="Q45" s="6"/>
    </row>
    <row r="46" spans="10:17" x14ac:dyDescent="0.45">
      <c r="J46" s="5"/>
      <c r="Q46" s="6"/>
    </row>
    <row r="47" spans="10:17" x14ac:dyDescent="0.45">
      <c r="J47" s="5"/>
      <c r="Q47" s="6"/>
    </row>
    <row r="48" spans="10:17" x14ac:dyDescent="0.45">
      <c r="J48" s="5"/>
      <c r="Q48" s="6"/>
    </row>
    <row r="49" spans="10:17" x14ac:dyDescent="0.45">
      <c r="J49" s="5"/>
      <c r="Q49" s="6"/>
    </row>
    <row r="50" spans="10:17" x14ac:dyDescent="0.45">
      <c r="J50" s="5"/>
      <c r="Q50" s="6"/>
    </row>
    <row r="51" spans="10:17" x14ac:dyDescent="0.45">
      <c r="J51" s="5"/>
      <c r="Q51" s="6"/>
    </row>
    <row r="52" spans="10:17" x14ac:dyDescent="0.45">
      <c r="J52" s="5"/>
      <c r="Q52" s="6"/>
    </row>
    <row r="53" spans="10:17" x14ac:dyDescent="0.45">
      <c r="J53" s="5"/>
      <c r="Q53" s="6"/>
    </row>
    <row r="54" spans="10:17" x14ac:dyDescent="0.45">
      <c r="J54" s="5"/>
      <c r="Q54" s="6"/>
    </row>
    <row r="55" spans="10:17" x14ac:dyDescent="0.45">
      <c r="J55" s="5"/>
      <c r="Q55" s="6"/>
    </row>
    <row r="56" spans="10:17" x14ac:dyDescent="0.45">
      <c r="J56" s="5"/>
      <c r="Q56" s="6"/>
    </row>
    <row r="57" spans="10:17" x14ac:dyDescent="0.45">
      <c r="J57" s="5"/>
      <c r="Q57" s="6"/>
    </row>
    <row r="58" spans="10:17" x14ac:dyDescent="0.45">
      <c r="J58" s="5"/>
      <c r="Q58" s="6"/>
    </row>
    <row r="59" spans="10:17" x14ac:dyDescent="0.45">
      <c r="J59" s="5"/>
      <c r="Q59" s="6"/>
    </row>
    <row r="60" spans="10:17" x14ac:dyDescent="0.45">
      <c r="J60" s="5"/>
      <c r="Q60" s="6"/>
    </row>
    <row r="61" spans="10:17" x14ac:dyDescent="0.45">
      <c r="J61" s="5"/>
      <c r="Q61" s="6"/>
    </row>
    <row r="62" spans="10:17" x14ac:dyDescent="0.45">
      <c r="J62" s="5"/>
      <c r="Q62" s="6"/>
    </row>
    <row r="63" spans="10:17" x14ac:dyDescent="0.45">
      <c r="J63" s="5"/>
      <c r="Q63" s="6"/>
    </row>
    <row r="64" spans="10:17" x14ac:dyDescent="0.45">
      <c r="J64" s="5"/>
      <c r="Q64" s="6"/>
    </row>
    <row r="65" spans="10:17" x14ac:dyDescent="0.45">
      <c r="J65" s="5"/>
      <c r="Q65" s="6"/>
    </row>
    <row r="66" spans="10:17" x14ac:dyDescent="0.45">
      <c r="J66" s="5"/>
      <c r="Q66" s="6"/>
    </row>
    <row r="67" spans="10:17" x14ac:dyDescent="0.45">
      <c r="J67" s="5"/>
      <c r="Q67" s="6"/>
    </row>
    <row r="68" spans="10:17" x14ac:dyDescent="0.45">
      <c r="J68" s="5"/>
      <c r="Q68" s="6"/>
    </row>
    <row r="69" spans="10:17" x14ac:dyDescent="0.45">
      <c r="J69" s="5"/>
      <c r="Q69" s="6"/>
    </row>
    <row r="70" spans="10:17" x14ac:dyDescent="0.45">
      <c r="J70" s="5"/>
      <c r="Q70" s="6"/>
    </row>
    <row r="71" spans="10:17" x14ac:dyDescent="0.45">
      <c r="J71" s="5"/>
      <c r="Q71" s="6"/>
    </row>
    <row r="72" spans="10:17" x14ac:dyDescent="0.45">
      <c r="J72" s="5"/>
      <c r="Q72" s="6"/>
    </row>
    <row r="73" spans="10:17" x14ac:dyDescent="0.45">
      <c r="J73" s="5"/>
      <c r="Q73" s="6"/>
    </row>
    <row r="74" spans="10:17" x14ac:dyDescent="0.45">
      <c r="J74" s="5"/>
      <c r="Q74" s="6"/>
    </row>
    <row r="75" spans="10:17" x14ac:dyDescent="0.45">
      <c r="J75" s="5"/>
      <c r="Q75" s="6"/>
    </row>
    <row r="76" spans="10:17" x14ac:dyDescent="0.45">
      <c r="J76" s="5"/>
      <c r="Q76" s="6"/>
    </row>
    <row r="77" spans="10:17" x14ac:dyDescent="0.45">
      <c r="J77" s="5"/>
      <c r="Q77" s="6"/>
    </row>
    <row r="78" spans="10:17" x14ac:dyDescent="0.45">
      <c r="J78" s="5"/>
      <c r="Q78" s="6"/>
    </row>
    <row r="79" spans="10:17" x14ac:dyDescent="0.45">
      <c r="J79" s="5"/>
      <c r="Q79" s="6"/>
    </row>
    <row r="80" spans="10:17" x14ac:dyDescent="0.45">
      <c r="J80" s="5"/>
      <c r="Q80" s="6"/>
    </row>
    <row r="81" spans="10:17" x14ac:dyDescent="0.45">
      <c r="J81" s="5"/>
      <c r="Q81" s="6"/>
    </row>
    <row r="82" spans="10:17" x14ac:dyDescent="0.45">
      <c r="J82" s="5"/>
      <c r="Q82" s="6"/>
    </row>
    <row r="83" spans="10:17" x14ac:dyDescent="0.45">
      <c r="J83" s="5"/>
      <c r="Q83" s="6"/>
    </row>
    <row r="84" spans="10:17" x14ac:dyDescent="0.45">
      <c r="J84" s="5"/>
      <c r="Q84" s="6"/>
    </row>
    <row r="85" spans="10:17" x14ac:dyDescent="0.45">
      <c r="J85" s="5"/>
      <c r="Q85" s="6"/>
    </row>
    <row r="86" spans="10:17" x14ac:dyDescent="0.45">
      <c r="J86" s="5"/>
      <c r="Q86" s="6"/>
    </row>
    <row r="87" spans="10:17" x14ac:dyDescent="0.45">
      <c r="J87" s="5"/>
      <c r="Q87" s="6"/>
    </row>
    <row r="88" spans="10:17" x14ac:dyDescent="0.45">
      <c r="J88" s="5"/>
      <c r="Q88" s="6"/>
    </row>
    <row r="89" spans="10:17" x14ac:dyDescent="0.45">
      <c r="J89" s="5"/>
      <c r="Q89" s="6"/>
    </row>
    <row r="90" spans="10:17" x14ac:dyDescent="0.45">
      <c r="J90" s="5"/>
      <c r="Q90" s="6"/>
    </row>
    <row r="91" spans="10:17" x14ac:dyDescent="0.45">
      <c r="J91" s="5"/>
      <c r="Q91" s="6"/>
    </row>
    <row r="92" spans="10:17" x14ac:dyDescent="0.45">
      <c r="J92" s="5"/>
      <c r="Q92" s="6"/>
    </row>
    <row r="93" spans="10:17" x14ac:dyDescent="0.45">
      <c r="J93" s="5"/>
      <c r="Q93" s="6"/>
    </row>
    <row r="94" spans="10:17" x14ac:dyDescent="0.45">
      <c r="J94" s="5"/>
      <c r="Q94" s="6"/>
    </row>
    <row r="95" spans="10:17" x14ac:dyDescent="0.45">
      <c r="J95" s="5"/>
      <c r="Q95" s="6"/>
    </row>
    <row r="96" spans="10:17" x14ac:dyDescent="0.45">
      <c r="J96" s="5"/>
      <c r="Q96" s="6"/>
    </row>
    <row r="97" spans="10:17" x14ac:dyDescent="0.45">
      <c r="J97" s="5"/>
      <c r="Q97" s="6"/>
    </row>
    <row r="98" spans="10:17" x14ac:dyDescent="0.45">
      <c r="J98" s="5"/>
      <c r="Q98" s="6"/>
    </row>
    <row r="99" spans="10:17" x14ac:dyDescent="0.45">
      <c r="J99" s="5"/>
      <c r="Q99" s="6"/>
    </row>
    <row r="100" spans="10:17" x14ac:dyDescent="0.45">
      <c r="J100" s="5"/>
      <c r="Q100" s="6"/>
    </row>
    <row r="101" spans="10:17" x14ac:dyDescent="0.45">
      <c r="J101" s="5"/>
      <c r="Q101" s="6"/>
    </row>
    <row r="102" spans="10:17" x14ac:dyDescent="0.45">
      <c r="J102" s="5"/>
      <c r="Q102" s="6"/>
    </row>
    <row r="103" spans="10:17" x14ac:dyDescent="0.45">
      <c r="J103" s="5"/>
      <c r="Q103" s="6"/>
    </row>
    <row r="104" spans="10:17" x14ac:dyDescent="0.45">
      <c r="J104" s="5"/>
      <c r="Q104" s="6"/>
    </row>
    <row r="105" spans="10:17" x14ac:dyDescent="0.45">
      <c r="J105" s="5"/>
      <c r="Q105" s="6"/>
    </row>
    <row r="106" spans="10:17" x14ac:dyDescent="0.45">
      <c r="J106" s="5"/>
      <c r="Q106" s="6"/>
    </row>
    <row r="107" spans="10:17" x14ac:dyDescent="0.45">
      <c r="J107" s="5"/>
      <c r="Q107" s="6"/>
    </row>
    <row r="108" spans="10:17" x14ac:dyDescent="0.45">
      <c r="J108" s="5"/>
      <c r="Q108" s="6"/>
    </row>
    <row r="109" spans="10:17" x14ac:dyDescent="0.45">
      <c r="J109" s="5"/>
      <c r="Q109" s="6"/>
    </row>
    <row r="110" spans="10:17" x14ac:dyDescent="0.45">
      <c r="J110" s="5"/>
      <c r="Q110" s="6"/>
    </row>
    <row r="111" spans="10:17" x14ac:dyDescent="0.45">
      <c r="J111" s="5"/>
      <c r="Q111" s="6"/>
    </row>
    <row r="112" spans="10:17" x14ac:dyDescent="0.45">
      <c r="J112" s="5"/>
      <c r="Q112" s="6"/>
    </row>
    <row r="113" spans="10:17" x14ac:dyDescent="0.45">
      <c r="J113" s="5"/>
      <c r="Q113" s="6"/>
    </row>
    <row r="114" spans="10:17" x14ac:dyDescent="0.45">
      <c r="J114" s="5"/>
      <c r="Q114" s="6"/>
    </row>
    <row r="115" spans="10:17" x14ac:dyDescent="0.45">
      <c r="J115" s="5"/>
      <c r="Q115" s="6"/>
    </row>
    <row r="116" spans="10:17" x14ac:dyDescent="0.45">
      <c r="J116" s="5"/>
      <c r="Q116" s="6"/>
    </row>
    <row r="117" spans="10:17" x14ac:dyDescent="0.45">
      <c r="J117" s="5"/>
      <c r="Q117" s="6"/>
    </row>
    <row r="118" spans="10:17" x14ac:dyDescent="0.45">
      <c r="J118" s="5"/>
      <c r="Q118" s="6"/>
    </row>
    <row r="119" spans="10:17" x14ac:dyDescent="0.45">
      <c r="J119" s="5"/>
      <c r="Q119" s="6"/>
    </row>
    <row r="120" spans="10:17" x14ac:dyDescent="0.45">
      <c r="J120" s="5"/>
      <c r="Q120" s="6"/>
    </row>
    <row r="121" spans="10:17" x14ac:dyDescent="0.45">
      <c r="J121" s="5"/>
      <c r="Q121" s="6"/>
    </row>
    <row r="122" spans="10:17" x14ac:dyDescent="0.45">
      <c r="J122" s="5"/>
      <c r="Q122" s="6"/>
    </row>
    <row r="123" spans="10:17" x14ac:dyDescent="0.45">
      <c r="J123" s="5"/>
      <c r="Q123" s="6"/>
    </row>
    <row r="124" spans="10:17" x14ac:dyDescent="0.45">
      <c r="J124" s="5"/>
      <c r="Q124" s="6"/>
    </row>
    <row r="125" spans="10:17" x14ac:dyDescent="0.45">
      <c r="J125" s="5"/>
      <c r="Q125" s="6"/>
    </row>
    <row r="126" spans="10:17" x14ac:dyDescent="0.45">
      <c r="J126" s="5"/>
      <c r="Q126" s="6"/>
    </row>
    <row r="127" spans="10:17" x14ac:dyDescent="0.45">
      <c r="J127" s="5"/>
      <c r="Q127" s="6"/>
    </row>
    <row r="128" spans="10:17" x14ac:dyDescent="0.45">
      <c r="J128" s="5"/>
      <c r="Q128" s="6"/>
    </row>
    <row r="129" spans="10:17" x14ac:dyDescent="0.45">
      <c r="J129" s="5"/>
      <c r="Q129" s="6"/>
    </row>
    <row r="130" spans="10:17" x14ac:dyDescent="0.45">
      <c r="J130" s="5"/>
      <c r="Q130" s="6"/>
    </row>
    <row r="131" spans="10:17" x14ac:dyDescent="0.45">
      <c r="J131" s="5"/>
      <c r="Q131" s="6"/>
    </row>
    <row r="132" spans="10:17" x14ac:dyDescent="0.45">
      <c r="J132" s="5"/>
      <c r="Q132" s="6"/>
    </row>
    <row r="133" spans="10:17" x14ac:dyDescent="0.45">
      <c r="J133" s="5"/>
      <c r="Q133" s="6"/>
    </row>
    <row r="134" spans="10:17" x14ac:dyDescent="0.45">
      <c r="J134" s="5"/>
      <c r="Q134" s="6"/>
    </row>
    <row r="135" spans="10:17" x14ac:dyDescent="0.45">
      <c r="J135" s="5"/>
      <c r="Q135" s="6"/>
    </row>
    <row r="136" spans="10:17" x14ac:dyDescent="0.45">
      <c r="J136" s="5"/>
      <c r="Q136" s="6"/>
    </row>
    <row r="137" spans="10:17" x14ac:dyDescent="0.45">
      <c r="J137" s="5"/>
      <c r="Q137" s="6"/>
    </row>
    <row r="138" spans="10:17" x14ac:dyDescent="0.45">
      <c r="J138" s="5"/>
      <c r="Q138" s="6"/>
    </row>
    <row r="139" spans="10:17" x14ac:dyDescent="0.45">
      <c r="J139" s="5"/>
      <c r="Q139" s="6"/>
    </row>
    <row r="140" spans="10:17" x14ac:dyDescent="0.45">
      <c r="J140" s="5"/>
      <c r="Q140" s="6"/>
    </row>
    <row r="141" spans="10:17" x14ac:dyDescent="0.45">
      <c r="J141" s="5"/>
      <c r="Q141" s="6"/>
    </row>
    <row r="142" spans="10:17" x14ac:dyDescent="0.45">
      <c r="J142" s="5"/>
      <c r="Q142" s="6"/>
    </row>
    <row r="143" spans="10:17" x14ac:dyDescent="0.45">
      <c r="J143" s="5"/>
      <c r="Q143" s="6"/>
    </row>
    <row r="144" spans="10:17" x14ac:dyDescent="0.45">
      <c r="J144" s="5"/>
      <c r="Q144" s="6"/>
    </row>
    <row r="145" spans="10:17" x14ac:dyDescent="0.45">
      <c r="J145" s="5"/>
      <c r="Q145" s="6"/>
    </row>
    <row r="146" spans="10:17" x14ac:dyDescent="0.45">
      <c r="J146" s="5"/>
      <c r="Q146" s="6"/>
    </row>
    <row r="147" spans="10:17" x14ac:dyDescent="0.45">
      <c r="J147" s="5"/>
      <c r="Q147" s="6"/>
    </row>
    <row r="148" spans="10:17" x14ac:dyDescent="0.45">
      <c r="J148" s="5"/>
      <c r="Q148" s="6"/>
    </row>
    <row r="149" spans="10:17" x14ac:dyDescent="0.45">
      <c r="J149" s="5"/>
      <c r="Q149" s="6"/>
    </row>
    <row r="150" spans="10:17" x14ac:dyDescent="0.45">
      <c r="J150" s="5"/>
      <c r="Q150" s="6"/>
    </row>
    <row r="151" spans="10:17" x14ac:dyDescent="0.45">
      <c r="J151" s="5"/>
      <c r="Q151" s="6"/>
    </row>
    <row r="152" spans="10:17" x14ac:dyDescent="0.45">
      <c r="J152" s="5"/>
      <c r="Q152" s="6"/>
    </row>
    <row r="153" spans="10:17" x14ac:dyDescent="0.45">
      <c r="J153" s="5"/>
      <c r="Q153" s="6"/>
    </row>
    <row r="154" spans="10:17" x14ac:dyDescent="0.45">
      <c r="J154" s="5"/>
      <c r="Q154" s="6"/>
    </row>
    <row r="155" spans="10:17" x14ac:dyDescent="0.45">
      <c r="J155" s="5"/>
      <c r="Q155" s="6"/>
    </row>
    <row r="156" spans="10:17" x14ac:dyDescent="0.45">
      <c r="J156" s="5"/>
      <c r="Q156" s="6"/>
    </row>
    <row r="157" spans="10:17" x14ac:dyDescent="0.45">
      <c r="J157" s="5"/>
      <c r="Q157" s="6"/>
    </row>
    <row r="158" spans="10:17" x14ac:dyDescent="0.45">
      <c r="J158" s="5"/>
      <c r="Q158" s="6"/>
    </row>
    <row r="159" spans="10:17" x14ac:dyDescent="0.45">
      <c r="J159" s="5"/>
      <c r="Q159" s="6"/>
    </row>
    <row r="160" spans="10:17" x14ac:dyDescent="0.45">
      <c r="J160" s="5"/>
      <c r="Q160" s="6"/>
    </row>
    <row r="161" spans="10:17" x14ac:dyDescent="0.45">
      <c r="J161" s="5"/>
      <c r="Q161" s="6"/>
    </row>
    <row r="162" spans="10:17" x14ac:dyDescent="0.45">
      <c r="J162" s="5"/>
      <c r="Q162" s="6"/>
    </row>
    <row r="163" spans="10:17" x14ac:dyDescent="0.45">
      <c r="J163" s="5"/>
      <c r="Q163" s="6"/>
    </row>
    <row r="164" spans="10:17" x14ac:dyDescent="0.45">
      <c r="J164" s="5"/>
      <c r="Q164" s="6"/>
    </row>
    <row r="165" spans="10:17" x14ac:dyDescent="0.45">
      <c r="J165" s="5"/>
      <c r="Q165" s="6"/>
    </row>
    <row r="166" spans="10:17" x14ac:dyDescent="0.45">
      <c r="J166" s="5"/>
      <c r="Q166" s="6"/>
    </row>
    <row r="167" spans="10:17" x14ac:dyDescent="0.45">
      <c r="J167" s="5"/>
      <c r="Q167" s="6"/>
    </row>
    <row r="168" spans="10:17" x14ac:dyDescent="0.45">
      <c r="J168" s="5"/>
      <c r="Q168" s="6"/>
    </row>
    <row r="169" spans="10:17" x14ac:dyDescent="0.45">
      <c r="J169" s="5"/>
      <c r="Q169" s="6"/>
    </row>
    <row r="170" spans="10:17" x14ac:dyDescent="0.45">
      <c r="J170" s="5"/>
      <c r="Q170" s="6"/>
    </row>
    <row r="171" spans="10:17" x14ac:dyDescent="0.45">
      <c r="J171" s="5"/>
      <c r="Q171" s="6"/>
    </row>
    <row r="172" spans="10:17" x14ac:dyDescent="0.45">
      <c r="J172" s="5"/>
      <c r="Q172" s="6"/>
    </row>
    <row r="173" spans="10:17" x14ac:dyDescent="0.45">
      <c r="J173" s="5"/>
      <c r="Q173" s="6"/>
    </row>
    <row r="174" spans="10:17" x14ac:dyDescent="0.45">
      <c r="J174" s="5"/>
      <c r="Q174" s="6"/>
    </row>
    <row r="175" spans="10:17" x14ac:dyDescent="0.45">
      <c r="J175" s="5"/>
      <c r="Q175" s="6"/>
    </row>
    <row r="176" spans="10:17" x14ac:dyDescent="0.45">
      <c r="J176" s="5"/>
      <c r="Q176" s="6"/>
    </row>
    <row r="177" spans="10:17" x14ac:dyDescent="0.45">
      <c r="J177" s="5"/>
      <c r="Q177" s="6"/>
    </row>
    <row r="178" spans="10:17" x14ac:dyDescent="0.45">
      <c r="J178" s="5"/>
      <c r="Q178" s="6"/>
    </row>
    <row r="179" spans="10:17" x14ac:dyDescent="0.45">
      <c r="J179" s="5"/>
      <c r="Q179" s="6"/>
    </row>
    <row r="180" spans="10:17" x14ac:dyDescent="0.45">
      <c r="J180" s="5"/>
      <c r="Q180" s="6"/>
    </row>
    <row r="181" spans="10:17" x14ac:dyDescent="0.45">
      <c r="J181" s="5"/>
      <c r="Q181" s="6"/>
    </row>
    <row r="182" spans="10:17" x14ac:dyDescent="0.45">
      <c r="J182" s="5"/>
      <c r="Q182" s="6"/>
    </row>
    <row r="183" spans="10:17" x14ac:dyDescent="0.45">
      <c r="J183" s="5"/>
      <c r="Q183" s="6"/>
    </row>
    <row r="184" spans="10:17" x14ac:dyDescent="0.45">
      <c r="J184" s="5"/>
      <c r="Q184" s="6"/>
    </row>
    <row r="185" spans="10:17" x14ac:dyDescent="0.45">
      <c r="J185" s="5"/>
      <c r="Q185" s="6"/>
    </row>
    <row r="186" spans="10:17" x14ac:dyDescent="0.45">
      <c r="J186" s="5"/>
      <c r="Q186" s="6"/>
    </row>
    <row r="187" spans="10:17" x14ac:dyDescent="0.45">
      <c r="J187" s="5"/>
      <c r="Q187" s="6"/>
    </row>
    <row r="188" spans="10:17" x14ac:dyDescent="0.45">
      <c r="J188" s="5"/>
      <c r="Q188" s="6"/>
    </row>
    <row r="189" spans="10:17" x14ac:dyDescent="0.45">
      <c r="J189" s="5"/>
      <c r="Q189" s="6"/>
    </row>
    <row r="190" spans="10:17" x14ac:dyDescent="0.45">
      <c r="J190" s="5"/>
      <c r="Q190" s="6"/>
    </row>
    <row r="191" spans="10:17" x14ac:dyDescent="0.45">
      <c r="J191" s="5"/>
      <c r="Q191" s="6"/>
    </row>
    <row r="192" spans="10:17" x14ac:dyDescent="0.45">
      <c r="J192" s="5"/>
      <c r="Q192" s="6"/>
    </row>
    <row r="193" spans="10:17" x14ac:dyDescent="0.45">
      <c r="J193" s="5"/>
      <c r="Q193" s="6"/>
    </row>
    <row r="194" spans="10:17" x14ac:dyDescent="0.45">
      <c r="J194" s="5"/>
      <c r="Q194" s="6"/>
    </row>
    <row r="195" spans="10:17" x14ac:dyDescent="0.45">
      <c r="J195" s="5"/>
      <c r="Q195" s="6"/>
    </row>
    <row r="196" spans="10:17" x14ac:dyDescent="0.45">
      <c r="J196" s="5"/>
      <c r="Q196" s="6"/>
    </row>
    <row r="197" spans="10:17" x14ac:dyDescent="0.45">
      <c r="J197" s="5"/>
      <c r="Q197" s="6"/>
    </row>
    <row r="198" spans="10:17" x14ac:dyDescent="0.45">
      <c r="J198" s="5"/>
      <c r="Q198" s="6"/>
    </row>
    <row r="199" spans="10:17" x14ac:dyDescent="0.45">
      <c r="J199" s="5"/>
      <c r="Q199" s="6"/>
    </row>
    <row r="200" spans="10:17" x14ac:dyDescent="0.45">
      <c r="J200" s="5"/>
      <c r="Q200" s="6"/>
    </row>
    <row r="201" spans="10:17" x14ac:dyDescent="0.45">
      <c r="J201" s="5"/>
      <c r="Q201" s="6"/>
    </row>
    <row r="202" spans="10:17" x14ac:dyDescent="0.45">
      <c r="J202" s="5"/>
      <c r="Q202" s="6"/>
    </row>
    <row r="203" spans="10:17" x14ac:dyDescent="0.45">
      <c r="J203" s="5"/>
      <c r="Q203" s="6"/>
    </row>
    <row r="204" spans="10:17" x14ac:dyDescent="0.45">
      <c r="J204" s="5"/>
      <c r="Q204" s="6"/>
    </row>
    <row r="205" spans="10:17" x14ac:dyDescent="0.45">
      <c r="J205" s="5"/>
      <c r="Q205" s="6"/>
    </row>
    <row r="206" spans="10:17" x14ac:dyDescent="0.45">
      <c r="J206" s="5"/>
      <c r="Q206" s="6"/>
    </row>
    <row r="207" spans="10:17" x14ac:dyDescent="0.45">
      <c r="J207" s="5"/>
      <c r="Q207" s="6"/>
    </row>
    <row r="208" spans="10:17" x14ac:dyDescent="0.45">
      <c r="J208" s="5"/>
      <c r="Q208" s="6"/>
    </row>
    <row r="209" spans="10:17" x14ac:dyDescent="0.45">
      <c r="J209" s="5"/>
      <c r="Q209" s="6"/>
    </row>
    <row r="210" spans="10:17" x14ac:dyDescent="0.45">
      <c r="J210" s="5"/>
      <c r="Q210" s="6"/>
    </row>
    <row r="211" spans="10:17" x14ac:dyDescent="0.45">
      <c r="J211" s="5"/>
      <c r="Q211" s="6"/>
    </row>
    <row r="212" spans="10:17" x14ac:dyDescent="0.45">
      <c r="J212" s="5"/>
      <c r="Q212" s="6"/>
    </row>
    <row r="213" spans="10:17" x14ac:dyDescent="0.45">
      <c r="J213" s="5"/>
      <c r="Q213" s="6"/>
    </row>
    <row r="214" spans="10:17" x14ac:dyDescent="0.45">
      <c r="J214" s="5"/>
      <c r="Q214" s="6"/>
    </row>
    <row r="215" spans="10:17" x14ac:dyDescent="0.45">
      <c r="J215" s="5"/>
      <c r="Q215" s="6"/>
    </row>
    <row r="216" spans="10:17" x14ac:dyDescent="0.45">
      <c r="J216" s="5"/>
      <c r="Q216" s="6"/>
    </row>
    <row r="217" spans="10:17" x14ac:dyDescent="0.45">
      <c r="J217" s="5"/>
      <c r="Q217" s="6"/>
    </row>
    <row r="218" spans="10:17" x14ac:dyDescent="0.45">
      <c r="J218" s="5"/>
      <c r="Q218" s="6"/>
    </row>
    <row r="219" spans="10:17" x14ac:dyDescent="0.45">
      <c r="J219" s="5"/>
      <c r="Q219" s="6"/>
    </row>
    <row r="220" spans="10:17" x14ac:dyDescent="0.45">
      <c r="J220" s="5"/>
      <c r="Q220" s="6"/>
    </row>
    <row r="221" spans="10:17" x14ac:dyDescent="0.45">
      <c r="J221" s="5"/>
      <c r="Q221" s="6"/>
    </row>
    <row r="222" spans="10:17" x14ac:dyDescent="0.45">
      <c r="J222" s="5"/>
      <c r="Q222" s="6"/>
    </row>
    <row r="223" spans="10:17" x14ac:dyDescent="0.45">
      <c r="J223" s="5"/>
      <c r="Q223" s="6"/>
    </row>
    <row r="224" spans="10:17" x14ac:dyDescent="0.45">
      <c r="J224" s="5"/>
      <c r="Q224" s="6"/>
    </row>
    <row r="225" spans="10:17" x14ac:dyDescent="0.45">
      <c r="J225" s="5"/>
      <c r="Q225" s="6"/>
    </row>
    <row r="226" spans="10:17" x14ac:dyDescent="0.45">
      <c r="J226" s="5"/>
      <c r="Q226" s="6"/>
    </row>
    <row r="227" spans="10:17" x14ac:dyDescent="0.45">
      <c r="J227" s="5"/>
      <c r="Q227" s="6"/>
    </row>
    <row r="228" spans="10:17" x14ac:dyDescent="0.45">
      <c r="J228" s="5"/>
      <c r="Q228" s="6"/>
    </row>
    <row r="229" spans="10:17" x14ac:dyDescent="0.45">
      <c r="J229" s="5"/>
      <c r="Q229" s="6"/>
    </row>
    <row r="230" spans="10:17" x14ac:dyDescent="0.45">
      <c r="J230" s="5"/>
      <c r="Q230" s="6"/>
    </row>
    <row r="231" spans="10:17" x14ac:dyDescent="0.45">
      <c r="J231" s="5"/>
      <c r="Q231" s="6"/>
    </row>
    <row r="232" spans="10:17" x14ac:dyDescent="0.45">
      <c r="J232" s="5"/>
      <c r="Q232" s="6"/>
    </row>
    <row r="233" spans="10:17" x14ac:dyDescent="0.45">
      <c r="J233" s="5"/>
      <c r="Q233" s="6"/>
    </row>
    <row r="234" spans="10:17" x14ac:dyDescent="0.45">
      <c r="J234" s="5"/>
      <c r="Q234" s="6"/>
    </row>
    <row r="235" spans="10:17" x14ac:dyDescent="0.45">
      <c r="J235" s="5"/>
      <c r="Q235" s="6"/>
    </row>
    <row r="236" spans="10:17" x14ac:dyDescent="0.45">
      <c r="J236" s="5"/>
      <c r="Q236" s="6"/>
    </row>
    <row r="237" spans="10:17" x14ac:dyDescent="0.45">
      <c r="J237" s="5"/>
      <c r="Q237" s="6"/>
    </row>
    <row r="238" spans="10:17" x14ac:dyDescent="0.45">
      <c r="J238" s="5"/>
      <c r="Q238" s="6"/>
    </row>
    <row r="239" spans="10:17" x14ac:dyDescent="0.45">
      <c r="J239" s="5"/>
      <c r="Q239" s="6"/>
    </row>
    <row r="240" spans="10:17" x14ac:dyDescent="0.45">
      <c r="J240" s="5"/>
      <c r="Q240" s="6"/>
    </row>
    <row r="241" spans="10:17" x14ac:dyDescent="0.45">
      <c r="J241" s="5"/>
      <c r="Q241" s="6"/>
    </row>
    <row r="242" spans="10:17" x14ac:dyDescent="0.45">
      <c r="J242" s="5"/>
      <c r="Q242" s="6"/>
    </row>
    <row r="243" spans="10:17" x14ac:dyDescent="0.45">
      <c r="J243" s="5"/>
      <c r="Q243" s="6"/>
    </row>
    <row r="244" spans="10:17" x14ac:dyDescent="0.45">
      <c r="J244" s="5"/>
      <c r="Q244" s="6"/>
    </row>
    <row r="245" spans="10:17" x14ac:dyDescent="0.45">
      <c r="J245" s="5"/>
      <c r="Q245" s="6"/>
    </row>
    <row r="246" spans="10:17" x14ac:dyDescent="0.45">
      <c r="J246" s="5"/>
      <c r="Q246" s="6"/>
    </row>
    <row r="247" spans="10:17" x14ac:dyDescent="0.45">
      <c r="J247" s="5"/>
      <c r="Q247" s="6"/>
    </row>
    <row r="248" spans="10:17" x14ac:dyDescent="0.45">
      <c r="J248" s="5"/>
      <c r="Q248" s="6"/>
    </row>
    <row r="249" spans="10:17" x14ac:dyDescent="0.45">
      <c r="J249" s="5"/>
      <c r="Q249" s="6"/>
    </row>
    <row r="250" spans="10:17" x14ac:dyDescent="0.45">
      <c r="J250" s="5"/>
      <c r="Q250" s="6"/>
    </row>
    <row r="251" spans="10:17" x14ac:dyDescent="0.45">
      <c r="J251" s="5"/>
      <c r="Q251" s="6"/>
    </row>
    <row r="252" spans="10:17" x14ac:dyDescent="0.45">
      <c r="J252" s="5"/>
      <c r="Q252" s="6"/>
    </row>
    <row r="253" spans="10:17" x14ac:dyDescent="0.45">
      <c r="J253" s="5"/>
      <c r="Q253" s="6"/>
    </row>
    <row r="254" spans="10:17" x14ac:dyDescent="0.45">
      <c r="J254" s="5"/>
      <c r="Q254" s="6"/>
    </row>
    <row r="255" spans="10:17" x14ac:dyDescent="0.45">
      <c r="J255" s="5"/>
      <c r="Q255" s="6"/>
    </row>
    <row r="256" spans="10:17" x14ac:dyDescent="0.45">
      <c r="J256" s="5"/>
      <c r="Q256" s="6"/>
    </row>
    <row r="257" spans="10:17" x14ac:dyDescent="0.45">
      <c r="J257" s="5"/>
      <c r="Q257" s="6"/>
    </row>
    <row r="258" spans="10:17" x14ac:dyDescent="0.45">
      <c r="J258" s="5"/>
      <c r="Q258" s="6"/>
    </row>
    <row r="259" spans="10:17" x14ac:dyDescent="0.45">
      <c r="J259" s="5"/>
      <c r="Q259" s="6"/>
    </row>
    <row r="260" spans="10:17" x14ac:dyDescent="0.45">
      <c r="J260" s="5"/>
      <c r="Q260" s="6"/>
    </row>
    <row r="261" spans="10:17" x14ac:dyDescent="0.45">
      <c r="J261" s="5"/>
      <c r="Q261" s="6"/>
    </row>
    <row r="262" spans="10:17" x14ac:dyDescent="0.45">
      <c r="J262" s="5"/>
      <c r="Q262" s="6"/>
    </row>
    <row r="263" spans="10:17" x14ac:dyDescent="0.45">
      <c r="J263" s="5"/>
      <c r="Q263" s="6"/>
    </row>
    <row r="264" spans="10:17" x14ac:dyDescent="0.45">
      <c r="J264" s="5"/>
      <c r="Q264" s="6"/>
    </row>
    <row r="265" spans="10:17" x14ac:dyDescent="0.45">
      <c r="J265" s="5"/>
      <c r="Q265" s="6"/>
    </row>
    <row r="266" spans="10:17" x14ac:dyDescent="0.45">
      <c r="J266" s="5"/>
      <c r="Q266" s="6"/>
    </row>
    <row r="267" spans="10:17" x14ac:dyDescent="0.45">
      <c r="J267" s="5"/>
      <c r="Q267" s="6"/>
    </row>
    <row r="268" spans="10:17" x14ac:dyDescent="0.45">
      <c r="J268" s="5"/>
      <c r="Q268" s="6"/>
    </row>
    <row r="269" spans="10:17" x14ac:dyDescent="0.45">
      <c r="J269" s="5"/>
      <c r="Q269" s="6"/>
    </row>
    <row r="270" spans="10:17" x14ac:dyDescent="0.45">
      <c r="J270" s="5"/>
      <c r="Q270" s="6"/>
    </row>
    <row r="271" spans="10:17" x14ac:dyDescent="0.45">
      <c r="J271" s="5"/>
      <c r="Q271" s="6"/>
    </row>
    <row r="272" spans="10:17" x14ac:dyDescent="0.45">
      <c r="J272" s="5"/>
      <c r="Q272" s="6"/>
    </row>
    <row r="273" spans="10:17" x14ac:dyDescent="0.45">
      <c r="J273" s="5"/>
      <c r="Q273" s="6"/>
    </row>
    <row r="274" spans="10:17" x14ac:dyDescent="0.45">
      <c r="J274" s="5"/>
      <c r="Q274" s="6"/>
    </row>
    <row r="275" spans="10:17" x14ac:dyDescent="0.45">
      <c r="J275" s="5"/>
      <c r="Q275" s="6"/>
    </row>
    <row r="276" spans="10:17" x14ac:dyDescent="0.45">
      <c r="J276" s="5"/>
      <c r="Q276" s="6"/>
    </row>
    <row r="277" spans="10:17" x14ac:dyDescent="0.45">
      <c r="J277" s="5"/>
      <c r="Q277" s="6"/>
    </row>
    <row r="278" spans="10:17" x14ac:dyDescent="0.45">
      <c r="J278" s="5"/>
      <c r="Q278" s="6"/>
    </row>
    <row r="279" spans="10:17" x14ac:dyDescent="0.45">
      <c r="J279" s="5"/>
      <c r="Q279" s="6"/>
    </row>
    <row r="280" spans="10:17" x14ac:dyDescent="0.45">
      <c r="J280" s="5"/>
      <c r="Q280" s="6"/>
    </row>
    <row r="281" spans="10:17" x14ac:dyDescent="0.45">
      <c r="J281" s="5"/>
      <c r="Q281" s="6"/>
    </row>
    <row r="282" spans="10:17" x14ac:dyDescent="0.45">
      <c r="J282" s="5"/>
      <c r="Q282" s="6"/>
    </row>
    <row r="283" spans="10:17" x14ac:dyDescent="0.45">
      <c r="J283" s="5"/>
      <c r="Q283" s="6"/>
    </row>
    <row r="284" spans="10:17" x14ac:dyDescent="0.45">
      <c r="J284" s="5"/>
      <c r="Q284" s="6"/>
    </row>
    <row r="285" spans="10:17" x14ac:dyDescent="0.45">
      <c r="J285" s="5"/>
      <c r="Q285" s="6"/>
    </row>
    <row r="286" spans="10:17" x14ac:dyDescent="0.45">
      <c r="J286" s="5"/>
      <c r="Q286" s="6"/>
    </row>
    <row r="287" spans="10:17" x14ac:dyDescent="0.45">
      <c r="J287" s="5"/>
      <c r="Q287" s="6"/>
    </row>
    <row r="288" spans="10:17" x14ac:dyDescent="0.45">
      <c r="J288" s="5"/>
      <c r="Q288" s="6"/>
    </row>
    <row r="289" spans="10:17" x14ac:dyDescent="0.45">
      <c r="J289" s="5"/>
      <c r="Q289" s="6"/>
    </row>
    <row r="290" spans="10:17" x14ac:dyDescent="0.45">
      <c r="J290" s="5"/>
      <c r="Q290" s="6"/>
    </row>
    <row r="291" spans="10:17" x14ac:dyDescent="0.45">
      <c r="J291" s="5"/>
      <c r="Q291" s="6"/>
    </row>
    <row r="292" spans="10:17" x14ac:dyDescent="0.45">
      <c r="J292" s="5"/>
      <c r="Q292" s="6"/>
    </row>
    <row r="293" spans="10:17" x14ac:dyDescent="0.45">
      <c r="J293" s="5"/>
      <c r="Q293" s="6"/>
    </row>
    <row r="294" spans="10:17" x14ac:dyDescent="0.45">
      <c r="J294" s="5"/>
      <c r="Q294" s="6"/>
    </row>
    <row r="295" spans="10:17" x14ac:dyDescent="0.45">
      <c r="J295" s="5"/>
      <c r="Q295" s="6"/>
    </row>
    <row r="296" spans="10:17" x14ac:dyDescent="0.45">
      <c r="J296" s="5"/>
      <c r="Q296" s="6"/>
    </row>
    <row r="297" spans="10:17" x14ac:dyDescent="0.45">
      <c r="J297" s="5"/>
      <c r="Q297" s="6"/>
    </row>
    <row r="298" spans="10:17" x14ac:dyDescent="0.45">
      <c r="J298" s="5"/>
      <c r="Q298" s="6"/>
    </row>
    <row r="299" spans="10:17" x14ac:dyDescent="0.45">
      <c r="J299" s="5"/>
      <c r="Q299" s="6"/>
    </row>
    <row r="300" spans="10:17" x14ac:dyDescent="0.45">
      <c r="J300" s="5"/>
      <c r="Q300" s="6"/>
    </row>
    <row r="301" spans="10:17" x14ac:dyDescent="0.45">
      <c r="J301" s="5"/>
      <c r="Q301" s="6"/>
    </row>
    <row r="302" spans="10:17" x14ac:dyDescent="0.45">
      <c r="J302" s="5"/>
      <c r="Q302" s="6"/>
    </row>
    <row r="303" spans="10:17" x14ac:dyDescent="0.45">
      <c r="J303" s="5"/>
      <c r="Q303" s="6"/>
    </row>
    <row r="304" spans="10:17" x14ac:dyDescent="0.45">
      <c r="J304" s="5"/>
      <c r="Q304" s="6"/>
    </row>
    <row r="305" spans="10:17" x14ac:dyDescent="0.45">
      <c r="J305" s="5"/>
      <c r="Q305" s="6"/>
    </row>
    <row r="306" spans="10:17" x14ac:dyDescent="0.45">
      <c r="J306" s="5"/>
      <c r="Q306" s="6"/>
    </row>
    <row r="307" spans="10:17" x14ac:dyDescent="0.45">
      <c r="J307" s="5"/>
      <c r="Q307" s="6"/>
    </row>
    <row r="308" spans="10:17" x14ac:dyDescent="0.45">
      <c r="J308" s="5"/>
      <c r="Q308" s="6"/>
    </row>
    <row r="309" spans="10:17" x14ac:dyDescent="0.45">
      <c r="J309" s="5"/>
      <c r="Q309" s="6"/>
    </row>
    <row r="310" spans="10:17" x14ac:dyDescent="0.45">
      <c r="J310" s="5"/>
      <c r="Q310" s="6"/>
    </row>
    <row r="311" spans="10:17" x14ac:dyDescent="0.45">
      <c r="J311" s="5"/>
      <c r="Q311" s="6"/>
    </row>
    <row r="312" spans="10:17" x14ac:dyDescent="0.45">
      <c r="J312" s="5"/>
      <c r="Q312" s="6"/>
    </row>
    <row r="313" spans="10:17" x14ac:dyDescent="0.45">
      <c r="J313" s="5"/>
      <c r="Q313" s="6"/>
    </row>
    <row r="314" spans="10:17" x14ac:dyDescent="0.45">
      <c r="J314" s="5"/>
      <c r="Q314" s="6"/>
    </row>
    <row r="315" spans="10:17" x14ac:dyDescent="0.45">
      <c r="J315" s="5"/>
      <c r="Q315" s="6"/>
    </row>
    <row r="316" spans="10:17" x14ac:dyDescent="0.45">
      <c r="J316" s="5"/>
      <c r="Q316" s="6"/>
    </row>
    <row r="317" spans="10:17" x14ac:dyDescent="0.45">
      <c r="J317" s="5"/>
      <c r="Q317" s="6"/>
    </row>
    <row r="318" spans="10:17" x14ac:dyDescent="0.45">
      <c r="J318" s="5"/>
      <c r="Q318" s="6"/>
    </row>
    <row r="319" spans="10:17" x14ac:dyDescent="0.45">
      <c r="J319" s="5"/>
      <c r="Q319" s="6"/>
    </row>
    <row r="320" spans="10:17" x14ac:dyDescent="0.45">
      <c r="J320" s="5"/>
      <c r="Q320" s="6"/>
    </row>
    <row r="321" spans="10:17" x14ac:dyDescent="0.45">
      <c r="J321" s="5"/>
      <c r="Q321" s="6"/>
    </row>
    <row r="322" spans="10:17" x14ac:dyDescent="0.45">
      <c r="J322" s="5"/>
      <c r="Q322" s="6"/>
    </row>
    <row r="323" spans="10:17" x14ac:dyDescent="0.45">
      <c r="J323" s="5"/>
      <c r="Q323" s="6"/>
    </row>
    <row r="324" spans="10:17" x14ac:dyDescent="0.45">
      <c r="J324" s="5"/>
      <c r="Q324" s="6"/>
    </row>
    <row r="325" spans="10:17" x14ac:dyDescent="0.45">
      <c r="J325" s="5"/>
      <c r="Q325" s="6"/>
    </row>
    <row r="326" spans="10:17" x14ac:dyDescent="0.45">
      <c r="J326" s="5"/>
      <c r="Q326" s="6"/>
    </row>
    <row r="327" spans="10:17" x14ac:dyDescent="0.45">
      <c r="J327" s="5"/>
      <c r="Q327" s="6"/>
    </row>
    <row r="328" spans="10:17" x14ac:dyDescent="0.45">
      <c r="J328" s="5"/>
      <c r="Q328" s="6"/>
    </row>
    <row r="329" spans="10:17" x14ac:dyDescent="0.45">
      <c r="J329" s="5"/>
      <c r="Q329" s="6"/>
    </row>
    <row r="330" spans="10:17" x14ac:dyDescent="0.45">
      <c r="J330" s="5"/>
      <c r="Q330" s="6"/>
    </row>
    <row r="331" spans="10:17" x14ac:dyDescent="0.45">
      <c r="J331" s="5"/>
      <c r="Q331" s="6"/>
    </row>
    <row r="332" spans="10:17" x14ac:dyDescent="0.45">
      <c r="J332" s="5"/>
      <c r="Q332" s="6"/>
    </row>
    <row r="333" spans="10:17" x14ac:dyDescent="0.45">
      <c r="J333" s="5"/>
      <c r="Q333" s="6"/>
    </row>
    <row r="334" spans="10:17" x14ac:dyDescent="0.45">
      <c r="J334" s="5"/>
      <c r="Q334" s="6"/>
    </row>
    <row r="335" spans="10:17" x14ac:dyDescent="0.45">
      <c r="J335" s="5"/>
      <c r="Q335" s="6"/>
    </row>
    <row r="336" spans="10:17" x14ac:dyDescent="0.45">
      <c r="J336" s="5"/>
      <c r="Q336" s="6"/>
    </row>
    <row r="337" spans="10:17" x14ac:dyDescent="0.45">
      <c r="J337" s="5"/>
      <c r="Q337" s="6"/>
    </row>
    <row r="338" spans="10:17" x14ac:dyDescent="0.45">
      <c r="J338" s="5"/>
      <c r="Q338" s="6"/>
    </row>
    <row r="339" spans="10:17" x14ac:dyDescent="0.45">
      <c r="J339" s="5"/>
      <c r="Q339" s="6"/>
    </row>
    <row r="340" spans="10:17" x14ac:dyDescent="0.45">
      <c r="J340" s="5"/>
      <c r="Q340" s="6"/>
    </row>
    <row r="341" spans="10:17" x14ac:dyDescent="0.45">
      <c r="J341" s="5"/>
      <c r="Q341" s="6"/>
    </row>
    <row r="342" spans="10:17" x14ac:dyDescent="0.45">
      <c r="J342" s="5"/>
      <c r="Q342" s="6"/>
    </row>
    <row r="343" spans="10:17" x14ac:dyDescent="0.45">
      <c r="J343" s="5"/>
      <c r="Q343" s="6"/>
    </row>
    <row r="344" spans="10:17" x14ac:dyDescent="0.45">
      <c r="J344" s="5"/>
      <c r="Q344" s="6"/>
    </row>
    <row r="345" spans="10:17" x14ac:dyDescent="0.45">
      <c r="J345" s="5"/>
      <c r="Q345" s="6"/>
    </row>
    <row r="346" spans="10:17" x14ac:dyDescent="0.45">
      <c r="J346" s="5"/>
      <c r="Q346" s="6"/>
    </row>
    <row r="347" spans="10:17" x14ac:dyDescent="0.45">
      <c r="J347" s="5"/>
      <c r="Q347" s="6"/>
    </row>
    <row r="348" spans="10:17" x14ac:dyDescent="0.45">
      <c r="J348" s="5"/>
      <c r="Q348" s="6"/>
    </row>
    <row r="349" spans="10:17" x14ac:dyDescent="0.45">
      <c r="J349" s="5"/>
      <c r="Q349" s="6"/>
    </row>
    <row r="350" spans="10:17" x14ac:dyDescent="0.45">
      <c r="J350" s="5"/>
      <c r="Q350" s="6"/>
    </row>
    <row r="351" spans="10:17" x14ac:dyDescent="0.45">
      <c r="J351" s="5"/>
      <c r="Q351" s="6"/>
    </row>
    <row r="352" spans="10:17" x14ac:dyDescent="0.45">
      <c r="J352" s="5"/>
      <c r="Q352" s="6"/>
    </row>
    <row r="353" spans="10:17" x14ac:dyDescent="0.45">
      <c r="J353" s="5"/>
      <c r="Q353" s="6"/>
    </row>
    <row r="354" spans="10:17" x14ac:dyDescent="0.45">
      <c r="J354" s="5"/>
      <c r="Q354" s="6"/>
    </row>
    <row r="355" spans="10:17" x14ac:dyDescent="0.45">
      <c r="J355" s="5"/>
      <c r="Q355" s="6"/>
    </row>
    <row r="356" spans="10:17" x14ac:dyDescent="0.45">
      <c r="J356" s="5"/>
      <c r="Q356" s="6"/>
    </row>
    <row r="357" spans="10:17" x14ac:dyDescent="0.45">
      <c r="J357" s="5"/>
      <c r="Q357" s="6"/>
    </row>
    <row r="358" spans="10:17" x14ac:dyDescent="0.45">
      <c r="J358" s="5"/>
      <c r="Q358" s="6"/>
    </row>
    <row r="359" spans="10:17" x14ac:dyDescent="0.45">
      <c r="J359" s="5"/>
      <c r="Q359" s="6"/>
    </row>
    <row r="360" spans="10:17" x14ac:dyDescent="0.45">
      <c r="J360" s="5"/>
      <c r="Q360" s="6"/>
    </row>
    <row r="361" spans="10:17" x14ac:dyDescent="0.45">
      <c r="J361" s="5"/>
      <c r="Q361" s="6"/>
    </row>
    <row r="362" spans="10:17" x14ac:dyDescent="0.45">
      <c r="J362" s="5"/>
      <c r="Q362" s="6"/>
    </row>
    <row r="363" spans="10:17" x14ac:dyDescent="0.45">
      <c r="J363" s="5"/>
      <c r="Q363" s="6"/>
    </row>
    <row r="364" spans="10:17" x14ac:dyDescent="0.45">
      <c r="J364" s="5"/>
      <c r="Q364" s="6"/>
    </row>
    <row r="365" spans="10:17" x14ac:dyDescent="0.45">
      <c r="J365" s="5"/>
      <c r="Q365" s="6"/>
    </row>
    <row r="366" spans="10:17" x14ac:dyDescent="0.45">
      <c r="J366" s="5"/>
      <c r="Q366" s="6"/>
    </row>
    <row r="367" spans="10:17" x14ac:dyDescent="0.45">
      <c r="J367" s="5"/>
      <c r="Q367" s="6"/>
    </row>
    <row r="368" spans="10:17" x14ac:dyDescent="0.45">
      <c r="J368" s="5"/>
      <c r="Q368" s="6"/>
    </row>
    <row r="369" spans="10:17" x14ac:dyDescent="0.45">
      <c r="J369" s="5"/>
      <c r="Q369" s="6"/>
    </row>
    <row r="370" spans="10:17" x14ac:dyDescent="0.45">
      <c r="J370" s="5"/>
      <c r="Q370" s="6"/>
    </row>
    <row r="371" spans="10:17" x14ac:dyDescent="0.45">
      <c r="J371" s="5"/>
      <c r="Q371" s="6"/>
    </row>
    <row r="372" spans="10:17" x14ac:dyDescent="0.45">
      <c r="J372" s="5"/>
      <c r="Q372" s="6"/>
    </row>
    <row r="373" spans="10:17" x14ac:dyDescent="0.45">
      <c r="J373" s="5"/>
      <c r="Q373" s="6"/>
    </row>
    <row r="374" spans="10:17" x14ac:dyDescent="0.45">
      <c r="J374" s="5"/>
      <c r="Q374" s="6"/>
    </row>
    <row r="375" spans="10:17" x14ac:dyDescent="0.45">
      <c r="J375" s="5"/>
      <c r="Q375" s="6"/>
    </row>
    <row r="376" spans="10:17" x14ac:dyDescent="0.45">
      <c r="J376" s="5"/>
      <c r="Q376" s="6"/>
    </row>
    <row r="377" spans="10:17" x14ac:dyDescent="0.45">
      <c r="J377" s="5"/>
      <c r="Q377" s="6"/>
    </row>
    <row r="378" spans="10:17" x14ac:dyDescent="0.45">
      <c r="J378" s="5"/>
      <c r="Q378" s="6"/>
    </row>
    <row r="379" spans="10:17" x14ac:dyDescent="0.45">
      <c r="J379" s="5"/>
      <c r="Q379" s="6"/>
    </row>
    <row r="380" spans="10:17" x14ac:dyDescent="0.45">
      <c r="J380" s="5"/>
      <c r="Q380" s="6"/>
    </row>
    <row r="381" spans="10:17" x14ac:dyDescent="0.45">
      <c r="J381" s="5"/>
      <c r="Q381" s="6"/>
    </row>
    <row r="382" spans="10:17" x14ac:dyDescent="0.45">
      <c r="J382" s="5"/>
      <c r="Q382" s="6"/>
    </row>
    <row r="383" spans="10:17" x14ac:dyDescent="0.45">
      <c r="J383" s="5"/>
      <c r="Q383" s="6"/>
    </row>
    <row r="384" spans="10:17" x14ac:dyDescent="0.45">
      <c r="J384" s="5"/>
      <c r="Q384" s="6"/>
    </row>
    <row r="385" spans="10:17" x14ac:dyDescent="0.45">
      <c r="J385" s="5"/>
      <c r="Q385" s="6"/>
    </row>
    <row r="386" spans="10:17" x14ac:dyDescent="0.45">
      <c r="J386" s="5"/>
      <c r="Q386" s="6"/>
    </row>
    <row r="387" spans="10:17" x14ac:dyDescent="0.45">
      <c r="J387" s="5"/>
      <c r="Q387" s="6"/>
    </row>
    <row r="388" spans="10:17" x14ac:dyDescent="0.45">
      <c r="J388" s="5"/>
      <c r="Q388" s="6"/>
    </row>
    <row r="389" spans="10:17" x14ac:dyDescent="0.45">
      <c r="J389" s="5"/>
      <c r="Q389" s="6"/>
    </row>
    <row r="390" spans="10:17" x14ac:dyDescent="0.45">
      <c r="J390" s="5"/>
      <c r="Q390" s="6"/>
    </row>
    <row r="391" spans="10:17" x14ac:dyDescent="0.45">
      <c r="J391" s="5"/>
      <c r="Q391" s="6"/>
    </row>
    <row r="392" spans="10:17" x14ac:dyDescent="0.45">
      <c r="J392" s="5"/>
      <c r="Q392" s="6"/>
    </row>
    <row r="393" spans="10:17" x14ac:dyDescent="0.45">
      <c r="J393" s="5"/>
      <c r="Q393" s="6"/>
    </row>
    <row r="394" spans="10:17" x14ac:dyDescent="0.45">
      <c r="J394" s="5"/>
      <c r="Q394" s="6"/>
    </row>
    <row r="395" spans="10:17" x14ac:dyDescent="0.45">
      <c r="J395" s="5"/>
      <c r="Q395" s="6"/>
    </row>
    <row r="396" spans="10:17" x14ac:dyDescent="0.45">
      <c r="J396" s="5"/>
      <c r="Q396" s="6"/>
    </row>
    <row r="397" spans="10:17" x14ac:dyDescent="0.45">
      <c r="J397" s="5"/>
      <c r="Q397" s="6"/>
    </row>
    <row r="398" spans="10:17" x14ac:dyDescent="0.45">
      <c r="J398" s="5"/>
      <c r="Q398" s="6"/>
    </row>
    <row r="399" spans="10:17" x14ac:dyDescent="0.45">
      <c r="J399" s="5"/>
      <c r="Q399" s="6"/>
    </row>
    <row r="400" spans="10:17" x14ac:dyDescent="0.45">
      <c r="J400" s="5"/>
      <c r="Q400" s="6"/>
    </row>
    <row r="401" spans="10:17" x14ac:dyDescent="0.45">
      <c r="J401" s="5"/>
      <c r="Q401" s="6"/>
    </row>
    <row r="402" spans="10:17" x14ac:dyDescent="0.45">
      <c r="J402" s="5"/>
      <c r="Q402" s="6"/>
    </row>
    <row r="403" spans="10:17" x14ac:dyDescent="0.45">
      <c r="J403" s="5"/>
      <c r="Q403" s="6"/>
    </row>
    <row r="404" spans="10:17" x14ac:dyDescent="0.45">
      <c r="J404" s="5"/>
      <c r="Q404" s="6"/>
    </row>
    <row r="405" spans="10:17" x14ac:dyDescent="0.45">
      <c r="J405" s="5"/>
      <c r="Q405" s="6"/>
    </row>
    <row r="406" spans="10:17" x14ac:dyDescent="0.45">
      <c r="J406" s="5"/>
      <c r="Q406" s="6"/>
    </row>
    <row r="407" spans="10:17" x14ac:dyDescent="0.45">
      <c r="J407" s="5"/>
      <c r="Q407" s="6"/>
    </row>
    <row r="408" spans="10:17" x14ac:dyDescent="0.45">
      <c r="J408" s="5"/>
      <c r="Q408" s="6"/>
    </row>
    <row r="409" spans="10:17" x14ac:dyDescent="0.45">
      <c r="J409" s="5"/>
      <c r="Q409" s="6"/>
    </row>
    <row r="410" spans="10:17" x14ac:dyDescent="0.45">
      <c r="J410" s="5"/>
      <c r="Q410" s="6"/>
    </row>
    <row r="411" spans="10:17" x14ac:dyDescent="0.45">
      <c r="J411" s="5"/>
      <c r="Q411" s="6"/>
    </row>
    <row r="412" spans="10:17" x14ac:dyDescent="0.45">
      <c r="J412" s="5"/>
      <c r="Q412" s="6"/>
    </row>
    <row r="413" spans="10:17" x14ac:dyDescent="0.45">
      <c r="J413" s="5"/>
      <c r="Q413" s="6"/>
    </row>
    <row r="414" spans="10:17" x14ac:dyDescent="0.45">
      <c r="J414" s="5"/>
      <c r="Q414" s="6"/>
    </row>
    <row r="415" spans="10:17" x14ac:dyDescent="0.45">
      <c r="J415" s="5"/>
      <c r="Q415" s="6"/>
    </row>
    <row r="416" spans="10:17" x14ac:dyDescent="0.45">
      <c r="J416" s="5"/>
      <c r="Q416" s="6"/>
    </row>
    <row r="417" spans="10:17" x14ac:dyDescent="0.45">
      <c r="J417" s="5"/>
      <c r="Q417" s="6"/>
    </row>
    <row r="418" spans="10:17" x14ac:dyDescent="0.45">
      <c r="J418" s="5"/>
      <c r="Q418" s="6"/>
    </row>
    <row r="419" spans="10:17" x14ac:dyDescent="0.45">
      <c r="J419" s="5"/>
      <c r="Q419" s="6"/>
    </row>
    <row r="420" spans="10:17" x14ac:dyDescent="0.45">
      <c r="J420" s="5"/>
      <c r="Q420" s="6"/>
    </row>
    <row r="421" spans="10:17" x14ac:dyDescent="0.45">
      <c r="J421" s="5"/>
      <c r="Q421" s="6"/>
    </row>
    <row r="422" spans="10:17" x14ac:dyDescent="0.45">
      <c r="J422" s="5"/>
      <c r="Q422" s="6"/>
    </row>
    <row r="423" spans="10:17" x14ac:dyDescent="0.45">
      <c r="J423" s="5"/>
      <c r="Q423" s="6"/>
    </row>
    <row r="424" spans="10:17" x14ac:dyDescent="0.45">
      <c r="J424" s="5"/>
      <c r="Q424" s="6"/>
    </row>
    <row r="425" spans="10:17" x14ac:dyDescent="0.45">
      <c r="J425" s="5"/>
      <c r="Q425" s="6"/>
    </row>
    <row r="426" spans="10:17" x14ac:dyDescent="0.45">
      <c r="J426" s="5"/>
      <c r="Q426" s="6"/>
    </row>
    <row r="427" spans="10:17" x14ac:dyDescent="0.45">
      <c r="J427" s="5"/>
      <c r="Q427" s="6"/>
    </row>
    <row r="428" spans="10:17" x14ac:dyDescent="0.45">
      <c r="J428" s="5"/>
      <c r="Q428" s="6"/>
    </row>
    <row r="429" spans="10:17" x14ac:dyDescent="0.45">
      <c r="J429" s="5"/>
      <c r="Q429" s="6"/>
    </row>
    <row r="430" spans="10:17" x14ac:dyDescent="0.45">
      <c r="J430" s="5"/>
      <c r="Q430" s="6"/>
    </row>
    <row r="431" spans="10:17" x14ac:dyDescent="0.45">
      <c r="J431" s="5"/>
      <c r="Q431" s="6"/>
    </row>
    <row r="432" spans="10:17" x14ac:dyDescent="0.45">
      <c r="J432" s="5"/>
      <c r="Q432" s="6"/>
    </row>
    <row r="433" spans="10:17" x14ac:dyDescent="0.45">
      <c r="J433" s="5"/>
      <c r="Q433" s="6"/>
    </row>
    <row r="434" spans="10:17" x14ac:dyDescent="0.45">
      <c r="J434" s="5"/>
      <c r="Q434" s="6"/>
    </row>
    <row r="435" spans="10:17" x14ac:dyDescent="0.45">
      <c r="J435" s="5"/>
      <c r="Q435" s="6"/>
    </row>
    <row r="436" spans="10:17" x14ac:dyDescent="0.45">
      <c r="J436" s="5"/>
      <c r="Q436" s="6"/>
    </row>
    <row r="437" spans="10:17" x14ac:dyDescent="0.45">
      <c r="J437" s="5"/>
      <c r="Q437" s="6"/>
    </row>
    <row r="438" spans="10:17" x14ac:dyDescent="0.45">
      <c r="J438" s="5"/>
      <c r="Q438" s="6"/>
    </row>
    <row r="439" spans="10:17" x14ac:dyDescent="0.45">
      <c r="J439" s="5"/>
      <c r="Q439" s="6"/>
    </row>
    <row r="440" spans="10:17" x14ac:dyDescent="0.45">
      <c r="J440" s="5"/>
      <c r="Q440" s="6"/>
    </row>
    <row r="441" spans="10:17" x14ac:dyDescent="0.45">
      <c r="J441" s="5"/>
      <c r="Q441" s="6"/>
    </row>
    <row r="442" spans="10:17" x14ac:dyDescent="0.45">
      <c r="J442" s="5"/>
      <c r="Q442" s="6"/>
    </row>
    <row r="443" spans="10:17" x14ac:dyDescent="0.45">
      <c r="J443" s="5"/>
      <c r="Q443" s="6"/>
    </row>
    <row r="444" spans="10:17" x14ac:dyDescent="0.45">
      <c r="J444" s="5"/>
      <c r="Q444" s="6"/>
    </row>
    <row r="445" spans="10:17" x14ac:dyDescent="0.45">
      <c r="J445" s="5"/>
      <c r="Q445" s="6"/>
    </row>
    <row r="446" spans="10:17" x14ac:dyDescent="0.45">
      <c r="J446" s="5"/>
      <c r="Q446" s="6"/>
    </row>
    <row r="447" spans="10:17" x14ac:dyDescent="0.45">
      <c r="J447" s="5"/>
      <c r="Q447" s="6"/>
    </row>
    <row r="448" spans="10:17" x14ac:dyDescent="0.45">
      <c r="J448" s="5"/>
      <c r="Q448" s="6"/>
    </row>
    <row r="449" spans="10:17" x14ac:dyDescent="0.45">
      <c r="J449" s="5"/>
      <c r="Q449" s="6"/>
    </row>
    <row r="450" spans="10:17" x14ac:dyDescent="0.45">
      <c r="J450" s="5"/>
      <c r="Q450" s="6"/>
    </row>
    <row r="451" spans="10:17" x14ac:dyDescent="0.45">
      <c r="J451" s="5"/>
      <c r="Q451" s="6"/>
    </row>
    <row r="452" spans="10:17" x14ac:dyDescent="0.45">
      <c r="J452" s="5"/>
      <c r="Q452" s="6"/>
    </row>
    <row r="453" spans="10:17" x14ac:dyDescent="0.45">
      <c r="J453" s="5"/>
      <c r="Q453" s="6"/>
    </row>
    <row r="454" spans="10:17" x14ac:dyDescent="0.45">
      <c r="J454" s="5"/>
      <c r="Q454" s="6"/>
    </row>
    <row r="455" spans="10:17" x14ac:dyDescent="0.45">
      <c r="J455" s="5"/>
      <c r="Q455" s="6"/>
    </row>
    <row r="456" spans="10:17" x14ac:dyDescent="0.45">
      <c r="J456" s="5"/>
      <c r="Q456" s="6"/>
    </row>
    <row r="457" spans="10:17" x14ac:dyDescent="0.45">
      <c r="J457" s="5"/>
      <c r="Q457" s="6"/>
    </row>
    <row r="458" spans="10:17" x14ac:dyDescent="0.45">
      <c r="J458" s="5"/>
      <c r="Q458" s="6"/>
    </row>
    <row r="459" spans="10:17" x14ac:dyDescent="0.45">
      <c r="J459" s="5"/>
      <c r="Q459" s="6"/>
    </row>
    <row r="460" spans="10:17" x14ac:dyDescent="0.45">
      <c r="J460" s="5"/>
      <c r="Q460" s="6"/>
    </row>
    <row r="461" spans="10:17" x14ac:dyDescent="0.45">
      <c r="J461" s="5"/>
      <c r="Q461" s="6"/>
    </row>
    <row r="462" spans="10:17" x14ac:dyDescent="0.45">
      <c r="J462" s="5"/>
      <c r="Q462" s="6"/>
    </row>
    <row r="463" spans="10:17" x14ac:dyDescent="0.45">
      <c r="J463" s="5"/>
      <c r="Q463" s="6"/>
    </row>
    <row r="464" spans="10:17" x14ac:dyDescent="0.45">
      <c r="J464" s="5"/>
      <c r="Q464" s="6"/>
    </row>
    <row r="465" spans="10:17" x14ac:dyDescent="0.45">
      <c r="J465" s="5"/>
      <c r="Q465" s="6"/>
    </row>
    <row r="466" spans="10:17" x14ac:dyDescent="0.45">
      <c r="J466" s="5"/>
      <c r="Q466" s="6"/>
    </row>
    <row r="467" spans="10:17" x14ac:dyDescent="0.45">
      <c r="J467" s="5"/>
      <c r="Q467" s="6"/>
    </row>
    <row r="468" spans="10:17" x14ac:dyDescent="0.45">
      <c r="J468" s="5"/>
      <c r="Q468" s="6"/>
    </row>
    <row r="469" spans="10:17" x14ac:dyDescent="0.45">
      <c r="J469" s="5"/>
      <c r="Q469" s="6"/>
    </row>
    <row r="470" spans="10:17" x14ac:dyDescent="0.45">
      <c r="J470" s="5"/>
      <c r="Q470" s="6"/>
    </row>
    <row r="471" spans="10:17" x14ac:dyDescent="0.45">
      <c r="J471" s="5"/>
      <c r="Q471" s="6"/>
    </row>
    <row r="472" spans="10:17" x14ac:dyDescent="0.45">
      <c r="J472" s="5"/>
      <c r="Q472" s="6"/>
    </row>
    <row r="473" spans="10:17" x14ac:dyDescent="0.45">
      <c r="J473" s="5"/>
      <c r="Q473" s="6"/>
    </row>
    <row r="474" spans="10:17" x14ac:dyDescent="0.45">
      <c r="J474" s="5"/>
      <c r="Q474" s="6"/>
    </row>
    <row r="475" spans="10:17" x14ac:dyDescent="0.45">
      <c r="J475" s="5"/>
      <c r="Q475" s="6"/>
    </row>
    <row r="476" spans="10:17" x14ac:dyDescent="0.45">
      <c r="J476" s="5"/>
      <c r="Q476" s="6"/>
    </row>
    <row r="477" spans="10:17" x14ac:dyDescent="0.45">
      <c r="J477" s="5"/>
      <c r="Q477" s="6"/>
    </row>
    <row r="478" spans="10:17" x14ac:dyDescent="0.45">
      <c r="J478" s="5"/>
      <c r="Q478" s="6"/>
    </row>
    <row r="479" spans="10:17" x14ac:dyDescent="0.45">
      <c r="J479" s="5"/>
      <c r="Q479" s="6"/>
    </row>
    <row r="480" spans="10:17" x14ac:dyDescent="0.45">
      <c r="J480" s="5"/>
      <c r="Q480" s="6"/>
    </row>
    <row r="481" spans="10:17" x14ac:dyDescent="0.45">
      <c r="J481" s="5"/>
      <c r="Q481" s="6"/>
    </row>
    <row r="482" spans="10:17" x14ac:dyDescent="0.45">
      <c r="J482" s="5"/>
      <c r="Q482" s="6"/>
    </row>
    <row r="483" spans="10:17" x14ac:dyDescent="0.45">
      <c r="J483" s="5"/>
      <c r="Q483" s="6"/>
    </row>
    <row r="484" spans="10:17" x14ac:dyDescent="0.45">
      <c r="J484" s="5"/>
      <c r="Q484" s="6"/>
    </row>
    <row r="485" spans="10:17" x14ac:dyDescent="0.45">
      <c r="J485" s="5"/>
      <c r="Q485" s="6"/>
    </row>
    <row r="486" spans="10:17" x14ac:dyDescent="0.45">
      <c r="J486" s="5"/>
      <c r="Q486" s="6"/>
    </row>
    <row r="487" spans="10:17" x14ac:dyDescent="0.45">
      <c r="J487" s="5"/>
      <c r="Q487" s="6"/>
    </row>
    <row r="488" spans="10:17" x14ac:dyDescent="0.45">
      <c r="J488" s="5"/>
      <c r="Q488" s="6"/>
    </row>
    <row r="489" spans="10:17" x14ac:dyDescent="0.45">
      <c r="J489" s="5"/>
      <c r="Q489" s="6"/>
    </row>
    <row r="490" spans="10:17" x14ac:dyDescent="0.45">
      <c r="J490" s="5"/>
      <c r="Q490" s="6"/>
    </row>
    <row r="491" spans="10:17" x14ac:dyDescent="0.45">
      <c r="J491" s="5"/>
      <c r="Q491" s="6"/>
    </row>
    <row r="492" spans="10:17" x14ac:dyDescent="0.45">
      <c r="J492" s="5"/>
      <c r="Q492" s="6"/>
    </row>
    <row r="493" spans="10:17" x14ac:dyDescent="0.45">
      <c r="J493" s="5"/>
      <c r="Q493" s="6"/>
    </row>
    <row r="494" spans="10:17" x14ac:dyDescent="0.45">
      <c r="J494" s="5"/>
      <c r="Q494" s="6"/>
    </row>
    <row r="495" spans="10:17" x14ac:dyDescent="0.45">
      <c r="J495" s="5"/>
      <c r="Q495" s="6"/>
    </row>
    <row r="496" spans="10:17" x14ac:dyDescent="0.45">
      <c r="J496" s="5"/>
      <c r="Q496" s="6"/>
    </row>
    <row r="497" spans="10:17" x14ac:dyDescent="0.45">
      <c r="J497" s="5"/>
      <c r="Q497" s="6"/>
    </row>
    <row r="498" spans="10:17" x14ac:dyDescent="0.45">
      <c r="J498" s="5"/>
      <c r="Q498" s="6"/>
    </row>
    <row r="499" spans="10:17" x14ac:dyDescent="0.45">
      <c r="J499" s="5"/>
      <c r="Q499" s="6"/>
    </row>
    <row r="500" spans="10:17" x14ac:dyDescent="0.45">
      <c r="J500" s="5"/>
      <c r="Q500" s="6"/>
    </row>
    <row r="501" spans="10:17" x14ac:dyDescent="0.45">
      <c r="J501" s="5"/>
      <c r="Q501" s="6"/>
    </row>
    <row r="502" spans="10:17" x14ac:dyDescent="0.45">
      <c r="J502" s="5"/>
      <c r="Q502" s="6"/>
    </row>
    <row r="503" spans="10:17" x14ac:dyDescent="0.45">
      <c r="J503" s="5"/>
      <c r="Q503" s="6"/>
    </row>
    <row r="504" spans="10:17" x14ac:dyDescent="0.45">
      <c r="J504" s="5"/>
      <c r="Q504" s="6"/>
    </row>
    <row r="505" spans="10:17" x14ac:dyDescent="0.45">
      <c r="J505" s="5"/>
      <c r="Q505" s="6"/>
    </row>
    <row r="506" spans="10:17" x14ac:dyDescent="0.45">
      <c r="J506" s="5"/>
      <c r="Q506" s="6"/>
    </row>
    <row r="507" spans="10:17" x14ac:dyDescent="0.45">
      <c r="J507" s="5"/>
      <c r="Q507" s="6"/>
    </row>
    <row r="508" spans="10:17" x14ac:dyDescent="0.45">
      <c r="J508" s="5"/>
      <c r="Q508" s="6"/>
    </row>
    <row r="509" spans="10:17" x14ac:dyDescent="0.45">
      <c r="J509" s="5"/>
      <c r="Q509" s="6"/>
    </row>
    <row r="510" spans="10:17" x14ac:dyDescent="0.45">
      <c r="J510" s="5"/>
      <c r="Q510" s="6"/>
    </row>
    <row r="511" spans="10:17" x14ac:dyDescent="0.45">
      <c r="J511" s="5"/>
      <c r="Q511" s="6"/>
    </row>
    <row r="512" spans="10:17" x14ac:dyDescent="0.45">
      <c r="J512" s="5"/>
      <c r="Q512" s="6"/>
    </row>
    <row r="513" spans="10:17" x14ac:dyDescent="0.45">
      <c r="J513" s="5"/>
      <c r="Q513" s="6"/>
    </row>
    <row r="514" spans="10:17" x14ac:dyDescent="0.45">
      <c r="J514" s="5"/>
      <c r="Q514" s="6"/>
    </row>
    <row r="515" spans="10:17" x14ac:dyDescent="0.45">
      <c r="J515" s="5"/>
      <c r="Q515" s="6"/>
    </row>
    <row r="516" spans="10:17" x14ac:dyDescent="0.45">
      <c r="J516" s="5"/>
      <c r="Q516" s="6"/>
    </row>
    <row r="517" spans="10:17" x14ac:dyDescent="0.45">
      <c r="J517" s="5"/>
      <c r="Q517" s="6"/>
    </row>
    <row r="518" spans="10:17" x14ac:dyDescent="0.45">
      <c r="J518" s="5"/>
      <c r="Q518" s="6"/>
    </row>
    <row r="519" spans="10:17" x14ac:dyDescent="0.45">
      <c r="J519" s="5"/>
      <c r="Q519" s="6"/>
    </row>
    <row r="520" spans="10:17" x14ac:dyDescent="0.45">
      <c r="J520" s="5"/>
      <c r="Q520" s="6"/>
    </row>
    <row r="521" spans="10:17" x14ac:dyDescent="0.45">
      <c r="J521" s="5"/>
      <c r="Q521" s="6"/>
    </row>
    <row r="522" spans="10:17" x14ac:dyDescent="0.45">
      <c r="J522" s="5"/>
      <c r="Q522" s="6"/>
    </row>
    <row r="523" spans="10:17" x14ac:dyDescent="0.45">
      <c r="J523" s="5"/>
      <c r="Q523" s="6"/>
    </row>
    <row r="524" spans="10:17" x14ac:dyDescent="0.45">
      <c r="J524" s="5"/>
      <c r="Q524" s="6"/>
    </row>
    <row r="525" spans="10:17" x14ac:dyDescent="0.45">
      <c r="J525" s="5"/>
      <c r="Q525" s="6"/>
    </row>
    <row r="526" spans="10:17" x14ac:dyDescent="0.45">
      <c r="J526" s="5"/>
      <c r="Q526" s="6"/>
    </row>
    <row r="527" spans="10:17" x14ac:dyDescent="0.45">
      <c r="J527" s="5"/>
      <c r="Q527" s="6"/>
    </row>
    <row r="528" spans="10:17" x14ac:dyDescent="0.45">
      <c r="J528" s="5"/>
      <c r="Q528" s="6"/>
    </row>
    <row r="529" spans="10:17" x14ac:dyDescent="0.45">
      <c r="J529" s="5"/>
      <c r="Q529" s="6"/>
    </row>
    <row r="530" spans="10:17" x14ac:dyDescent="0.45">
      <c r="J530" s="5"/>
      <c r="Q530" s="6"/>
    </row>
    <row r="531" spans="10:17" x14ac:dyDescent="0.45">
      <c r="J531" s="5"/>
      <c r="Q531" s="6"/>
    </row>
    <row r="532" spans="10:17" x14ac:dyDescent="0.45">
      <c r="J532" s="5"/>
      <c r="Q532" s="6"/>
    </row>
    <row r="533" spans="10:17" x14ac:dyDescent="0.45">
      <c r="J533" s="5"/>
      <c r="Q533" s="6"/>
    </row>
    <row r="534" spans="10:17" x14ac:dyDescent="0.45">
      <c r="J534" s="5"/>
      <c r="Q534" s="6"/>
    </row>
    <row r="535" spans="10:17" x14ac:dyDescent="0.45">
      <c r="J535" s="5"/>
      <c r="Q535" s="6"/>
    </row>
    <row r="536" spans="10:17" x14ac:dyDescent="0.45">
      <c r="J536" s="5"/>
      <c r="Q536" s="6"/>
    </row>
    <row r="537" spans="10:17" x14ac:dyDescent="0.45">
      <c r="J537" s="5"/>
      <c r="Q537" s="6"/>
    </row>
    <row r="538" spans="10:17" x14ac:dyDescent="0.45">
      <c r="J538" s="5"/>
      <c r="Q538" s="6"/>
    </row>
    <row r="539" spans="10:17" x14ac:dyDescent="0.45">
      <c r="J539" s="5"/>
      <c r="Q539" s="6"/>
    </row>
    <row r="540" spans="10:17" x14ac:dyDescent="0.45">
      <c r="J540" s="5"/>
      <c r="Q540" s="6"/>
    </row>
    <row r="541" spans="10:17" x14ac:dyDescent="0.45">
      <c r="J541" s="5"/>
      <c r="Q541" s="6"/>
    </row>
    <row r="542" spans="10:17" x14ac:dyDescent="0.45">
      <c r="J542" s="5"/>
      <c r="Q542" s="6"/>
    </row>
    <row r="543" spans="10:17" x14ac:dyDescent="0.45">
      <c r="J543" s="5"/>
      <c r="Q543" s="6"/>
    </row>
    <row r="544" spans="10:17" x14ac:dyDescent="0.45">
      <c r="J544" s="5"/>
      <c r="Q544" s="6"/>
    </row>
    <row r="545" spans="10:17" x14ac:dyDescent="0.45">
      <c r="J545" s="5"/>
      <c r="Q545" s="6"/>
    </row>
    <row r="546" spans="10:17" x14ac:dyDescent="0.45">
      <c r="J546" s="5"/>
      <c r="Q546" s="6"/>
    </row>
    <row r="547" spans="10:17" x14ac:dyDescent="0.45">
      <c r="J547" s="5"/>
      <c r="Q547" s="6"/>
    </row>
    <row r="548" spans="10:17" x14ac:dyDescent="0.45">
      <c r="J548" s="5"/>
      <c r="Q548" s="6"/>
    </row>
    <row r="549" spans="10:17" x14ac:dyDescent="0.45">
      <c r="J549" s="5"/>
      <c r="Q549" s="6"/>
    </row>
    <row r="550" spans="10:17" x14ac:dyDescent="0.45">
      <c r="J550" s="5"/>
      <c r="Q550" s="6"/>
    </row>
    <row r="551" spans="10:17" x14ac:dyDescent="0.45">
      <c r="J551" s="5"/>
      <c r="Q551" s="6"/>
    </row>
    <row r="552" spans="10:17" x14ac:dyDescent="0.45">
      <c r="J552" s="5"/>
      <c r="Q552" s="6"/>
    </row>
    <row r="553" spans="10:17" x14ac:dyDescent="0.45">
      <c r="J553" s="5"/>
      <c r="Q553" s="6"/>
    </row>
    <row r="554" spans="10:17" x14ac:dyDescent="0.45">
      <c r="J554" s="5"/>
      <c r="Q554" s="6"/>
    </row>
    <row r="555" spans="10:17" x14ac:dyDescent="0.45">
      <c r="J555" s="5"/>
      <c r="Q555" s="6"/>
    </row>
    <row r="556" spans="10:17" x14ac:dyDescent="0.45">
      <c r="J556" s="5"/>
      <c r="Q556" s="6"/>
    </row>
    <row r="557" spans="10:17" x14ac:dyDescent="0.45">
      <c r="J557" s="5"/>
      <c r="Q557" s="6"/>
    </row>
    <row r="558" spans="10:17" x14ac:dyDescent="0.45">
      <c r="J558" s="5"/>
      <c r="Q558" s="6"/>
    </row>
    <row r="559" spans="10:17" x14ac:dyDescent="0.45">
      <c r="J559" s="5"/>
      <c r="Q559" s="6"/>
    </row>
    <row r="560" spans="10:17" x14ac:dyDescent="0.45">
      <c r="J560" s="5"/>
      <c r="Q560" s="6"/>
    </row>
    <row r="561" spans="10:17" x14ac:dyDescent="0.45">
      <c r="J561" s="5"/>
      <c r="Q561" s="6"/>
    </row>
    <row r="562" spans="10:17" x14ac:dyDescent="0.45">
      <c r="J562" s="5"/>
      <c r="Q562" s="6"/>
    </row>
    <row r="563" spans="10:17" x14ac:dyDescent="0.45">
      <c r="J563" s="5"/>
      <c r="Q563" s="6"/>
    </row>
    <row r="564" spans="10:17" x14ac:dyDescent="0.45">
      <c r="J564" s="5"/>
      <c r="Q564" s="6"/>
    </row>
    <row r="565" spans="10:17" x14ac:dyDescent="0.45">
      <c r="J565" s="5"/>
      <c r="Q565" s="6"/>
    </row>
    <row r="566" spans="10:17" x14ac:dyDescent="0.45">
      <c r="J566" s="5"/>
      <c r="Q566" s="6"/>
    </row>
    <row r="567" spans="10:17" x14ac:dyDescent="0.45">
      <c r="J567" s="5"/>
      <c r="Q567" s="6"/>
    </row>
    <row r="568" spans="10:17" x14ac:dyDescent="0.45">
      <c r="J568" s="5"/>
      <c r="Q568" s="6"/>
    </row>
    <row r="569" spans="10:17" x14ac:dyDescent="0.45">
      <c r="J569" s="5"/>
      <c r="Q569" s="6"/>
    </row>
    <row r="570" spans="10:17" x14ac:dyDescent="0.45">
      <c r="J570" s="5"/>
      <c r="Q570" s="6"/>
    </row>
    <row r="571" spans="10:17" x14ac:dyDescent="0.45">
      <c r="J571" s="5"/>
      <c r="Q571" s="6"/>
    </row>
    <row r="572" spans="10:17" x14ac:dyDescent="0.45">
      <c r="J572" s="5"/>
      <c r="Q572" s="6"/>
    </row>
    <row r="573" spans="10:17" x14ac:dyDescent="0.45">
      <c r="J573" s="5"/>
      <c r="Q573" s="6"/>
    </row>
    <row r="574" spans="10:17" x14ac:dyDescent="0.45">
      <c r="J574" s="5"/>
      <c r="Q574" s="6"/>
    </row>
    <row r="575" spans="10:17" x14ac:dyDescent="0.45">
      <c r="J575" s="5"/>
      <c r="Q575" s="6"/>
    </row>
    <row r="576" spans="10:17" x14ac:dyDescent="0.45">
      <c r="J576" s="5"/>
      <c r="Q576" s="6"/>
    </row>
    <row r="577" spans="10:17" x14ac:dyDescent="0.45">
      <c r="J577" s="5"/>
      <c r="Q577" s="6"/>
    </row>
    <row r="578" spans="10:17" x14ac:dyDescent="0.45">
      <c r="J578" s="5"/>
      <c r="Q578" s="6"/>
    </row>
    <row r="579" spans="10:17" x14ac:dyDescent="0.45">
      <c r="J579" s="5"/>
      <c r="Q579" s="6"/>
    </row>
    <row r="580" spans="10:17" x14ac:dyDescent="0.45">
      <c r="J580" s="5"/>
      <c r="Q580" s="6"/>
    </row>
    <row r="581" spans="10:17" x14ac:dyDescent="0.45">
      <c r="J581" s="5"/>
      <c r="Q581" s="6"/>
    </row>
    <row r="582" spans="10:17" x14ac:dyDescent="0.45">
      <c r="J582" s="5"/>
      <c r="Q582" s="6"/>
    </row>
    <row r="583" spans="10:17" x14ac:dyDescent="0.45">
      <c r="J583" s="5"/>
      <c r="Q583" s="6"/>
    </row>
    <row r="584" spans="10:17" x14ac:dyDescent="0.45">
      <c r="J584" s="5"/>
      <c r="Q584" s="6"/>
    </row>
    <row r="585" spans="10:17" x14ac:dyDescent="0.45">
      <c r="J585" s="5"/>
      <c r="Q585" s="6"/>
    </row>
    <row r="586" spans="10:17" x14ac:dyDescent="0.45">
      <c r="J586" s="5"/>
      <c r="Q586" s="6"/>
    </row>
    <row r="587" spans="10:17" x14ac:dyDescent="0.45">
      <c r="J587" s="5"/>
      <c r="Q587" s="6"/>
    </row>
    <row r="588" spans="10:17" x14ac:dyDescent="0.45">
      <c r="J588" s="5"/>
      <c r="Q588" s="6"/>
    </row>
    <row r="589" spans="10:17" x14ac:dyDescent="0.45">
      <c r="J589" s="5"/>
      <c r="Q589" s="6"/>
    </row>
    <row r="590" spans="10:17" x14ac:dyDescent="0.45">
      <c r="J590" s="5"/>
      <c r="Q590" s="6"/>
    </row>
    <row r="591" spans="10:17" x14ac:dyDescent="0.45">
      <c r="J591" s="5"/>
      <c r="Q591" s="6"/>
    </row>
    <row r="592" spans="10:17" x14ac:dyDescent="0.45">
      <c r="J592" s="5"/>
      <c r="Q592" s="6"/>
    </row>
    <row r="593" spans="10:17" x14ac:dyDescent="0.45">
      <c r="J593" s="5"/>
      <c r="Q593" s="6"/>
    </row>
    <row r="594" spans="10:17" x14ac:dyDescent="0.45">
      <c r="J594" s="5"/>
      <c r="Q594" s="6"/>
    </row>
    <row r="595" spans="10:17" x14ac:dyDescent="0.45">
      <c r="J595" s="5"/>
      <c r="Q595" s="6"/>
    </row>
    <row r="596" spans="10:17" x14ac:dyDescent="0.45">
      <c r="J596" s="5"/>
      <c r="Q596" s="6"/>
    </row>
    <row r="597" spans="10:17" x14ac:dyDescent="0.45">
      <c r="J597" s="5"/>
      <c r="Q597" s="6"/>
    </row>
    <row r="598" spans="10:17" x14ac:dyDescent="0.45">
      <c r="J598" s="5"/>
      <c r="Q598" s="6"/>
    </row>
    <row r="599" spans="10:17" x14ac:dyDescent="0.45">
      <c r="J599" s="5"/>
      <c r="Q599" s="6"/>
    </row>
    <row r="600" spans="10:17" x14ac:dyDescent="0.45">
      <c r="J600" s="5"/>
      <c r="Q600" s="6"/>
    </row>
    <row r="601" spans="10:17" x14ac:dyDescent="0.45">
      <c r="J601" s="5"/>
      <c r="Q601" s="6"/>
    </row>
    <row r="602" spans="10:17" x14ac:dyDescent="0.45">
      <c r="J602" s="5"/>
      <c r="Q602" s="6"/>
    </row>
    <row r="603" spans="10:17" x14ac:dyDescent="0.45">
      <c r="J603" s="5"/>
      <c r="Q603" s="6"/>
    </row>
    <row r="604" spans="10:17" x14ac:dyDescent="0.45">
      <c r="J604" s="5"/>
      <c r="Q604" s="6"/>
    </row>
    <row r="605" spans="10:17" x14ac:dyDescent="0.45">
      <c r="J605" s="5"/>
      <c r="Q605" s="6"/>
    </row>
    <row r="606" spans="10:17" x14ac:dyDescent="0.45">
      <c r="J606" s="5"/>
      <c r="Q606" s="6"/>
    </row>
    <row r="607" spans="10:17" x14ac:dyDescent="0.45">
      <c r="J607" s="5"/>
      <c r="Q607" s="6"/>
    </row>
    <row r="608" spans="10:17" x14ac:dyDescent="0.45">
      <c r="J608" s="5"/>
      <c r="Q608" s="6"/>
    </row>
    <row r="609" spans="10:17" x14ac:dyDescent="0.45">
      <c r="J609" s="5"/>
      <c r="Q609" s="6"/>
    </row>
    <row r="610" spans="10:17" x14ac:dyDescent="0.45">
      <c r="J610" s="5"/>
      <c r="Q610" s="6"/>
    </row>
    <row r="611" spans="10:17" x14ac:dyDescent="0.45">
      <c r="J611" s="5"/>
      <c r="Q611" s="6"/>
    </row>
    <row r="612" spans="10:17" x14ac:dyDescent="0.45">
      <c r="J612" s="5"/>
      <c r="Q612" s="6"/>
    </row>
    <row r="613" spans="10:17" x14ac:dyDescent="0.45">
      <c r="J613" s="5"/>
      <c r="Q613" s="6"/>
    </row>
    <row r="614" spans="10:17" x14ac:dyDescent="0.45">
      <c r="J614" s="5"/>
      <c r="Q614" s="6"/>
    </row>
    <row r="615" spans="10:17" x14ac:dyDescent="0.45">
      <c r="J615" s="5"/>
      <c r="Q615" s="6"/>
    </row>
    <row r="616" spans="10:17" x14ac:dyDescent="0.45">
      <c r="J616" s="5"/>
      <c r="Q616" s="6"/>
    </row>
    <row r="617" spans="10:17" x14ac:dyDescent="0.45">
      <c r="J617" s="5"/>
      <c r="Q617" s="6"/>
    </row>
    <row r="618" spans="10:17" x14ac:dyDescent="0.45">
      <c r="J618" s="5"/>
      <c r="Q618" s="6"/>
    </row>
    <row r="619" spans="10:17" x14ac:dyDescent="0.45">
      <c r="J619" s="5"/>
      <c r="Q619" s="6"/>
    </row>
    <row r="620" spans="10:17" x14ac:dyDescent="0.45">
      <c r="J620" s="5"/>
      <c r="Q620" s="6"/>
    </row>
    <row r="621" spans="10:17" x14ac:dyDescent="0.45">
      <c r="J621" s="5"/>
      <c r="Q621" s="6"/>
    </row>
    <row r="622" spans="10:17" x14ac:dyDescent="0.45">
      <c r="J622" s="5"/>
      <c r="Q622" s="6"/>
    </row>
    <row r="623" spans="10:17" x14ac:dyDescent="0.45">
      <c r="J623" s="5"/>
      <c r="Q623" s="6"/>
    </row>
    <row r="624" spans="10:17" x14ac:dyDescent="0.45">
      <c r="J624" s="5"/>
      <c r="Q624" s="6"/>
    </row>
    <row r="625" spans="10:17" x14ac:dyDescent="0.45">
      <c r="J625" s="5"/>
      <c r="Q625" s="6"/>
    </row>
    <row r="626" spans="10:17" x14ac:dyDescent="0.45">
      <c r="J626" s="5"/>
      <c r="Q626" s="6"/>
    </row>
    <row r="627" spans="10:17" x14ac:dyDescent="0.45">
      <c r="J627" s="5"/>
      <c r="Q627" s="6"/>
    </row>
    <row r="628" spans="10:17" x14ac:dyDescent="0.45">
      <c r="J628" s="5"/>
      <c r="Q628" s="6"/>
    </row>
    <row r="629" spans="10:17" x14ac:dyDescent="0.45">
      <c r="J629" s="5"/>
      <c r="Q629" s="6"/>
    </row>
    <row r="630" spans="10:17" x14ac:dyDescent="0.45">
      <c r="J630" s="5"/>
      <c r="Q630" s="6"/>
    </row>
    <row r="631" spans="10:17" x14ac:dyDescent="0.45">
      <c r="J631" s="5"/>
      <c r="Q631" s="6"/>
    </row>
    <row r="632" spans="10:17" x14ac:dyDescent="0.45">
      <c r="J632" s="5"/>
      <c r="Q632" s="6"/>
    </row>
    <row r="633" spans="10:17" x14ac:dyDescent="0.45">
      <c r="J633" s="5"/>
      <c r="Q633" s="6"/>
    </row>
    <row r="634" spans="10:17" x14ac:dyDescent="0.45">
      <c r="J634" s="5"/>
      <c r="Q634" s="6"/>
    </row>
    <row r="635" spans="10:17" x14ac:dyDescent="0.45">
      <c r="J635" s="5"/>
      <c r="Q635" s="6"/>
    </row>
    <row r="636" spans="10:17" x14ac:dyDescent="0.45">
      <c r="J636" s="5"/>
      <c r="Q636" s="6"/>
    </row>
    <row r="637" spans="10:17" x14ac:dyDescent="0.45">
      <c r="J637" s="5"/>
      <c r="Q637" s="6"/>
    </row>
    <row r="638" spans="10:17" x14ac:dyDescent="0.45">
      <c r="J638" s="5"/>
      <c r="Q638" s="6"/>
    </row>
    <row r="639" spans="10:17" x14ac:dyDescent="0.45">
      <c r="J639" s="5"/>
      <c r="Q639" s="6"/>
    </row>
    <row r="640" spans="10:17" x14ac:dyDescent="0.45">
      <c r="J640" s="5"/>
      <c r="Q640" s="6"/>
    </row>
    <row r="641" spans="10:17" x14ac:dyDescent="0.45">
      <c r="J641" s="5"/>
      <c r="Q641" s="6"/>
    </row>
    <row r="642" spans="10:17" x14ac:dyDescent="0.45">
      <c r="J642" s="5"/>
      <c r="Q642" s="6"/>
    </row>
    <row r="643" spans="10:17" x14ac:dyDescent="0.45">
      <c r="J643" s="5"/>
      <c r="Q643" s="6"/>
    </row>
    <row r="644" spans="10:17" x14ac:dyDescent="0.45">
      <c r="J644" s="5"/>
      <c r="Q644" s="6"/>
    </row>
    <row r="645" spans="10:17" x14ac:dyDescent="0.45">
      <c r="J645" s="5"/>
      <c r="Q645" s="6"/>
    </row>
    <row r="646" spans="10:17" x14ac:dyDescent="0.45">
      <c r="J646" s="5"/>
      <c r="Q646" s="6"/>
    </row>
    <row r="647" spans="10:17" x14ac:dyDescent="0.45">
      <c r="J647" s="5"/>
      <c r="Q647" s="6"/>
    </row>
    <row r="648" spans="10:17" x14ac:dyDescent="0.45">
      <c r="J648" s="5"/>
      <c r="Q648" s="6"/>
    </row>
    <row r="649" spans="10:17" x14ac:dyDescent="0.45">
      <c r="J649" s="5"/>
      <c r="Q649" s="6"/>
    </row>
    <row r="650" spans="10:17" x14ac:dyDescent="0.45">
      <c r="J650" s="5"/>
      <c r="Q650" s="6"/>
    </row>
    <row r="651" spans="10:17" x14ac:dyDescent="0.45">
      <c r="J651" s="5"/>
      <c r="Q651" s="6"/>
    </row>
    <row r="652" spans="10:17" x14ac:dyDescent="0.45">
      <c r="J652" s="5"/>
      <c r="Q652" s="6"/>
    </row>
    <row r="653" spans="10:17" x14ac:dyDescent="0.45">
      <c r="J653" s="5"/>
      <c r="Q653" s="6"/>
    </row>
    <row r="654" spans="10:17" x14ac:dyDescent="0.45">
      <c r="J654" s="5"/>
      <c r="Q654" s="6"/>
    </row>
    <row r="655" spans="10:17" x14ac:dyDescent="0.45">
      <c r="J655" s="5"/>
      <c r="Q655" s="6"/>
    </row>
    <row r="656" spans="10:17" x14ac:dyDescent="0.45">
      <c r="J656" s="5"/>
      <c r="Q656" s="6"/>
    </row>
    <row r="657" spans="10:17" x14ac:dyDescent="0.45">
      <c r="J657" s="5"/>
      <c r="Q657" s="6"/>
    </row>
    <row r="658" spans="10:17" x14ac:dyDescent="0.45">
      <c r="J658" s="5"/>
      <c r="Q658" s="6"/>
    </row>
    <row r="659" spans="10:17" x14ac:dyDescent="0.45">
      <c r="J659" s="5"/>
      <c r="Q659" s="6"/>
    </row>
    <row r="660" spans="10:17" x14ac:dyDescent="0.45">
      <c r="J660" s="5"/>
      <c r="Q660" s="6"/>
    </row>
    <row r="661" spans="10:17" x14ac:dyDescent="0.45">
      <c r="J661" s="5"/>
      <c r="Q661" s="6"/>
    </row>
    <row r="662" spans="10:17" x14ac:dyDescent="0.45">
      <c r="J662" s="5"/>
      <c r="Q662" s="6"/>
    </row>
    <row r="663" spans="10:17" x14ac:dyDescent="0.45">
      <c r="J663" s="5"/>
      <c r="Q663" s="6"/>
    </row>
    <row r="664" spans="10:17" x14ac:dyDescent="0.45">
      <c r="J664" s="5"/>
      <c r="Q664" s="6"/>
    </row>
    <row r="665" spans="10:17" x14ac:dyDescent="0.45">
      <c r="J665" s="5"/>
      <c r="Q665" s="6"/>
    </row>
    <row r="666" spans="10:17" x14ac:dyDescent="0.45">
      <c r="J666" s="5"/>
      <c r="Q666" s="6"/>
    </row>
    <row r="667" spans="10:17" x14ac:dyDescent="0.45">
      <c r="J667" s="5"/>
      <c r="Q667" s="6"/>
    </row>
    <row r="668" spans="10:17" x14ac:dyDescent="0.45">
      <c r="J668" s="5"/>
      <c r="Q668" s="6"/>
    </row>
    <row r="669" spans="10:17" x14ac:dyDescent="0.45">
      <c r="J669" s="5"/>
      <c r="Q669" s="6"/>
    </row>
    <row r="670" spans="10:17" x14ac:dyDescent="0.45">
      <c r="J670" s="5"/>
      <c r="Q670" s="6"/>
    </row>
    <row r="671" spans="10:17" x14ac:dyDescent="0.45">
      <c r="J671" s="5"/>
      <c r="Q671" s="6"/>
    </row>
    <row r="672" spans="10:17" x14ac:dyDescent="0.45">
      <c r="J672" s="5"/>
      <c r="Q672" s="6"/>
    </row>
    <row r="673" spans="10:17" x14ac:dyDescent="0.45">
      <c r="J673" s="5"/>
      <c r="Q673" s="6"/>
    </row>
    <row r="674" spans="10:17" x14ac:dyDescent="0.45">
      <c r="J674" s="5"/>
      <c r="Q674" s="6"/>
    </row>
    <row r="675" spans="10:17" x14ac:dyDescent="0.45">
      <c r="J675" s="5"/>
      <c r="Q675" s="6"/>
    </row>
    <row r="676" spans="10:17" x14ac:dyDescent="0.45">
      <c r="J676" s="5"/>
      <c r="Q676" s="6"/>
    </row>
    <row r="677" spans="10:17" x14ac:dyDescent="0.45">
      <c r="J677" s="5"/>
      <c r="Q677" s="6"/>
    </row>
    <row r="678" spans="10:17" x14ac:dyDescent="0.45">
      <c r="J678" s="5"/>
      <c r="Q678" s="6"/>
    </row>
    <row r="679" spans="10:17" x14ac:dyDescent="0.45">
      <c r="J679" s="5"/>
      <c r="Q679" s="6"/>
    </row>
    <row r="680" spans="10:17" x14ac:dyDescent="0.45">
      <c r="J680" s="5"/>
      <c r="Q680" s="6"/>
    </row>
    <row r="681" spans="10:17" x14ac:dyDescent="0.45">
      <c r="J681" s="5"/>
      <c r="Q681" s="6"/>
    </row>
    <row r="682" spans="10:17" x14ac:dyDescent="0.45">
      <c r="J682" s="5"/>
      <c r="Q682" s="6"/>
    </row>
    <row r="683" spans="10:17" x14ac:dyDescent="0.45">
      <c r="J683" s="5"/>
      <c r="Q683" s="6"/>
    </row>
    <row r="684" spans="10:17" x14ac:dyDescent="0.45">
      <c r="J684" s="5"/>
      <c r="Q684" s="6"/>
    </row>
    <row r="685" spans="10:17" x14ac:dyDescent="0.45">
      <c r="J685" s="5"/>
      <c r="Q685" s="6"/>
    </row>
    <row r="686" spans="10:17" x14ac:dyDescent="0.45">
      <c r="J686" s="5"/>
      <c r="Q686" s="6"/>
    </row>
    <row r="687" spans="10:17" x14ac:dyDescent="0.45">
      <c r="J687" s="5"/>
      <c r="Q687" s="6"/>
    </row>
    <row r="688" spans="10:17" x14ac:dyDescent="0.45">
      <c r="J688" s="5"/>
      <c r="Q688" s="6"/>
    </row>
    <row r="689" spans="10:17" x14ac:dyDescent="0.45">
      <c r="J689" s="5"/>
      <c r="Q689" s="6"/>
    </row>
    <row r="690" spans="10:17" x14ac:dyDescent="0.45">
      <c r="J690" s="5"/>
      <c r="Q690" s="6"/>
    </row>
    <row r="691" spans="10:17" x14ac:dyDescent="0.45">
      <c r="J691" s="5"/>
      <c r="Q691" s="6"/>
    </row>
    <row r="692" spans="10:17" x14ac:dyDescent="0.45">
      <c r="J692" s="5"/>
      <c r="Q692" s="6"/>
    </row>
    <row r="693" spans="10:17" x14ac:dyDescent="0.45">
      <c r="J693" s="5"/>
      <c r="Q693" s="6"/>
    </row>
    <row r="694" spans="10:17" x14ac:dyDescent="0.45">
      <c r="J694" s="5"/>
      <c r="Q694" s="6"/>
    </row>
    <row r="695" spans="10:17" x14ac:dyDescent="0.45">
      <c r="J695" s="5"/>
      <c r="Q695" s="6"/>
    </row>
    <row r="696" spans="10:17" x14ac:dyDescent="0.45">
      <c r="J696" s="5"/>
      <c r="Q696" s="6"/>
    </row>
    <row r="697" spans="10:17" x14ac:dyDescent="0.45">
      <c r="J697" s="5"/>
      <c r="Q697" s="6"/>
    </row>
    <row r="698" spans="10:17" x14ac:dyDescent="0.45">
      <c r="J698" s="5"/>
      <c r="Q698" s="6"/>
    </row>
    <row r="699" spans="10:17" x14ac:dyDescent="0.45">
      <c r="J699" s="5"/>
      <c r="Q699" s="6"/>
    </row>
    <row r="700" spans="10:17" x14ac:dyDescent="0.45">
      <c r="J700" s="5"/>
      <c r="Q700" s="6"/>
    </row>
    <row r="701" spans="10:17" x14ac:dyDescent="0.45">
      <c r="J701" s="5"/>
      <c r="Q701" s="6"/>
    </row>
    <row r="702" spans="10:17" x14ac:dyDescent="0.45">
      <c r="J702" s="5"/>
      <c r="Q702" s="6"/>
    </row>
    <row r="703" spans="10:17" x14ac:dyDescent="0.45">
      <c r="J703" s="5"/>
      <c r="Q703" s="6"/>
    </row>
    <row r="704" spans="10:17" x14ac:dyDescent="0.45">
      <c r="J704" s="5"/>
      <c r="Q704" s="6"/>
    </row>
    <row r="705" spans="10:17" x14ac:dyDescent="0.45">
      <c r="J705" s="5"/>
      <c r="Q705" s="6"/>
    </row>
    <row r="706" spans="10:17" x14ac:dyDescent="0.45">
      <c r="J706" s="5"/>
      <c r="Q706" s="6"/>
    </row>
    <row r="707" spans="10:17" x14ac:dyDescent="0.45">
      <c r="J707" s="5"/>
      <c r="Q707" s="6"/>
    </row>
    <row r="708" spans="10:17" x14ac:dyDescent="0.45">
      <c r="J708" s="5"/>
      <c r="Q708" s="6"/>
    </row>
    <row r="709" spans="10:17" x14ac:dyDescent="0.45">
      <c r="J709" s="5"/>
      <c r="Q709" s="6"/>
    </row>
    <row r="710" spans="10:17" x14ac:dyDescent="0.45">
      <c r="J710" s="5"/>
      <c r="Q710" s="6"/>
    </row>
    <row r="711" spans="10:17" x14ac:dyDescent="0.45">
      <c r="J711" s="5"/>
      <c r="Q711" s="6"/>
    </row>
    <row r="712" spans="10:17" x14ac:dyDescent="0.45">
      <c r="J712" s="5"/>
      <c r="Q712" s="6"/>
    </row>
    <row r="713" spans="10:17" x14ac:dyDescent="0.45">
      <c r="J713" s="5"/>
      <c r="Q713" s="6"/>
    </row>
    <row r="714" spans="10:17" x14ac:dyDescent="0.45">
      <c r="J714" s="5"/>
      <c r="Q714" s="6"/>
    </row>
    <row r="715" spans="10:17" x14ac:dyDescent="0.45">
      <c r="J715" s="5"/>
      <c r="Q715" s="6"/>
    </row>
    <row r="716" spans="10:17" x14ac:dyDescent="0.45">
      <c r="J716" s="5"/>
      <c r="Q716" s="6"/>
    </row>
    <row r="717" spans="10:17" x14ac:dyDescent="0.45">
      <c r="J717" s="5"/>
      <c r="Q717" s="6"/>
    </row>
    <row r="718" spans="10:17" x14ac:dyDescent="0.45">
      <c r="J718" s="5"/>
      <c r="Q718" s="6"/>
    </row>
    <row r="719" spans="10:17" x14ac:dyDescent="0.45">
      <c r="J719" s="5"/>
      <c r="Q719" s="6"/>
    </row>
    <row r="720" spans="10:17" x14ac:dyDescent="0.45">
      <c r="J720" s="5"/>
      <c r="Q720" s="6"/>
    </row>
    <row r="721" spans="10:17" x14ac:dyDescent="0.45">
      <c r="J721" s="5"/>
      <c r="Q721" s="6"/>
    </row>
    <row r="722" spans="10:17" x14ac:dyDescent="0.45">
      <c r="J722" s="5"/>
      <c r="Q722" s="6"/>
    </row>
    <row r="723" spans="10:17" x14ac:dyDescent="0.45">
      <c r="J723" s="5"/>
      <c r="Q723" s="6"/>
    </row>
    <row r="724" spans="10:17" x14ac:dyDescent="0.45">
      <c r="J724" s="5"/>
      <c r="Q724" s="6"/>
    </row>
    <row r="725" spans="10:17" x14ac:dyDescent="0.45">
      <c r="J725" s="5"/>
      <c r="Q725" s="6"/>
    </row>
    <row r="726" spans="10:17" x14ac:dyDescent="0.45">
      <c r="J726" s="5"/>
      <c r="Q726" s="6"/>
    </row>
    <row r="727" spans="10:17" x14ac:dyDescent="0.45">
      <c r="J727" s="5"/>
      <c r="Q727" s="6"/>
    </row>
    <row r="728" spans="10:17" x14ac:dyDescent="0.45">
      <c r="J728" s="5"/>
      <c r="Q728" s="6"/>
    </row>
    <row r="729" spans="10:17" x14ac:dyDescent="0.45">
      <c r="J729" s="5"/>
      <c r="Q729" s="6"/>
    </row>
    <row r="730" spans="10:17" x14ac:dyDescent="0.45">
      <c r="J730" s="5"/>
      <c r="Q730" s="6"/>
    </row>
    <row r="731" spans="10:17" x14ac:dyDescent="0.45">
      <c r="J731" s="5"/>
      <c r="Q731" s="6"/>
    </row>
    <row r="732" spans="10:17" x14ac:dyDescent="0.45">
      <c r="J732" s="5"/>
      <c r="Q732" s="6"/>
    </row>
    <row r="733" spans="10:17" x14ac:dyDescent="0.45">
      <c r="J733" s="5"/>
      <c r="Q733" s="6"/>
    </row>
    <row r="734" spans="10:17" x14ac:dyDescent="0.45">
      <c r="J734" s="5"/>
      <c r="Q734" s="6"/>
    </row>
    <row r="735" spans="10:17" x14ac:dyDescent="0.45">
      <c r="J735" s="5"/>
      <c r="Q735" s="6"/>
    </row>
    <row r="736" spans="10:17" x14ac:dyDescent="0.45">
      <c r="J736" s="5"/>
      <c r="Q736" s="6"/>
    </row>
    <row r="737" spans="10:17" x14ac:dyDescent="0.45">
      <c r="J737" s="5"/>
      <c r="Q737" s="6"/>
    </row>
    <row r="738" spans="10:17" x14ac:dyDescent="0.45">
      <c r="J738" s="5"/>
      <c r="Q738" s="6"/>
    </row>
    <row r="739" spans="10:17" x14ac:dyDescent="0.45">
      <c r="J739" s="5"/>
      <c r="Q739" s="6"/>
    </row>
    <row r="740" spans="10:17" x14ac:dyDescent="0.45">
      <c r="J740" s="5"/>
      <c r="Q740" s="6"/>
    </row>
    <row r="741" spans="10:17" x14ac:dyDescent="0.45">
      <c r="J741" s="5"/>
      <c r="Q741" s="6"/>
    </row>
    <row r="742" spans="10:17" x14ac:dyDescent="0.45">
      <c r="J742" s="5"/>
      <c r="Q742" s="6"/>
    </row>
    <row r="743" spans="10:17" x14ac:dyDescent="0.45">
      <c r="J743" s="5"/>
      <c r="Q743" s="6"/>
    </row>
    <row r="744" spans="10:17" x14ac:dyDescent="0.45">
      <c r="J744" s="5"/>
      <c r="Q744" s="6"/>
    </row>
    <row r="745" spans="10:17" x14ac:dyDescent="0.45">
      <c r="J745" s="5"/>
      <c r="Q745" s="6"/>
    </row>
    <row r="746" spans="10:17" x14ac:dyDescent="0.45">
      <c r="J746" s="5"/>
      <c r="Q746" s="6"/>
    </row>
    <row r="747" spans="10:17" x14ac:dyDescent="0.45">
      <c r="J747" s="5"/>
      <c r="Q747" s="6"/>
    </row>
    <row r="748" spans="10:17" x14ac:dyDescent="0.45">
      <c r="J748" s="5"/>
      <c r="Q748" s="6"/>
    </row>
    <row r="749" spans="10:17" x14ac:dyDescent="0.45">
      <c r="J749" s="5"/>
      <c r="Q749" s="6"/>
    </row>
    <row r="750" spans="10:17" x14ac:dyDescent="0.45">
      <c r="J750" s="5"/>
      <c r="Q750" s="6"/>
    </row>
    <row r="751" spans="10:17" x14ac:dyDescent="0.45">
      <c r="J751" s="5"/>
      <c r="Q751" s="6"/>
    </row>
    <row r="752" spans="10:17" x14ac:dyDescent="0.45">
      <c r="J752" s="5"/>
      <c r="Q752" s="6"/>
    </row>
    <row r="753" spans="10:17" x14ac:dyDescent="0.45">
      <c r="J753" s="5"/>
      <c r="Q753" s="6"/>
    </row>
    <row r="754" spans="10:17" x14ac:dyDescent="0.45">
      <c r="J754" s="5"/>
      <c r="Q754" s="6"/>
    </row>
    <row r="755" spans="10:17" x14ac:dyDescent="0.45">
      <c r="J755" s="5"/>
      <c r="Q755" s="6"/>
    </row>
    <row r="756" spans="10:17" x14ac:dyDescent="0.45">
      <c r="J756" s="5"/>
      <c r="Q756" s="6"/>
    </row>
    <row r="757" spans="10:17" x14ac:dyDescent="0.45">
      <c r="J757" s="5"/>
      <c r="Q757" s="6"/>
    </row>
    <row r="758" spans="10:17" x14ac:dyDescent="0.45">
      <c r="J758" s="5"/>
      <c r="Q758" s="6"/>
    </row>
    <row r="759" spans="10:17" x14ac:dyDescent="0.45">
      <c r="J759" s="5"/>
      <c r="Q759" s="6"/>
    </row>
    <row r="760" spans="10:17" x14ac:dyDescent="0.45">
      <c r="J760" s="5"/>
      <c r="Q760" s="6"/>
    </row>
    <row r="761" spans="10:17" x14ac:dyDescent="0.45">
      <c r="J761" s="5"/>
      <c r="Q761" s="6"/>
    </row>
    <row r="762" spans="10:17" x14ac:dyDescent="0.45">
      <c r="J762" s="5"/>
      <c r="Q762" s="6"/>
    </row>
    <row r="763" spans="10:17" x14ac:dyDescent="0.45">
      <c r="J763" s="5"/>
      <c r="Q763" s="6"/>
    </row>
    <row r="764" spans="10:17" x14ac:dyDescent="0.45">
      <c r="J764" s="5"/>
      <c r="Q764" s="6"/>
    </row>
    <row r="765" spans="10:17" x14ac:dyDescent="0.45">
      <c r="J765" s="5"/>
      <c r="Q765" s="6"/>
    </row>
    <row r="766" spans="10:17" x14ac:dyDescent="0.45">
      <c r="J766" s="5"/>
      <c r="Q766" s="6"/>
    </row>
    <row r="767" spans="10:17" x14ac:dyDescent="0.45">
      <c r="J767" s="5"/>
      <c r="Q767" s="6"/>
    </row>
    <row r="768" spans="10:17" x14ac:dyDescent="0.45">
      <c r="J768" s="5"/>
      <c r="Q768" s="6"/>
    </row>
    <row r="769" spans="10:17" x14ac:dyDescent="0.45">
      <c r="J769" s="5"/>
      <c r="Q769" s="6"/>
    </row>
    <row r="770" spans="10:17" x14ac:dyDescent="0.45">
      <c r="J770" s="5"/>
      <c r="Q770" s="6"/>
    </row>
    <row r="771" spans="10:17" x14ac:dyDescent="0.45">
      <c r="J771" s="5"/>
      <c r="Q771" s="6"/>
    </row>
    <row r="772" spans="10:17" x14ac:dyDescent="0.45">
      <c r="J772" s="5"/>
      <c r="Q772" s="6"/>
    </row>
    <row r="773" spans="10:17" x14ac:dyDescent="0.45">
      <c r="J773" s="5"/>
      <c r="Q773" s="6"/>
    </row>
    <row r="774" spans="10:17" x14ac:dyDescent="0.45">
      <c r="J774" s="5"/>
      <c r="Q774" s="6"/>
    </row>
    <row r="775" spans="10:17" x14ac:dyDescent="0.45">
      <c r="J775" s="5"/>
      <c r="Q775" s="6"/>
    </row>
    <row r="776" spans="10:17" x14ac:dyDescent="0.45">
      <c r="J776" s="5"/>
      <c r="Q776" s="6"/>
    </row>
    <row r="777" spans="10:17" x14ac:dyDescent="0.45">
      <c r="J777" s="5"/>
      <c r="Q777" s="6"/>
    </row>
    <row r="778" spans="10:17" x14ac:dyDescent="0.45">
      <c r="J778" s="5"/>
      <c r="Q778" s="6"/>
    </row>
    <row r="779" spans="10:17" x14ac:dyDescent="0.45">
      <c r="J779" s="5"/>
      <c r="Q779" s="6"/>
    </row>
    <row r="780" spans="10:17" x14ac:dyDescent="0.45">
      <c r="J780" s="5"/>
      <c r="Q780" s="6"/>
    </row>
    <row r="781" spans="10:17" x14ac:dyDescent="0.45">
      <c r="J781" s="5"/>
      <c r="Q781" s="6"/>
    </row>
    <row r="782" spans="10:17" x14ac:dyDescent="0.45">
      <c r="J782" s="5"/>
      <c r="Q782" s="6"/>
    </row>
    <row r="783" spans="10:17" x14ac:dyDescent="0.45">
      <c r="J783" s="5"/>
      <c r="Q783" s="6"/>
    </row>
    <row r="784" spans="10:17" x14ac:dyDescent="0.45">
      <c r="J784" s="5"/>
      <c r="Q784" s="6"/>
    </row>
    <row r="785" spans="10:17" x14ac:dyDescent="0.45">
      <c r="J785" s="5"/>
      <c r="Q785" s="6"/>
    </row>
    <row r="786" spans="10:17" x14ac:dyDescent="0.45">
      <c r="J786" s="5"/>
      <c r="Q786" s="6"/>
    </row>
    <row r="787" spans="10:17" x14ac:dyDescent="0.45">
      <c r="J787" s="5"/>
      <c r="Q787" s="6"/>
    </row>
    <row r="788" spans="10:17" x14ac:dyDescent="0.45">
      <c r="J788" s="5"/>
      <c r="Q788" s="6"/>
    </row>
    <row r="789" spans="10:17" x14ac:dyDescent="0.45">
      <c r="J789" s="5"/>
      <c r="Q789" s="6"/>
    </row>
    <row r="790" spans="10:17" x14ac:dyDescent="0.45">
      <c r="J790" s="5"/>
      <c r="Q790" s="6"/>
    </row>
    <row r="791" spans="10:17" x14ac:dyDescent="0.45">
      <c r="J791" s="5"/>
      <c r="Q791" s="6"/>
    </row>
    <row r="792" spans="10:17" x14ac:dyDescent="0.45">
      <c r="J792" s="5"/>
      <c r="Q792" s="6"/>
    </row>
    <row r="793" spans="10:17" x14ac:dyDescent="0.45">
      <c r="J793" s="5"/>
      <c r="Q793" s="6"/>
    </row>
    <row r="794" spans="10:17" x14ac:dyDescent="0.45">
      <c r="J794" s="5"/>
      <c r="Q794" s="6"/>
    </row>
    <row r="795" spans="10:17" x14ac:dyDescent="0.45">
      <c r="J795" s="5"/>
      <c r="Q795" s="6"/>
    </row>
    <row r="796" spans="10:17" x14ac:dyDescent="0.45">
      <c r="J796" s="5"/>
      <c r="Q796" s="6"/>
    </row>
    <row r="797" spans="10:17" x14ac:dyDescent="0.45">
      <c r="J797" s="5"/>
      <c r="Q797" s="6"/>
    </row>
    <row r="798" spans="10:17" x14ac:dyDescent="0.45">
      <c r="J798" s="5"/>
      <c r="Q798" s="6"/>
    </row>
    <row r="799" spans="10:17" x14ac:dyDescent="0.45">
      <c r="J799" s="5"/>
      <c r="Q799" s="6"/>
    </row>
    <row r="800" spans="10:17" x14ac:dyDescent="0.45">
      <c r="J800" s="5"/>
      <c r="Q800" s="6"/>
    </row>
    <row r="801" spans="10:17" x14ac:dyDescent="0.45">
      <c r="J801" s="5"/>
      <c r="Q801" s="6"/>
    </row>
    <row r="802" spans="10:17" x14ac:dyDescent="0.45">
      <c r="J802" s="5"/>
      <c r="Q802" s="6"/>
    </row>
    <row r="803" spans="10:17" x14ac:dyDescent="0.45">
      <c r="J803" s="5"/>
      <c r="Q803" s="6"/>
    </row>
    <row r="804" spans="10:17" x14ac:dyDescent="0.45">
      <c r="J804" s="5"/>
      <c r="Q804" s="6"/>
    </row>
    <row r="805" spans="10:17" x14ac:dyDescent="0.45">
      <c r="J805" s="5"/>
      <c r="Q805" s="6"/>
    </row>
    <row r="806" spans="10:17" x14ac:dyDescent="0.45">
      <c r="J806" s="5"/>
      <c r="Q806" s="6"/>
    </row>
    <row r="807" spans="10:17" x14ac:dyDescent="0.45">
      <c r="J807" s="5"/>
      <c r="Q807" s="6"/>
    </row>
    <row r="808" spans="10:17" x14ac:dyDescent="0.45">
      <c r="J808" s="5"/>
      <c r="Q808" s="6"/>
    </row>
    <row r="809" spans="10:17" x14ac:dyDescent="0.45">
      <c r="J809" s="5"/>
      <c r="Q809" s="6"/>
    </row>
    <row r="810" spans="10:17" x14ac:dyDescent="0.45">
      <c r="J810" s="5"/>
      <c r="Q810" s="6"/>
    </row>
    <row r="811" spans="10:17" x14ac:dyDescent="0.45">
      <c r="J811" s="5"/>
      <c r="Q811" s="6"/>
    </row>
    <row r="812" spans="10:17" x14ac:dyDescent="0.45">
      <c r="J812" s="5"/>
      <c r="Q812" s="6"/>
    </row>
    <row r="813" spans="10:17" x14ac:dyDescent="0.45">
      <c r="J813" s="5"/>
      <c r="Q813" s="6"/>
    </row>
    <row r="814" spans="10:17" x14ac:dyDescent="0.45">
      <c r="J814" s="5"/>
      <c r="Q814" s="6"/>
    </row>
    <row r="815" spans="10:17" x14ac:dyDescent="0.45">
      <c r="J815" s="5"/>
      <c r="Q815" s="6"/>
    </row>
    <row r="816" spans="10:17" x14ac:dyDescent="0.45">
      <c r="J816" s="5"/>
      <c r="Q816" s="6"/>
    </row>
    <row r="817" spans="10:17" x14ac:dyDescent="0.45">
      <c r="J817" s="5"/>
      <c r="Q817" s="6"/>
    </row>
    <row r="818" spans="10:17" x14ac:dyDescent="0.45">
      <c r="J818" s="5"/>
      <c r="Q818" s="6"/>
    </row>
    <row r="819" spans="10:17" x14ac:dyDescent="0.45">
      <c r="J819" s="5"/>
      <c r="Q819" s="6"/>
    </row>
    <row r="820" spans="10:17" x14ac:dyDescent="0.45">
      <c r="J820" s="5"/>
      <c r="Q820" s="6"/>
    </row>
    <row r="821" spans="10:17" x14ac:dyDescent="0.45">
      <c r="J821" s="5"/>
      <c r="Q821" s="6"/>
    </row>
    <row r="822" spans="10:17" x14ac:dyDescent="0.45">
      <c r="J822" s="5"/>
      <c r="Q822" s="6"/>
    </row>
    <row r="823" spans="10:17" x14ac:dyDescent="0.45">
      <c r="J823" s="5"/>
      <c r="Q823" s="6"/>
    </row>
    <row r="824" spans="10:17" x14ac:dyDescent="0.45">
      <c r="J824" s="5"/>
      <c r="Q824" s="6"/>
    </row>
    <row r="825" spans="10:17" x14ac:dyDescent="0.45">
      <c r="J825" s="5"/>
      <c r="Q825" s="6"/>
    </row>
    <row r="826" spans="10:17" x14ac:dyDescent="0.45">
      <c r="J826" s="5"/>
      <c r="Q826" s="6"/>
    </row>
    <row r="827" spans="10:17" x14ac:dyDescent="0.45">
      <c r="J827" s="5"/>
      <c r="Q827" s="6"/>
    </row>
    <row r="828" spans="10:17" x14ac:dyDescent="0.45">
      <c r="J828" s="5"/>
      <c r="Q828" s="6"/>
    </row>
    <row r="829" spans="10:17" x14ac:dyDescent="0.45">
      <c r="J829" s="5"/>
      <c r="Q829" s="6"/>
    </row>
    <row r="830" spans="10:17" x14ac:dyDescent="0.45">
      <c r="J830" s="5"/>
      <c r="Q830" s="6"/>
    </row>
    <row r="831" spans="10:17" x14ac:dyDescent="0.45">
      <c r="J831" s="5"/>
      <c r="Q831" s="6"/>
    </row>
    <row r="832" spans="10:17" x14ac:dyDescent="0.45">
      <c r="J832" s="5"/>
      <c r="Q832" s="6"/>
    </row>
    <row r="833" spans="10:17" x14ac:dyDescent="0.45">
      <c r="J833" s="5"/>
      <c r="Q833" s="6"/>
    </row>
    <row r="834" spans="10:17" x14ac:dyDescent="0.45">
      <c r="J834" s="5"/>
      <c r="Q834" s="6"/>
    </row>
    <row r="835" spans="10:17" x14ac:dyDescent="0.45">
      <c r="J835" s="5"/>
      <c r="Q835" s="6"/>
    </row>
    <row r="836" spans="10:17" x14ac:dyDescent="0.45">
      <c r="J836" s="5"/>
      <c r="Q836" s="6"/>
    </row>
    <row r="837" spans="10:17" x14ac:dyDescent="0.45">
      <c r="J837" s="5"/>
      <c r="Q837" s="6"/>
    </row>
    <row r="838" spans="10:17" x14ac:dyDescent="0.45">
      <c r="J838" s="5"/>
      <c r="Q838" s="6"/>
    </row>
    <row r="839" spans="10:17" x14ac:dyDescent="0.45">
      <c r="J839" s="5"/>
      <c r="Q839" s="6"/>
    </row>
    <row r="840" spans="10:17" x14ac:dyDescent="0.45">
      <c r="J840" s="5"/>
      <c r="Q840" s="6"/>
    </row>
    <row r="841" spans="10:17" x14ac:dyDescent="0.45">
      <c r="J841" s="5"/>
      <c r="Q841" s="6"/>
    </row>
    <row r="842" spans="10:17" x14ac:dyDescent="0.45">
      <c r="J842" s="5"/>
      <c r="Q842" s="6"/>
    </row>
    <row r="843" spans="10:17" x14ac:dyDescent="0.45">
      <c r="J843" s="5"/>
      <c r="Q843" s="6"/>
    </row>
    <row r="844" spans="10:17" x14ac:dyDescent="0.45">
      <c r="J844" s="5"/>
      <c r="Q844" s="6"/>
    </row>
    <row r="845" spans="10:17" x14ac:dyDescent="0.45">
      <c r="J845" s="5"/>
      <c r="Q845" s="6"/>
    </row>
    <row r="846" spans="10:17" x14ac:dyDescent="0.45">
      <c r="J846" s="5"/>
      <c r="Q846" s="6"/>
    </row>
    <row r="847" spans="10:17" x14ac:dyDescent="0.45">
      <c r="J847" s="5"/>
      <c r="Q847" s="6"/>
    </row>
    <row r="848" spans="10:17" x14ac:dyDescent="0.45">
      <c r="J848" s="5"/>
      <c r="Q848" s="6"/>
    </row>
    <row r="849" spans="10:17" x14ac:dyDescent="0.45">
      <c r="J849" s="5"/>
      <c r="Q849" s="6"/>
    </row>
    <row r="850" spans="10:17" x14ac:dyDescent="0.45">
      <c r="J850" s="5"/>
      <c r="Q850" s="6"/>
    </row>
    <row r="851" spans="10:17" x14ac:dyDescent="0.45">
      <c r="J851" s="5"/>
      <c r="Q851" s="6"/>
    </row>
    <row r="852" spans="10:17" x14ac:dyDescent="0.45">
      <c r="J852" s="5"/>
      <c r="Q852" s="6"/>
    </row>
    <row r="853" spans="10:17" x14ac:dyDescent="0.45">
      <c r="J853" s="5"/>
      <c r="Q853" s="6"/>
    </row>
    <row r="854" spans="10:17" x14ac:dyDescent="0.45">
      <c r="J854" s="5"/>
      <c r="Q854" s="6"/>
    </row>
    <row r="855" spans="10:17" x14ac:dyDescent="0.45">
      <c r="J855" s="5"/>
      <c r="Q855" s="6"/>
    </row>
    <row r="856" spans="10:17" x14ac:dyDescent="0.45">
      <c r="J856" s="5"/>
      <c r="Q856" s="6"/>
    </row>
    <row r="857" spans="10:17" x14ac:dyDescent="0.45">
      <c r="J857" s="5"/>
      <c r="Q857" s="6"/>
    </row>
    <row r="858" spans="10:17" x14ac:dyDescent="0.45">
      <c r="J858" s="5"/>
      <c r="Q858" s="6"/>
    </row>
    <row r="859" spans="10:17" x14ac:dyDescent="0.45">
      <c r="J859" s="5"/>
      <c r="Q859" s="6"/>
    </row>
    <row r="860" spans="10:17" x14ac:dyDescent="0.45">
      <c r="J860" s="5"/>
      <c r="Q860" s="6"/>
    </row>
    <row r="861" spans="10:17" x14ac:dyDescent="0.45">
      <c r="J861" s="5"/>
      <c r="Q861" s="6"/>
    </row>
    <row r="862" spans="10:17" x14ac:dyDescent="0.45">
      <c r="J862" s="5"/>
      <c r="Q862" s="6"/>
    </row>
    <row r="863" spans="10:17" x14ac:dyDescent="0.45">
      <c r="J863" s="5"/>
      <c r="Q863" s="6"/>
    </row>
    <row r="864" spans="10:17" x14ac:dyDescent="0.45">
      <c r="J864" s="5"/>
      <c r="Q864" s="6"/>
    </row>
    <row r="865" spans="10:17" x14ac:dyDescent="0.45">
      <c r="J865" s="5"/>
      <c r="Q865" s="6"/>
    </row>
    <row r="866" spans="10:17" x14ac:dyDescent="0.45">
      <c r="J866" s="5"/>
      <c r="Q866" s="6"/>
    </row>
    <row r="867" spans="10:17" x14ac:dyDescent="0.45">
      <c r="J867" s="5"/>
      <c r="Q867" s="6"/>
    </row>
    <row r="868" spans="10:17" x14ac:dyDescent="0.45">
      <c r="J868" s="5"/>
      <c r="Q868" s="6"/>
    </row>
    <row r="869" spans="10:17" x14ac:dyDescent="0.45">
      <c r="J869" s="5"/>
      <c r="Q869" s="6"/>
    </row>
    <row r="870" spans="10:17" x14ac:dyDescent="0.45">
      <c r="J870" s="5"/>
      <c r="Q870" s="6"/>
    </row>
    <row r="871" spans="10:17" x14ac:dyDescent="0.45">
      <c r="J871" s="5"/>
      <c r="Q871" s="6"/>
    </row>
    <row r="872" spans="10:17" x14ac:dyDescent="0.45">
      <c r="J872" s="5"/>
      <c r="Q872" s="6"/>
    </row>
    <row r="873" spans="10:17" x14ac:dyDescent="0.45">
      <c r="J873" s="5"/>
      <c r="Q873" s="6"/>
    </row>
    <row r="874" spans="10:17" x14ac:dyDescent="0.45">
      <c r="J874" s="5"/>
      <c r="Q874" s="6"/>
    </row>
    <row r="875" spans="10:17" x14ac:dyDescent="0.45">
      <c r="J875" s="5"/>
      <c r="Q875" s="6"/>
    </row>
    <row r="876" spans="10:17" x14ac:dyDescent="0.45">
      <c r="J876" s="5"/>
      <c r="Q876" s="6"/>
    </row>
    <row r="877" spans="10:17" x14ac:dyDescent="0.45">
      <c r="J877" s="5"/>
      <c r="Q877" s="6"/>
    </row>
    <row r="878" spans="10:17" x14ac:dyDescent="0.45">
      <c r="J878" s="5"/>
      <c r="Q878" s="6"/>
    </row>
    <row r="879" spans="10:17" x14ac:dyDescent="0.45">
      <c r="J879" s="5"/>
      <c r="Q879" s="6"/>
    </row>
    <row r="880" spans="10:17" x14ac:dyDescent="0.45">
      <c r="J880" s="5"/>
      <c r="Q880" s="6"/>
    </row>
    <row r="881" spans="10:17" x14ac:dyDescent="0.45">
      <c r="J881" s="5"/>
      <c r="Q881" s="6"/>
    </row>
    <row r="882" spans="10:17" x14ac:dyDescent="0.45">
      <c r="J882" s="5"/>
      <c r="Q882" s="6"/>
    </row>
    <row r="883" spans="10:17" x14ac:dyDescent="0.45">
      <c r="J883" s="5"/>
      <c r="Q883" s="6"/>
    </row>
    <row r="884" spans="10:17" x14ac:dyDescent="0.45">
      <c r="J884" s="5"/>
      <c r="Q884" s="6"/>
    </row>
    <row r="885" spans="10:17" x14ac:dyDescent="0.45">
      <c r="J885" s="5"/>
      <c r="Q885" s="6"/>
    </row>
    <row r="886" spans="10:17" x14ac:dyDescent="0.45">
      <c r="J886" s="5"/>
      <c r="Q886" s="6"/>
    </row>
    <row r="887" spans="10:17" x14ac:dyDescent="0.45">
      <c r="J887" s="5"/>
      <c r="Q887" s="6"/>
    </row>
    <row r="888" spans="10:17" x14ac:dyDescent="0.45">
      <c r="J888" s="5"/>
      <c r="Q888" s="6"/>
    </row>
    <row r="889" spans="10:17" x14ac:dyDescent="0.45">
      <c r="J889" s="5"/>
      <c r="Q889" s="6"/>
    </row>
    <row r="890" spans="10:17" x14ac:dyDescent="0.45">
      <c r="J890" s="5"/>
      <c r="Q890" s="6"/>
    </row>
    <row r="891" spans="10:17" x14ac:dyDescent="0.45">
      <c r="J891" s="5"/>
      <c r="Q891" s="6"/>
    </row>
    <row r="892" spans="10:17" x14ac:dyDescent="0.45">
      <c r="J892" s="5"/>
      <c r="Q892" s="6"/>
    </row>
    <row r="893" spans="10:17" x14ac:dyDescent="0.45">
      <c r="J893" s="5"/>
      <c r="Q893" s="6"/>
    </row>
    <row r="894" spans="10:17" x14ac:dyDescent="0.45">
      <c r="J894" s="5"/>
      <c r="Q894" s="6"/>
    </row>
    <row r="895" spans="10:17" x14ac:dyDescent="0.45">
      <c r="J895" s="5"/>
      <c r="Q895" s="6"/>
    </row>
    <row r="896" spans="10:17" x14ac:dyDescent="0.45">
      <c r="J896" s="5"/>
      <c r="Q896" s="6"/>
    </row>
    <row r="897" spans="10:17" x14ac:dyDescent="0.45">
      <c r="J897" s="5"/>
      <c r="Q897" s="6"/>
    </row>
    <row r="898" spans="10:17" x14ac:dyDescent="0.45">
      <c r="J898" s="5"/>
      <c r="Q898" s="6"/>
    </row>
    <row r="899" spans="10:17" x14ac:dyDescent="0.45">
      <c r="J899" s="5"/>
      <c r="Q899" s="6"/>
    </row>
    <row r="900" spans="10:17" x14ac:dyDescent="0.45">
      <c r="J900" s="5"/>
      <c r="Q900" s="6"/>
    </row>
    <row r="901" spans="10:17" x14ac:dyDescent="0.45">
      <c r="J901" s="5"/>
      <c r="Q901" s="6"/>
    </row>
    <row r="902" spans="10:17" x14ac:dyDescent="0.45">
      <c r="J902" s="5"/>
      <c r="Q902" s="6"/>
    </row>
    <row r="903" spans="10:17" x14ac:dyDescent="0.45">
      <c r="J903" s="5"/>
      <c r="Q903" s="6"/>
    </row>
    <row r="904" spans="10:17" x14ac:dyDescent="0.45">
      <c r="J904" s="5"/>
      <c r="Q904" s="6"/>
    </row>
    <row r="905" spans="10:17" x14ac:dyDescent="0.45">
      <c r="J905" s="5"/>
      <c r="Q905" s="6"/>
    </row>
    <row r="906" spans="10:17" x14ac:dyDescent="0.45">
      <c r="J906" s="5"/>
      <c r="Q906" s="6"/>
    </row>
    <row r="907" spans="10:17" x14ac:dyDescent="0.45">
      <c r="J907" s="5"/>
      <c r="Q907" s="6"/>
    </row>
    <row r="908" spans="10:17" x14ac:dyDescent="0.45">
      <c r="J908" s="5"/>
      <c r="Q908" s="6"/>
    </row>
    <row r="909" spans="10:17" x14ac:dyDescent="0.45">
      <c r="J909" s="5"/>
      <c r="Q909" s="6"/>
    </row>
    <row r="910" spans="10:17" x14ac:dyDescent="0.45">
      <c r="J910" s="5"/>
      <c r="Q910" s="6"/>
    </row>
    <row r="911" spans="10:17" x14ac:dyDescent="0.45">
      <c r="J911" s="5"/>
      <c r="Q911" s="6"/>
    </row>
    <row r="912" spans="10:17" x14ac:dyDescent="0.45">
      <c r="J912" s="5"/>
      <c r="Q912" s="6"/>
    </row>
    <row r="913" spans="10:17" x14ac:dyDescent="0.45">
      <c r="J913" s="5"/>
      <c r="Q913" s="6"/>
    </row>
    <row r="914" spans="10:17" x14ac:dyDescent="0.45">
      <c r="J914" s="5"/>
      <c r="Q914" s="6"/>
    </row>
    <row r="915" spans="10:17" x14ac:dyDescent="0.45">
      <c r="J915" s="5"/>
      <c r="Q915" s="6"/>
    </row>
    <row r="916" spans="10:17" x14ac:dyDescent="0.45">
      <c r="J916" s="5"/>
      <c r="Q916" s="6"/>
    </row>
    <row r="917" spans="10:17" x14ac:dyDescent="0.45">
      <c r="J917" s="5"/>
      <c r="Q917" s="6"/>
    </row>
    <row r="918" spans="10:17" x14ac:dyDescent="0.45">
      <c r="J918" s="5"/>
      <c r="Q918" s="6"/>
    </row>
    <row r="919" spans="10:17" x14ac:dyDescent="0.45">
      <c r="J919" s="5"/>
      <c r="Q919" s="6"/>
    </row>
    <row r="920" spans="10:17" x14ac:dyDescent="0.45">
      <c r="J920" s="5"/>
      <c r="Q920" s="6"/>
    </row>
    <row r="921" spans="10:17" x14ac:dyDescent="0.45">
      <c r="J921" s="5"/>
      <c r="Q921" s="6"/>
    </row>
    <row r="922" spans="10:17" x14ac:dyDescent="0.45">
      <c r="J922" s="5"/>
      <c r="Q922" s="6"/>
    </row>
    <row r="923" spans="10:17" x14ac:dyDescent="0.45">
      <c r="J923" s="5"/>
      <c r="Q923" s="6"/>
    </row>
    <row r="924" spans="10:17" x14ac:dyDescent="0.45">
      <c r="J924" s="5"/>
      <c r="Q924" s="6"/>
    </row>
    <row r="925" spans="10:17" x14ac:dyDescent="0.45">
      <c r="J925" s="5"/>
      <c r="Q925" s="6"/>
    </row>
    <row r="926" spans="10:17" x14ac:dyDescent="0.45">
      <c r="J926" s="5"/>
      <c r="Q926" s="6"/>
    </row>
    <row r="927" spans="10:17" x14ac:dyDescent="0.45">
      <c r="J927" s="5"/>
      <c r="Q927" s="6"/>
    </row>
    <row r="928" spans="10:17" x14ac:dyDescent="0.45">
      <c r="J928" s="5"/>
      <c r="Q928" s="6"/>
    </row>
    <row r="929" spans="10:17" x14ac:dyDescent="0.45">
      <c r="J929" s="5"/>
      <c r="Q929" s="6"/>
    </row>
    <row r="930" spans="10:17" x14ac:dyDescent="0.45">
      <c r="J930" s="5"/>
      <c r="Q930" s="6"/>
    </row>
    <row r="931" spans="10:17" x14ac:dyDescent="0.45">
      <c r="J931" s="5"/>
      <c r="Q931" s="6"/>
    </row>
    <row r="932" spans="10:17" x14ac:dyDescent="0.45">
      <c r="J932" s="5"/>
      <c r="Q932" s="6"/>
    </row>
    <row r="933" spans="10:17" x14ac:dyDescent="0.45">
      <c r="J933" s="5"/>
      <c r="Q933" s="6"/>
    </row>
    <row r="934" spans="10:17" x14ac:dyDescent="0.45">
      <c r="J934" s="5"/>
      <c r="Q934" s="6"/>
    </row>
    <row r="935" spans="10:17" x14ac:dyDescent="0.45">
      <c r="J935" s="5"/>
      <c r="Q935" s="6"/>
    </row>
    <row r="936" spans="10:17" x14ac:dyDescent="0.45">
      <c r="J936" s="5"/>
      <c r="Q936" s="6"/>
    </row>
    <row r="937" spans="10:17" x14ac:dyDescent="0.45">
      <c r="J937" s="5"/>
      <c r="Q937" s="6"/>
    </row>
    <row r="938" spans="10:17" x14ac:dyDescent="0.45">
      <c r="J938" s="5"/>
      <c r="Q938" s="6"/>
    </row>
    <row r="939" spans="10:17" x14ac:dyDescent="0.45">
      <c r="J939" s="5"/>
      <c r="Q939" s="6"/>
    </row>
    <row r="940" spans="10:17" x14ac:dyDescent="0.45">
      <c r="J940" s="5"/>
      <c r="Q940" s="6"/>
    </row>
    <row r="941" spans="10:17" x14ac:dyDescent="0.45">
      <c r="J941" s="5"/>
      <c r="Q941" s="6"/>
    </row>
    <row r="942" spans="10:17" x14ac:dyDescent="0.45">
      <c r="J942" s="5"/>
      <c r="Q942" s="6"/>
    </row>
    <row r="943" spans="10:17" x14ac:dyDescent="0.45">
      <c r="J943" s="5"/>
      <c r="Q943" s="6"/>
    </row>
    <row r="944" spans="10:17" x14ac:dyDescent="0.45">
      <c r="J944" s="5"/>
      <c r="Q944" s="6"/>
    </row>
    <row r="945" spans="10:17" x14ac:dyDescent="0.45">
      <c r="J945" s="5"/>
      <c r="Q945" s="6"/>
    </row>
    <row r="946" spans="10:17" x14ac:dyDescent="0.45">
      <c r="J946" s="5"/>
      <c r="Q946" s="6"/>
    </row>
    <row r="947" spans="10:17" x14ac:dyDescent="0.45">
      <c r="J947" s="5"/>
      <c r="Q947" s="6"/>
    </row>
    <row r="948" spans="10:17" x14ac:dyDescent="0.45">
      <c r="J948" s="5"/>
      <c r="Q948" s="6"/>
    </row>
    <row r="949" spans="10:17" x14ac:dyDescent="0.45">
      <c r="J949" s="5"/>
      <c r="Q949" s="6"/>
    </row>
    <row r="950" spans="10:17" x14ac:dyDescent="0.45">
      <c r="J950" s="5"/>
      <c r="Q950" s="6"/>
    </row>
    <row r="951" spans="10:17" x14ac:dyDescent="0.45">
      <c r="J951" s="5"/>
      <c r="Q951" s="6"/>
    </row>
    <row r="952" spans="10:17" x14ac:dyDescent="0.45">
      <c r="J952" s="5"/>
      <c r="Q952" s="6"/>
    </row>
    <row r="953" spans="10:17" x14ac:dyDescent="0.45">
      <c r="J953" s="5"/>
      <c r="Q953" s="6"/>
    </row>
    <row r="954" spans="10:17" x14ac:dyDescent="0.45">
      <c r="J954" s="5"/>
      <c r="Q954" s="6"/>
    </row>
    <row r="955" spans="10:17" x14ac:dyDescent="0.45">
      <c r="J955" s="5"/>
      <c r="Q955" s="6"/>
    </row>
    <row r="956" spans="10:17" x14ac:dyDescent="0.45">
      <c r="J956" s="5"/>
      <c r="Q956" s="6"/>
    </row>
    <row r="957" spans="10:17" x14ac:dyDescent="0.45">
      <c r="J957" s="5"/>
      <c r="Q957" s="6"/>
    </row>
    <row r="958" spans="10:17" x14ac:dyDescent="0.45">
      <c r="J958" s="5"/>
      <c r="Q958" s="6"/>
    </row>
    <row r="959" spans="10:17" x14ac:dyDescent="0.45">
      <c r="J959" s="5"/>
      <c r="Q959" s="6"/>
    </row>
    <row r="960" spans="10:17" x14ac:dyDescent="0.45">
      <c r="J960" s="5"/>
      <c r="Q960" s="6"/>
    </row>
    <row r="961" spans="10:17" x14ac:dyDescent="0.45">
      <c r="J961" s="5"/>
      <c r="Q961" s="6"/>
    </row>
    <row r="962" spans="10:17" x14ac:dyDescent="0.45">
      <c r="J962" s="5"/>
      <c r="Q962" s="6"/>
    </row>
    <row r="963" spans="10:17" x14ac:dyDescent="0.45">
      <c r="J963" s="5"/>
      <c r="Q963" s="6"/>
    </row>
    <row r="964" spans="10:17" x14ac:dyDescent="0.45">
      <c r="J964" s="5"/>
      <c r="Q964" s="6"/>
    </row>
    <row r="965" spans="10:17" x14ac:dyDescent="0.45">
      <c r="J965" s="5"/>
      <c r="Q965" s="6"/>
    </row>
    <row r="966" spans="10:17" x14ac:dyDescent="0.45">
      <c r="J966" s="5"/>
      <c r="Q966" s="6"/>
    </row>
    <row r="967" spans="10:17" x14ac:dyDescent="0.45">
      <c r="J967" s="5"/>
      <c r="Q967" s="6"/>
    </row>
    <row r="968" spans="10:17" x14ac:dyDescent="0.45">
      <c r="J968" s="5"/>
      <c r="Q968" s="6"/>
    </row>
    <row r="969" spans="10:17" x14ac:dyDescent="0.45">
      <c r="J969" s="5"/>
      <c r="Q969" s="6"/>
    </row>
    <row r="970" spans="10:17" x14ac:dyDescent="0.45">
      <c r="J970" s="5"/>
      <c r="Q970" s="6"/>
    </row>
    <row r="971" spans="10:17" x14ac:dyDescent="0.45">
      <c r="J971" s="5"/>
      <c r="Q971" s="6"/>
    </row>
    <row r="972" spans="10:17" x14ac:dyDescent="0.45">
      <c r="J972" s="5"/>
      <c r="Q972" s="6"/>
    </row>
    <row r="973" spans="10:17" x14ac:dyDescent="0.45">
      <c r="J973" s="5"/>
      <c r="Q973" s="6"/>
    </row>
    <row r="974" spans="10:17" x14ac:dyDescent="0.45">
      <c r="J974" s="5"/>
      <c r="Q974" s="6"/>
    </row>
    <row r="975" spans="10:17" x14ac:dyDescent="0.45">
      <c r="J975" s="5"/>
      <c r="Q975" s="6"/>
    </row>
    <row r="976" spans="10:17" x14ac:dyDescent="0.45">
      <c r="J976" s="5"/>
      <c r="Q976" s="6"/>
    </row>
    <row r="977" spans="10:17" x14ac:dyDescent="0.45">
      <c r="J977" s="5"/>
      <c r="Q977" s="6"/>
    </row>
    <row r="978" spans="10:17" x14ac:dyDescent="0.45">
      <c r="J978" s="5"/>
      <c r="Q978" s="6"/>
    </row>
    <row r="979" spans="10:17" x14ac:dyDescent="0.45">
      <c r="J979" s="5"/>
      <c r="Q979" s="6"/>
    </row>
    <row r="980" spans="10:17" x14ac:dyDescent="0.45">
      <c r="J980" s="5"/>
      <c r="Q980" s="6"/>
    </row>
    <row r="981" spans="10:17" x14ac:dyDescent="0.45">
      <c r="J981" s="5"/>
      <c r="Q981" s="6"/>
    </row>
    <row r="982" spans="10:17" x14ac:dyDescent="0.45">
      <c r="J982" s="5"/>
      <c r="Q982" s="6"/>
    </row>
    <row r="983" spans="10:17" x14ac:dyDescent="0.45">
      <c r="J983" s="5"/>
      <c r="Q983" s="6"/>
    </row>
    <row r="984" spans="10:17" x14ac:dyDescent="0.45">
      <c r="J984" s="5"/>
      <c r="Q984" s="6"/>
    </row>
    <row r="985" spans="10:17" x14ac:dyDescent="0.45">
      <c r="J985" s="5"/>
      <c r="Q985" s="6"/>
    </row>
    <row r="986" spans="10:17" x14ac:dyDescent="0.45">
      <c r="J986" s="5"/>
      <c r="Q986" s="6"/>
    </row>
    <row r="987" spans="10:17" x14ac:dyDescent="0.45">
      <c r="J987" s="5"/>
      <c r="Q987" s="6"/>
    </row>
    <row r="988" spans="10:17" x14ac:dyDescent="0.45">
      <c r="J988" s="5"/>
      <c r="Q988" s="6"/>
    </row>
    <row r="989" spans="10:17" x14ac:dyDescent="0.45">
      <c r="J989" s="5"/>
      <c r="Q989" s="6"/>
    </row>
    <row r="990" spans="10:17" x14ac:dyDescent="0.45">
      <c r="J990" s="5"/>
      <c r="Q990" s="6"/>
    </row>
    <row r="991" spans="10:17" x14ac:dyDescent="0.45">
      <c r="J991" s="5"/>
      <c r="Q991" s="6"/>
    </row>
    <row r="992" spans="10:17" x14ac:dyDescent="0.45">
      <c r="J992" s="5"/>
      <c r="Q992" s="6"/>
    </row>
    <row r="993" spans="10:17" x14ac:dyDescent="0.45">
      <c r="J993" s="5"/>
      <c r="Q993" s="6"/>
    </row>
    <row r="994" spans="10:17" x14ac:dyDescent="0.45">
      <c r="J994" s="5"/>
      <c r="Q994" s="6"/>
    </row>
    <row r="995" spans="10:17" x14ac:dyDescent="0.45">
      <c r="J995" s="5"/>
      <c r="Q995" s="6"/>
    </row>
    <row r="996" spans="10:17" x14ac:dyDescent="0.45">
      <c r="J996" s="5"/>
      <c r="Q996" s="6"/>
    </row>
    <row r="997" spans="10:17" x14ac:dyDescent="0.45">
      <c r="J997" s="5"/>
      <c r="Q997" s="6"/>
    </row>
    <row r="998" spans="10:17" x14ac:dyDescent="0.45">
      <c r="J998" s="5"/>
      <c r="Q998" s="6"/>
    </row>
    <row r="999" spans="10:17" x14ac:dyDescent="0.45">
      <c r="J999" s="5"/>
      <c r="Q999" s="6"/>
    </row>
    <row r="1000" spans="10:17" x14ac:dyDescent="0.45">
      <c r="J1000" s="5"/>
      <c r="Q1000" s="6"/>
    </row>
  </sheetData>
  <mergeCells count="3">
    <mergeCell ref="A8:Q8"/>
    <mergeCell ref="A7:Q7"/>
    <mergeCell ref="B2:E3"/>
  </mergeCells>
  <dataValidations count="4">
    <dataValidation type="list" allowBlank="1" sqref="L11:L1000" xr:uid="{00000000-0002-0000-0000-000000000000}">
      <formula1>"low,medium,high,critical"</formula1>
    </dataValidation>
    <dataValidation type="list" allowBlank="1" sqref="M11:M1000" xr:uid="{00000000-0002-0000-0000-000001000000}">
      <formula1>"pending,in review,completed,on hold"</formula1>
    </dataValidation>
    <dataValidation type="list" allowBlank="1" sqref="N11:N1000" xr:uid="{00000000-0002-0000-0000-000002000000}">
      <formula1>"recommended,shortlisted,under review,not recommended"</formula1>
    </dataValidation>
    <dataValidation type="list" allowBlank="1" sqref="O11:O1000" xr:uid="{00000000-0002-0000-0000-000003000000}">
      <formula1>"awarded,pending,rejected"</formula1>
    </dataValidation>
  </dataValidations>
  <hyperlinks>
    <hyperlink ref="B2" r:id="rId1" xr:uid="{62111304-3E0B-42F9-B613-3ACE5799DDCD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74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48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49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50</v>
      </c>
      <c r="B10" s="7" t="s">
        <v>51</v>
      </c>
    </row>
    <row r="11" spans="1:8" x14ac:dyDescent="0.45">
      <c r="A11" t="s">
        <v>52</v>
      </c>
      <c r="B11">
        <f>COUNTA('Tender Evaluation'!A11:A1000)</f>
        <v>3</v>
      </c>
    </row>
    <row r="12" spans="1:8" x14ac:dyDescent="0.45">
      <c r="A12" t="s">
        <v>53</v>
      </c>
      <c r="B12">
        <f>COUNTIF('Tender Evaluation'!M11:M1000,"completed")</f>
        <v>1</v>
      </c>
    </row>
    <row r="13" spans="1:8" x14ac:dyDescent="0.45">
      <c r="A13" t="s">
        <v>54</v>
      </c>
      <c r="B13">
        <f>COUNTIF('Tender Evaluation'!M11:M1000,"pending")</f>
        <v>1</v>
      </c>
    </row>
    <row r="14" spans="1:8" x14ac:dyDescent="0.45">
      <c r="A14" t="s">
        <v>55</v>
      </c>
      <c r="B14">
        <f>COUNTIF('Tender Evaluation'!O11:O1000,"awarded")</f>
        <v>1</v>
      </c>
    </row>
    <row r="15" spans="1:8" x14ac:dyDescent="0.45">
      <c r="A15" t="s">
        <v>56</v>
      </c>
      <c r="B15">
        <f>COUNTIF('Tender Evaluation'!L11:L1000,"high")</f>
        <v>1</v>
      </c>
    </row>
    <row r="16" spans="1:8" x14ac:dyDescent="0.45">
      <c r="A16" t="s">
        <v>57</v>
      </c>
      <c r="B16" s="5">
        <f>SUM('Tender Evaluation'!J11:J1000)</f>
        <v>685000</v>
      </c>
    </row>
  </sheetData>
  <mergeCells count="3">
    <mergeCell ref="A7:H7"/>
    <mergeCell ref="A8:H8"/>
    <mergeCell ref="B2:E3"/>
  </mergeCells>
  <hyperlinks>
    <hyperlink ref="B2" r:id="rId1" xr:uid="{634964DF-11DF-4216-A7AF-739FE34C0B43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74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58</v>
      </c>
      <c r="B7" s="9"/>
      <c r="C7" s="9"/>
      <c r="D7" s="9"/>
      <c r="E7" s="9"/>
      <c r="F7" s="9"/>
    </row>
    <row r="8" spans="1:6" x14ac:dyDescent="0.45">
      <c r="A8" s="12" t="s">
        <v>59</v>
      </c>
      <c r="B8" s="9"/>
      <c r="C8" s="9"/>
      <c r="D8" s="9"/>
      <c r="E8" s="9"/>
      <c r="F8" s="9"/>
    </row>
    <row r="10" spans="1:6" x14ac:dyDescent="0.45">
      <c r="A10" s="7" t="s">
        <v>60</v>
      </c>
      <c r="B10" s="7" t="s">
        <v>61</v>
      </c>
    </row>
    <row r="11" spans="1:6" x14ac:dyDescent="0.45">
      <c r="A11" t="s">
        <v>62</v>
      </c>
      <c r="B11" t="s">
        <v>63</v>
      </c>
    </row>
    <row r="12" spans="1:6" x14ac:dyDescent="0.45">
      <c r="A12" t="s">
        <v>64</v>
      </c>
      <c r="B12" t="s">
        <v>65</v>
      </c>
    </row>
    <row r="13" spans="1:6" x14ac:dyDescent="0.45">
      <c r="A13" t="s">
        <v>66</v>
      </c>
      <c r="B13" t="s">
        <v>67</v>
      </c>
    </row>
    <row r="14" spans="1:6" x14ac:dyDescent="0.45">
      <c r="A14" t="s">
        <v>68</v>
      </c>
      <c r="B14" t="s">
        <v>69</v>
      </c>
    </row>
    <row r="15" spans="1:6" x14ac:dyDescent="0.45">
      <c r="A15" t="s">
        <v>70</v>
      </c>
      <c r="B15" t="s">
        <v>71</v>
      </c>
    </row>
    <row r="16" spans="1:6" x14ac:dyDescent="0.45">
      <c r="A16" t="s">
        <v>72</v>
      </c>
      <c r="B16" t="s">
        <v>73</v>
      </c>
    </row>
  </sheetData>
  <mergeCells count="3">
    <mergeCell ref="A8:F8"/>
    <mergeCell ref="A7:F7"/>
    <mergeCell ref="B2:E3"/>
  </mergeCells>
  <hyperlinks>
    <hyperlink ref="B2" r:id="rId1" xr:uid="{41737345-0632-4444-9F78-B649B2D57488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Procurement Workflow Form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2026-05-21T21:22:17Z</dcterms:created>
  <dcterms:modified xsi:type="dcterms:W3CDTF">2026-05-21T21:23:45Z</dcterms:modified>
</cp:coreProperties>
</file>