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Notice" sheetId="1" state="visible" r:id="rId1"/>
    <sheet name="Matrice" sheetId="2" state="visible" r:id="rId2"/>
    <sheet name="Actions" sheetId="3" state="visible" r:id="rId3"/>
    <sheet name="Échel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1F2933"/>
      <sz val="16"/>
    </font>
    <font>
      <name val="Arial"/>
      <color rgb="005A6472"/>
      <sz val="10"/>
    </font>
    <font>
      <name val="Arial"/>
      <b val="1"/>
      <color rgb="001F2933"/>
      <sz val="11"/>
    </font>
    <font>
      <name val="Arial"/>
      <color rgb="001F2933"/>
      <sz val="11"/>
    </font>
    <font>
      <name val="Arial"/>
      <b val="1"/>
      <color rgb="001F2933"/>
      <sz val="14"/>
    </font>
    <font>
      <name val="Arial"/>
      <b val="1"/>
      <color rgb="00FFFFFF"/>
    </font>
    <font>
      <name val="Arial"/>
      <b val="1"/>
      <color rgb="001F2933"/>
    </font>
    <font>
      <name val="Arial"/>
      <color rgb="001F2933"/>
    </font>
    <font>
      <name val="Arial"/>
      <b val="1"/>
      <color rgb="001F2933"/>
      <sz val="10"/>
    </font>
    <font>
      <name val="Arial"/>
      <color rgb="001F2933"/>
      <sz val="10"/>
    </font>
  </fonts>
  <fills count="11">
    <fill>
      <patternFill/>
    </fill>
    <fill>
      <patternFill patternType="gray125"/>
    </fill>
    <fill>
      <patternFill patternType="solid">
        <fgColor rgb="0022348C"/>
        <bgColor rgb="0022348C"/>
      </patternFill>
    </fill>
    <fill>
      <patternFill patternType="solid">
        <fgColor rgb="00F4C7C3"/>
        <bgColor rgb="00F4C7C3"/>
      </patternFill>
    </fill>
    <fill>
      <patternFill patternType="solid">
        <fgColor rgb="00FBE0B5"/>
        <bgColor rgb="00FBE0B5"/>
      </patternFill>
    </fill>
    <fill>
      <patternFill patternType="solid">
        <fgColor rgb="00FFF2B3"/>
        <bgColor rgb="00FFF2B3"/>
      </patternFill>
    </fill>
    <fill>
      <patternFill patternType="solid">
        <fgColor rgb="00CFE8C6"/>
        <bgColor rgb="00CFE8C6"/>
      </patternFill>
    </fill>
    <fill>
      <patternFill patternType="solid">
        <fgColor rgb="008FCB9B"/>
        <bgColor rgb="008FCB9B"/>
      </patternFill>
    </fill>
    <fill>
      <patternFill patternType="solid">
        <fgColor rgb="00FFF7D6"/>
        <bgColor rgb="00FFF7D6"/>
      </patternFill>
    </fill>
    <fill>
      <patternFill patternType="solid">
        <fgColor rgb="00EAEDF7"/>
        <bgColor rgb="00EAEDF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8" borderId="1" pivotButton="0" quotePrefix="0" xfId="0"/>
    <xf numFmtId="0" fontId="6" fillId="2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center" vertical="bottom" textRotation="60" wrapText="1"/>
    </xf>
    <xf numFmtId="0" fontId="9" fillId="10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left" vertical="center" wrapText="1"/>
    </xf>
    <xf numFmtId="0" fontId="7" fillId="8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center" vertical="center" wrapText="1"/>
    </xf>
    <xf numFmtId="9" fontId="8" fillId="10" borderId="1" applyAlignment="1" pivotButton="0" quotePrefix="0" xfId="0">
      <alignment horizontal="center" vertical="center" wrapText="1"/>
    </xf>
    <xf numFmtId="0" fontId="9" fillId="10" borderId="1" applyAlignment="1" pivotButton="0" quotePrefix="0" xfId="0">
      <alignment horizontal="left" vertical="center" wrapText="1"/>
    </xf>
    <xf numFmtId="0" fontId="10" fillId="10" borderId="1" applyAlignment="1" pivotButton="0" quotePrefix="0" xfId="0">
      <alignment horizontal="center" vertical="center" wrapText="1"/>
    </xf>
    <xf numFmtId="164" fontId="10" fillId="10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8">
    <dxf>
      <fill>
        <patternFill patternType="solid">
          <fgColor rgb="00F4C7C3"/>
          <bgColor rgb="00F4C7C3"/>
        </patternFill>
      </fill>
    </dxf>
    <dxf>
      <fill>
        <patternFill patternType="solid">
          <fgColor rgb="00FBE0B5"/>
          <bgColor rgb="00FBE0B5"/>
        </patternFill>
      </fill>
    </dxf>
    <dxf>
      <fill>
        <patternFill patternType="solid">
          <fgColor rgb="00FFF2B3"/>
          <bgColor rgb="00FFF2B3"/>
        </patternFill>
      </fill>
    </dxf>
    <dxf>
      <fill>
        <patternFill patternType="solid">
          <fgColor rgb="00CFE8C6"/>
          <bgColor rgb="00CFE8C6"/>
        </patternFill>
      </fill>
    </dxf>
    <dxf>
      <fill>
        <patternFill patternType="solid">
          <fgColor rgb="008FCB9B"/>
          <bgColor rgb="008FCB9B"/>
        </patternFill>
      </fill>
    </dxf>
    <dxf>
      <font>
        <name val="Arial"/>
        <b val="1"/>
        <color rgb="00B42318"/>
      </font>
    </dxf>
    <dxf>
      <font>
        <name val="Arial"/>
        <b val="1"/>
        <color rgb="00B42318"/>
      </font>
      <fill>
        <patternFill patternType="solid">
          <fgColor rgb="00F4C7C3"/>
          <bgColor rgb="00F4C7C3"/>
        </patternFill>
      </fill>
    </dxf>
    <dxf>
      <font>
        <name val="Arial"/>
        <b val="1"/>
        <color rgb="001F7A4D"/>
      </font>
      <fill>
        <patternFill patternType="solid">
          <fgColor rgb="00CFE8C6"/>
          <bgColor rgb="00CFE8C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88" customWidth="1" min="3" max="3"/>
  </cols>
  <sheetData>
    <row r="2">
      <c r="B2" s="1" t="inlineStr">
        <is>
          <t>Matrice de compétences — modèle à remplir</t>
        </is>
      </c>
    </row>
    <row r="3">
      <c r="B3" s="2" t="inlineStr">
        <is>
          <t>Proposé par AssessFirst · méthode détaillée sur assessfirst.com/fr/blog/matrice-de-competences-modele-excel</t>
        </is>
      </c>
    </row>
    <row r="5" ht="48" customHeight="1">
      <c r="B5" s="3" t="inlineStr">
        <is>
          <t>À quoi sert ce fichier</t>
        </is>
      </c>
      <c r="C5" s="4" t="inlineStr">
        <is>
          <t>Voir en un coup d'œil qui maîtrise quoi dans une équipe, repérer les compétences qui reposent sur une seule personne et décider des formations ou des recrutements à lancer.</t>
        </is>
      </c>
    </row>
    <row r="6" ht="48" customHeight="1">
      <c r="B6" s="3" t="inlineStr">
        <is>
          <t>1. Listez les compétences</t>
        </is>
      </c>
      <c r="C6" s="4" t="inlineStr">
        <is>
          <t>Onglet « Matrice », ligne 5 : remplacez les 12 compétences d'exemple par celles de votre équipe (6 techniques, 6 comportementales). Restez sous 15 compétences : au-delà, la matrice ne se lit plus.</t>
        </is>
      </c>
    </row>
    <row r="7" ht="48" customHeight="1">
      <c r="B7" s="3" t="inlineStr">
        <is>
          <t>2. Fixez le niveau requis</t>
        </is>
      </c>
      <c r="C7" s="4" t="inlineStr">
        <is>
          <t>Ligne 6 : le niveau attendu pour tenir le poste (de 1 à 4). Ligne 7 : le nombre de personnes qui doivent atteindre ce niveau pour que l'équipe ne dépende de personne (2 par défaut).</t>
        </is>
      </c>
    </row>
    <row r="8" ht="48" customHeight="1">
      <c r="B8" s="3" t="inlineStr">
        <is>
          <t>3. Listez les personnes</t>
        </is>
      </c>
      <c r="C8" s="4" t="inlineStr">
        <is>
          <t>Colonnes A et B, à partir de la ligne 8 : nom et poste. Les 5 lignes d'exemple sont à remplacer. Le modèle accepte jusqu'à 15 personnes.</t>
        </is>
      </c>
    </row>
    <row r="9" ht="48" customHeight="1">
      <c r="B9" s="3" t="inlineStr">
        <is>
          <t>4. Évaluez</t>
        </is>
      </c>
      <c r="C9" s="4" t="inlineStr">
        <is>
          <t>Dans la grille, saisissez un niveau de 0 à 4 pour chaque personne et chaque compétence (échelle dans l'onglet « Échelle »). Laissez vide si la compétence ne concerne pas la personne.</t>
        </is>
      </c>
    </row>
    <row r="10" ht="48" customHeight="1">
      <c r="B10" s="3" t="inlineStr">
        <is>
          <t>5. Lisez</t>
        </is>
      </c>
      <c r="C10" s="4" t="inlineStr">
        <is>
          <t>Les couleurs vont du rouge (0) au vert (4). Un chiffre en gras rouge signale un niveau inférieur au niveau requis. En bas, la ligne « Couverture » affiche « À risque » quand trop peu de personnes atteignent le niveau requis.</t>
        </is>
      </c>
    </row>
    <row r="11" ht="48" customHeight="1">
      <c r="B11" s="3" t="inlineStr">
        <is>
          <t>6. Décidez</t>
        </is>
      </c>
      <c r="C11" s="4" t="inlineStr">
        <is>
          <t>Onglet « Actions » : pour chaque écart à combler, notez l'action (formation, tutorat, mission, recrutement), le responsable et l'échéance.</t>
        </is>
      </c>
    </row>
    <row r="12" ht="48" customHeight="1">
      <c r="B12" s="3" t="inlineStr">
        <is>
          <t>Cellules à modifier</t>
        </is>
      </c>
      <c r="C12" s="4" t="inlineStr">
        <is>
          <t>Uniquement les cellules sur fond jaune pâle et la grille des niveaux. Les colonnes et lignes grisées se calculent seules.</t>
        </is>
      </c>
    </row>
    <row r="13" ht="48" customHeight="1">
      <c r="B13" s="3" t="inlineStr">
        <is>
          <t>Conseil</t>
        </is>
      </c>
      <c r="C13" s="4" t="inlineStr">
        <is>
          <t>Faites évaluer chaque niveau à partir de faits observables (une tâche réalisée, un résultat, une évaluation), pas d'une impression. Pour les compétences comportementales, appuyez-vous sur une évaluation structurée plutôt que sur l'intuition du manager.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6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8.5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>
      <c r="A1" s="1" t="inlineStr">
        <is>
          <t>Matrice de compétences</t>
        </is>
      </c>
    </row>
    <row r="2">
      <c r="A2" s="5" t="inlineStr">
        <is>
          <t>Équipe :</t>
        </is>
      </c>
      <c r="B2" s="6" t="inlineStr">
        <is>
          <t>Recrutement (exemple à remplacer)</t>
        </is>
      </c>
      <c r="D2" s="5" t="inlineStr">
        <is>
          <t>Date de mise à jour :</t>
        </is>
      </c>
      <c r="F2" s="6" t="inlineStr">
        <is>
          <t>à compléter</t>
        </is>
      </c>
    </row>
    <row r="3">
      <c r="A3" s="2" t="inlineStr">
        <is>
          <t>Saisissez un niveau de 0 à 4 dans la grille. Les cellules jaune pâle sont à modifier ; les zones grisées se calculent seules.</t>
        </is>
      </c>
    </row>
    <row r="4" ht="22" customHeight="1">
      <c r="C4" s="7" t="inlineStr">
        <is>
          <t>Compétences techniques</t>
        </is>
      </c>
      <c r="I4" s="7" t="inlineStr">
        <is>
          <t>Compétences comportementales</t>
        </is>
      </c>
    </row>
    <row r="5" ht="118" customHeight="1">
      <c r="A5" s="8" t="inlineStr">
        <is>
          <t>Nom</t>
        </is>
      </c>
      <c r="B5" s="8" t="inlineStr">
        <is>
          <t>Poste</t>
        </is>
      </c>
      <c r="C5" s="9" t="inlineStr">
        <is>
          <t>Sourcing</t>
        </is>
      </c>
      <c r="D5" s="9" t="inlineStr">
        <is>
          <t>Entretien structuré</t>
        </is>
      </c>
      <c r="E5" s="9" t="inlineStr">
        <is>
          <t>Rédaction d'annonces</t>
        </is>
      </c>
      <c r="F5" s="9" t="inlineStr">
        <is>
          <t>Outil de suivi des candidatures</t>
        </is>
      </c>
      <c r="G5" s="9" t="inlineStr">
        <is>
          <t>Droit du recrutement</t>
        </is>
      </c>
      <c r="H5" s="9" t="inlineStr">
        <is>
          <t>Analyse des indicateurs</t>
        </is>
      </c>
      <c r="I5" s="9" t="inlineStr">
        <is>
          <t>Écoute active</t>
        </is>
      </c>
      <c r="J5" s="9" t="inlineStr">
        <is>
          <t>Organisation</t>
        </is>
      </c>
      <c r="K5" s="9" t="inlineStr">
        <is>
          <t>Force de conviction</t>
        </is>
      </c>
      <c r="L5" s="9" t="inlineStr">
        <is>
          <t>Travail en équipe</t>
        </is>
      </c>
      <c r="M5" s="9" t="inlineStr">
        <is>
          <t>Adaptabilité</t>
        </is>
      </c>
      <c r="N5" s="9" t="inlineStr">
        <is>
          <t>Rigueur</t>
        </is>
      </c>
      <c r="O5" s="10" t="inlineStr">
        <is>
          <t>Compétences au niveau requis</t>
        </is>
      </c>
      <c r="P5" s="10" t="inlineStr">
        <is>
          <t>Compétences évaluées</t>
        </is>
      </c>
      <c r="Q5" s="10" t="inlineStr">
        <is>
          <t>Taux de couverture</t>
        </is>
      </c>
      <c r="R5" s="10" t="inlineStr">
        <is>
          <t>Écarts à combler</t>
        </is>
      </c>
    </row>
    <row r="6">
      <c r="A6" s="11" t="inlineStr">
        <is>
          <t>Niveau requis pour le poste (1 à 4)</t>
        </is>
      </c>
      <c r="C6" s="12" t="n">
        <v>3</v>
      </c>
      <c r="D6" s="12" t="n">
        <v>3</v>
      </c>
      <c r="E6" s="12" t="n">
        <v>2</v>
      </c>
      <c r="F6" s="12" t="n">
        <v>3</v>
      </c>
      <c r="G6" s="12" t="n">
        <v>3</v>
      </c>
      <c r="H6" s="12" t="n">
        <v>2</v>
      </c>
      <c r="I6" s="12" t="n">
        <v>3</v>
      </c>
      <c r="J6" s="12" t="n">
        <v>3</v>
      </c>
      <c r="K6" s="12" t="n">
        <v>2</v>
      </c>
      <c r="L6" s="12" t="n">
        <v>3</v>
      </c>
      <c r="M6" s="12" t="n">
        <v>2</v>
      </c>
      <c r="N6" s="12" t="n">
        <v>3</v>
      </c>
    </row>
    <row r="7">
      <c r="A7" s="11" t="inlineStr">
        <is>
          <t>Personnes nécessaires à ce niveau</t>
        </is>
      </c>
      <c r="C7" s="13" t="n">
        <v>2</v>
      </c>
      <c r="D7" s="13" t="n">
        <v>2</v>
      </c>
      <c r="E7" s="13" t="n">
        <v>2</v>
      </c>
      <c r="F7" s="13" t="n">
        <v>2</v>
      </c>
      <c r="G7" s="13" t="n">
        <v>2</v>
      </c>
      <c r="H7" s="13" t="n">
        <v>2</v>
      </c>
      <c r="I7" s="13" t="n">
        <v>2</v>
      </c>
      <c r="J7" s="13" t="n">
        <v>2</v>
      </c>
      <c r="K7" s="13" t="n">
        <v>2</v>
      </c>
      <c r="L7" s="13" t="n">
        <v>2</v>
      </c>
      <c r="M7" s="13" t="n">
        <v>2</v>
      </c>
      <c r="N7" s="13" t="n">
        <v>2</v>
      </c>
    </row>
    <row r="8" ht="20" customHeight="1">
      <c r="A8" s="14" t="inlineStr">
        <is>
          <t>Camille (exemple)</t>
        </is>
      </c>
      <c r="B8" s="14" t="inlineStr">
        <is>
          <t>Chargée de recrutement</t>
        </is>
      </c>
      <c r="C8" s="15" t="n">
        <v>3</v>
      </c>
      <c r="D8" s="15" t="n">
        <v>3</v>
      </c>
      <c r="E8" s="15" t="n">
        <v>3</v>
      </c>
      <c r="F8" s="15" t="n">
        <v>4</v>
      </c>
      <c r="G8" s="15" t="n">
        <v>2</v>
      </c>
      <c r="H8" s="15" t="n">
        <v>2</v>
      </c>
      <c r="I8" s="15" t="n">
        <v>3</v>
      </c>
      <c r="J8" s="15" t="n">
        <v>4</v>
      </c>
      <c r="K8" s="15" t="n">
        <v>2</v>
      </c>
      <c r="L8" s="15" t="n">
        <v>3</v>
      </c>
      <c r="M8" s="15" t="n">
        <v>3</v>
      </c>
      <c r="N8" s="15" t="n">
        <v>3</v>
      </c>
      <c r="O8" s="16">
        <f>IF(COUNT(C8:N8)=0,"",SUMPRODUCT((C8:N8&lt;&gt;"")*(C8:N8&gt;=$C$6:$N$6)))</f>
        <v/>
      </c>
      <c r="P8" s="16">
        <f>IF(COUNT(C8:N8)=0,"",COUNT(C8:N8))</f>
        <v/>
      </c>
      <c r="Q8" s="17">
        <f>IF(COUNT(C8:N8)=0,"",O8/P8)</f>
        <v/>
      </c>
      <c r="R8" s="16">
        <f>IF(COUNT(C8:N8)=0,"",SUMPRODUCT((C8:N8&lt;&gt;"")*(C8:N8&lt;$C$6:$N$6)))</f>
        <v/>
      </c>
    </row>
    <row r="9" ht="20" customHeight="1">
      <c r="A9" s="14" t="inlineStr">
        <is>
          <t>Thomas (exemple)</t>
        </is>
      </c>
      <c r="B9" s="14" t="inlineStr">
        <is>
          <t>Chargé de recrutement</t>
        </is>
      </c>
      <c r="C9" s="15" t="n">
        <v>4</v>
      </c>
      <c r="D9" s="15" t="n">
        <v>2</v>
      </c>
      <c r="E9" s="15" t="n">
        <v>2</v>
      </c>
      <c r="F9" s="15" t="n">
        <v>3</v>
      </c>
      <c r="G9" s="15" t="n">
        <v>1</v>
      </c>
      <c r="H9" s="15" t="n">
        <v>1</v>
      </c>
      <c r="I9" s="15" t="n">
        <v>2</v>
      </c>
      <c r="J9" s="15" t="n">
        <v>3</v>
      </c>
      <c r="K9" s="15" t="n">
        <v>4</v>
      </c>
      <c r="L9" s="15" t="n">
        <v>3</v>
      </c>
      <c r="M9" s="15" t="n">
        <v>2</v>
      </c>
      <c r="N9" s="15" t="n">
        <v>2</v>
      </c>
      <c r="O9" s="16">
        <f>IF(COUNT(C9:N9)=0,"",SUMPRODUCT((C9:N9&lt;&gt;"")*(C9:N9&gt;=$C$6:$N$6)))</f>
        <v/>
      </c>
      <c r="P9" s="16">
        <f>IF(COUNT(C9:N9)=0,"",COUNT(C9:N9))</f>
        <v/>
      </c>
      <c r="Q9" s="17">
        <f>IF(COUNT(C9:N9)=0,"",O9/P9)</f>
        <v/>
      </c>
      <c r="R9" s="16">
        <f>IF(COUNT(C9:N9)=0,"",SUMPRODUCT((C9:N9&lt;&gt;"")*(C9:N9&lt;$C$6:$N$6)))</f>
        <v/>
      </c>
    </row>
    <row r="10" ht="20" customHeight="1">
      <c r="A10" s="14" t="inlineStr">
        <is>
          <t>Inès (exemple)</t>
        </is>
      </c>
      <c r="B10" s="14" t="inlineStr">
        <is>
          <t>Responsable recrutement</t>
        </is>
      </c>
      <c r="C10" s="15" t="n">
        <v>3</v>
      </c>
      <c r="D10" s="15" t="n">
        <v>4</v>
      </c>
      <c r="E10" s="15" t="n">
        <v>3</v>
      </c>
      <c r="F10" s="15" t="n">
        <v>3</v>
      </c>
      <c r="G10" s="15" t="n">
        <v>4</v>
      </c>
      <c r="H10" s="15" t="n">
        <v>3</v>
      </c>
      <c r="I10" s="15" t="n">
        <v>4</v>
      </c>
      <c r="J10" s="15" t="n">
        <v>3</v>
      </c>
      <c r="K10" s="15" t="n">
        <v>3</v>
      </c>
      <c r="L10" s="15" t="n">
        <v>4</v>
      </c>
      <c r="M10" s="15" t="n">
        <v>3</v>
      </c>
      <c r="N10" s="15" t="n">
        <v>4</v>
      </c>
      <c r="O10" s="16">
        <f>IF(COUNT(C10:N10)=0,"",SUMPRODUCT((C10:N10&lt;&gt;"")*(C10:N10&gt;=$C$6:$N$6)))</f>
        <v/>
      </c>
      <c r="P10" s="16">
        <f>IF(COUNT(C10:N10)=0,"",COUNT(C10:N10))</f>
        <v/>
      </c>
      <c r="Q10" s="17">
        <f>IF(COUNT(C10:N10)=0,"",O10/P10)</f>
        <v/>
      </c>
      <c r="R10" s="16">
        <f>IF(COUNT(C10:N10)=0,"",SUMPRODUCT((C10:N10&lt;&gt;"")*(C10:N10&lt;$C$6:$N$6)))</f>
        <v/>
      </c>
    </row>
    <row r="11" ht="20" customHeight="1">
      <c r="A11" s="14" t="inlineStr">
        <is>
          <t>Lucas (exemple)</t>
        </is>
      </c>
      <c r="B11" s="14" t="inlineStr">
        <is>
          <t>Alternant</t>
        </is>
      </c>
      <c r="C11" s="15" t="n">
        <v>1</v>
      </c>
      <c r="D11" s="15" t="n">
        <v>1</v>
      </c>
      <c r="E11" s="15" t="n">
        <v>2</v>
      </c>
      <c r="F11" s="15" t="n">
        <v>2</v>
      </c>
      <c r="G11" s="15" t="n">
        <v>0</v>
      </c>
      <c r="H11" s="15" t="n">
        <v>1</v>
      </c>
      <c r="I11" s="15" t="n">
        <v>2</v>
      </c>
      <c r="J11" s="15" t="n">
        <v>2</v>
      </c>
      <c r="K11" s="15" t="n">
        <v>1</v>
      </c>
      <c r="L11" s="15" t="n">
        <v>3</v>
      </c>
      <c r="M11" s="15" t="n">
        <v>3</v>
      </c>
      <c r="N11" s="15" t="n">
        <v>1</v>
      </c>
      <c r="O11" s="16">
        <f>IF(COUNT(C11:N11)=0,"",SUMPRODUCT((C11:N11&lt;&gt;"")*(C11:N11&gt;=$C$6:$N$6)))</f>
        <v/>
      </c>
      <c r="P11" s="16">
        <f>IF(COUNT(C11:N11)=0,"",COUNT(C11:N11))</f>
        <v/>
      </c>
      <c r="Q11" s="17">
        <f>IF(COUNT(C11:N11)=0,"",O11/P11)</f>
        <v/>
      </c>
      <c r="R11" s="16">
        <f>IF(COUNT(C11:N11)=0,"",SUMPRODUCT((C11:N11&lt;&gt;"")*(C11:N11&lt;$C$6:$N$6)))</f>
        <v/>
      </c>
    </row>
    <row r="12" ht="20" customHeight="1">
      <c r="A12" s="14" t="inlineStr">
        <is>
          <t>Sarah (exemple)</t>
        </is>
      </c>
      <c r="B12" s="14" t="inlineStr">
        <is>
          <t>Chargée de sourcing</t>
        </is>
      </c>
      <c r="C12" s="15" t="n">
        <v>4</v>
      </c>
      <c r="D12" s="15" t="n">
        <v>1</v>
      </c>
      <c r="E12" s="15" t="n">
        <v>2</v>
      </c>
      <c r="F12" s="15" t="n">
        <v>3</v>
      </c>
      <c r="G12" s="15" t="n">
        <v>1</v>
      </c>
      <c r="H12" s="15" t="n">
        <v>2</v>
      </c>
      <c r="I12" s="15" t="n">
        <v>3</v>
      </c>
      <c r="J12" s="15" t="n">
        <v>3</v>
      </c>
      <c r="K12" s="15" t="n">
        <v>2</v>
      </c>
      <c r="L12" s="15" t="n">
        <v>2</v>
      </c>
      <c r="M12" s="15" t="n">
        <v>3</v>
      </c>
      <c r="N12" s="15" t="n">
        <v>3</v>
      </c>
      <c r="O12" s="16">
        <f>IF(COUNT(C12:N12)=0,"",SUMPRODUCT((C12:N12&lt;&gt;"")*(C12:N12&gt;=$C$6:$N$6)))</f>
        <v/>
      </c>
      <c r="P12" s="16">
        <f>IF(COUNT(C12:N12)=0,"",COUNT(C12:N12))</f>
        <v/>
      </c>
      <c r="Q12" s="17">
        <f>IF(COUNT(C12:N12)=0,"",O12/P12)</f>
        <v/>
      </c>
      <c r="R12" s="16">
        <f>IF(COUNT(C12:N12)=0,"",SUMPRODUCT((C12:N12&lt;&gt;"")*(C12:N12&lt;$C$6:$N$6)))</f>
        <v/>
      </c>
    </row>
    <row r="13" ht="20" customHeight="1">
      <c r="A13" s="14" t="n"/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6">
        <f>IF(COUNT(C13:N13)=0,"",SUMPRODUCT((C13:N13&lt;&gt;"")*(C13:N13&gt;=$C$6:$N$6)))</f>
        <v/>
      </c>
      <c r="P13" s="16">
        <f>IF(COUNT(C13:N13)=0,"",COUNT(C13:N13))</f>
        <v/>
      </c>
      <c r="Q13" s="17">
        <f>IF(COUNT(C13:N13)=0,"",O13/P13)</f>
        <v/>
      </c>
      <c r="R13" s="16">
        <f>IF(COUNT(C13:N13)=0,"",SUMPRODUCT((C13:N13&lt;&gt;"")*(C13:N13&lt;$C$6:$N$6)))</f>
        <v/>
      </c>
    </row>
    <row r="14" ht="20" customHeight="1">
      <c r="A14" s="14" t="n"/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6">
        <f>IF(COUNT(C14:N14)=0,"",SUMPRODUCT((C14:N14&lt;&gt;"")*(C14:N14&gt;=$C$6:$N$6)))</f>
        <v/>
      </c>
      <c r="P14" s="16">
        <f>IF(COUNT(C14:N14)=0,"",COUNT(C14:N14))</f>
        <v/>
      </c>
      <c r="Q14" s="17">
        <f>IF(COUNT(C14:N14)=0,"",O14/P14)</f>
        <v/>
      </c>
      <c r="R14" s="16">
        <f>IF(COUNT(C14:N14)=0,"",SUMPRODUCT((C14:N14&lt;&gt;"")*(C14:N14&lt;$C$6:$N$6)))</f>
        <v/>
      </c>
    </row>
    <row r="15" ht="20" customHeight="1">
      <c r="A15" s="14" t="n"/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6">
        <f>IF(COUNT(C15:N15)=0,"",SUMPRODUCT((C15:N15&lt;&gt;"")*(C15:N15&gt;=$C$6:$N$6)))</f>
        <v/>
      </c>
      <c r="P15" s="16">
        <f>IF(COUNT(C15:N15)=0,"",COUNT(C15:N15))</f>
        <v/>
      </c>
      <c r="Q15" s="17">
        <f>IF(COUNT(C15:N15)=0,"",O15/P15)</f>
        <v/>
      </c>
      <c r="R15" s="16">
        <f>IF(COUNT(C15:N15)=0,"",SUMPRODUCT((C15:N15&lt;&gt;"")*(C15:N15&lt;$C$6:$N$6)))</f>
        <v/>
      </c>
    </row>
    <row r="16" ht="20" customHeight="1">
      <c r="A16" s="14" t="n"/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6">
        <f>IF(COUNT(C16:N16)=0,"",SUMPRODUCT((C16:N16&lt;&gt;"")*(C16:N16&gt;=$C$6:$N$6)))</f>
        <v/>
      </c>
      <c r="P16" s="16">
        <f>IF(COUNT(C16:N16)=0,"",COUNT(C16:N16))</f>
        <v/>
      </c>
      <c r="Q16" s="17">
        <f>IF(COUNT(C16:N16)=0,"",O16/P16)</f>
        <v/>
      </c>
      <c r="R16" s="16">
        <f>IF(COUNT(C16:N16)=0,"",SUMPRODUCT((C16:N16&lt;&gt;"")*(C16:N16&lt;$C$6:$N$6)))</f>
        <v/>
      </c>
    </row>
    <row r="17" ht="20" customHeight="1">
      <c r="A17" s="14" t="n"/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6">
        <f>IF(COUNT(C17:N17)=0,"",SUMPRODUCT((C17:N17&lt;&gt;"")*(C17:N17&gt;=$C$6:$N$6)))</f>
        <v/>
      </c>
      <c r="P17" s="16">
        <f>IF(COUNT(C17:N17)=0,"",COUNT(C17:N17))</f>
        <v/>
      </c>
      <c r="Q17" s="17">
        <f>IF(COUNT(C17:N17)=0,"",O17/P17)</f>
        <v/>
      </c>
      <c r="R17" s="16">
        <f>IF(COUNT(C17:N17)=0,"",SUMPRODUCT((C17:N17&lt;&gt;"")*(C17:N17&lt;$C$6:$N$6)))</f>
        <v/>
      </c>
    </row>
    <row r="18" ht="20" customHeight="1">
      <c r="A18" s="14" t="n"/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6">
        <f>IF(COUNT(C18:N18)=0,"",SUMPRODUCT((C18:N18&lt;&gt;"")*(C18:N18&gt;=$C$6:$N$6)))</f>
        <v/>
      </c>
      <c r="P18" s="16">
        <f>IF(COUNT(C18:N18)=0,"",COUNT(C18:N18))</f>
        <v/>
      </c>
      <c r="Q18" s="17">
        <f>IF(COUNT(C18:N18)=0,"",O18/P18)</f>
        <v/>
      </c>
      <c r="R18" s="16">
        <f>IF(COUNT(C18:N18)=0,"",SUMPRODUCT((C18:N18&lt;&gt;"")*(C18:N18&lt;$C$6:$N$6)))</f>
        <v/>
      </c>
    </row>
    <row r="19" ht="20" customHeight="1">
      <c r="A19" s="14" t="n"/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6">
        <f>IF(COUNT(C19:N19)=0,"",SUMPRODUCT((C19:N19&lt;&gt;"")*(C19:N19&gt;=$C$6:$N$6)))</f>
        <v/>
      </c>
      <c r="P19" s="16">
        <f>IF(COUNT(C19:N19)=0,"",COUNT(C19:N19))</f>
        <v/>
      </c>
      <c r="Q19" s="17">
        <f>IF(COUNT(C19:N19)=0,"",O19/P19)</f>
        <v/>
      </c>
      <c r="R19" s="16">
        <f>IF(COUNT(C19:N19)=0,"",SUMPRODUCT((C19:N19&lt;&gt;"")*(C19:N19&lt;$C$6:$N$6)))</f>
        <v/>
      </c>
    </row>
    <row r="20" ht="20" customHeight="1">
      <c r="A20" s="14" t="n"/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6">
        <f>IF(COUNT(C20:N20)=0,"",SUMPRODUCT((C20:N20&lt;&gt;"")*(C20:N20&gt;=$C$6:$N$6)))</f>
        <v/>
      </c>
      <c r="P20" s="16">
        <f>IF(COUNT(C20:N20)=0,"",COUNT(C20:N20))</f>
        <v/>
      </c>
      <c r="Q20" s="17">
        <f>IF(COUNT(C20:N20)=0,"",O20/P20)</f>
        <v/>
      </c>
      <c r="R20" s="16">
        <f>IF(COUNT(C20:N20)=0,"",SUMPRODUCT((C20:N20&lt;&gt;"")*(C20:N20&lt;$C$6:$N$6)))</f>
        <v/>
      </c>
    </row>
    <row r="21" ht="20" customHeight="1">
      <c r="A21" s="14" t="n"/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6">
        <f>IF(COUNT(C21:N21)=0,"",SUMPRODUCT((C21:N21&lt;&gt;"")*(C21:N21&gt;=$C$6:$N$6)))</f>
        <v/>
      </c>
      <c r="P21" s="16">
        <f>IF(COUNT(C21:N21)=0,"",COUNT(C21:N21))</f>
        <v/>
      </c>
      <c r="Q21" s="17">
        <f>IF(COUNT(C21:N21)=0,"",O21/P21)</f>
        <v/>
      </c>
      <c r="R21" s="16">
        <f>IF(COUNT(C21:N21)=0,"",SUMPRODUCT((C21:N21&lt;&gt;"")*(C21:N21&lt;$C$6:$N$6)))</f>
        <v/>
      </c>
    </row>
    <row r="22" ht="20" customHeight="1">
      <c r="A22" s="14" t="n"/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6">
        <f>IF(COUNT(C22:N22)=0,"",SUMPRODUCT((C22:N22&lt;&gt;"")*(C22:N22&gt;=$C$6:$N$6)))</f>
        <v/>
      </c>
      <c r="P22" s="16">
        <f>IF(COUNT(C22:N22)=0,"",COUNT(C22:N22))</f>
        <v/>
      </c>
      <c r="Q22" s="17">
        <f>IF(COUNT(C22:N22)=0,"",O22/P22)</f>
        <v/>
      </c>
      <c r="R22" s="16">
        <f>IF(COUNT(C22:N22)=0,"",SUMPRODUCT((C22:N22&lt;&gt;"")*(C22:N22&lt;$C$6:$N$6)))</f>
        <v/>
      </c>
    </row>
    <row r="24">
      <c r="A24" s="18" t="inlineStr">
        <is>
          <t>Personnes au niveau requis</t>
        </is>
      </c>
      <c r="C24" s="19">
        <f>IF(COUNT(C8:C22)=0,"",SUMPRODUCT((C8:C22&lt;&gt;"")*(C8:C22&gt;=C$6)))</f>
        <v/>
      </c>
      <c r="D24" s="19">
        <f>IF(COUNT(D8:D22)=0,"",SUMPRODUCT((D8:D22&lt;&gt;"")*(D8:D22&gt;=D$6)))</f>
        <v/>
      </c>
      <c r="E24" s="19">
        <f>IF(COUNT(E8:E22)=0,"",SUMPRODUCT((E8:E22&lt;&gt;"")*(E8:E22&gt;=E$6)))</f>
        <v/>
      </c>
      <c r="F24" s="19">
        <f>IF(COUNT(F8:F22)=0,"",SUMPRODUCT((F8:F22&lt;&gt;"")*(F8:F22&gt;=F$6)))</f>
        <v/>
      </c>
      <c r="G24" s="19">
        <f>IF(COUNT(G8:G22)=0,"",SUMPRODUCT((G8:G22&lt;&gt;"")*(G8:G22&gt;=G$6)))</f>
        <v/>
      </c>
      <c r="H24" s="19">
        <f>IF(COUNT(H8:H22)=0,"",SUMPRODUCT((H8:H22&lt;&gt;"")*(H8:H22&gt;=H$6)))</f>
        <v/>
      </c>
      <c r="I24" s="19">
        <f>IF(COUNT(I8:I22)=0,"",SUMPRODUCT((I8:I22&lt;&gt;"")*(I8:I22&gt;=I$6)))</f>
        <v/>
      </c>
      <c r="J24" s="19">
        <f>IF(COUNT(J8:J22)=0,"",SUMPRODUCT((J8:J22&lt;&gt;"")*(J8:J22&gt;=J$6)))</f>
        <v/>
      </c>
      <c r="K24" s="19">
        <f>IF(COUNT(K8:K22)=0,"",SUMPRODUCT((K8:K22&lt;&gt;"")*(K8:K22&gt;=K$6)))</f>
        <v/>
      </c>
      <c r="L24" s="19">
        <f>IF(COUNT(L8:L22)=0,"",SUMPRODUCT((L8:L22&lt;&gt;"")*(L8:L22&gt;=L$6)))</f>
        <v/>
      </c>
      <c r="M24" s="19">
        <f>IF(COUNT(M8:M22)=0,"",SUMPRODUCT((M8:M22&lt;&gt;"")*(M8:M22&gt;=M$6)))</f>
        <v/>
      </c>
      <c r="N24" s="19">
        <f>IF(COUNT(N8:N22)=0,"",SUMPRODUCT((N8:N22&lt;&gt;"")*(N8:N22&gt;=N$6)))</f>
        <v/>
      </c>
    </row>
    <row r="25">
      <c r="A25" s="18" t="inlineStr">
        <is>
          <t>Niveau moyen de l'équipe</t>
        </is>
      </c>
      <c r="C25" s="20">
        <f>IF(COUNT(C8:C22)=0,"",AVERAGE(C8:C22))</f>
        <v/>
      </c>
      <c r="D25" s="20">
        <f>IF(COUNT(D8:D22)=0,"",AVERAGE(D8:D22))</f>
        <v/>
      </c>
      <c r="E25" s="20">
        <f>IF(COUNT(E8:E22)=0,"",AVERAGE(E8:E22))</f>
        <v/>
      </c>
      <c r="F25" s="20">
        <f>IF(COUNT(F8:F22)=0,"",AVERAGE(F8:F22))</f>
        <v/>
      </c>
      <c r="G25" s="20">
        <f>IF(COUNT(G8:G22)=0,"",AVERAGE(G8:G22))</f>
        <v/>
      </c>
      <c r="H25" s="20">
        <f>IF(COUNT(H8:H22)=0,"",AVERAGE(H8:H22))</f>
        <v/>
      </c>
      <c r="I25" s="20">
        <f>IF(COUNT(I8:I22)=0,"",AVERAGE(I8:I22))</f>
        <v/>
      </c>
      <c r="J25" s="20">
        <f>IF(COUNT(J8:J22)=0,"",AVERAGE(J8:J22))</f>
        <v/>
      </c>
      <c r="K25" s="20">
        <f>IF(COUNT(K8:K22)=0,"",AVERAGE(K8:K22))</f>
        <v/>
      </c>
      <c r="L25" s="20">
        <f>IF(COUNT(L8:L22)=0,"",AVERAGE(L8:L22))</f>
        <v/>
      </c>
      <c r="M25" s="20">
        <f>IF(COUNT(M8:M22)=0,"",AVERAGE(M8:M22))</f>
        <v/>
      </c>
      <c r="N25" s="20">
        <f>IF(COUNT(N8:N22)=0,"",AVERAGE(N8:N22))</f>
        <v/>
      </c>
    </row>
    <row r="26">
      <c r="A26" s="18" t="inlineStr">
        <is>
          <t>Couverture</t>
        </is>
      </c>
      <c r="C26" s="10">
        <f>IF(COUNT(C8:C22)=0,"",IF(C24&gt;=C$7,"OK","À risque"))</f>
        <v/>
      </c>
      <c r="D26" s="10">
        <f>IF(COUNT(D8:D22)=0,"",IF(D24&gt;=D$7,"OK","À risque"))</f>
        <v/>
      </c>
      <c r="E26" s="10">
        <f>IF(COUNT(E8:E22)=0,"",IF(E24&gt;=E$7,"OK","À risque"))</f>
        <v/>
      </c>
      <c r="F26" s="10">
        <f>IF(COUNT(F8:F22)=0,"",IF(F24&gt;=F$7,"OK","À risque"))</f>
        <v/>
      </c>
      <c r="G26" s="10">
        <f>IF(COUNT(G8:G22)=0,"",IF(G24&gt;=G$7,"OK","À risque"))</f>
        <v/>
      </c>
      <c r="H26" s="10">
        <f>IF(COUNT(H8:H22)=0,"",IF(H24&gt;=H$7,"OK","À risque"))</f>
        <v/>
      </c>
      <c r="I26" s="10">
        <f>IF(COUNT(I8:I22)=0,"",IF(I24&gt;=I$7,"OK","À risque"))</f>
        <v/>
      </c>
      <c r="J26" s="10">
        <f>IF(COUNT(J8:J22)=0,"",IF(J24&gt;=J$7,"OK","À risque"))</f>
        <v/>
      </c>
      <c r="K26" s="10">
        <f>IF(COUNT(K8:K22)=0,"",IF(K24&gt;=K$7,"OK","À risque"))</f>
        <v/>
      </c>
      <c r="L26" s="10">
        <f>IF(COUNT(L8:L22)=0,"",IF(L24&gt;=L$7,"OK","À risque"))</f>
        <v/>
      </c>
      <c r="M26" s="10">
        <f>IF(COUNT(M8:M22)=0,"",IF(M24&gt;=M$7,"OK","À risque"))</f>
        <v/>
      </c>
      <c r="N26" s="10">
        <f>IF(COUNT(N8:N22)=0,"",IF(N24&gt;=N$7,"OK","À risque"))</f>
        <v/>
      </c>
    </row>
  </sheetData>
  <mergeCells count="8">
    <mergeCell ref="A26:B26"/>
    <mergeCell ref="A24:B24"/>
    <mergeCell ref="A7:B7"/>
    <mergeCell ref="D2:E2"/>
    <mergeCell ref="A25:B25"/>
    <mergeCell ref="C4:H4"/>
    <mergeCell ref="I4:N4"/>
    <mergeCell ref="A6:B6"/>
  </mergeCells>
  <conditionalFormatting sqref="C8:N22">
    <cfRule type="expression" priority="1" dxfId="0">
      <formula>AND(C8&lt;&gt;"",C8=0)</formula>
    </cfRule>
    <cfRule type="expression" priority="2" dxfId="1">
      <formula>AND(C8&lt;&gt;"",C8=1)</formula>
    </cfRule>
    <cfRule type="expression" priority="3" dxfId="2">
      <formula>AND(C8&lt;&gt;"",C8=2)</formula>
    </cfRule>
    <cfRule type="expression" priority="4" dxfId="3">
      <formula>AND(C8&lt;&gt;"",C8=3)</formula>
    </cfRule>
    <cfRule type="expression" priority="5" dxfId="4">
      <formula>AND(C8&lt;&gt;"",C8=4)</formula>
    </cfRule>
    <cfRule type="expression" priority="6" dxfId="5">
      <formula>AND(C8&lt;&gt;"",C8&lt;C$6)</formula>
    </cfRule>
  </conditionalFormatting>
  <conditionalFormatting sqref="C26:N26">
    <cfRule type="cellIs" priority="7" operator="equal" dxfId="6">
      <formula>"À risque"</formula>
    </cfRule>
    <cfRule type="cellIs" priority="8" operator="equal" dxfId="7">
      <formula>"OK"</formula>
    </cfRule>
  </conditionalFormatting>
  <dataValidations count="2">
    <dataValidation sqref="C8:N22" showDropDown="0" showInputMessage="0" showErrorMessage="1" allowBlank="1" errorTitle="Niveau invalide" error="Saisissez un niveau entre 0 et 4 (voir l'onglet Échelle)." type="whole" operator="between">
      <formula1>0</formula1>
      <formula2>4</formula2>
    </dataValidation>
    <dataValidation sqref="C6:N6" showDropDown="0" showInputMessage="0" showErrorMessage="0" allowBlank="1" type="whole" operator="between">
      <formula1>1</formula1>
      <formula2>4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0" customWidth="1" min="3" max="3"/>
    <col width="10" customWidth="1" min="4" max="4"/>
    <col width="8" customWidth="1" min="5" max="5"/>
    <col width="40" customWidth="1" min="6" max="6"/>
    <col width="20" customWidth="1" min="7" max="7"/>
    <col width="14" customWidth="1" min="8" max="8"/>
    <col width="14" customWidth="1" min="9" max="9"/>
  </cols>
  <sheetData>
    <row r="1">
      <c r="A1" s="1" t="inlineStr">
        <is>
          <t>Plan d'action</t>
        </is>
      </c>
    </row>
    <row r="2">
      <c r="A2" s="2" t="inlineStr">
        <is>
          <t>Une ligne par écart à combler. Les deux premières lignes sont des exemples à remplacer. La colonne « Écart » se calcule seule.</t>
        </is>
      </c>
    </row>
    <row r="4">
      <c r="A4" s="8" t="inlineStr">
        <is>
          <t>Collaborateur</t>
        </is>
      </c>
      <c r="B4" s="8" t="inlineStr">
        <is>
          <t>Compétence</t>
        </is>
      </c>
      <c r="C4" s="8" t="inlineStr">
        <is>
          <t>Niveau actuel</t>
        </is>
      </c>
      <c r="D4" s="8" t="inlineStr">
        <is>
          <t>Niveau visé</t>
        </is>
      </c>
      <c r="E4" s="8" t="inlineStr">
        <is>
          <t>Écart</t>
        </is>
      </c>
      <c r="F4" s="8" t="inlineStr">
        <is>
          <t>Action prévue</t>
        </is>
      </c>
      <c r="G4" s="8" t="inlineStr">
        <is>
          <t>Responsable</t>
        </is>
      </c>
      <c r="H4" s="8" t="inlineStr">
        <is>
          <t>Échéance</t>
        </is>
      </c>
      <c r="I4" s="8" t="inlineStr">
        <is>
          <t>Statut</t>
        </is>
      </c>
    </row>
    <row r="5">
      <c r="A5" s="14" t="inlineStr">
        <is>
          <t>Lucas (exemple)</t>
        </is>
      </c>
      <c r="B5" s="14" t="inlineStr">
        <is>
          <t>Entretien structuré</t>
        </is>
      </c>
      <c r="C5" s="13" t="n">
        <v>1</v>
      </c>
      <c r="D5" s="13" t="n">
        <v>3</v>
      </c>
      <c r="E5" s="16">
        <f>IF(OR(C5="",D5=""),"",D5-C5)</f>
        <v/>
      </c>
      <c r="F5" s="14" t="inlineStr">
        <is>
          <t>Mener 5 entretiens en binôme avec Inès, puis 5 seul avec débriefing</t>
        </is>
      </c>
      <c r="G5" s="14" t="inlineStr">
        <is>
          <t>Inès</t>
        </is>
      </c>
      <c r="H5" s="13" t="inlineStr">
        <is>
          <t>31/12/2026</t>
        </is>
      </c>
      <c r="I5" s="13" t="inlineStr">
        <is>
          <t>En cours</t>
        </is>
      </c>
    </row>
    <row r="6">
      <c r="A6" s="14" t="inlineStr">
        <is>
          <t>Thomas (exemple)</t>
        </is>
      </c>
      <c r="B6" s="14" t="inlineStr">
        <is>
          <t>Droit du recrutement</t>
        </is>
      </c>
      <c r="C6" s="13" t="n">
        <v>1</v>
      </c>
      <c r="D6" s="13" t="n">
        <v>2</v>
      </c>
      <c r="E6" s="16">
        <f>IF(OR(C6="",D6=""),"",D6-C6)</f>
        <v/>
      </c>
      <c r="F6" s="14" t="inlineStr">
        <is>
          <t>Formation d'une journée sur la non-discrimination à l'embauche</t>
        </is>
      </c>
      <c r="G6" s="14" t="inlineStr">
        <is>
          <t>Inès</t>
        </is>
      </c>
      <c r="H6" s="13" t="inlineStr">
        <is>
          <t>30/11/2026</t>
        </is>
      </c>
      <c r="I6" s="13" t="inlineStr">
        <is>
          <t>À lancer</t>
        </is>
      </c>
    </row>
    <row r="7">
      <c r="A7" s="14" t="n"/>
      <c r="B7" s="14" t="n"/>
      <c r="C7" s="13" t="n"/>
      <c r="D7" s="13" t="n"/>
      <c r="E7" s="16">
        <f>IF(OR(C7="",D7=""),"",D7-C7)</f>
        <v/>
      </c>
      <c r="F7" s="14" t="n"/>
      <c r="G7" s="14" t="n"/>
      <c r="H7" s="13" t="n"/>
      <c r="I7" s="13" t="n"/>
    </row>
    <row r="8">
      <c r="A8" s="14" t="n"/>
      <c r="B8" s="14" t="n"/>
      <c r="C8" s="13" t="n"/>
      <c r="D8" s="13" t="n"/>
      <c r="E8" s="16">
        <f>IF(OR(C8="",D8=""),"",D8-C8)</f>
        <v/>
      </c>
      <c r="F8" s="14" t="n"/>
      <c r="G8" s="14" t="n"/>
      <c r="H8" s="13" t="n"/>
      <c r="I8" s="13" t="n"/>
    </row>
    <row r="9">
      <c r="A9" s="14" t="n"/>
      <c r="B9" s="14" t="n"/>
      <c r="C9" s="13" t="n"/>
      <c r="D9" s="13" t="n"/>
      <c r="E9" s="16">
        <f>IF(OR(C9="",D9=""),"",D9-C9)</f>
        <v/>
      </c>
      <c r="F9" s="14" t="n"/>
      <c r="G9" s="14" t="n"/>
      <c r="H9" s="13" t="n"/>
      <c r="I9" s="13" t="n"/>
    </row>
    <row r="10">
      <c r="A10" s="14" t="n"/>
      <c r="B10" s="14" t="n"/>
      <c r="C10" s="13" t="n"/>
      <c r="D10" s="13" t="n"/>
      <c r="E10" s="16">
        <f>IF(OR(C10="",D10=""),"",D10-C10)</f>
        <v/>
      </c>
      <c r="F10" s="14" t="n"/>
      <c r="G10" s="14" t="n"/>
      <c r="H10" s="13" t="n"/>
      <c r="I10" s="13" t="n"/>
    </row>
    <row r="11">
      <c r="A11" s="14" t="n"/>
      <c r="B11" s="14" t="n"/>
      <c r="C11" s="13" t="n"/>
      <c r="D11" s="13" t="n"/>
      <c r="E11" s="16">
        <f>IF(OR(C11="",D11=""),"",D11-C11)</f>
        <v/>
      </c>
      <c r="F11" s="14" t="n"/>
      <c r="G11" s="14" t="n"/>
      <c r="H11" s="13" t="n"/>
      <c r="I11" s="13" t="n"/>
    </row>
    <row r="12">
      <c r="A12" s="14" t="n"/>
      <c r="B12" s="14" t="n"/>
      <c r="C12" s="13" t="n"/>
      <c r="D12" s="13" t="n"/>
      <c r="E12" s="16">
        <f>IF(OR(C12="",D12=""),"",D12-C12)</f>
        <v/>
      </c>
      <c r="F12" s="14" t="n"/>
      <c r="G12" s="14" t="n"/>
      <c r="H12" s="13" t="n"/>
      <c r="I12" s="13" t="n"/>
    </row>
    <row r="13">
      <c r="A13" s="14" t="n"/>
      <c r="B13" s="14" t="n"/>
      <c r="C13" s="13" t="n"/>
      <c r="D13" s="13" t="n"/>
      <c r="E13" s="16">
        <f>IF(OR(C13="",D13=""),"",D13-C13)</f>
        <v/>
      </c>
      <c r="F13" s="14" t="n"/>
      <c r="G13" s="14" t="n"/>
      <c r="H13" s="13" t="n"/>
      <c r="I13" s="13" t="n"/>
    </row>
    <row r="14">
      <c r="A14" s="14" t="n"/>
      <c r="B14" s="14" t="n"/>
      <c r="C14" s="13" t="n"/>
      <c r="D14" s="13" t="n"/>
      <c r="E14" s="16">
        <f>IF(OR(C14="",D14=""),"",D14-C14)</f>
        <v/>
      </c>
      <c r="F14" s="14" t="n"/>
      <c r="G14" s="14" t="n"/>
      <c r="H14" s="13" t="n"/>
      <c r="I14" s="13" t="n"/>
    </row>
    <row r="15">
      <c r="A15" s="14" t="n"/>
      <c r="B15" s="14" t="n"/>
      <c r="C15" s="13" t="n"/>
      <c r="D15" s="13" t="n"/>
      <c r="E15" s="16">
        <f>IF(OR(C15="",D15=""),"",D15-C15)</f>
        <v/>
      </c>
      <c r="F15" s="14" t="n"/>
      <c r="G15" s="14" t="n"/>
      <c r="H15" s="13" t="n"/>
      <c r="I15" s="13" t="n"/>
    </row>
    <row r="16">
      <c r="A16" s="14" t="n"/>
      <c r="B16" s="14" t="n"/>
      <c r="C16" s="13" t="n"/>
      <c r="D16" s="13" t="n"/>
      <c r="E16" s="16">
        <f>IF(OR(C16="",D16=""),"",D16-C16)</f>
        <v/>
      </c>
      <c r="F16" s="14" t="n"/>
      <c r="G16" s="14" t="n"/>
      <c r="H16" s="13" t="n"/>
      <c r="I16" s="13" t="n"/>
    </row>
    <row r="17">
      <c r="A17" s="14" t="n"/>
      <c r="B17" s="14" t="n"/>
      <c r="C17" s="13" t="n"/>
      <c r="D17" s="13" t="n"/>
      <c r="E17" s="16">
        <f>IF(OR(C17="",D17=""),"",D17-C17)</f>
        <v/>
      </c>
      <c r="F17" s="14" t="n"/>
      <c r="G17" s="14" t="n"/>
      <c r="H17" s="13" t="n"/>
      <c r="I17" s="13" t="n"/>
    </row>
    <row r="18">
      <c r="A18" s="14" t="n"/>
      <c r="B18" s="14" t="n"/>
      <c r="C18" s="13" t="n"/>
      <c r="D18" s="13" t="n"/>
      <c r="E18" s="16">
        <f>IF(OR(C18="",D18=""),"",D18-C18)</f>
        <v/>
      </c>
      <c r="F18" s="14" t="n"/>
      <c r="G18" s="14" t="n"/>
      <c r="H18" s="13" t="n"/>
      <c r="I18" s="13" t="n"/>
    </row>
    <row r="19">
      <c r="A19" s="14" t="n"/>
      <c r="B19" s="14" t="n"/>
      <c r="C19" s="13" t="n"/>
      <c r="D19" s="13" t="n"/>
      <c r="E19" s="16">
        <f>IF(OR(C19="",D19=""),"",D19-C19)</f>
        <v/>
      </c>
      <c r="F19" s="14" t="n"/>
      <c r="G19" s="14" t="n"/>
      <c r="H19" s="13" t="n"/>
      <c r="I19" s="13" t="n"/>
    </row>
    <row r="20">
      <c r="A20" s="14" t="n"/>
      <c r="B20" s="14" t="n"/>
      <c r="C20" s="13" t="n"/>
      <c r="D20" s="13" t="n"/>
      <c r="E20" s="16">
        <f>IF(OR(C20="",D20=""),"",D20-C20)</f>
        <v/>
      </c>
      <c r="F20" s="14" t="n"/>
      <c r="G20" s="14" t="n"/>
      <c r="H20" s="13" t="n"/>
      <c r="I20" s="13" t="n"/>
    </row>
    <row r="21">
      <c r="A21" s="14" t="n"/>
      <c r="B21" s="14" t="n"/>
      <c r="C21" s="13" t="n"/>
      <c r="D21" s="13" t="n"/>
      <c r="E21" s="16">
        <f>IF(OR(C21="",D21=""),"",D21-C21)</f>
        <v/>
      </c>
      <c r="F21" s="14" t="n"/>
      <c r="G21" s="14" t="n"/>
      <c r="H21" s="13" t="n"/>
      <c r="I21" s="13" t="n"/>
    </row>
    <row r="22">
      <c r="A22" s="14" t="n"/>
      <c r="B22" s="14" t="n"/>
      <c r="C22" s="13" t="n"/>
      <c r="D22" s="13" t="n"/>
      <c r="E22" s="16">
        <f>IF(OR(C22="",D22=""),"",D22-C22)</f>
        <v/>
      </c>
      <c r="F22" s="14" t="n"/>
      <c r="G22" s="14" t="n"/>
      <c r="H22" s="13" t="n"/>
      <c r="I22" s="13" t="n"/>
    </row>
    <row r="23">
      <c r="A23" s="14" t="n"/>
      <c r="B23" s="14" t="n"/>
      <c r="C23" s="13" t="n"/>
      <c r="D23" s="13" t="n"/>
      <c r="E23" s="16">
        <f>IF(OR(C23="",D23=""),"",D23-C23)</f>
        <v/>
      </c>
      <c r="F23" s="14" t="n"/>
      <c r="G23" s="14" t="n"/>
      <c r="H23" s="13" t="n"/>
      <c r="I23" s="13" t="n"/>
    </row>
    <row r="24">
      <c r="A24" s="14" t="n"/>
      <c r="B24" s="14" t="n"/>
      <c r="C24" s="13" t="n"/>
      <c r="D24" s="13" t="n"/>
      <c r="E24" s="16">
        <f>IF(OR(C24="",D24=""),"",D24-C24)</f>
        <v/>
      </c>
      <c r="F24" s="14" t="n"/>
      <c r="G24" s="14" t="n"/>
      <c r="H24" s="13" t="n"/>
      <c r="I24" s="13" t="n"/>
    </row>
  </sheetData>
  <dataValidations count="2">
    <dataValidation sqref="I5:I24" showDropDown="0" showInputMessage="0" showErrorMessage="0" allowBlank="1" type="list">
      <formula1>"À lancer,En cours,Terminé"</formula1>
    </dataValidation>
    <dataValidation sqref="C5:D24" showDropDown="0" showInputMessage="0" showErrorMessage="0" allowBlank="1" type="whole" operator="between">
      <formula1>0</formula1>
      <formula2>4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22" customWidth="1" min="3" max="3"/>
    <col width="78" customWidth="1" min="4" max="4"/>
  </cols>
  <sheetData>
    <row r="2">
      <c r="B2" s="21" t="inlineStr">
        <is>
          <t>Échelle de notation</t>
        </is>
      </c>
    </row>
    <row r="4">
      <c r="B4" s="8" t="inlineStr">
        <is>
          <t>Niveau</t>
        </is>
      </c>
      <c r="C4" s="8" t="inlineStr">
        <is>
          <t>Intitulé</t>
        </is>
      </c>
      <c r="D4" s="8" t="inlineStr">
        <is>
          <t>Ce que la personne sait faire</t>
        </is>
      </c>
    </row>
    <row r="5" ht="34" customHeight="1">
      <c r="B5" s="22" t="n">
        <v>0</v>
      </c>
      <c r="C5" s="23" t="inlineStr">
        <is>
          <t>Aucune pratique</t>
        </is>
      </c>
      <c r="D5" s="23" t="inlineStr">
        <is>
          <t>N'a jamais réalisé l'activité, ou ne la connaît pas.</t>
        </is>
      </c>
    </row>
    <row r="6" ht="34" customHeight="1">
      <c r="B6" s="24" t="n">
        <v>1</v>
      </c>
      <c r="C6" s="23" t="inlineStr">
        <is>
          <t>Débutant</t>
        </is>
      </c>
      <c r="D6" s="23" t="inlineStr">
        <is>
          <t>Réalise l'activité avec l'aide d'une personne plus expérimentée.</t>
        </is>
      </c>
    </row>
    <row r="7" ht="34" customHeight="1">
      <c r="B7" s="25" t="n">
        <v>2</v>
      </c>
      <c r="C7" s="23" t="inlineStr">
        <is>
          <t>Autonome</t>
        </is>
      </c>
      <c r="D7" s="23" t="inlineStr">
        <is>
          <t>Réalise seul les situations courantes, demande de l'aide sur les cas inhabituels.</t>
        </is>
      </c>
    </row>
    <row r="8" ht="34" customHeight="1">
      <c r="B8" s="26" t="n">
        <v>3</v>
      </c>
      <c r="C8" s="23" t="inlineStr">
        <is>
          <t>Confirmé</t>
        </is>
      </c>
      <c r="D8" s="23" t="inlineStr">
        <is>
          <t>Réalise seul toutes les situations, y compris complexes, avec un résultat fiable.</t>
        </is>
      </c>
    </row>
    <row r="9" ht="34" customHeight="1">
      <c r="B9" s="27" t="n">
        <v>4</v>
      </c>
      <c r="C9" s="23" t="inlineStr">
        <is>
          <t>Référent</t>
        </is>
      </c>
      <c r="D9" s="23" t="inlineStr">
        <is>
          <t>Maîtrise l'activité au point de former les autres et de faire évoluer la pratique.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2026-10-13T16:00:29Z</dcterms:created>
  <dcterms:modified xsi:type="dcterms:W3CDTF">2026-10-13T16:00:29Z</dcterms:modified>
</cp:coreProperties>
</file>