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3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CFERRON\Downloads\"/>
    </mc:Choice>
  </mc:AlternateContent>
  <xr:revisionPtr revIDLastSave="0" documentId="8_{F3F0C4EB-0212-49A4-83D9-FB5CF614B89D}" xr6:coauthVersionLast="47" xr6:coauthVersionMax="47" xr10:uidLastSave="{00000000-0000-0000-0000-000000000000}"/>
  <bookViews>
    <workbookView xWindow="-120" yWindow="-120" windowWidth="20730" windowHeight="11160" tabRatio="987" firstSheet="27" xr2:uid="{00000000-000D-0000-FFFF-FFFF00000000}"/>
  </bookViews>
  <sheets>
    <sheet name="Intro" sheetId="5" r:id="rId1"/>
    <sheet name="Panel de Control Mensal" sheetId="4" r:id="rId2"/>
    <sheet name="Combustible" sheetId="1" r:id="rId3"/>
    <sheet name="ENE - $" sheetId="8" r:id="rId4"/>
    <sheet name="FEB - $" sheetId="9" r:id="rId5"/>
    <sheet name="MAR - $" sheetId="10" r:id="rId6"/>
    <sheet name="ABR - $" sheetId="11" r:id="rId7"/>
    <sheet name="MAY - $" sheetId="12" r:id="rId8"/>
    <sheet name="JUN - $" sheetId="13" r:id="rId9"/>
    <sheet name="JUL - $" sheetId="14" r:id="rId10"/>
    <sheet name="AGO - $" sheetId="15" r:id="rId11"/>
    <sheet name="SEP - $" sheetId="16" r:id="rId12"/>
    <sheet name="OCT - $" sheetId="17" r:id="rId13"/>
    <sheet name="NOV - $" sheetId="18" r:id="rId14"/>
    <sheet name="DIC - $" sheetId="19" r:id="rId15"/>
    <sheet name="Kilometraje" sheetId="20" r:id="rId16"/>
    <sheet name="ENE - Km" sheetId="21" r:id="rId17"/>
    <sheet name="FEB - Km" sheetId="22" r:id="rId18"/>
    <sheet name="MAR - Km" sheetId="23" r:id="rId19"/>
    <sheet name="ABR - Km" sheetId="24" r:id="rId20"/>
    <sheet name="MAY - Km" sheetId="25" r:id="rId21"/>
    <sheet name="JUN - Km" sheetId="26" r:id="rId22"/>
    <sheet name="JUL - Km" sheetId="27" r:id="rId23"/>
    <sheet name="AGO - Km" sheetId="28" r:id="rId24"/>
    <sheet name="SEP - Km" sheetId="29" r:id="rId25"/>
    <sheet name="OCT - Km" sheetId="30" r:id="rId26"/>
    <sheet name="NOV - Km" sheetId="31" r:id="rId27"/>
    <sheet name="DIC - Km" sheetId="32" r:id="rId28"/>
  </sheets>
  <externalReferences>
    <externalReference r:id="rId29"/>
  </externalReferences>
  <definedNames>
    <definedName name="Manutenção">[1]!Tabela26[Oficinas]</definedName>
    <definedName name="Oficinas">[1]!Tabela26[Oficinas]</definedName>
    <definedName name="Placa">[1]!Tabela1[Placa]</definedName>
    <definedName name="SegmentaçãodeDados_Col_Sentido">#N/A</definedName>
    <definedName name="SegmentaçãodeDados_Mes_Con">#N/A</definedName>
    <definedName name="SegmentaçãodeDados_NOME">#N/A</definedName>
    <definedName name="SegmentaçãodeDados_Nome_Motorista">#N/A</definedName>
    <definedName name="SegmentaçãodeDados_NOME1">#N/A</definedName>
    <definedName name="SegmentaçãodeDados_Prefixo_Linha">#N/A</definedName>
    <definedName name="Servico">[1]!Tabela267[Serviços]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0" l="1"/>
  <c r="E14" i="20"/>
  <c r="E13" i="20"/>
  <c r="E12" i="20"/>
  <c r="E11" i="20"/>
  <c r="E10" i="20"/>
  <c r="E9" i="20"/>
  <c r="E8" i="20"/>
  <c r="E7" i="20"/>
  <c r="E6" i="20"/>
  <c r="E5" i="20"/>
  <c r="AG49" i="32"/>
  <c r="AG48" i="32"/>
  <c r="AG47" i="32"/>
  <c r="AG46" i="32"/>
  <c r="AG45" i="32"/>
  <c r="AG44" i="32"/>
  <c r="AG43" i="32"/>
  <c r="AG42" i="32"/>
  <c r="AG41" i="32"/>
  <c r="AG40" i="32"/>
  <c r="AG39" i="32"/>
  <c r="AG38" i="32"/>
  <c r="AG37" i="32"/>
  <c r="AG36" i="32"/>
  <c r="AG35" i="32"/>
  <c r="AG34" i="32"/>
  <c r="AG33" i="32"/>
  <c r="AG32" i="32"/>
  <c r="AG31" i="32"/>
  <c r="AG30" i="32"/>
  <c r="AG29" i="32"/>
  <c r="AG28" i="32"/>
  <c r="AG27" i="32"/>
  <c r="AG26" i="32"/>
  <c r="AG25" i="32"/>
  <c r="AG24" i="32"/>
  <c r="AG23" i="32"/>
  <c r="AG22" i="32"/>
  <c r="AG21" i="32"/>
  <c r="AG20" i="32"/>
  <c r="AG19" i="32"/>
  <c r="AG18" i="32"/>
  <c r="AG17" i="32"/>
  <c r="AG16" i="32"/>
  <c r="AG15" i="32"/>
  <c r="AG14" i="32"/>
  <c r="AG13" i="32"/>
  <c r="AG12" i="32"/>
  <c r="AG11" i="32"/>
  <c r="AG10" i="32"/>
  <c r="AG9" i="32"/>
  <c r="AG8" i="32"/>
  <c r="AG7" i="32"/>
  <c r="AG6" i="32"/>
  <c r="AG5" i="32"/>
  <c r="AG4" i="32"/>
  <c r="A1" i="32"/>
  <c r="AF49" i="31"/>
  <c r="AF48" i="31"/>
  <c r="AF47" i="31"/>
  <c r="AF46" i="31"/>
  <c r="AF45" i="31"/>
  <c r="AF44" i="31"/>
  <c r="AF43" i="31"/>
  <c r="AF42" i="31"/>
  <c r="AF41" i="31"/>
  <c r="AF40" i="31"/>
  <c r="AF39" i="31"/>
  <c r="AF38" i="31"/>
  <c r="AF37" i="31"/>
  <c r="AF36" i="31"/>
  <c r="AF35" i="31"/>
  <c r="AF34" i="31"/>
  <c r="AF33" i="31"/>
  <c r="AF32" i="31"/>
  <c r="AF31" i="31"/>
  <c r="AF30" i="31"/>
  <c r="AF29" i="31"/>
  <c r="AF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9" i="31"/>
  <c r="AF8" i="31"/>
  <c r="AF7" i="31"/>
  <c r="AF6" i="31"/>
  <c r="AF5" i="31"/>
  <c r="AF4" i="31"/>
  <c r="A1" i="31"/>
  <c r="AG49" i="30"/>
  <c r="AG48" i="30"/>
  <c r="AG47" i="30"/>
  <c r="AG46" i="30"/>
  <c r="AG45" i="30"/>
  <c r="AG44" i="30"/>
  <c r="AG43" i="30"/>
  <c r="AG42" i="30"/>
  <c r="AG41" i="30"/>
  <c r="AG40" i="30"/>
  <c r="AG39" i="30"/>
  <c r="AG38" i="30"/>
  <c r="AG37" i="30"/>
  <c r="AG36" i="30"/>
  <c r="AG35" i="30"/>
  <c r="AG34" i="30"/>
  <c r="AG33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G15" i="30"/>
  <c r="AG14" i="30"/>
  <c r="AG13" i="30"/>
  <c r="AG12" i="30"/>
  <c r="AG11" i="30"/>
  <c r="AG10" i="30"/>
  <c r="AG9" i="30"/>
  <c r="AG8" i="30"/>
  <c r="AG7" i="30"/>
  <c r="AG6" i="30"/>
  <c r="AG5" i="30"/>
  <c r="AG4" i="30"/>
  <c r="A1" i="30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AF9" i="29"/>
  <c r="AF8" i="29"/>
  <c r="AF7" i="29"/>
  <c r="AF6" i="29"/>
  <c r="AF5" i="29"/>
  <c r="AF4" i="29"/>
  <c r="A1" i="29"/>
  <c r="AG49" i="28"/>
  <c r="AG48" i="28"/>
  <c r="AG47" i="28"/>
  <c r="AG46" i="28"/>
  <c r="AG45" i="28"/>
  <c r="AG44" i="28"/>
  <c r="AG43" i="28"/>
  <c r="AG42" i="28"/>
  <c r="AG41" i="28"/>
  <c r="AG40" i="28"/>
  <c r="AG39" i="28"/>
  <c r="AG38" i="28"/>
  <c r="AG37" i="28"/>
  <c r="AG36" i="28"/>
  <c r="AG35" i="28"/>
  <c r="AG34" i="28"/>
  <c r="AG33" i="28"/>
  <c r="AG32" i="28"/>
  <c r="AG31" i="28"/>
  <c r="AG30" i="28"/>
  <c r="AG29" i="28"/>
  <c r="AG28" i="28"/>
  <c r="AG27" i="28"/>
  <c r="AG26" i="28"/>
  <c r="AG25" i="28"/>
  <c r="AG24" i="28"/>
  <c r="AG23" i="28"/>
  <c r="AG22" i="28"/>
  <c r="AG21" i="28"/>
  <c r="AG20" i="28"/>
  <c r="AG19" i="28"/>
  <c r="AG18" i="28"/>
  <c r="AG17" i="28"/>
  <c r="AG16" i="28"/>
  <c r="AG15" i="28"/>
  <c r="AG14" i="28"/>
  <c r="AG13" i="28"/>
  <c r="AG12" i="28"/>
  <c r="AG11" i="28"/>
  <c r="AG10" i="28"/>
  <c r="AG9" i="28"/>
  <c r="AG8" i="28"/>
  <c r="AG7" i="28"/>
  <c r="AG6" i="28"/>
  <c r="AG5" i="28"/>
  <c r="AG4" i="28"/>
  <c r="A1" i="28"/>
  <c r="AG49" i="27"/>
  <c r="AG48" i="27"/>
  <c r="AG47" i="27"/>
  <c r="AG46" i="27"/>
  <c r="AG45" i="27"/>
  <c r="AG44" i="27"/>
  <c r="AG43" i="27"/>
  <c r="AG42" i="27"/>
  <c r="AG41" i="27"/>
  <c r="AG40" i="27"/>
  <c r="AG39" i="27"/>
  <c r="AG38" i="27"/>
  <c r="AG37" i="27"/>
  <c r="AG36" i="27"/>
  <c r="AG35" i="27"/>
  <c r="AG34" i="27"/>
  <c r="AG33" i="27"/>
  <c r="AG32" i="27"/>
  <c r="AG31" i="27"/>
  <c r="AG30" i="27"/>
  <c r="AG29" i="27"/>
  <c r="AG28" i="27"/>
  <c r="AG27" i="27"/>
  <c r="AG26" i="27"/>
  <c r="AG25" i="27"/>
  <c r="AG24" i="27"/>
  <c r="AG23" i="27"/>
  <c r="AG22" i="27"/>
  <c r="AG21" i="27"/>
  <c r="AG20" i="27"/>
  <c r="AG19" i="27"/>
  <c r="AG18" i="27"/>
  <c r="AG17" i="27"/>
  <c r="AG16" i="27"/>
  <c r="AG15" i="27"/>
  <c r="AG14" i="27"/>
  <c r="AG13" i="27"/>
  <c r="AG12" i="27"/>
  <c r="AG11" i="27"/>
  <c r="AG10" i="27"/>
  <c r="AG9" i="27"/>
  <c r="AG8" i="27"/>
  <c r="AG7" i="27"/>
  <c r="AG6" i="27"/>
  <c r="AG5" i="27"/>
  <c r="AG4" i="27"/>
  <c r="A1" i="27"/>
  <c r="AF49" i="26"/>
  <c r="AF48" i="26"/>
  <c r="AF47" i="26"/>
  <c r="AF46" i="26"/>
  <c r="AF45" i="26"/>
  <c r="AF44" i="26"/>
  <c r="AF43" i="26"/>
  <c r="AF42" i="26"/>
  <c r="AF41" i="26"/>
  <c r="AF40" i="26"/>
  <c r="AF39" i="26"/>
  <c r="AF38" i="26"/>
  <c r="AF37" i="26"/>
  <c r="AF36" i="26"/>
  <c r="AF35" i="26"/>
  <c r="AF34" i="26"/>
  <c r="AF33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20" i="26"/>
  <c r="AF19" i="26"/>
  <c r="AF18" i="26"/>
  <c r="AF17" i="26"/>
  <c r="AF16" i="26"/>
  <c r="AF15" i="26"/>
  <c r="AF14" i="26"/>
  <c r="AF13" i="26"/>
  <c r="AF12" i="26"/>
  <c r="AF11" i="26"/>
  <c r="AF10" i="26"/>
  <c r="AF9" i="26"/>
  <c r="AF8" i="26"/>
  <c r="AF7" i="26"/>
  <c r="AF6" i="26"/>
  <c r="AF5" i="26"/>
  <c r="AF4" i="26"/>
  <c r="A1" i="26"/>
  <c r="AG49" i="25"/>
  <c r="AG48" i="25"/>
  <c r="AG47" i="25"/>
  <c r="AG46" i="25"/>
  <c r="AG45" i="25"/>
  <c r="AG44" i="25"/>
  <c r="AG43" i="25"/>
  <c r="AG42" i="25"/>
  <c r="AG41" i="25"/>
  <c r="AG40" i="25"/>
  <c r="AG39" i="25"/>
  <c r="AG38" i="25"/>
  <c r="AG37" i="25"/>
  <c r="AG36" i="25"/>
  <c r="AG35" i="25"/>
  <c r="AG34" i="25"/>
  <c r="AG33" i="25"/>
  <c r="AG32" i="25"/>
  <c r="AG31" i="25"/>
  <c r="AG30" i="25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G17" i="25"/>
  <c r="AG16" i="25"/>
  <c r="AG15" i="25"/>
  <c r="AG14" i="25"/>
  <c r="AG13" i="25"/>
  <c r="AG12" i="25"/>
  <c r="AG11" i="25"/>
  <c r="AG10" i="25"/>
  <c r="AG9" i="25"/>
  <c r="AG8" i="25"/>
  <c r="AG7" i="25"/>
  <c r="AG6" i="25"/>
  <c r="AG5" i="25"/>
  <c r="AG4" i="25"/>
  <c r="A1" i="25"/>
  <c r="AF49" i="24"/>
  <c r="AF48" i="24"/>
  <c r="AF47" i="24"/>
  <c r="AF46" i="24"/>
  <c r="AF45" i="24"/>
  <c r="AF44" i="24"/>
  <c r="AF43" i="24"/>
  <c r="AF42" i="24"/>
  <c r="AF41" i="24"/>
  <c r="AF40" i="24"/>
  <c r="AF39" i="24"/>
  <c r="AF38" i="24"/>
  <c r="AF37" i="24"/>
  <c r="AF36" i="24"/>
  <c r="AF35" i="24"/>
  <c r="AF34" i="24"/>
  <c r="AF33" i="24"/>
  <c r="AF32" i="24"/>
  <c r="AF31" i="24"/>
  <c r="AF30" i="24"/>
  <c r="AF29" i="24"/>
  <c r="AF28" i="24"/>
  <c r="AF27" i="24"/>
  <c r="AF26" i="24"/>
  <c r="AF25" i="24"/>
  <c r="AF24" i="24"/>
  <c r="AF23" i="24"/>
  <c r="AF22" i="24"/>
  <c r="AF21" i="24"/>
  <c r="AF20" i="24"/>
  <c r="AF19" i="24"/>
  <c r="AF18" i="24"/>
  <c r="AF17" i="24"/>
  <c r="AF16" i="24"/>
  <c r="AF15" i="24"/>
  <c r="AF14" i="24"/>
  <c r="AF13" i="24"/>
  <c r="AF12" i="24"/>
  <c r="AF11" i="24"/>
  <c r="AF10" i="24"/>
  <c r="AF9" i="24"/>
  <c r="AF8" i="24"/>
  <c r="AF7" i="24"/>
  <c r="AF6" i="24"/>
  <c r="AF5" i="24"/>
  <c r="AF4" i="24"/>
  <c r="A1" i="24"/>
  <c r="AG49" i="23"/>
  <c r="AG48" i="23"/>
  <c r="AG47" i="23"/>
  <c r="AG46" i="23"/>
  <c r="AG45" i="23"/>
  <c r="AG44" i="23"/>
  <c r="AG43" i="23"/>
  <c r="AG42" i="23"/>
  <c r="AG41" i="23"/>
  <c r="AG40" i="23"/>
  <c r="AG39" i="23"/>
  <c r="AG38" i="23"/>
  <c r="AG37" i="23"/>
  <c r="AG36" i="23"/>
  <c r="AG35" i="23"/>
  <c r="AG34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G16" i="23"/>
  <c r="AG15" i="23"/>
  <c r="AG14" i="23"/>
  <c r="AG13" i="23"/>
  <c r="AG12" i="23"/>
  <c r="AG11" i="23"/>
  <c r="AG10" i="23"/>
  <c r="AG9" i="23"/>
  <c r="AG8" i="23"/>
  <c r="AG7" i="23"/>
  <c r="AG6" i="23"/>
  <c r="AG5" i="23"/>
  <c r="AG4" i="23"/>
  <c r="A1" i="23"/>
  <c r="A1" i="22"/>
  <c r="AD49" i="22"/>
  <c r="AD48" i="22"/>
  <c r="AD47" i="22"/>
  <c r="AD46" i="22"/>
  <c r="AD45" i="22"/>
  <c r="AD44" i="22"/>
  <c r="AD43" i="22"/>
  <c r="AD42" i="22"/>
  <c r="AD41" i="22"/>
  <c r="AD40" i="22"/>
  <c r="AD39" i="22"/>
  <c r="AD38" i="22"/>
  <c r="AD37" i="22"/>
  <c r="AD36" i="22"/>
  <c r="AD35" i="22"/>
  <c r="AD34" i="22"/>
  <c r="AD33" i="22"/>
  <c r="AD32" i="22"/>
  <c r="AD31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E4" i="20"/>
  <c r="AG49" i="21"/>
  <c r="AG48" i="21"/>
  <c r="AG47" i="21"/>
  <c r="AG46" i="21"/>
  <c r="AG45" i="21"/>
  <c r="AG44" i="21"/>
  <c r="AG43" i="21"/>
  <c r="AG42" i="21"/>
  <c r="AG41" i="21"/>
  <c r="AG40" i="21"/>
  <c r="AG39" i="21"/>
  <c r="AG38" i="21"/>
  <c r="AG37" i="21"/>
  <c r="AG36" i="21"/>
  <c r="AG35" i="21"/>
  <c r="AG34" i="21"/>
  <c r="AG33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20" i="21"/>
  <c r="AG19" i="21"/>
  <c r="AG18" i="21"/>
  <c r="AG17" i="21"/>
  <c r="AG16" i="21"/>
  <c r="AG15" i="21"/>
  <c r="AG14" i="21"/>
  <c r="AG13" i="21"/>
  <c r="AG12" i="21"/>
  <c r="AG11" i="21"/>
  <c r="AG10" i="21"/>
  <c r="AG9" i="21"/>
  <c r="AG8" i="21"/>
  <c r="AG7" i="21"/>
  <c r="AG6" i="21"/>
  <c r="AG5" i="21"/>
  <c r="AG4" i="21"/>
  <c r="A1" i="21"/>
  <c r="E16" i="20"/>
  <c r="E4" i="1"/>
  <c r="AG5" i="19"/>
  <c r="AG6" i="19"/>
  <c r="AG7" i="19"/>
  <c r="AG8" i="19"/>
  <c r="AG9" i="19"/>
  <c r="AG10" i="19"/>
  <c r="AG11" i="19"/>
  <c r="AG12" i="19"/>
  <c r="AG13" i="19"/>
  <c r="AG14" i="19"/>
  <c r="AG15" i="19"/>
  <c r="AG16" i="19"/>
  <c r="AG17" i="19"/>
  <c r="AG18" i="19"/>
  <c r="AG19" i="19"/>
  <c r="AG20" i="19"/>
  <c r="AG21" i="19"/>
  <c r="AG22" i="19"/>
  <c r="AG23" i="19"/>
  <c r="AG24" i="19"/>
  <c r="AG25" i="19"/>
  <c r="AG26" i="19"/>
  <c r="AG27" i="19"/>
  <c r="AG28" i="19"/>
  <c r="AG29" i="19"/>
  <c r="AG30" i="19"/>
  <c r="AG31" i="19"/>
  <c r="AG32" i="19"/>
  <c r="AG33" i="19"/>
  <c r="AG34" i="19"/>
  <c r="AG35" i="19"/>
  <c r="AG36" i="19"/>
  <c r="AG37" i="19"/>
  <c r="AG38" i="19"/>
  <c r="AG39" i="19"/>
  <c r="AG40" i="19"/>
  <c r="AG41" i="19"/>
  <c r="AG42" i="19"/>
  <c r="AG43" i="19"/>
  <c r="AG44" i="19"/>
  <c r="AG45" i="19"/>
  <c r="AG46" i="19"/>
  <c r="AG47" i="19"/>
  <c r="AG48" i="19"/>
  <c r="AG49" i="19"/>
  <c r="AG4" i="19"/>
  <c r="AF5" i="18"/>
  <c r="AF6" i="18"/>
  <c r="AF7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F30" i="18"/>
  <c r="AF31" i="18"/>
  <c r="AF32" i="18"/>
  <c r="AF33" i="18"/>
  <c r="AF34" i="18"/>
  <c r="AF35" i="18"/>
  <c r="AF36" i="18"/>
  <c r="AF37" i="18"/>
  <c r="AF38" i="18"/>
  <c r="AF39" i="18"/>
  <c r="AF40" i="18"/>
  <c r="AF41" i="18"/>
  <c r="AF42" i="18"/>
  <c r="AF43" i="18"/>
  <c r="AF44" i="18"/>
  <c r="AF45" i="18"/>
  <c r="AF46" i="18"/>
  <c r="AF47" i="18"/>
  <c r="AF48" i="18"/>
  <c r="AF49" i="18"/>
  <c r="AF4" i="18"/>
  <c r="AG5" i="17"/>
  <c r="AG6" i="17"/>
  <c r="AG7" i="17"/>
  <c r="AG8" i="17"/>
  <c r="AG9" i="17"/>
  <c r="AG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38" i="17"/>
  <c r="AG39" i="17"/>
  <c r="AG40" i="17"/>
  <c r="AG41" i="17"/>
  <c r="AG42" i="17"/>
  <c r="AG43" i="17"/>
  <c r="AG44" i="17"/>
  <c r="AG45" i="17"/>
  <c r="AG46" i="17"/>
  <c r="AG47" i="17"/>
  <c r="AG48" i="17"/>
  <c r="AG49" i="17"/>
  <c r="AG4" i="17"/>
  <c r="AF40" i="16"/>
  <c r="AF41" i="16"/>
  <c r="AF42" i="16"/>
  <c r="AF43" i="16"/>
  <c r="AF44" i="16"/>
  <c r="AF45" i="16"/>
  <c r="AF46" i="16"/>
  <c r="AF47" i="16"/>
  <c r="AF48" i="16"/>
  <c r="AF49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4" i="16"/>
  <c r="AG49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" i="15"/>
  <c r="AG47" i="14"/>
  <c r="AG48" i="14"/>
  <c r="AG49" i="14"/>
  <c r="AG5" i="14"/>
  <c r="AG6" i="14"/>
  <c r="AG7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G37" i="14"/>
  <c r="AG38" i="14"/>
  <c r="AG39" i="14"/>
  <c r="AG40" i="14"/>
  <c r="AG41" i="14"/>
  <c r="AG42" i="14"/>
  <c r="AG43" i="14"/>
  <c r="AG44" i="14"/>
  <c r="AG45" i="14"/>
  <c r="AG46" i="14"/>
  <c r="AG4" i="14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F46" i="13"/>
  <c r="AF47" i="13"/>
  <c r="AF48" i="13"/>
  <c r="AF49" i="13"/>
  <c r="AF4" i="13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36" i="12"/>
  <c r="AG37" i="12"/>
  <c r="AG38" i="12"/>
  <c r="AG39" i="12"/>
  <c r="AG40" i="12"/>
  <c r="AG41" i="12"/>
  <c r="AG42" i="12"/>
  <c r="AG43" i="12"/>
  <c r="AG44" i="12"/>
  <c r="AG45" i="12"/>
  <c r="AG46" i="12"/>
  <c r="AG47" i="12"/>
  <c r="AG48" i="12"/>
  <c r="AG49" i="12"/>
  <c r="AG4" i="12"/>
  <c r="AF49" i="11"/>
  <c r="AF47" i="11"/>
  <c r="AF48" i="11"/>
  <c r="AF44" i="11"/>
  <c r="AF45" i="11"/>
  <c r="AF46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22" i="11"/>
  <c r="AF23" i="11"/>
  <c r="AF24" i="11"/>
  <c r="AF25" i="11"/>
  <c r="AF26" i="11"/>
  <c r="AF27" i="11"/>
  <c r="AF28" i="11"/>
  <c r="AF29" i="11"/>
  <c r="AF30" i="11"/>
  <c r="AF31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4" i="11"/>
  <c r="AG41" i="10"/>
  <c r="AG42" i="10"/>
  <c r="AG43" i="10"/>
  <c r="AG44" i="10"/>
  <c r="AG45" i="10"/>
  <c r="AG46" i="10"/>
  <c r="AG47" i="10"/>
  <c r="AG48" i="10"/>
  <c r="AG49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4" i="10"/>
  <c r="AD49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" i="9"/>
  <c r="AG48" i="8"/>
  <c r="AG49" i="8"/>
  <c r="AG42" i="8"/>
  <c r="AG43" i="8"/>
  <c r="AG44" i="8"/>
  <c r="AG45" i="8"/>
  <c r="AG46" i="8"/>
  <c r="AG47" i="8"/>
  <c r="AG38" i="8"/>
  <c r="AG39" i="8"/>
  <c r="AG40" i="8"/>
  <c r="AG41" i="8"/>
  <c r="AG29" i="8"/>
  <c r="AG30" i="8"/>
  <c r="AG31" i="8"/>
  <c r="AG32" i="8"/>
  <c r="AG33" i="8"/>
  <c r="AG34" i="8"/>
  <c r="AG35" i="8"/>
  <c r="AG36" i="8"/>
  <c r="AG37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4" i="8"/>
  <c r="A1" i="19" l="1"/>
  <c r="E15" i="1" s="1"/>
  <c r="A1" i="18"/>
  <c r="E14" i="1" s="1"/>
  <c r="A1" i="17"/>
  <c r="E13" i="1" s="1"/>
  <c r="A1" i="16"/>
  <c r="E12" i="1" s="1"/>
  <c r="A1" i="15"/>
  <c r="E11" i="1" s="1"/>
  <c r="A1" i="14"/>
  <c r="E10" i="1" s="1"/>
  <c r="A1" i="13"/>
  <c r="E9" i="1" s="1"/>
  <c r="A1" i="12"/>
  <c r="E8" i="1" s="1"/>
  <c r="A1" i="11"/>
  <c r="E7" i="1" s="1"/>
  <c r="A1" i="10"/>
  <c r="E6" i="1" s="1"/>
  <c r="A1" i="9"/>
  <c r="E5" i="1" s="1"/>
  <c r="A1" i="8"/>
  <c r="E16" i="1" l="1"/>
</calcChain>
</file>

<file path=xl/sharedStrings.xml><?xml version="1.0" encoding="utf-8"?>
<sst xmlns="http://schemas.openxmlformats.org/spreadsheetml/2006/main" count="950" uniqueCount="68">
  <si>
    <t>GESTIÓN DE FLOTAS - PLANILLA DE CONTROL</t>
  </si>
  <si>
    <t>CONSUMO DE COMBUSTIBLE</t>
  </si>
  <si>
    <t>KILOMETRAJE</t>
  </si>
  <si>
    <t>ENE</t>
  </si>
  <si>
    <t>FEB</t>
  </si>
  <si>
    <t>MAR</t>
  </si>
  <si>
    <t>APR</t>
  </si>
  <si>
    <t>MAY</t>
  </si>
  <si>
    <t>JUN</t>
  </si>
  <si>
    <t>JUL</t>
  </si>
  <si>
    <t>AGO</t>
  </si>
  <si>
    <t>SEP</t>
  </si>
  <si>
    <t>OCT</t>
  </si>
  <si>
    <t>NOV</t>
  </si>
  <si>
    <t>DIC</t>
  </si>
  <si>
    <t>1. Introducción</t>
  </si>
  <si>
    <t>¡Hola!</t>
  </si>
  <si>
    <t xml:space="preserve">Bienvenido a la planilla de control de su flota, hecha por Trimble Transportation. </t>
  </si>
  <si>
    <t xml:space="preserve">En este tutorial, aprenderá cómo utilizarla y interpretar sus datos. </t>
  </si>
  <si>
    <t>¿Cómo funciona esa planilla?</t>
  </si>
  <si>
    <t xml:space="preserve">La Trimble sabe cuánto tener el control de su flota y ahorrar combustible es importante, por eso preparamos esta planilla para ayudarlo en esa compleja tarea.  </t>
  </si>
  <si>
    <t xml:space="preserve">Para eso, consideramos esencial acompañar el consumo del combustible y la kilometraje. </t>
  </si>
  <si>
    <t>Separamos una pestaña para el control de cada uno de estos indicadores y un panel que facilitará su visualización.</t>
  </si>
  <si>
    <t>¿Vamos a empezar?</t>
  </si>
  <si>
    <t xml:space="preserve">Hay 2 pestañas en esa planilla: Consumo de Combustible y Kilometraje. Puede acceder fácilmente haciendo clic en los botones azules encima. </t>
  </si>
  <si>
    <t>En estas pestañas, podrás acompañar el total de lo que consume en combustible y cuántos fueron los excesos del mes. También verás cómo está la media anual de esos indicadores.</t>
  </si>
  <si>
    <t>Para medirlos, debe rellenar los meses correctamente con los gastos de combustible y el kilometraje.</t>
  </si>
  <si>
    <t xml:space="preserve">La planilla está confeccionada para una flota de 50 vehículos. Si la suya es mayor, puede alterar las fórmulas según sea necesario. </t>
  </si>
  <si>
    <t xml:space="preserve">Si su operación utiliza sistemas de monitoreo y telemetría, tendrá las informaciones para rellenar la planilla de forma más fácil y ágil. </t>
  </si>
  <si>
    <t xml:space="preserve">Softwares de gestión de flotas acompañan operadores y vehículos para capturar y almacenar esas y otras informaciones, ayudando a tener una visión completa de su operación logística. </t>
  </si>
  <si>
    <t xml:space="preserve"> </t>
  </si>
  <si>
    <t>El Panel - Interpretando las informaciones</t>
  </si>
  <si>
    <t>Después de rellenar las principales pestañas, tendrá un Panel con todos los datos de manera muy visual, facilitando el comparativo entre</t>
  </si>
  <si>
    <t>los resultados mensuales. Así, será posible hacer planes de acción a lo largo del año.  </t>
  </si>
  <si>
    <t>4. Consideraciones finales</t>
  </si>
  <si>
    <t>Esperamos que esa planilla le ayude a tener un control mayor de sus vehículos y a optimizar su gestión de flotas.</t>
  </si>
  <si>
    <t>Vea otros contenidos en nuestro Blog y comparta sus desafíos y opiniones!</t>
  </si>
  <si>
    <t>Blog de la Trimble</t>
  </si>
  <si>
    <t>¡Saludos!</t>
  </si>
  <si>
    <t>PANEL DE CONTROL MENSAL</t>
  </si>
  <si>
    <t>CONSUMO MENSUAL - COMBUSTIBLE</t>
  </si>
  <si>
    <t>* En esta pestaña, tendrá la media de los gastos de combustible del año. Rellenar correctamente cada mes es esencial.</t>
  </si>
  <si>
    <t>MES</t>
  </si>
  <si>
    <t>CONSUMO MENSUAL EM MX$</t>
  </si>
  <si>
    <t>MESES COMPLETOS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</si>
  <si>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</si>
  <si>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</si>
  <si>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</si>
  <si>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</si>
  <si>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</si>
  <si>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</si>
  <si>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</si>
  <si>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</si>
  <si>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</si>
  <si>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</si>
  <si>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</si>
  <si>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</si>
  <si>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Média</t>
  </si>
  <si>
    <t>VOLVER AL INICIO</t>
  </si>
  <si>
    <t>Dia</t>
  </si>
  <si>
    <t>TOTAL</t>
  </si>
  <si>
    <t xml:space="preserve">PLACA DEL VEHICULO </t>
  </si>
  <si>
    <t>AAA-11-22</t>
  </si>
  <si>
    <t>BBB-33-44</t>
  </si>
  <si>
    <t>CCC-55-66</t>
  </si>
  <si>
    <t>CONSUMO MENSUAL - KILOMETRAJE</t>
  </si>
  <si>
    <t>* En esta pestaña, tendrá la media de los gastos del kilometraje del año. Rellenar correctamente cada mes es esencial.</t>
  </si>
  <si>
    <t>KILOMETRAJE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</si>
</sst>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&quot;R$&quot;#,##0.00"/>
    <numFmt numFmtId="166" formatCode="_-[$$-409]* #,##0.00_ ;_-[$$-409]* \-#,##0.00\ ;_-[$$-409]* &quot;-&quot;??_ ;_-@_ "/>
  </numFmts>
  <fonts count="23">
    <font>
      <sz val="10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theme="0"/>
      <name val="Calibri"/>
      <family val="2"/>
    </font>
    <font>
      <sz val="11"/>
      <color rgb="FFC00000"/>
      <name val="Calibri"/>
      <family val="2"/>
    </font>
    <font>
      <u/>
      <sz val="10"/>
      <color theme="10"/>
      <name val="Calibri"/>
      <family val="2"/>
      <charset val="1"/>
    </font>
    <font>
      <b/>
      <sz val="15"/>
      <color theme="0"/>
      <name val="Calibri"/>
      <family val="2"/>
    </font>
    <font>
      <sz val="9"/>
      <color rgb="FF000000"/>
      <name val="Calibri"/>
      <family val="2"/>
    </font>
    <font>
      <sz val="9"/>
      <color theme="4" tint="-0.499984740745262"/>
      <name val="Calibri"/>
      <family val="2"/>
    </font>
    <font>
      <u/>
      <sz val="15"/>
      <name val="Calibri"/>
      <family val="2"/>
      <charset val="1"/>
    </font>
    <font>
      <b/>
      <sz val="20"/>
      <color rgb="FF005F9E"/>
      <name val="Calibri"/>
      <family val="2"/>
    </font>
    <font>
      <sz val="16"/>
      <color theme="0"/>
      <name val="Calibri"/>
      <family val="2"/>
    </font>
    <font>
      <b/>
      <sz val="20"/>
      <color rgb="FF005F9E"/>
      <name val="Calibri"/>
      <family val="2"/>
      <scheme val="minor"/>
    </font>
    <font>
      <b/>
      <sz val="9"/>
      <color rgb="FF005F9E"/>
      <name val="Calibri"/>
      <family val="2"/>
    </font>
    <font>
      <sz val="10"/>
      <color rgb="FF005F9E"/>
      <name val="Calibri"/>
      <family val="2"/>
      <charset val="1"/>
    </font>
    <font>
      <b/>
      <sz val="10"/>
      <color rgb="FF005F9E"/>
      <name val="Calibri"/>
      <family val="2"/>
    </font>
    <font>
      <b/>
      <u/>
      <sz val="15"/>
      <color rgb="FFFFFFFF"/>
      <name val="Calibri"/>
      <family val="2"/>
      <charset val="1"/>
    </font>
    <font>
      <sz val="11"/>
      <color rgb="FF000000"/>
      <name val="Calibri"/>
    </font>
    <font>
      <u/>
      <sz val="11"/>
      <color theme="10"/>
      <name val="Calibri"/>
      <family val="2"/>
      <charset val="1"/>
    </font>
    <font>
      <b/>
      <sz val="10"/>
      <color rgb="FFC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005F9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3F3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17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5" fontId="0" fillId="0" borderId="0" xfId="0" applyNumberFormat="1"/>
    <xf numFmtId="165" fontId="10" fillId="0" borderId="0" xfId="0" applyNumberFormat="1" applyFont="1"/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" fontId="1" fillId="5" borderId="1" xfId="0" applyNumberFormat="1" applyFont="1" applyFill="1" applyBorder="1" applyAlignment="1">
      <alignment horizontal="center" vertical="center"/>
    </xf>
    <xf numFmtId="17" fontId="12" fillId="5" borderId="1" xfId="1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0" fillId="0" borderId="0" xfId="0" applyNumberFormat="1" applyFont="1"/>
    <xf numFmtId="166" fontId="0" fillId="0" borderId="0" xfId="0" applyNumberFormat="1"/>
    <xf numFmtId="166" fontId="1" fillId="5" borderId="1" xfId="0" applyNumberFormat="1" applyFont="1" applyFill="1" applyBorder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2" fontId="10" fillId="0" borderId="0" xfId="0" applyNumberFormat="1" applyFont="1"/>
    <xf numFmtId="2" fontId="0" fillId="0" borderId="0" xfId="0" applyNumberFormat="1"/>
    <xf numFmtId="2" fontId="1" fillId="5" borderId="1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readingOrder="1"/>
    </xf>
    <xf numFmtId="0" fontId="4" fillId="7" borderId="0" xfId="0" applyFont="1" applyFill="1"/>
    <xf numFmtId="0" fontId="2" fillId="7" borderId="0" xfId="0" applyFont="1" applyFill="1" applyAlignment="1">
      <alignment wrapText="1"/>
    </xf>
    <xf numFmtId="0" fontId="21" fillId="7" borderId="0" xfId="1" applyFont="1" applyFill="1"/>
    <xf numFmtId="16" fontId="11" fillId="5" borderId="1" xfId="0" applyNumberFormat="1" applyFont="1" applyFill="1" applyBorder="1"/>
    <xf numFmtId="0" fontId="21" fillId="0" borderId="0" xfId="1" applyFont="1" applyAlignment="1">
      <alignment horizontal="left"/>
    </xf>
    <xf numFmtId="0" fontId="22" fillId="6" borderId="0" xfId="1" applyFont="1" applyFill="1" applyAlignment="1">
      <alignment horizontal="center" vertical="center"/>
    </xf>
    <xf numFmtId="0" fontId="2" fillId="4" borderId="0" xfId="0" applyFont="1" applyFill="1" applyAlignment="1">
      <alignment wrapTex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17" fillId="0" borderId="0" xfId="0" applyNumberFormat="1" applyFont="1" applyAlignment="1">
      <alignment horizontal="right"/>
    </xf>
    <xf numFmtId="165" fontId="17" fillId="6" borderId="0" xfId="0" applyNumberFormat="1" applyFont="1" applyFill="1" applyAlignment="1">
      <alignment horizontal="right"/>
    </xf>
    <xf numFmtId="2" fontId="18" fillId="0" borderId="0" xfId="0" applyNumberFormat="1" applyFont="1" applyAlignment="1">
      <alignment horizontal="right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9E"/>
      <color rgb="FFF3F3F7"/>
      <color rgb="FFFFBE00"/>
      <color rgb="FF01144B"/>
      <color rgb="FF0316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Kilometraje!$E$3</c:f>
              <c:strCache>
                <c:ptCount val="1"/>
                <c:pt idx="0">
                  <c:v>KILOMETRAJE MENSAL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square"/>
            <c:size val="8"/>
            <c:spPr>
              <a:solidFill>
                <a:srgbClr val="ED7D31"/>
              </a:solidFill>
              <a:ln w="9525">
                <a:solidFill>
                  <a:srgbClr val="ED7D31"/>
                </a:solidFill>
                <a:prstDash val="solid"/>
              </a:ln>
              <a:effectLst/>
            </c:spPr>
          </c:marker>
          <c:cat>
            <c:strRef>
              <c:f>Kilometraje!$D$4:$D$15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Kilometraje!$E$4:$E$15</c:f>
              <c:numCache>
                <c:formatCode>0.00</c:formatCode>
                <c:ptCount val="12"/>
                <c:pt idx="0">
                  <c:v>1622</c:v>
                </c:pt>
                <c:pt idx="1">
                  <c:v>1622</c:v>
                </c:pt>
                <c:pt idx="2">
                  <c:v>1622</c:v>
                </c:pt>
                <c:pt idx="3">
                  <c:v>1622</c:v>
                </c:pt>
                <c:pt idx="4">
                  <c:v>1622</c:v>
                </c:pt>
                <c:pt idx="5">
                  <c:v>1622</c:v>
                </c:pt>
                <c:pt idx="6">
                  <c:v>1622</c:v>
                </c:pt>
                <c:pt idx="7">
                  <c:v>1622</c:v>
                </c:pt>
                <c:pt idx="8">
                  <c:v>1622</c:v>
                </c:pt>
                <c:pt idx="9">
                  <c:v>1622</c:v>
                </c:pt>
                <c:pt idx="10">
                  <c:v>1622</c:v>
                </c:pt>
                <c:pt idx="11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9-4339-AB68-2100A8DFA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456600"/>
        <c:axId val="318329992"/>
      </c:lineChart>
      <c:catAx>
        <c:axId val="141845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29992"/>
        <c:crosses val="autoZero"/>
        <c:auto val="1"/>
        <c:lblAlgn val="ctr"/>
        <c:lblOffset val="100"/>
        <c:noMultiLvlLbl val="1"/>
      </c:catAx>
      <c:valAx>
        <c:axId val="31832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45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MENSUAL EM MX$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CONSUMO MENSUAL EM MX$</c:v>
          </c:tx>
          <c:spPr>
            <a:ln w="285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square"/>
            <c:size val="8"/>
            <c:spPr>
              <a:solidFill>
                <a:srgbClr val="0070C0"/>
              </a:solidFill>
              <a:ln w="9525">
                <a:solidFill>
                  <a:srgbClr val="0070C0"/>
                </a:solidFill>
                <a:prstDash val="solid"/>
              </a:ln>
              <a:effectLst/>
            </c:spPr>
          </c:marker>
          <c:cat>
            <c:strRef>
              <c:f>Combustible!$D$4:$D$15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Combustible!$E$4:$E$15</c:f>
              <c:numCache>
                <c:formatCode>_-[$$-409]* #,##0.00_ ;_-[$$-409]* \-#,##0.00\ ;_-[$$-409]* "-"??_ ;_-@_ </c:formatCode>
                <c:ptCount val="12"/>
                <c:pt idx="0">
                  <c:v>2270</c:v>
                </c:pt>
                <c:pt idx="1">
                  <c:v>1870</c:v>
                </c:pt>
                <c:pt idx="2">
                  <c:v>1870</c:v>
                </c:pt>
                <c:pt idx="3">
                  <c:v>1870</c:v>
                </c:pt>
                <c:pt idx="4">
                  <c:v>1870</c:v>
                </c:pt>
                <c:pt idx="5">
                  <c:v>1870</c:v>
                </c:pt>
                <c:pt idx="6">
                  <c:v>1870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B-45B4-9A62-AB33C11A7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313816"/>
        <c:axId val="1201395352"/>
      </c:lineChart>
      <c:catAx>
        <c:axId val="118531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395352"/>
        <c:crosses val="autoZero"/>
        <c:auto val="1"/>
        <c:lblAlgn val="ctr"/>
        <c:lblOffset val="100"/>
        <c:noMultiLvlLbl val="1"/>
      </c:catAx>
      <c:valAx>
        <c:axId val="120139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31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34</xdr:row>
      <xdr:rowOff>19050</xdr:rowOff>
    </xdr:from>
    <xdr:to>
      <xdr:col>1</xdr:col>
      <xdr:colOff>581025</xdr:colOff>
      <xdr:row>35</xdr:row>
      <xdr:rowOff>38100</xdr:rowOff>
    </xdr:to>
    <xdr:sp macro="" textlink="">
      <xdr:nvSpPr>
        <xdr:cNvPr id="8" name="Seta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76300" y="10915650"/>
          <a:ext cx="314325" cy="219075"/>
        </a:xfrm>
        <a:prstGeom prst="rightArrow">
          <a:avLst>
            <a:gd name="adj1" fmla="val 36207"/>
            <a:gd name="adj2" fmla="val 46552"/>
          </a:avLst>
        </a:prstGeom>
        <a:solidFill>
          <a:srgbClr val="005F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142875</xdr:colOff>
      <xdr:row>21</xdr:row>
      <xdr:rowOff>514350</xdr:rowOff>
    </xdr:from>
    <xdr:to>
      <xdr:col>6</xdr:col>
      <xdr:colOff>438150</xdr:colOff>
      <xdr:row>21</xdr:row>
      <xdr:rowOff>661788</xdr:rowOff>
    </xdr:to>
    <xdr:cxnSp macro="">
      <xdr:nvCxnSpPr>
        <xdr:cNvPr id="15" name="Conector de seta reta 3">
          <a:extLst>
            <a:ext uri="{FF2B5EF4-FFF2-40B4-BE49-F238E27FC236}">
              <a16:creationId xmlns:a16="http://schemas.microsoft.com/office/drawing/2014/main" id="{26D69E6C-6686-41DF-B049-4B6114D78141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CxnSpPr/>
      </xdr:nvCxnSpPr>
      <xdr:spPr>
        <a:xfrm flipV="1">
          <a:off x="3781425" y="4619625"/>
          <a:ext cx="295275" cy="147438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21</xdr:row>
      <xdr:rowOff>1362075</xdr:rowOff>
    </xdr:from>
    <xdr:to>
      <xdr:col>12</xdr:col>
      <xdr:colOff>38100</xdr:colOff>
      <xdr:row>21</xdr:row>
      <xdr:rowOff>1366638</xdr:rowOff>
    </xdr:to>
    <xdr:cxnSp macro="">
      <xdr:nvCxnSpPr>
        <xdr:cNvPr id="16" name="Conector de seta reta 3">
          <a:extLst>
            <a:ext uri="{FF2B5EF4-FFF2-40B4-BE49-F238E27FC236}">
              <a16:creationId xmlns:a16="http://schemas.microsoft.com/office/drawing/2014/main" id="{C43F8BD3-7389-48F8-A169-0144C5E3B4CE}"/>
            </a:ext>
          </a:extLst>
        </xdr:cNvPr>
        <xdr:cNvCxnSpPr/>
      </xdr:nvCxnSpPr>
      <xdr:spPr>
        <a:xfrm flipV="1">
          <a:off x="6315075" y="6810375"/>
          <a:ext cx="409575" cy="4563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21</xdr:row>
      <xdr:rowOff>1533525</xdr:rowOff>
    </xdr:from>
    <xdr:to>
      <xdr:col>12</xdr:col>
      <xdr:colOff>47625</xdr:colOff>
      <xdr:row>21</xdr:row>
      <xdr:rowOff>1538088</xdr:rowOff>
    </xdr:to>
    <xdr:cxnSp macro="">
      <xdr:nvCxnSpPr>
        <xdr:cNvPr id="19" name="Conector de seta reta 3">
          <a:extLst>
            <a:ext uri="{FF2B5EF4-FFF2-40B4-BE49-F238E27FC236}">
              <a16:creationId xmlns:a16="http://schemas.microsoft.com/office/drawing/2014/main" id="{CD3E78E1-014C-4904-B291-318D3AE7CD6D}"/>
            </a:ext>
          </a:extLst>
        </xdr:cNvPr>
        <xdr:cNvCxnSpPr/>
      </xdr:nvCxnSpPr>
      <xdr:spPr>
        <a:xfrm flipV="1">
          <a:off x="6324600" y="6981825"/>
          <a:ext cx="409575" cy="4563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21</xdr:row>
      <xdr:rowOff>1724025</xdr:rowOff>
    </xdr:from>
    <xdr:to>
      <xdr:col>12</xdr:col>
      <xdr:colOff>57150</xdr:colOff>
      <xdr:row>21</xdr:row>
      <xdr:rowOff>1728588</xdr:rowOff>
    </xdr:to>
    <xdr:cxnSp macro="">
      <xdr:nvCxnSpPr>
        <xdr:cNvPr id="20" name="Conector de seta reta 3">
          <a:extLst>
            <a:ext uri="{FF2B5EF4-FFF2-40B4-BE49-F238E27FC236}">
              <a16:creationId xmlns:a16="http://schemas.microsoft.com/office/drawing/2014/main" id="{EA206946-1778-4804-BA07-1C30078834B9}"/>
            </a:ext>
          </a:extLst>
        </xdr:cNvPr>
        <xdr:cNvCxnSpPr/>
      </xdr:nvCxnSpPr>
      <xdr:spPr>
        <a:xfrm flipV="1">
          <a:off x="6334125" y="7172325"/>
          <a:ext cx="409575" cy="4563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21</xdr:row>
      <xdr:rowOff>595114</xdr:rowOff>
    </xdr:from>
    <xdr:to>
      <xdr:col>13</xdr:col>
      <xdr:colOff>600075</xdr:colOff>
      <xdr:row>21</xdr:row>
      <xdr:rowOff>914400</xdr:rowOff>
    </xdr:to>
    <xdr:cxnSp macro="">
      <xdr:nvCxnSpPr>
        <xdr:cNvPr id="21" name="Conector de seta reta 3">
          <a:extLst>
            <a:ext uri="{FF2B5EF4-FFF2-40B4-BE49-F238E27FC236}">
              <a16:creationId xmlns:a16="http://schemas.microsoft.com/office/drawing/2014/main" id="{F5FDD5B5-74C5-4747-9A3A-681C17AD14A7}"/>
            </a:ext>
          </a:extLst>
        </xdr:cNvPr>
        <xdr:cNvCxnSpPr/>
      </xdr:nvCxnSpPr>
      <xdr:spPr>
        <a:xfrm>
          <a:off x="7886700" y="6043414"/>
          <a:ext cx="9525" cy="31928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21</xdr:row>
      <xdr:rowOff>595114</xdr:rowOff>
    </xdr:from>
    <xdr:to>
      <xdr:col>15</xdr:col>
      <xdr:colOff>95250</xdr:colOff>
      <xdr:row>21</xdr:row>
      <xdr:rowOff>914400</xdr:rowOff>
    </xdr:to>
    <xdr:cxnSp macro="">
      <xdr:nvCxnSpPr>
        <xdr:cNvPr id="24" name="Conector de seta reta 3">
          <a:extLst>
            <a:ext uri="{FF2B5EF4-FFF2-40B4-BE49-F238E27FC236}">
              <a16:creationId xmlns:a16="http://schemas.microsoft.com/office/drawing/2014/main" id="{B30A76A7-2052-4CFB-8635-06B4870707D6}"/>
            </a:ext>
          </a:extLst>
        </xdr:cNvPr>
        <xdr:cNvCxnSpPr/>
      </xdr:nvCxnSpPr>
      <xdr:spPr>
        <a:xfrm>
          <a:off x="8601075" y="6043414"/>
          <a:ext cx="9525" cy="31928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21</xdr:row>
      <xdr:rowOff>604639</xdr:rowOff>
    </xdr:from>
    <xdr:to>
      <xdr:col>16</xdr:col>
      <xdr:colOff>190500</xdr:colOff>
      <xdr:row>21</xdr:row>
      <xdr:rowOff>923925</xdr:rowOff>
    </xdr:to>
    <xdr:cxnSp macro="">
      <xdr:nvCxnSpPr>
        <xdr:cNvPr id="25" name="Conector de seta reta 3">
          <a:extLst>
            <a:ext uri="{FF2B5EF4-FFF2-40B4-BE49-F238E27FC236}">
              <a16:creationId xmlns:a16="http://schemas.microsoft.com/office/drawing/2014/main" id="{99C3595D-AD94-4BE5-B40B-3B36241AB3BD}"/>
            </a:ext>
          </a:extLst>
        </xdr:cNvPr>
        <xdr:cNvCxnSpPr/>
      </xdr:nvCxnSpPr>
      <xdr:spPr>
        <a:xfrm>
          <a:off x="9305925" y="6052939"/>
          <a:ext cx="9525" cy="31928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21</xdr:row>
      <xdr:rowOff>276225</xdr:rowOff>
    </xdr:from>
    <xdr:to>
      <xdr:col>9</xdr:col>
      <xdr:colOff>400050</xdr:colOff>
      <xdr:row>21</xdr:row>
      <xdr:rowOff>2809875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EECF3-BF47-4ED0-93F8-E82ADF281B48}"/>
            </a:ext>
            <a:ext uri="{147F2762-F138-4A5C-976F-8EAC2B608ADB}">
              <a16:predDERef xmlns:a16="http://schemas.microsoft.com/office/drawing/2014/main" pred="{99C3595D-AD94-4BE5-B40B-3B36241AB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381500"/>
          <a:ext cx="5105400" cy="2533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21</xdr:row>
      <xdr:rowOff>952500</xdr:rowOff>
    </xdr:from>
    <xdr:to>
      <xdr:col>18</xdr:col>
      <xdr:colOff>352425</xdr:colOff>
      <xdr:row>21</xdr:row>
      <xdr:rowOff>2543175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478B15-F7BD-42F6-B012-9E274BE95FD6}"/>
            </a:ext>
            <a:ext uri="{147F2762-F138-4A5C-976F-8EAC2B608ADB}">
              <a16:predDERef xmlns:a16="http://schemas.microsoft.com/office/drawing/2014/main" pred="{579EECF3-BF47-4ED0-93F8-E82ADF281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5057775"/>
          <a:ext cx="4572000" cy="15906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0</xdr:row>
      <xdr:rowOff>66675</xdr:rowOff>
    </xdr:from>
    <xdr:to>
      <xdr:col>8</xdr:col>
      <xdr:colOff>466725</xdr:colOff>
      <xdr:row>1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4D3D26-5E8B-480B-8492-58B3CB40EB63}"/>
            </a:ext>
            <a:ext uri="{147F2762-F138-4A5C-976F-8EAC2B608ADB}">
              <a16:predDERef xmlns:a16="http://schemas.microsoft.com/office/drawing/2014/main" pred="{30478B15-F7BD-42F6-B012-9E274BE95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5725" y="66675"/>
          <a:ext cx="1428750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123825</xdr:colOff>
      <xdr:row>1</xdr:row>
      <xdr:rowOff>95250</xdr:rowOff>
    </xdr:from>
    <xdr:to>
      <xdr:col>40</xdr:col>
      <xdr:colOff>371475</xdr:colOff>
      <xdr:row>30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952A8E-9004-4B73-8E6B-083DDFE8CE87}"/>
            </a:ext>
            <a:ext uri="{147F2762-F138-4A5C-976F-8EAC2B608ADB}">
              <a16:predDERef xmlns:a16="http://schemas.microsoft.com/office/drawing/2014/main" pre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</xdr:row>
      <xdr:rowOff>95250</xdr:rowOff>
    </xdr:from>
    <xdr:to>
      <xdr:col>21</xdr:col>
      <xdr:colOff>390525</xdr:colOff>
      <xdr:row>30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466FF27-6AF8-433D-A9F7-DA11CBAF9A68}"/>
            </a:ext>
            <a:ext uri="{147F2762-F138-4A5C-976F-8EAC2B608ADB}">
              <a16:predDERef xmlns:a16="http://schemas.microsoft.com/office/drawing/2014/main" pred="{41952A8E-9004-4B73-8E6B-083DDFE8C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oshira/Downloads/Controle%20de%20frotas%20de%20veiculos%20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OBRE"/>
      <sheetName val="2. CADASTRO DE VEÍCULOS"/>
      <sheetName val="3. CADASTROS GERAIS"/>
      <sheetName val="4. ABASTECIMENTOS"/>
      <sheetName val="5. MANUTENÇÕES"/>
      <sheetName val="6. TROCAS DE ÓLEO"/>
      <sheetName val="7. ANÁLISE GERAL"/>
      <sheetName val="7.1 Abastecimento"/>
      <sheetName val="7.2 Manutenção"/>
      <sheetName val="7.3 Troca de óleo"/>
      <sheetName val="Controle de frotas de veiculos "/>
    </sheetNames>
    <sheetDataSet>
      <sheetData sheetId="0"/>
      <sheetData sheetId="1">
        <row r="3">
          <cell r="C3" t="str">
            <v>Planilha de controle de manutenção de veículos 2.0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l.trimble.com/es/soluciones/telemetria/?utm_campaign=planilla-control-de-combustible&amp;utm_source=planilla&amp;utm_medium=planilla" TargetMode="External"/><Relationship Id="rId1" Type="http://schemas.openxmlformats.org/officeDocument/2006/relationships/hyperlink" Target="https://tl.trimble.com/es/blog/?utm_campaign=planilla-control-de-combustible&amp;utm_source=planilla&amp;utm_medium=planill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X95"/>
  <sheetViews>
    <sheetView showGridLines="0" tabSelected="1" workbookViewId="0">
      <selection activeCell="J17" sqref="J17"/>
    </sheetView>
  </sheetViews>
  <sheetFormatPr defaultRowHeight="12.75"/>
  <cols>
    <col min="6" max="6" width="8.85546875" customWidth="1"/>
  </cols>
  <sheetData>
    <row r="1" spans="1:24" ht="17.25" customHeight="1">
      <c r="A1" s="52"/>
      <c r="B1" s="52"/>
      <c r="C1" s="52"/>
      <c r="D1" s="52"/>
      <c r="E1" s="52"/>
      <c r="F1" s="52"/>
      <c r="G1" s="52"/>
      <c r="H1" s="52"/>
      <c r="I1" s="52"/>
      <c r="J1" s="53" t="s">
        <v>0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3.25" customHeight="1">
      <c r="A2" s="52"/>
      <c r="B2" s="52"/>
      <c r="C2" s="52"/>
      <c r="D2" s="52"/>
      <c r="E2" s="52"/>
      <c r="F2" s="52"/>
      <c r="G2" s="52"/>
      <c r="H2" s="52"/>
      <c r="I2" s="52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ht="38.25" customHeight="1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1" t="s">
        <v>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1:24" ht="38.25" customHeight="1">
      <c r="A4" s="36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 t="s">
        <v>10</v>
      </c>
      <c r="I4" s="37" t="s">
        <v>11</v>
      </c>
      <c r="J4" s="37" t="s">
        <v>12</v>
      </c>
      <c r="K4" s="37" t="s">
        <v>13</v>
      </c>
      <c r="L4" s="37" t="s">
        <v>14</v>
      </c>
      <c r="M4" s="36" t="s">
        <v>3</v>
      </c>
      <c r="N4" s="37" t="s">
        <v>4</v>
      </c>
      <c r="O4" s="37" t="s">
        <v>5</v>
      </c>
      <c r="P4" s="37" t="s">
        <v>6</v>
      </c>
      <c r="Q4" s="37" t="s">
        <v>7</v>
      </c>
      <c r="R4" s="37" t="s">
        <v>8</v>
      </c>
      <c r="S4" s="37" t="s">
        <v>9</v>
      </c>
      <c r="T4" s="37" t="s">
        <v>10</v>
      </c>
      <c r="U4" s="37" t="s">
        <v>11</v>
      </c>
      <c r="V4" s="37" t="s">
        <v>12</v>
      </c>
      <c r="W4" s="37" t="s">
        <v>13</v>
      </c>
      <c r="X4" s="38" t="s">
        <v>14</v>
      </c>
    </row>
    <row r="5" spans="1:2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40"/>
      <c r="T5" s="40"/>
      <c r="U5" s="40"/>
      <c r="V5" s="40"/>
      <c r="W5" s="40"/>
      <c r="X5" s="40"/>
    </row>
    <row r="6" spans="1:2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15.75">
      <c r="A7" s="2"/>
      <c r="B7" s="3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4" ht="15">
      <c r="A9" s="2"/>
      <c r="B9" s="4" t="s">
        <v>16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4" ht="15">
      <c r="A10" s="2"/>
      <c r="B10" s="4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4" ht="15">
      <c r="A11" s="2"/>
      <c r="B11" s="4" t="s">
        <v>18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4" ht="15">
      <c r="A13" s="2"/>
      <c r="B13" s="5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4" ht="15">
      <c r="A14" s="2"/>
      <c r="B14" s="4" t="s">
        <v>20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4" ht="15">
      <c r="A15" s="2"/>
      <c r="B15" s="4" t="s">
        <v>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4" ht="15">
      <c r="A16" s="2"/>
      <c r="B16" s="4" t="s">
        <v>22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>
      <c r="A18" s="2"/>
      <c r="B18" s="5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>
      <c r="A19" s="2"/>
      <c r="B19" s="4" t="s">
        <v>24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>
      <c r="A20" s="2"/>
      <c r="B20" s="4" t="s">
        <v>25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>
      <c r="A21" s="2"/>
      <c r="B21" s="4" t="s">
        <v>26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55.7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>
      <c r="A23" s="2"/>
      <c r="B23" s="4" t="s">
        <v>27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>
      <c r="A24" s="2"/>
      <c r="B24" s="31" t="s">
        <v>28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2"/>
      <c r="T24" s="2"/>
      <c r="U24" s="2"/>
    </row>
    <row r="25" spans="1:21" ht="15">
      <c r="A25" s="2"/>
      <c r="B25" s="29" t="s">
        <v>29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2"/>
      <c r="T25" s="2"/>
      <c r="U25" s="2"/>
    </row>
    <row r="26" spans="1:21" ht="15">
      <c r="A26" s="2"/>
      <c r="B26" s="4" t="s">
        <v>30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>
      <c r="A27" s="2"/>
      <c r="B27" s="3" t="s">
        <v>31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>
      <c r="A28" s="2"/>
      <c r="B28" s="4" t="s">
        <v>32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>
      <c r="A29" s="2"/>
      <c r="B29" s="28" t="s">
        <v>33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>
      <c r="A31" s="2"/>
      <c r="B31" s="3" t="s">
        <v>34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>
      <c r="A32" s="2"/>
      <c r="B32" s="4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>
      <c r="A33" s="2"/>
      <c r="B33" s="39" t="s">
        <v>36</v>
      </c>
      <c r="C33" s="39"/>
      <c r="D33" s="39"/>
      <c r="E33" s="39"/>
      <c r="F33" s="39"/>
      <c r="G33" s="39"/>
      <c r="H33" s="39"/>
      <c r="I33" s="39"/>
      <c r="J33" s="39"/>
      <c r="K33" s="27"/>
      <c r="L33" s="8"/>
      <c r="M33" s="8"/>
      <c r="N33" s="2"/>
      <c r="O33" s="2"/>
      <c r="P33" s="2"/>
      <c r="Q33" s="2"/>
      <c r="R33" s="2"/>
      <c r="S33" s="2"/>
      <c r="T33" s="2"/>
      <c r="U33" s="2"/>
    </row>
    <row r="34" spans="1:21" ht="9" customHeight="1">
      <c r="A34" s="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8"/>
      <c r="M34" s="8"/>
      <c r="N34" s="2"/>
      <c r="O34" s="2"/>
      <c r="P34" s="2"/>
      <c r="Q34" s="2"/>
      <c r="R34" s="2"/>
      <c r="S34" s="2"/>
      <c r="T34" s="2"/>
      <c r="U34" s="2"/>
    </row>
    <row r="35" spans="1:21" ht="15">
      <c r="A35" s="2"/>
      <c r="B35" s="27"/>
      <c r="C35" s="33" t="s">
        <v>37</v>
      </c>
      <c r="D35" s="27"/>
      <c r="E35" s="27"/>
      <c r="F35" s="27"/>
      <c r="G35" s="27"/>
      <c r="H35" s="27"/>
      <c r="I35" s="27"/>
      <c r="J35" s="27"/>
      <c r="K35" s="27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>
      <c r="A37" s="2"/>
      <c r="B37" s="4" t="s">
        <v>38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0.2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1.7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0.25" customHeight="1">
      <c r="A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0.25" customHeight="1">
      <c r="A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</sheetData>
  <mergeCells count="5">
    <mergeCell ref="B33:J33"/>
    <mergeCell ref="S5:X5"/>
    <mergeCell ref="A3:L3"/>
    <mergeCell ref="M3:X3"/>
    <mergeCell ref="J1:X2"/>
  </mergeCells>
  <hyperlinks>
    <hyperlink ref="C35" r:id="rId1" xr:uid="{00000000-0004-0000-0000-000000000000}"/>
    <hyperlink ref="A3:G3" location="'Combustible'!A1" display="CONSUMO DE COMBUSTIBLE" xr:uid="{B755EE0E-A4D4-47DF-8C2C-8286E543230C}"/>
    <hyperlink ref="B24" r:id="rId2" xr:uid="{F8F0C137-C578-4E86-B9AB-786EE4417418}"/>
    <hyperlink ref="M3:X3" location="'Kilometraje'!A1" display="KILOMETRAJE" xr:uid="{FB4E335D-5FED-4C09-B89C-513DC467857D}"/>
    <hyperlink ref="B4" location="'FEB - $'!A1" display="FEB" xr:uid="{A2ACA5B1-B23C-40D8-8293-F4F94FBFA3E5}"/>
    <hyperlink ref="A4" location="'ENE - $'!A1" display="ENE" xr:uid="{38AC4E49-FB4E-4015-929E-E1718BC18467}"/>
    <hyperlink ref="L4" location="'DIC - $'!A1" display="DIC" xr:uid="{4D890F9B-3325-4D64-B7EF-33E1A6CE2615}"/>
    <hyperlink ref="K4" location="'NOV - $'!A1" display="NOV" xr:uid="{9E14BC07-7E80-4314-A167-838A8153F704}"/>
    <hyperlink ref="J4" location="'OCT - $'!A1" display="OCT" xr:uid="{0952654A-2759-4589-8E41-1423488269A8}"/>
    <hyperlink ref="I4" location="'SEP - $'!A1" display="SEP" xr:uid="{0A900990-6C09-4838-9BDC-EF17F52A3AFC}"/>
    <hyperlink ref="H4" location="'AGO - $'!A1" display="AGO" xr:uid="{33E2EF10-1D9C-4BB2-9753-05DE787D417D}"/>
    <hyperlink ref="G4" location="'JUL - $'!A1" display="JUL" xr:uid="{DCF9B84A-BC1A-456A-BDCE-E243CB60AD7A}"/>
    <hyperlink ref="F4" location="'JUN - $'!A1" display="JUN" xr:uid="{F5959B2C-B21C-4A5A-BA0E-56B394327A90}"/>
    <hyperlink ref="E4" location="'MAY - $'!A1" display="MAY" xr:uid="{741ED25A-5388-413D-B33D-77ED73F2E2F1}"/>
    <hyperlink ref="D4" location="'ABR - $'!A1" display="APR" xr:uid="{9533C1A3-34CC-4C87-B7F1-C463D581B920}"/>
    <hyperlink ref="C4" location="'MAR - $'!A1" display="MAR" xr:uid="{8BB34F2C-84C6-43BB-B6A1-2D7B78ECF0D6}"/>
    <hyperlink ref="O4" location="'MAR - Km'!A1" display="MAR" xr:uid="{8CABFA13-895F-4CD5-9C09-43BDFD3739A4}"/>
    <hyperlink ref="P4" location="'ABR - Km'!A1" display="APR" xr:uid="{13A94352-092E-4B85-B043-CD8F37CD4B46}"/>
    <hyperlink ref="Q4" location="'MAY - Km'!A1" display="MAY" xr:uid="{6500EA7C-50CC-4C1B-9331-B1A777534807}"/>
    <hyperlink ref="R4" location="'JUN - Km'!A1" display="JUN" xr:uid="{88D4B15B-FC04-40E2-9B03-B94806BD28A4}"/>
    <hyperlink ref="S4" location="'JUL - Km'!A1" display="JUL" xr:uid="{8A58A9A6-C924-43D0-8A22-C67AC882E333}"/>
    <hyperlink ref="T4" location="'AGO - Km'!A1" display="AGO" xr:uid="{01B00C4F-652F-4DF2-8112-F61A70FC1D21}"/>
    <hyperlink ref="U4" location="'SEP - Km'!A1" display="SEP" xr:uid="{042629CE-0391-4F99-9DEC-4D3F732E1C33}"/>
    <hyperlink ref="V4" location="'OCT - Km'!A1" display="OCT" xr:uid="{DBA93BD2-FB46-4395-ACD0-CCA6F4A57C41}"/>
    <hyperlink ref="W4" location="'NOV - Km'!A1" display="NOV" xr:uid="{F7CFF2BB-0276-490F-9F9D-0F56267587B0}"/>
    <hyperlink ref="X4" location="'DIC - Km'!A1" display="DIC" xr:uid="{F157B209-574D-4711-B1A7-47CCFE65C260}"/>
    <hyperlink ref="M4" location="'ENE - Km'!A1" display="ENE" xr:uid="{D88F3CC1-0BC9-48D6-9211-25588BF3B14C}"/>
    <hyperlink ref="N4" location="'FEB - Km'!A1" display="FEB" xr:uid="{E16515B4-1FFC-418E-A7CD-D8F3B92028A3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C797-E72A-417E-9169-7D3FE0CEA2B9}">
  <sheetPr codeName="Planilha9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9">
        <f>SUM(AG4:AG49)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44378</v>
      </c>
      <c r="C3" s="32">
        <v>44379</v>
      </c>
      <c r="D3" s="32">
        <v>44380</v>
      </c>
      <c r="E3" s="32">
        <v>44381</v>
      </c>
      <c r="F3" s="32">
        <v>44382</v>
      </c>
      <c r="G3" s="32">
        <v>44383</v>
      </c>
      <c r="H3" s="32">
        <v>44384</v>
      </c>
      <c r="I3" s="32">
        <v>44385</v>
      </c>
      <c r="J3" s="32">
        <v>44386</v>
      </c>
      <c r="K3" s="32">
        <v>44387</v>
      </c>
      <c r="L3" s="32">
        <v>44388</v>
      </c>
      <c r="M3" s="32">
        <v>44389</v>
      </c>
      <c r="N3" s="32">
        <v>44390</v>
      </c>
      <c r="O3" s="32">
        <v>44391</v>
      </c>
      <c r="P3" s="32">
        <v>44392</v>
      </c>
      <c r="Q3" s="32">
        <v>44393</v>
      </c>
      <c r="R3" s="32">
        <v>44394</v>
      </c>
      <c r="S3" s="32">
        <v>44395</v>
      </c>
      <c r="T3" s="32">
        <v>44396</v>
      </c>
      <c r="U3" s="32">
        <v>44397</v>
      </c>
      <c r="V3" s="32">
        <v>44398</v>
      </c>
      <c r="W3" s="32">
        <v>44399</v>
      </c>
      <c r="X3" s="32">
        <v>44400</v>
      </c>
      <c r="Y3" s="32">
        <v>44401</v>
      </c>
      <c r="Z3" s="32">
        <v>44402</v>
      </c>
      <c r="AA3" s="32">
        <v>44403</v>
      </c>
      <c r="AB3" s="32">
        <v>44404</v>
      </c>
      <c r="AC3" s="32">
        <v>44405</v>
      </c>
      <c r="AD3" s="32">
        <v>44406</v>
      </c>
      <c r="AE3" s="32">
        <v>44407</v>
      </c>
      <c r="AF3" s="32">
        <v>44408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>SUBTOTAL(9,B47:AF47)</f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</row>
  </sheetData>
  <mergeCells count="1">
    <mergeCell ref="A1:AG1"/>
  </mergeCells>
  <hyperlinks>
    <hyperlink ref="A2" location="'Intro'!A1" display="VOLVER A LA INTRO" xr:uid="{684FAB06-8D21-4F6F-A7FA-0EE2C1E748AE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760-0726-422B-AD24-E957EFA7C9EE}">
  <sheetPr codeName="Planilha10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9">
        <f>SUM(AG4:AG49)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44409</v>
      </c>
      <c r="C3" s="32">
        <v>44410</v>
      </c>
      <c r="D3" s="32">
        <v>44411</v>
      </c>
      <c r="E3" s="32">
        <v>44412</v>
      </c>
      <c r="F3" s="32">
        <v>44413</v>
      </c>
      <c r="G3" s="32">
        <v>44414</v>
      </c>
      <c r="H3" s="32">
        <v>44415</v>
      </c>
      <c r="I3" s="32">
        <v>44416</v>
      </c>
      <c r="J3" s="32">
        <v>44417</v>
      </c>
      <c r="K3" s="32">
        <v>44418</v>
      </c>
      <c r="L3" s="32">
        <v>44419</v>
      </c>
      <c r="M3" s="32">
        <v>44420</v>
      </c>
      <c r="N3" s="32">
        <v>44421</v>
      </c>
      <c r="O3" s="32">
        <v>44422</v>
      </c>
      <c r="P3" s="32">
        <v>44423</v>
      </c>
      <c r="Q3" s="32">
        <v>44424</v>
      </c>
      <c r="R3" s="32">
        <v>44425</v>
      </c>
      <c r="S3" s="32">
        <v>44426</v>
      </c>
      <c r="T3" s="32">
        <v>44427</v>
      </c>
      <c r="U3" s="32">
        <v>44428</v>
      </c>
      <c r="V3" s="32">
        <v>44429</v>
      </c>
      <c r="W3" s="32">
        <v>44430</v>
      </c>
      <c r="X3" s="32">
        <v>44431</v>
      </c>
      <c r="Y3" s="32">
        <v>44432</v>
      </c>
      <c r="Z3" s="32">
        <v>44433</v>
      </c>
      <c r="AA3" s="32">
        <v>44434</v>
      </c>
      <c r="AB3" s="32">
        <v>44435</v>
      </c>
      <c r="AC3" s="32">
        <v>44436</v>
      </c>
      <c r="AD3" s="32">
        <v>44437</v>
      </c>
      <c r="AE3" s="32">
        <v>44438</v>
      </c>
      <c r="AF3" s="32">
        <v>44439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8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>SUBTOTAL(9,B49:AF49)</f>
        <v>0</v>
      </c>
    </row>
    <row r="50" spans="1:33">
      <c r="A50" s="17"/>
    </row>
  </sheetData>
  <mergeCells count="1">
    <mergeCell ref="A1:AG1"/>
  </mergeCells>
  <hyperlinks>
    <hyperlink ref="A2" location="'Intro'!A1" display="VOLVER A LA INTRO" xr:uid="{5E116CCB-8115-43CC-909A-E4B5061EA413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0A5F-38BD-4448-9F1E-75D8065AE6CD}">
  <sheetPr codeName="Planilha11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2" max="32" width="9.85546875" bestFit="1" customWidth="1"/>
  </cols>
  <sheetData>
    <row r="1" spans="1:33">
      <c r="A1" s="49">
        <f>SUM(AF4:AF49)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60</v>
      </c>
    </row>
    <row r="3" spans="1:33">
      <c r="A3" s="15" t="s">
        <v>61</v>
      </c>
      <c r="B3" s="32">
        <v>44440</v>
      </c>
      <c r="C3" s="32">
        <v>44441</v>
      </c>
      <c r="D3" s="32">
        <v>44442</v>
      </c>
      <c r="E3" s="32">
        <v>44443</v>
      </c>
      <c r="F3" s="32">
        <v>44444</v>
      </c>
      <c r="G3" s="32">
        <v>44445</v>
      </c>
      <c r="H3" s="32">
        <v>44446</v>
      </c>
      <c r="I3" s="32">
        <v>44447</v>
      </c>
      <c r="J3" s="32">
        <v>44448</v>
      </c>
      <c r="K3" s="32">
        <v>44449</v>
      </c>
      <c r="L3" s="32">
        <v>44450</v>
      </c>
      <c r="M3" s="32">
        <v>44451</v>
      </c>
      <c r="N3" s="32">
        <v>44452</v>
      </c>
      <c r="O3" s="32">
        <v>44453</v>
      </c>
      <c r="P3" s="32">
        <v>44454</v>
      </c>
      <c r="Q3" s="32">
        <v>44455</v>
      </c>
      <c r="R3" s="32">
        <v>44456</v>
      </c>
      <c r="S3" s="32">
        <v>44457</v>
      </c>
      <c r="T3" s="32">
        <v>44458</v>
      </c>
      <c r="U3" s="32">
        <v>44459</v>
      </c>
      <c r="V3" s="32">
        <v>44460</v>
      </c>
      <c r="W3" s="32">
        <v>44461</v>
      </c>
      <c r="X3" s="32">
        <v>44462</v>
      </c>
      <c r="Y3" s="32">
        <v>44463</v>
      </c>
      <c r="Z3" s="32">
        <v>44464</v>
      </c>
      <c r="AA3" s="32">
        <v>44465</v>
      </c>
      <c r="AB3" s="32">
        <v>44466</v>
      </c>
      <c r="AC3" s="32">
        <v>44467</v>
      </c>
      <c r="AD3" s="32">
        <v>44468</v>
      </c>
      <c r="AE3" s="32">
        <v>44469</v>
      </c>
      <c r="AF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>
        <f>SUBTOTAL(9,B4:AE4)</f>
        <v>750</v>
      </c>
      <c r="AG4" s="20"/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>
        <f t="shared" ref="AF5:AF49" si="0">SUBTOTAL(9,B5:AE5)</f>
        <v>490</v>
      </c>
      <c r="AG5" s="20"/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>
        <f t="shared" si="0"/>
        <v>630</v>
      </c>
      <c r="AG6" s="20"/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0"/>
        <v>0</v>
      </c>
      <c r="AG7" s="20"/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0"/>
        <v>0</v>
      </c>
      <c r="AG8" s="20"/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0"/>
        <v>0</v>
      </c>
      <c r="AG9" s="20"/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0"/>
        <v>0</v>
      </c>
      <c r="AG10" s="20"/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0"/>
        <v>0</v>
      </c>
      <c r="AG11" s="20"/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0"/>
        <v>0</v>
      </c>
      <c r="AG12" s="20"/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0"/>
        <v>0</v>
      </c>
      <c r="AG13" s="20"/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0"/>
        <v>0</v>
      </c>
      <c r="AG14" s="20"/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0"/>
        <v>0</v>
      </c>
      <c r="AG15" s="20"/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0"/>
        <v>0</v>
      </c>
      <c r="AG16" s="20"/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>
        <f t="shared" si="0"/>
        <v>0</v>
      </c>
      <c r="AG17" s="20"/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0</v>
      </c>
      <c r="AG18" s="20"/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0</v>
      </c>
      <c r="AG19" s="20"/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>
        <f t="shared" si="0"/>
        <v>0</v>
      </c>
      <c r="AG20" s="20"/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>
        <f t="shared" si="0"/>
        <v>0</v>
      </c>
      <c r="AG21" s="20"/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>
        <f t="shared" si="0"/>
        <v>0</v>
      </c>
      <c r="AG22" s="20"/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>
        <f t="shared" si="0"/>
        <v>0</v>
      </c>
      <c r="AG23" s="20"/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>
        <f t="shared" si="0"/>
        <v>0</v>
      </c>
      <c r="AG24" s="20"/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>
        <f>SUBTOTAL(9,B25:AE25)</f>
        <v>0</v>
      </c>
      <c r="AG25" s="20"/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>
        <f t="shared" si="0"/>
        <v>0</v>
      </c>
      <c r="AG26" s="20"/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>
        <f t="shared" si="0"/>
        <v>0</v>
      </c>
      <c r="AG27" s="20"/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>
        <f t="shared" si="0"/>
        <v>0</v>
      </c>
      <c r="AG28" s="20"/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>
        <f t="shared" si="0"/>
        <v>0</v>
      </c>
      <c r="AG29" s="20"/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f t="shared" si="0"/>
        <v>0</v>
      </c>
      <c r="AG30" s="20"/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>
        <f t="shared" si="0"/>
        <v>0</v>
      </c>
      <c r="AG31" s="20"/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>
        <f t="shared" si="0"/>
        <v>0</v>
      </c>
      <c r="AG32" s="20"/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>
        <f t="shared" si="0"/>
        <v>0</v>
      </c>
      <c r="AG33" s="20"/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>
        <f t="shared" si="0"/>
        <v>0</v>
      </c>
      <c r="AG34" s="20"/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>
        <f t="shared" si="0"/>
        <v>0</v>
      </c>
      <c r="AG35" s="20"/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>
        <f t="shared" si="0"/>
        <v>0</v>
      </c>
      <c r="AG36" s="20"/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>
        <f t="shared" si="0"/>
        <v>0</v>
      </c>
      <c r="AG37" s="20"/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>
        <f t="shared" si="0"/>
        <v>0</v>
      </c>
      <c r="AG38" s="20"/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>
        <f t="shared" si="0"/>
        <v>0</v>
      </c>
      <c r="AG39" s="20"/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>
        <f>SUBTOTAL(9,B40:AE40)</f>
        <v>0</v>
      </c>
      <c r="AG40" s="20"/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>
        <f t="shared" si="0"/>
        <v>0</v>
      </c>
      <c r="AG41" s="20"/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>
        <f t="shared" si="0"/>
        <v>0</v>
      </c>
      <c r="AG42" s="20"/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>
        <f t="shared" si="0"/>
        <v>0</v>
      </c>
      <c r="AG43" s="20"/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>
        <f t="shared" si="0"/>
        <v>0</v>
      </c>
      <c r="AG44" s="20"/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>
        <f t="shared" si="0"/>
        <v>0</v>
      </c>
      <c r="AG45" s="20"/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>
        <f t="shared" si="0"/>
        <v>0</v>
      </c>
      <c r="AG46" s="20"/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>
        <f t="shared" si="0"/>
        <v>0</v>
      </c>
      <c r="AG47" s="20"/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>
        <f t="shared" si="0"/>
        <v>0</v>
      </c>
      <c r="AG48" s="20"/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>
        <f t="shared" si="0"/>
        <v>0</v>
      </c>
      <c r="AG49" s="20"/>
    </row>
    <row r="50" spans="1:33">
      <c r="A50" s="17"/>
    </row>
  </sheetData>
  <mergeCells count="1">
    <mergeCell ref="A1:AF1"/>
  </mergeCells>
  <hyperlinks>
    <hyperlink ref="A2" location="'Intro'!A1" display="VOLVER A LA INTRO" xr:uid="{A203CFCE-323B-4F22-B88B-15B9B33105B4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5CE5-CEF2-4B6F-9A5E-1FC2DCBF92D1}">
  <sheetPr codeName="Planilha12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9">
        <f>SUM(AG4:AG49)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44470</v>
      </c>
      <c r="C3" s="32">
        <v>44471</v>
      </c>
      <c r="D3" s="32">
        <v>44472</v>
      </c>
      <c r="E3" s="32">
        <v>44473</v>
      </c>
      <c r="F3" s="32">
        <v>44474</v>
      </c>
      <c r="G3" s="32">
        <v>44475</v>
      </c>
      <c r="H3" s="32">
        <v>44476</v>
      </c>
      <c r="I3" s="32">
        <v>44477</v>
      </c>
      <c r="J3" s="32">
        <v>44478</v>
      </c>
      <c r="K3" s="32">
        <v>44479</v>
      </c>
      <c r="L3" s="32">
        <v>44480</v>
      </c>
      <c r="M3" s="32">
        <v>44481</v>
      </c>
      <c r="N3" s="32">
        <v>44482</v>
      </c>
      <c r="O3" s="32">
        <v>44483</v>
      </c>
      <c r="P3" s="32">
        <v>44484</v>
      </c>
      <c r="Q3" s="32">
        <v>44485</v>
      </c>
      <c r="R3" s="32">
        <v>44486</v>
      </c>
      <c r="S3" s="32">
        <v>44487</v>
      </c>
      <c r="T3" s="32">
        <v>44488</v>
      </c>
      <c r="U3" s="32">
        <v>44489</v>
      </c>
      <c r="V3" s="32">
        <v>44490</v>
      </c>
      <c r="W3" s="32">
        <v>44491</v>
      </c>
      <c r="X3" s="32">
        <v>44492</v>
      </c>
      <c r="Y3" s="32">
        <v>44493</v>
      </c>
      <c r="Z3" s="32">
        <v>44494</v>
      </c>
      <c r="AA3" s="32">
        <v>44495</v>
      </c>
      <c r="AB3" s="32">
        <v>44496</v>
      </c>
      <c r="AC3" s="32">
        <v>44497</v>
      </c>
      <c r="AD3" s="32">
        <v>44498</v>
      </c>
      <c r="AE3" s="32">
        <v>44499</v>
      </c>
      <c r="AF3" s="32">
        <v>44500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  <c r="AG50" s="9"/>
    </row>
  </sheetData>
  <mergeCells count="1">
    <mergeCell ref="A1:AG1"/>
  </mergeCells>
  <hyperlinks>
    <hyperlink ref="A2" location="'Intro'!A1" display="VOLVER A LA INTRO" xr:uid="{B74B4D51-FE63-4D04-BCC8-7D13B08D6CE1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7919-057C-4828-B481-81BF9116BE62}">
  <sheetPr codeName="Planilha13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2" max="32" width="9.85546875" bestFit="1" customWidth="1"/>
  </cols>
  <sheetData>
    <row r="1" spans="1:33">
      <c r="A1" s="49">
        <f>SUM(AF4:AF49)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60</v>
      </c>
    </row>
    <row r="3" spans="1:33">
      <c r="A3" s="15" t="s">
        <v>61</v>
      </c>
      <c r="B3" s="32">
        <v>44501</v>
      </c>
      <c r="C3" s="32">
        <v>44502</v>
      </c>
      <c r="D3" s="32">
        <v>44503</v>
      </c>
      <c r="E3" s="32">
        <v>44504</v>
      </c>
      <c r="F3" s="32">
        <v>44505</v>
      </c>
      <c r="G3" s="32">
        <v>44506</v>
      </c>
      <c r="H3" s="32">
        <v>44507</v>
      </c>
      <c r="I3" s="32">
        <v>44508</v>
      </c>
      <c r="J3" s="32">
        <v>44509</v>
      </c>
      <c r="K3" s="32">
        <v>44510</v>
      </c>
      <c r="L3" s="32">
        <v>44511</v>
      </c>
      <c r="M3" s="32">
        <v>44512</v>
      </c>
      <c r="N3" s="32">
        <v>44513</v>
      </c>
      <c r="O3" s="32">
        <v>44514</v>
      </c>
      <c r="P3" s="32">
        <v>44515</v>
      </c>
      <c r="Q3" s="32">
        <v>44516</v>
      </c>
      <c r="R3" s="32">
        <v>44517</v>
      </c>
      <c r="S3" s="32">
        <v>44518</v>
      </c>
      <c r="T3" s="32">
        <v>44519</v>
      </c>
      <c r="U3" s="32">
        <v>44520</v>
      </c>
      <c r="V3" s="32">
        <v>44521</v>
      </c>
      <c r="W3" s="32">
        <v>44522</v>
      </c>
      <c r="X3" s="32">
        <v>44523</v>
      </c>
      <c r="Y3" s="32">
        <v>44524</v>
      </c>
      <c r="Z3" s="32">
        <v>44525</v>
      </c>
      <c r="AA3" s="32">
        <v>44526</v>
      </c>
      <c r="AB3" s="32">
        <v>44527</v>
      </c>
      <c r="AC3" s="32">
        <v>44528</v>
      </c>
      <c r="AD3" s="32">
        <v>44529</v>
      </c>
      <c r="AE3" s="32">
        <v>44530</v>
      </c>
      <c r="AF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>
        <f>SUBTOTAL(9,B4:AE4)</f>
        <v>750</v>
      </c>
      <c r="AG4" s="20"/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>
        <f t="shared" ref="AF5:AF49" si="0">SUBTOTAL(9,B5:AE5)</f>
        <v>490</v>
      </c>
      <c r="AG5" s="20"/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>
        <f t="shared" si="0"/>
        <v>630</v>
      </c>
      <c r="AG6" s="20"/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0"/>
        <v>0</v>
      </c>
      <c r="AG7" s="20"/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0"/>
        <v>0</v>
      </c>
      <c r="AG8" s="20"/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0"/>
        <v>0</v>
      </c>
      <c r="AG9" s="20"/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0"/>
        <v>0</v>
      </c>
      <c r="AG10" s="20"/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0"/>
        <v>0</v>
      </c>
      <c r="AG11" s="20"/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0"/>
        <v>0</v>
      </c>
      <c r="AG12" s="20"/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0"/>
        <v>0</v>
      </c>
      <c r="AG13" s="20"/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0"/>
        <v>0</v>
      </c>
      <c r="AG14" s="20"/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0"/>
        <v>0</v>
      </c>
      <c r="AG15" s="20"/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0"/>
        <v>0</v>
      </c>
      <c r="AG16" s="20"/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>
        <f t="shared" si="0"/>
        <v>0</v>
      </c>
      <c r="AG17" s="20"/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0</v>
      </c>
      <c r="AG18" s="20"/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0</v>
      </c>
      <c r="AG19" s="20"/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>
        <f t="shared" si="0"/>
        <v>0</v>
      </c>
      <c r="AG20" s="20"/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>
        <f t="shared" si="0"/>
        <v>0</v>
      </c>
      <c r="AG21" s="20"/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>
        <f t="shared" si="0"/>
        <v>0</v>
      </c>
      <c r="AG22" s="20"/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>
        <f t="shared" si="0"/>
        <v>0</v>
      </c>
      <c r="AG23" s="20"/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>
        <f t="shared" si="0"/>
        <v>0</v>
      </c>
      <c r="AG24" s="20"/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>
        <f t="shared" si="0"/>
        <v>0</v>
      </c>
      <c r="AG25" s="20"/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>
        <f t="shared" si="0"/>
        <v>0</v>
      </c>
      <c r="AG26" s="20"/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>
        <f t="shared" si="0"/>
        <v>0</v>
      </c>
      <c r="AG27" s="20"/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>
        <f t="shared" si="0"/>
        <v>0</v>
      </c>
      <c r="AG28" s="20"/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>
        <f t="shared" si="0"/>
        <v>0</v>
      </c>
      <c r="AG29" s="20"/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f t="shared" si="0"/>
        <v>0</v>
      </c>
      <c r="AG30" s="20"/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>
        <f t="shared" si="0"/>
        <v>0</v>
      </c>
      <c r="AG31" s="20"/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>
        <f t="shared" si="0"/>
        <v>0</v>
      </c>
      <c r="AG32" s="20"/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>
        <f t="shared" si="0"/>
        <v>0</v>
      </c>
      <c r="AG33" s="20"/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>
        <f t="shared" si="0"/>
        <v>0</v>
      </c>
      <c r="AG34" s="20"/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>
        <f t="shared" si="0"/>
        <v>0</v>
      </c>
      <c r="AG35" s="20"/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>
        <f t="shared" si="0"/>
        <v>0</v>
      </c>
      <c r="AG36" s="20"/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>
        <f t="shared" si="0"/>
        <v>0</v>
      </c>
      <c r="AG37" s="20"/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>
        <f t="shared" si="0"/>
        <v>0</v>
      </c>
      <c r="AG38" s="20"/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>
        <f t="shared" si="0"/>
        <v>0</v>
      </c>
      <c r="AG39" s="20"/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>
        <f t="shared" si="0"/>
        <v>0</v>
      </c>
      <c r="AG40" s="20"/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>
        <f t="shared" si="0"/>
        <v>0</v>
      </c>
      <c r="AG41" s="20"/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>
        <f t="shared" si="0"/>
        <v>0</v>
      </c>
      <c r="AG42" s="20"/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>
        <f t="shared" si="0"/>
        <v>0</v>
      </c>
      <c r="AG43" s="20"/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>
        <f t="shared" si="0"/>
        <v>0</v>
      </c>
      <c r="AG44" s="20"/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>
        <f t="shared" si="0"/>
        <v>0</v>
      </c>
      <c r="AG45" s="20"/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>
        <f t="shared" si="0"/>
        <v>0</v>
      </c>
      <c r="AG46" s="20"/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>
        <f t="shared" si="0"/>
        <v>0</v>
      </c>
      <c r="AG47" s="20"/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>
        <f t="shared" si="0"/>
        <v>0</v>
      </c>
      <c r="AG48" s="20"/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>
        <f t="shared" si="0"/>
        <v>0</v>
      </c>
      <c r="AG49" s="20"/>
    </row>
    <row r="50" spans="1:33">
      <c r="A50" s="17"/>
    </row>
  </sheetData>
  <mergeCells count="1">
    <mergeCell ref="A1:AF1"/>
  </mergeCells>
  <hyperlinks>
    <hyperlink ref="A2" location="'Intro'!A1" display="VOLVER A LA INTRO" xr:uid="{E4203D79-E1D6-4805-BD2C-331621F07E81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73A-F1E5-45C4-8C5C-052E057546FE}">
  <sheetPr codeName="Planilha14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9">
        <f>SUM(AG4:AG49)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44531</v>
      </c>
      <c r="C3" s="32">
        <v>44532</v>
      </c>
      <c r="D3" s="32">
        <v>44533</v>
      </c>
      <c r="E3" s="32">
        <v>44534</v>
      </c>
      <c r="F3" s="32">
        <v>44535</v>
      </c>
      <c r="G3" s="32">
        <v>44536</v>
      </c>
      <c r="H3" s="32">
        <v>44537</v>
      </c>
      <c r="I3" s="32">
        <v>44538</v>
      </c>
      <c r="J3" s="32">
        <v>44539</v>
      </c>
      <c r="K3" s="32">
        <v>44540</v>
      </c>
      <c r="L3" s="32">
        <v>44541</v>
      </c>
      <c r="M3" s="32">
        <v>44542</v>
      </c>
      <c r="N3" s="32">
        <v>44543</v>
      </c>
      <c r="O3" s="32">
        <v>44544</v>
      </c>
      <c r="P3" s="32">
        <v>44545</v>
      </c>
      <c r="Q3" s="32">
        <v>44546</v>
      </c>
      <c r="R3" s="32">
        <v>44547</v>
      </c>
      <c r="S3" s="32">
        <v>44548</v>
      </c>
      <c r="T3" s="32">
        <v>44549</v>
      </c>
      <c r="U3" s="32">
        <v>44550</v>
      </c>
      <c r="V3" s="32">
        <v>44551</v>
      </c>
      <c r="W3" s="32">
        <v>44552</v>
      </c>
      <c r="X3" s="32">
        <v>44553</v>
      </c>
      <c r="Y3" s="32">
        <v>44554</v>
      </c>
      <c r="Z3" s="32">
        <v>44555</v>
      </c>
      <c r="AA3" s="32">
        <v>44556</v>
      </c>
      <c r="AB3" s="32">
        <v>44557</v>
      </c>
      <c r="AC3" s="32">
        <v>44558</v>
      </c>
      <c r="AD3" s="32">
        <v>44559</v>
      </c>
      <c r="AE3" s="32">
        <v>44560</v>
      </c>
      <c r="AF3" s="32">
        <v>44561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</row>
  </sheetData>
  <mergeCells count="1">
    <mergeCell ref="A1:AG1"/>
  </mergeCells>
  <hyperlinks>
    <hyperlink ref="A2" location="'Intro'!A1" display="VOLVER A LA INTRO" xr:uid="{69C838A4-A90F-465C-9FCC-8B59435C190F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9BE2-AA06-4866-9421-580BF535682A}">
  <dimension ref="A1:K22"/>
  <sheetViews>
    <sheetView showGridLines="0" zoomScale="70" zoomScaleNormal="70" workbookViewId="0">
      <selection activeCell="A2" sqref="A2"/>
    </sheetView>
  </sheetViews>
  <sheetFormatPr defaultRowHeight="12.75"/>
  <cols>
    <col min="1" max="1" width="19.7109375" customWidth="1"/>
    <col min="2" max="2" width="45.85546875" customWidth="1"/>
    <col min="3" max="3" width="7" customWidth="1"/>
    <col min="4" max="4" width="10.42578125" customWidth="1"/>
    <col min="5" max="5" width="53.5703125" bestFit="1" customWidth="1"/>
    <col min="6" max="6" width="7.140625" customWidth="1"/>
    <col min="7" max="7" width="6.7109375" customWidth="1"/>
    <col min="8" max="8" width="60" customWidth="1"/>
    <col min="9" max="9" width="18.42578125" customWidth="1"/>
    <col min="10" max="10" width="28.42578125" customWidth="1"/>
  </cols>
  <sheetData>
    <row r="1" spans="1:11" ht="30.75" customHeight="1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18"/>
    </row>
    <row r="2" spans="1:11" ht="36.75" customHeight="1"/>
    <row r="3" spans="1:11" ht="35.25" customHeight="1">
      <c r="B3" s="46" t="s">
        <v>66</v>
      </c>
      <c r="D3" s="11" t="s">
        <v>42</v>
      </c>
      <c r="E3" s="11" t="s">
        <v>67</v>
      </c>
      <c r="H3" s="11" t="s">
        <v>44</v>
      </c>
    </row>
    <row r="4" spans="1:11" s="1" customFormat="1" ht="27" customHeight="1">
      <c r="B4" s="46"/>
      <c r="D4" s="13" t="s">
        <v>3</v>
      </c>
      <c r="E4" s="25">
        <f>'ENE - Km'!A1</f>
        <v>1622</v>
      </c>
      <c r="H4" s="14" t="s">
        <v>45</v>
      </c>
    </row>
    <row r="5" spans="1:11" ht="27.75" customHeight="1">
      <c r="B5" s="46"/>
      <c r="C5" s="1"/>
      <c r="D5" s="13" t="s">
        <v>4</v>
      </c>
      <c r="E5" s="25">
        <f>'FEB - Km'!A1</f>
        <v>1622</v>
      </c>
      <c r="F5" s="1"/>
      <c r="H5" s="14" t="s">
        <v>46</v>
      </c>
    </row>
    <row r="6" spans="1:11" ht="26.25" customHeight="1">
      <c r="C6" s="1"/>
      <c r="D6" s="13" t="s">
        <v>5</v>
      </c>
      <c r="E6" s="25">
        <f>'MAR - Km'!A1</f>
        <v>1622</v>
      </c>
      <c r="F6" s="1"/>
      <c r="H6" s="14" t="s">
        <v>47</v>
      </c>
    </row>
    <row r="7" spans="1:11" ht="24" customHeight="1">
      <c r="C7" s="1"/>
      <c r="D7" s="13" t="s">
        <v>6</v>
      </c>
      <c r="E7" s="25">
        <f>'ABR - Km'!A1</f>
        <v>1622</v>
      </c>
      <c r="F7" s="1"/>
      <c r="H7" s="14" t="s">
        <v>48</v>
      </c>
    </row>
    <row r="8" spans="1:11" ht="25.5" customHeight="1">
      <c r="C8" s="1"/>
      <c r="D8" s="13" t="s">
        <v>7</v>
      </c>
      <c r="E8" s="25">
        <f>'MAY - Km'!A1</f>
        <v>1622</v>
      </c>
      <c r="F8" s="1"/>
      <c r="H8" s="14" t="s">
        <v>49</v>
      </c>
    </row>
    <row r="9" spans="1:11" ht="25.5" customHeight="1">
      <c r="C9" s="1"/>
      <c r="D9" s="13" t="s">
        <v>8</v>
      </c>
      <c r="E9" s="25">
        <f>'JUN - Km'!A1</f>
        <v>1622</v>
      </c>
      <c r="F9" s="1"/>
      <c r="H9" s="14" t="s">
        <v>50</v>
      </c>
    </row>
    <row r="10" spans="1:11" ht="24" customHeight="1">
      <c r="C10" s="1"/>
      <c r="D10" s="13" t="s">
        <v>9</v>
      </c>
      <c r="E10" s="25">
        <f>'JUL - Km'!A1</f>
        <v>1622</v>
      </c>
      <c r="F10" s="1"/>
      <c r="H10" s="14" t="s">
        <v>51</v>
      </c>
    </row>
    <row r="11" spans="1:11" ht="24.75" customHeight="1">
      <c r="C11" s="1"/>
      <c r="D11" s="13" t="s">
        <v>10</v>
      </c>
      <c r="E11" s="25">
        <f>'AGO - Km'!A1</f>
        <v>1622</v>
      </c>
      <c r="F11" s="1"/>
      <c r="H11" s="14" t="s">
        <v>52</v>
      </c>
    </row>
    <row r="12" spans="1:11" ht="23.25" customHeight="1">
      <c r="C12" s="1"/>
      <c r="D12" s="13" t="s">
        <v>11</v>
      </c>
      <c r="E12" s="25">
        <f>'SEP - Km'!A1</f>
        <v>1622</v>
      </c>
      <c r="F12" s="1"/>
      <c r="H12" s="14" t="s">
        <v>53</v>
      </c>
    </row>
    <row r="13" spans="1:11" ht="23.25" customHeight="1">
      <c r="C13" s="1"/>
      <c r="D13" s="13" t="s">
        <v>12</v>
      </c>
      <c r="E13" s="25">
        <f>'OCT - Km'!A1</f>
        <v>1622</v>
      </c>
      <c r="F13" s="1"/>
      <c r="H13" s="14" t="s">
        <v>54</v>
      </c>
    </row>
    <row r="14" spans="1:11" ht="26.25" customHeight="1">
      <c r="C14" s="1"/>
      <c r="D14" s="13" t="s">
        <v>13</v>
      </c>
      <c r="E14" s="25">
        <f>'NOV - Km'!A1</f>
        <v>1622</v>
      </c>
      <c r="F14" s="1"/>
      <c r="H14" s="14" t="s">
        <v>55</v>
      </c>
    </row>
    <row r="15" spans="1:11" ht="25.5" customHeight="1">
      <c r="C15" s="1"/>
      <c r="D15" s="13" t="s">
        <v>14</v>
      </c>
      <c r="E15" s="25">
        <f>'DIC - Km'!A1</f>
        <v>1622</v>
      </c>
      <c r="F15" s="1"/>
      <c r="H15" s="14" t="s">
        <v>56</v>
      </c>
    </row>
    <row r="16" spans="1:11" ht="26.25" customHeight="1">
      <c r="D16" s="12" t="s">
        <v>57</v>
      </c>
      <c r="E16" s="26">
        <f>AVERAGE(E4:E15)</f>
        <v>1622</v>
      </c>
      <c r="H16" s="6"/>
    </row>
    <row r="17" spans="8:8">
      <c r="H17" s="6"/>
    </row>
    <row r="22" spans="8:8" ht="21">
      <c r="H22" s="7"/>
    </row>
  </sheetData>
  <mergeCells count="2">
    <mergeCell ref="A1:J1"/>
    <mergeCell ref="B3:B5"/>
  </mergeCells>
  <hyperlinks>
    <hyperlink ref="H4" location="'ENE - Km'!A1" display="Enero" xr:uid="{32E3F263-7AE2-4310-9E1D-8EC38F573606}"/>
    <hyperlink ref="H5" location="'FEB - Km'!A1" display="Febrero" xr:uid="{398C6799-5F51-43BB-A054-BB12553857E0}"/>
    <hyperlink ref="H6" location="'MAR - Km'!A1" display="Marzo" xr:uid="{ED2EF4AA-67DE-45FD-8914-D0EA3457DFBC}"/>
    <hyperlink ref="H7" location="'ABR - Km'!A1" display="Abril" xr:uid="{8F4D389F-44C8-4901-AAEC-992579C5870C}"/>
    <hyperlink ref="H8" location="'MAY - Km'!A1" display="Mayo" xr:uid="{7FC7F4E4-21D0-4C97-A9C3-E68FFFE0C8DC}"/>
    <hyperlink ref="H9" location="'JUN - Km'!A1" display="Junio" xr:uid="{A344F69C-C7B8-44F0-9250-28C573D7DA64}"/>
    <hyperlink ref="H10" location="'JUL - Km'!A1" display="Julio" xr:uid="{7B961774-E83F-469D-8DCF-5DB3CACBF405}"/>
    <hyperlink ref="H11" location="'AGO - Km'!A1" display="Agosto" xr:uid="{34FD02E9-E56D-439A-B320-505309E3F109}"/>
    <hyperlink ref="H12" location="'SEP - Km'!A1" display="Septiembre" xr:uid="{1C290961-54B2-4C0F-8E89-885D579B2455}"/>
    <hyperlink ref="H13" location="'OCT - Km'!A1" display="Octubre" xr:uid="{F4803EA0-1CEE-4F43-BDCB-93C250CDA75A}"/>
    <hyperlink ref="H14" location="'NOV - Km'!A1" display="Noviembre" xr:uid="{7D23CB9D-6083-470A-8D8D-E7AD2CA6EDD8}"/>
    <hyperlink ref="H15" location="'DIC - Km'!A1" display="Diciembre" xr:uid="{92E7417C-DEC6-47D0-9C65-D6844FD7AED4}"/>
  </hyperlinks>
  <pageMargins left="0.51180555555555496" right="0.51180555555555496" top="0.78749999999999998" bottom="0.78749999999999998" header="0.51180555555555496" footer="0.51180555555555496"/>
  <pageSetup paperSize="9" firstPageNumber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2F2F-2B75-4733-A361-14684DBF5A01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44197</v>
      </c>
      <c r="C3" s="32">
        <v>44198</v>
      </c>
      <c r="D3" s="32">
        <v>44199</v>
      </c>
      <c r="E3" s="32">
        <v>44200</v>
      </c>
      <c r="F3" s="32">
        <v>44201</v>
      </c>
      <c r="G3" s="32">
        <v>44202</v>
      </c>
      <c r="H3" s="32">
        <v>44203</v>
      </c>
      <c r="I3" s="32">
        <v>44204</v>
      </c>
      <c r="J3" s="32">
        <v>44205</v>
      </c>
      <c r="K3" s="32">
        <v>44206</v>
      </c>
      <c r="L3" s="32">
        <v>44207</v>
      </c>
      <c r="M3" s="32">
        <v>44208</v>
      </c>
      <c r="N3" s="32">
        <v>44209</v>
      </c>
      <c r="O3" s="32">
        <v>44210</v>
      </c>
      <c r="P3" s="32">
        <v>44211</v>
      </c>
      <c r="Q3" s="32">
        <v>44212</v>
      </c>
      <c r="R3" s="32">
        <v>44213</v>
      </c>
      <c r="S3" s="32">
        <v>44214</v>
      </c>
      <c r="T3" s="32">
        <v>44215</v>
      </c>
      <c r="U3" s="32">
        <v>44216</v>
      </c>
      <c r="V3" s="32">
        <v>44217</v>
      </c>
      <c r="W3" s="32">
        <v>44218</v>
      </c>
      <c r="X3" s="32">
        <v>44219</v>
      </c>
      <c r="Y3" s="32">
        <v>44220</v>
      </c>
      <c r="Z3" s="32">
        <v>44221</v>
      </c>
      <c r="AA3" s="32">
        <v>44222</v>
      </c>
      <c r="AB3" s="32">
        <v>44223</v>
      </c>
      <c r="AC3" s="32">
        <v>44224</v>
      </c>
      <c r="AD3" s="32">
        <v>44225</v>
      </c>
      <c r="AE3" s="32">
        <v>44226</v>
      </c>
      <c r="AF3" s="32">
        <v>44227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 t="shared" ref="AG5:AG49" si="0"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 t="shared" si="0"/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 t="shared" si="0"/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 t="shared" si="0"/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 t="shared" si="0"/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 t="shared" si="0"/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 t="shared" si="0"/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 t="shared" si="0"/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 t="shared" si="0"/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 t="shared" si="0"/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 t="shared" si="0"/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 t="shared" si="0"/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 t="shared" si="0"/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 t="shared" si="0"/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 t="shared" si="0"/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 t="shared" si="0"/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 t="shared" si="0"/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 t="shared" si="0"/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 t="shared" si="0"/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 t="shared" si="0"/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 t="shared" si="0"/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 t="shared" si="0"/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 t="shared" si="0"/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 t="shared" si="0"/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 t="shared" si="0"/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 t="shared" si="0"/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 t="shared" si="0"/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 t="shared" si="0"/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 t="shared" si="0"/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 t="shared" si="0"/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 t="shared" si="0"/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 t="shared" si="0"/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 t="shared" si="0"/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 t="shared" si="0"/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 t="shared" si="0"/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 t="shared" si="0"/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 t="shared" si="0"/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 t="shared" si="0"/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 t="shared" si="0"/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 t="shared" si="0"/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 t="shared" si="0"/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A06DDB4C-CB5E-4520-899E-B5FB5AC2C0F2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2493-305C-4064-B738-6A74BCE986A8}">
  <dimension ref="A1:AD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0" max="30" width="9.85546875" bestFit="1" customWidth="1"/>
  </cols>
  <sheetData>
    <row r="1" spans="1:30">
      <c r="A1" s="51">
        <f>SUM(AD4:AD49)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60</v>
      </c>
    </row>
    <row r="3" spans="1:30">
      <c r="A3" s="15" t="s">
        <v>61</v>
      </c>
      <c r="B3" s="32">
        <v>44228</v>
      </c>
      <c r="C3" s="32">
        <v>44229</v>
      </c>
      <c r="D3" s="32">
        <v>44230</v>
      </c>
      <c r="E3" s="32">
        <v>44231</v>
      </c>
      <c r="F3" s="32">
        <v>44232</v>
      </c>
      <c r="G3" s="32">
        <v>44233</v>
      </c>
      <c r="H3" s="32">
        <v>44234</v>
      </c>
      <c r="I3" s="32">
        <v>44235</v>
      </c>
      <c r="J3" s="32">
        <v>44236</v>
      </c>
      <c r="K3" s="32">
        <v>44237</v>
      </c>
      <c r="L3" s="32">
        <v>44238</v>
      </c>
      <c r="M3" s="32">
        <v>44239</v>
      </c>
      <c r="N3" s="32">
        <v>44240</v>
      </c>
      <c r="O3" s="32">
        <v>44241</v>
      </c>
      <c r="P3" s="32">
        <v>44242</v>
      </c>
      <c r="Q3" s="32">
        <v>44243</v>
      </c>
      <c r="R3" s="32">
        <v>44244</v>
      </c>
      <c r="S3" s="32">
        <v>44245</v>
      </c>
      <c r="T3" s="32">
        <v>44246</v>
      </c>
      <c r="U3" s="32">
        <v>44247</v>
      </c>
      <c r="V3" s="32">
        <v>44248</v>
      </c>
      <c r="W3" s="32">
        <v>44249</v>
      </c>
      <c r="X3" s="32">
        <v>44250</v>
      </c>
      <c r="Y3" s="32">
        <v>44251</v>
      </c>
      <c r="Z3" s="32">
        <v>44252</v>
      </c>
      <c r="AA3" s="32">
        <v>44253</v>
      </c>
      <c r="AB3" s="32">
        <v>44254</v>
      </c>
      <c r="AC3" s="32">
        <v>44255</v>
      </c>
      <c r="AD3" s="16"/>
    </row>
    <row r="4" spans="1:30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4">
        <f>SUBTOTAL(9,B4:AC4)</f>
        <v>680</v>
      </c>
    </row>
    <row r="5" spans="1:30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>
        <f>SUBTOTAL(9,B5:AC5)</f>
        <v>417</v>
      </c>
    </row>
    <row r="6" spans="1:30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4">
        <f>SUBTOTAL(9,B6:AC6)</f>
        <v>525</v>
      </c>
    </row>
    <row r="7" spans="1:30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>
        <f>SUBTOTAL(9,B7:AC7)</f>
        <v>0</v>
      </c>
    </row>
    <row r="8" spans="1:30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>
        <f>SUBTOTAL(9,B8:AC8)</f>
        <v>0</v>
      </c>
    </row>
    <row r="9" spans="1:30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>
        <f>SUBTOTAL(9,B9:AC9)</f>
        <v>0</v>
      </c>
    </row>
    <row r="10" spans="1:30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>
        <f>SUBTOTAL(9,B10:AC10)</f>
        <v>0</v>
      </c>
    </row>
    <row r="11" spans="1:30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>
        <f>SUBTOTAL(9,B11:AC11)</f>
        <v>0</v>
      </c>
    </row>
    <row r="12" spans="1:30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>
        <f>SUBTOTAL(9,B12:AC12)</f>
        <v>0</v>
      </c>
    </row>
    <row r="13" spans="1:30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>
        <f>SUBTOTAL(9,B13:AC13)</f>
        <v>0</v>
      </c>
    </row>
    <row r="14" spans="1:30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>
        <f>SUBTOTAL(9,B14:AC14)</f>
        <v>0</v>
      </c>
    </row>
    <row r="15" spans="1:30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>
        <f>SUBTOTAL(9,B15:AC15)</f>
        <v>0</v>
      </c>
    </row>
    <row r="16" spans="1:30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>
        <f>SUBTOTAL(9,B16:AC16)</f>
        <v>0</v>
      </c>
    </row>
    <row r="17" spans="1:30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>
        <f>SUBTOTAL(9,B17:AC17)</f>
        <v>0</v>
      </c>
    </row>
    <row r="18" spans="1:30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>
        <f>SUBTOTAL(9,B18:AC18)</f>
        <v>0</v>
      </c>
    </row>
    <row r="19" spans="1:30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>
        <f>SUBTOTAL(9,B19:AC19)</f>
        <v>0</v>
      </c>
    </row>
    <row r="20" spans="1:30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>
        <f>SUBTOTAL(9,B20:AC20)</f>
        <v>0</v>
      </c>
    </row>
    <row r="21" spans="1:30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>
        <f>SUBTOTAL(9,B21:AC21)</f>
        <v>0</v>
      </c>
    </row>
    <row r="22" spans="1:30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>
        <f>SUBTOTAL(9,B22:AC22)</f>
        <v>0</v>
      </c>
    </row>
    <row r="23" spans="1:30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>
        <f>SUBTOTAL(9,B23:AC23)</f>
        <v>0</v>
      </c>
    </row>
    <row r="24" spans="1:30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>
        <f>SUBTOTAL(9,B24:AC24)</f>
        <v>0</v>
      </c>
    </row>
    <row r="25" spans="1:30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>
        <f>SUBTOTAL(9,B25:AC25)</f>
        <v>0</v>
      </c>
    </row>
    <row r="26" spans="1:30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>
        <f>SUBTOTAL(9,B26:AC26)</f>
        <v>0</v>
      </c>
    </row>
    <row r="27" spans="1:30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>
        <f>SUBTOTAL(9,B27:AC27)</f>
        <v>0</v>
      </c>
    </row>
    <row r="28" spans="1:30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>
        <f>SUBTOTAL(9,B28:AC28)</f>
        <v>0</v>
      </c>
    </row>
    <row r="29" spans="1:30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>
        <f>SUBTOTAL(9,B29:AC29)</f>
        <v>0</v>
      </c>
    </row>
    <row r="30" spans="1:30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>
        <f>SUBTOTAL(9,B30:AC30)</f>
        <v>0</v>
      </c>
    </row>
    <row r="31" spans="1:30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>
        <f>SUBTOTAL(9,B31:AC31)</f>
        <v>0</v>
      </c>
    </row>
    <row r="32" spans="1:30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>
        <f>SUBTOTAL(9,B32:AC32)</f>
        <v>0</v>
      </c>
    </row>
    <row r="33" spans="1:30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>
        <f>SUBTOTAL(9,B33:AC33)</f>
        <v>0</v>
      </c>
    </row>
    <row r="34" spans="1:30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>
        <f>SUBTOTAL(9,B34:AC34)</f>
        <v>0</v>
      </c>
    </row>
    <row r="35" spans="1:30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>
        <f>SUBTOTAL(9,B35:AC35)</f>
        <v>0</v>
      </c>
    </row>
    <row r="36" spans="1:30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>
        <f>SUBTOTAL(9,B36:AC36)</f>
        <v>0</v>
      </c>
    </row>
    <row r="37" spans="1:30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>
        <f>SUBTOTAL(9,B37:AC37)</f>
        <v>0</v>
      </c>
    </row>
    <row r="38" spans="1:30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>
        <f>SUBTOTAL(9,B38:AC38)</f>
        <v>0</v>
      </c>
    </row>
    <row r="39" spans="1:30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>
        <f>SUBTOTAL(9,B39:AC39)</f>
        <v>0</v>
      </c>
    </row>
    <row r="40" spans="1:30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>
        <f>SUBTOTAL(9,B40:AC40)</f>
        <v>0</v>
      </c>
    </row>
    <row r="41" spans="1:30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>
        <f>SUBTOTAL(9,B41:AC41)</f>
        <v>0</v>
      </c>
    </row>
    <row r="42" spans="1:30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>
        <f>SUBTOTAL(9,B42:AC42)</f>
        <v>0</v>
      </c>
    </row>
    <row r="43" spans="1:30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>
        <f>SUBTOTAL(9,B43:AC43)</f>
        <v>0</v>
      </c>
    </row>
    <row r="44" spans="1:30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>
        <f>SUBTOTAL(9,B44:AC44)</f>
        <v>0</v>
      </c>
    </row>
    <row r="45" spans="1:30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>
        <f>SUBTOTAL(9,B45:AC45)</f>
        <v>0</v>
      </c>
    </row>
    <row r="46" spans="1:30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>
        <f>SUBTOTAL(9,B46:AC46)</f>
        <v>0</v>
      </c>
    </row>
    <row r="47" spans="1:30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>
        <f>SUBTOTAL(9,B47:AC47)</f>
        <v>0</v>
      </c>
    </row>
    <row r="48" spans="1:30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>
        <f>SUBTOTAL(9,B48:AC48)</f>
        <v>0</v>
      </c>
    </row>
    <row r="49" spans="1:30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>
        <f>SUBTOTAL(9,B49:AC49)</f>
        <v>0</v>
      </c>
    </row>
    <row r="50" spans="1:30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</sheetData>
  <mergeCells count="1">
    <mergeCell ref="A1:AD1"/>
  </mergeCells>
  <hyperlinks>
    <hyperlink ref="A2" location="'Intro'!A1" display="VOLVER A LA INTRO" xr:uid="{B78E11D7-4D6F-451A-A9AB-FEF99AAFE50C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2BB9-0ACF-41F6-BAA9-2ADCC9A0C89F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44256</v>
      </c>
      <c r="C3" s="32">
        <v>44257</v>
      </c>
      <c r="D3" s="32">
        <v>44258</v>
      </c>
      <c r="E3" s="32">
        <v>44259</v>
      </c>
      <c r="F3" s="32">
        <v>44260</v>
      </c>
      <c r="G3" s="32">
        <v>44261</v>
      </c>
      <c r="H3" s="32">
        <v>44262</v>
      </c>
      <c r="I3" s="32">
        <v>44263</v>
      </c>
      <c r="J3" s="32">
        <v>44264</v>
      </c>
      <c r="K3" s="32">
        <v>44265</v>
      </c>
      <c r="L3" s="32">
        <v>44266</v>
      </c>
      <c r="M3" s="32">
        <v>44267</v>
      </c>
      <c r="N3" s="32">
        <v>44268</v>
      </c>
      <c r="O3" s="32">
        <v>44269</v>
      </c>
      <c r="P3" s="32">
        <v>44270</v>
      </c>
      <c r="Q3" s="32">
        <v>44271</v>
      </c>
      <c r="R3" s="32">
        <v>44272</v>
      </c>
      <c r="S3" s="32">
        <v>44273</v>
      </c>
      <c r="T3" s="32">
        <v>44274</v>
      </c>
      <c r="U3" s="32">
        <v>44275</v>
      </c>
      <c r="V3" s="32">
        <v>44276</v>
      </c>
      <c r="W3" s="32">
        <v>44277</v>
      </c>
      <c r="X3" s="32">
        <v>44278</v>
      </c>
      <c r="Y3" s="32">
        <v>44279</v>
      </c>
      <c r="Z3" s="32">
        <v>44280</v>
      </c>
      <c r="AA3" s="32">
        <v>44281</v>
      </c>
      <c r="AB3" s="32">
        <v>44282</v>
      </c>
      <c r="AC3" s="32">
        <v>44283</v>
      </c>
      <c r="AD3" s="32">
        <v>44284</v>
      </c>
      <c r="AE3" s="32">
        <v>44285</v>
      </c>
      <c r="AF3" s="32">
        <v>44286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36A07966-9A6C-4548-B517-19C07D8ACA8D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0"/>
  <dimension ref="A1:AQ2"/>
  <sheetViews>
    <sheetView showGridLines="0" zoomScale="70" zoomScaleNormal="70" workbookViewId="0">
      <selection activeCell="AA35" sqref="AA35"/>
    </sheetView>
  </sheetViews>
  <sheetFormatPr defaultRowHeight="12.75"/>
  <cols>
    <col min="1" max="1" width="6.140625"/>
    <col min="2" max="2" width="6.140625" hidden="1" customWidth="1"/>
    <col min="3" max="38" width="6.140625"/>
    <col min="39" max="39" width="20.140625" customWidth="1"/>
    <col min="40" max="1023" width="6.140625"/>
  </cols>
  <sheetData>
    <row r="1" spans="1:43" ht="30" customHeight="1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</row>
    <row r="2" spans="1:43" ht="22.5" customHeight="1"/>
  </sheetData>
  <mergeCells count="1">
    <mergeCell ref="A1:AQ1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D0D0-BEC5-4F4B-9AD5-38AD60BDEADB}">
  <dimension ref="A1:AF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2" max="32" width="9.85546875" bestFit="1" customWidth="1"/>
  </cols>
  <sheetData>
    <row r="1" spans="1:32">
      <c r="A1" s="51">
        <f>SUM(AF4:AF49)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 t="s">
        <v>60</v>
      </c>
    </row>
    <row r="3" spans="1:32">
      <c r="A3" s="15" t="s">
        <v>61</v>
      </c>
      <c r="B3" s="32">
        <v>44287</v>
      </c>
      <c r="C3" s="32">
        <v>44288</v>
      </c>
      <c r="D3" s="32">
        <v>44289</v>
      </c>
      <c r="E3" s="32">
        <v>44290</v>
      </c>
      <c r="F3" s="32">
        <v>44291</v>
      </c>
      <c r="G3" s="32">
        <v>44292</v>
      </c>
      <c r="H3" s="32">
        <v>44293</v>
      </c>
      <c r="I3" s="32">
        <v>44294</v>
      </c>
      <c r="J3" s="32">
        <v>44295</v>
      </c>
      <c r="K3" s="32">
        <v>44296</v>
      </c>
      <c r="L3" s="32">
        <v>44297</v>
      </c>
      <c r="M3" s="32">
        <v>44298</v>
      </c>
      <c r="N3" s="32">
        <v>44299</v>
      </c>
      <c r="O3" s="32">
        <v>44300</v>
      </c>
      <c r="P3" s="32">
        <v>44301</v>
      </c>
      <c r="Q3" s="32">
        <v>44302</v>
      </c>
      <c r="R3" s="32">
        <v>44303</v>
      </c>
      <c r="S3" s="32">
        <v>44304</v>
      </c>
      <c r="T3" s="32">
        <v>44305</v>
      </c>
      <c r="U3" s="32">
        <v>44306</v>
      </c>
      <c r="V3" s="32">
        <v>44307</v>
      </c>
      <c r="W3" s="32">
        <v>44308</v>
      </c>
      <c r="X3" s="32">
        <v>44309</v>
      </c>
      <c r="Y3" s="32">
        <v>44310</v>
      </c>
      <c r="Z3" s="32">
        <v>44311</v>
      </c>
      <c r="AA3" s="32">
        <v>44312</v>
      </c>
      <c r="AB3" s="32">
        <v>44313</v>
      </c>
      <c r="AC3" s="32">
        <v>44314</v>
      </c>
      <c r="AD3" s="32">
        <v>44315</v>
      </c>
      <c r="AE3" s="32">
        <v>44316</v>
      </c>
      <c r="AF3" s="16"/>
    </row>
    <row r="4" spans="1:32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>
        <f>SUBTOTAL(9,B4:AE4)</f>
        <v>680</v>
      </c>
    </row>
    <row r="5" spans="1:32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>
        <f>SUBTOTAL(9,B5:AE5)</f>
        <v>417</v>
      </c>
    </row>
    <row r="6" spans="1:32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>
        <f>SUBTOTAL(9,B6:AE6)</f>
        <v>525</v>
      </c>
    </row>
    <row r="7" spans="1:32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>
        <f>SUBTOTAL(9,B7:AE7)</f>
        <v>0</v>
      </c>
    </row>
    <row r="8" spans="1:32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>
        <f>SUBTOTAL(9,B8:AE8)</f>
        <v>0</v>
      </c>
    </row>
    <row r="9" spans="1:32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>
        <f>SUBTOTAL(9,B9:AE9)</f>
        <v>0</v>
      </c>
    </row>
    <row r="10" spans="1:32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>
        <f>SUBTOTAL(9,B10:AE10)</f>
        <v>0</v>
      </c>
    </row>
    <row r="11" spans="1:32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>
        <f>SUBTOTAL(9,B11:AE11)</f>
        <v>0</v>
      </c>
    </row>
    <row r="12" spans="1:32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>
        <f>SUBTOTAL(9,B12:AE12)</f>
        <v>0</v>
      </c>
    </row>
    <row r="13" spans="1:32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>
        <f>SUBTOTAL(9,B13:AE13)</f>
        <v>0</v>
      </c>
    </row>
    <row r="14" spans="1:32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>
        <f>SUBTOTAL(9,B14:AE14)</f>
        <v>0</v>
      </c>
    </row>
    <row r="15" spans="1:3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>
        <f>SUBTOTAL(9,B15:AE15)</f>
        <v>0</v>
      </c>
    </row>
    <row r="16" spans="1:32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f>SUBTOTAL(9,B16:AE16)</f>
        <v>0</v>
      </c>
    </row>
    <row r="17" spans="1:32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>
        <f>SUBTOTAL(9,B17:AE17)</f>
        <v>0</v>
      </c>
    </row>
    <row r="18" spans="1:32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f>SUBTOTAL(9,B18:AE18)</f>
        <v>0</v>
      </c>
    </row>
    <row r="19" spans="1:32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>
        <f>SUBTOTAL(9,B19:AE19)</f>
        <v>0</v>
      </c>
    </row>
    <row r="20" spans="1:32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f>SUBTOTAL(9,B20:AE20)</f>
        <v>0</v>
      </c>
    </row>
    <row r="21" spans="1:32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>
        <f>SUBTOTAL(9,B21:AE21)</f>
        <v>0</v>
      </c>
    </row>
    <row r="22" spans="1:32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>
        <f>SUBTOTAL(9,B22:AE22)</f>
        <v>0</v>
      </c>
    </row>
    <row r="23" spans="1:32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>
        <f>SUBTOTAL(9,B23:AE23)</f>
        <v>0</v>
      </c>
    </row>
    <row r="24" spans="1:32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>
        <f>SUBTOTAL(9,B24:AE24)</f>
        <v>0</v>
      </c>
    </row>
    <row r="25" spans="1:32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>
        <f>SUBTOTAL(9,B25:AE25)</f>
        <v>0</v>
      </c>
    </row>
    <row r="26" spans="1:32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>
        <f>SUBTOTAL(9,B26:AE26)</f>
        <v>0</v>
      </c>
    </row>
    <row r="27" spans="1:32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>
        <f>SUBTOTAL(9,B27:AE27)</f>
        <v>0</v>
      </c>
    </row>
    <row r="28" spans="1:32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>
        <f>SUBTOTAL(9,B28:AE28)</f>
        <v>0</v>
      </c>
    </row>
    <row r="29" spans="1:32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>
        <f>SUBTOTAL(9,B29:AE29)</f>
        <v>0</v>
      </c>
    </row>
    <row r="30" spans="1:32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>
        <f>SUBTOTAL(9,B30:AE30)</f>
        <v>0</v>
      </c>
    </row>
    <row r="31" spans="1:32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>
        <f>SUBTOTAL(9,B31:AE31)</f>
        <v>0</v>
      </c>
    </row>
    <row r="32" spans="1:32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f>SUBTOTAL(9,B32:AE32)</f>
        <v>0</v>
      </c>
    </row>
    <row r="33" spans="1:32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>
        <f>SUBTOTAL(9,B33:AE33)</f>
        <v>0</v>
      </c>
    </row>
    <row r="34" spans="1:32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>
        <f>SUBTOTAL(9,B34:AE34)</f>
        <v>0</v>
      </c>
    </row>
    <row r="35" spans="1:32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>
        <f>SUBTOTAL(9,B35:AE35)</f>
        <v>0</v>
      </c>
    </row>
    <row r="36" spans="1:32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>
        <f>SUBTOTAL(9,B36:AE36)</f>
        <v>0</v>
      </c>
    </row>
    <row r="37" spans="1:32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>
        <f>SUBTOTAL(9,B37:AE37)</f>
        <v>0</v>
      </c>
    </row>
    <row r="38" spans="1:32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f>SUBTOTAL(9,B38:AE38)</f>
        <v>0</v>
      </c>
    </row>
    <row r="39" spans="1:32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f>SUBTOTAL(9,B39:AE39)</f>
        <v>0</v>
      </c>
    </row>
    <row r="40" spans="1:32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f>SUBTOTAL(9,B40:AE40)</f>
        <v>0</v>
      </c>
    </row>
    <row r="41" spans="1:32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>
        <f>SUBTOTAL(9,B41:AE41)</f>
        <v>0</v>
      </c>
    </row>
    <row r="42" spans="1:32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>
        <f>SUBTOTAL(9,B42:AE42)</f>
        <v>0</v>
      </c>
    </row>
    <row r="43" spans="1:32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>
        <f>SUBTOTAL(9,B43:AE43)</f>
        <v>0</v>
      </c>
    </row>
    <row r="44" spans="1:32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>
        <f>SUBTOTAL(9,B44:AE44)</f>
        <v>0</v>
      </c>
    </row>
    <row r="45" spans="1:32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>
        <f>SUBTOTAL(9,B45:AE45)</f>
        <v>0</v>
      </c>
    </row>
    <row r="46" spans="1:32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>
        <f>SUBTOTAL(9,B46:AE46)</f>
        <v>0</v>
      </c>
    </row>
    <row r="47" spans="1:32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>
        <f>SUBTOTAL(9,B47:AE47)</f>
        <v>0</v>
      </c>
    </row>
    <row r="48" spans="1:32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>
        <f>SUBTOTAL(9,B48:AE48)</f>
        <v>0</v>
      </c>
    </row>
    <row r="49" spans="1:32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>
        <f>SUBTOTAL(9,B49:AE49)</f>
        <v>0</v>
      </c>
    </row>
    <row r="50" spans="1:32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</sheetData>
  <mergeCells count="1">
    <mergeCell ref="A1:AF1"/>
  </mergeCells>
  <hyperlinks>
    <hyperlink ref="A2" location="'Intro'!A1" display="VOLVER A LA INTRO" xr:uid="{876EF51D-574F-4292-BB26-26361AB37BF3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6542-79CA-42F0-85F2-7D55DE37B289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44317</v>
      </c>
      <c r="C3" s="32">
        <v>44318</v>
      </c>
      <c r="D3" s="32">
        <v>44319</v>
      </c>
      <c r="E3" s="32">
        <v>44320</v>
      </c>
      <c r="F3" s="32">
        <v>44321</v>
      </c>
      <c r="G3" s="32">
        <v>44322</v>
      </c>
      <c r="H3" s="32">
        <v>44323</v>
      </c>
      <c r="I3" s="32">
        <v>44324</v>
      </c>
      <c r="J3" s="32">
        <v>44325</v>
      </c>
      <c r="K3" s="32">
        <v>44326</v>
      </c>
      <c r="L3" s="32">
        <v>44327</v>
      </c>
      <c r="M3" s="32">
        <v>44328</v>
      </c>
      <c r="N3" s="32">
        <v>44329</v>
      </c>
      <c r="O3" s="32">
        <v>44330</v>
      </c>
      <c r="P3" s="32">
        <v>44331</v>
      </c>
      <c r="Q3" s="32">
        <v>44332</v>
      </c>
      <c r="R3" s="32">
        <v>44333</v>
      </c>
      <c r="S3" s="32">
        <v>44334</v>
      </c>
      <c r="T3" s="32">
        <v>44335</v>
      </c>
      <c r="U3" s="32">
        <v>44336</v>
      </c>
      <c r="V3" s="32">
        <v>44337</v>
      </c>
      <c r="W3" s="32">
        <v>44338</v>
      </c>
      <c r="X3" s="32">
        <v>44339</v>
      </c>
      <c r="Y3" s="32">
        <v>44340</v>
      </c>
      <c r="Z3" s="32">
        <v>44341</v>
      </c>
      <c r="AA3" s="32">
        <v>44342</v>
      </c>
      <c r="AB3" s="32">
        <v>44343</v>
      </c>
      <c r="AC3" s="32">
        <v>44344</v>
      </c>
      <c r="AD3" s="32">
        <v>44345</v>
      </c>
      <c r="AE3" s="32">
        <v>44346</v>
      </c>
      <c r="AF3" s="32">
        <v>44347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D038C669-C529-4009-A8DB-4891FE6A1721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9366-D2DE-4A39-9623-2BE641165C86}">
  <dimension ref="A1:AF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2" max="32" width="9.85546875" bestFit="1" customWidth="1"/>
  </cols>
  <sheetData>
    <row r="1" spans="1:32">
      <c r="A1" s="51">
        <f>SUM(AF4:AF49)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 t="s">
        <v>60</v>
      </c>
    </row>
    <row r="3" spans="1:32">
      <c r="A3" s="15" t="s">
        <v>61</v>
      </c>
      <c r="B3" s="32">
        <v>44348</v>
      </c>
      <c r="C3" s="32">
        <v>44349</v>
      </c>
      <c r="D3" s="32">
        <v>44350</v>
      </c>
      <c r="E3" s="32">
        <v>44351</v>
      </c>
      <c r="F3" s="32">
        <v>44352</v>
      </c>
      <c r="G3" s="32">
        <v>44353</v>
      </c>
      <c r="H3" s="32">
        <v>44354</v>
      </c>
      <c r="I3" s="32">
        <v>44355</v>
      </c>
      <c r="J3" s="32">
        <v>44356</v>
      </c>
      <c r="K3" s="32">
        <v>44357</v>
      </c>
      <c r="L3" s="32">
        <v>44358</v>
      </c>
      <c r="M3" s="32">
        <v>44359</v>
      </c>
      <c r="N3" s="32">
        <v>44360</v>
      </c>
      <c r="O3" s="32">
        <v>44361</v>
      </c>
      <c r="P3" s="32">
        <v>44362</v>
      </c>
      <c r="Q3" s="32">
        <v>44363</v>
      </c>
      <c r="R3" s="32">
        <v>44364</v>
      </c>
      <c r="S3" s="32">
        <v>44365</v>
      </c>
      <c r="T3" s="32">
        <v>44366</v>
      </c>
      <c r="U3" s="32">
        <v>44367</v>
      </c>
      <c r="V3" s="32">
        <v>44368</v>
      </c>
      <c r="W3" s="32">
        <v>44369</v>
      </c>
      <c r="X3" s="32">
        <v>44370</v>
      </c>
      <c r="Y3" s="32">
        <v>44371</v>
      </c>
      <c r="Z3" s="32">
        <v>44372</v>
      </c>
      <c r="AA3" s="32">
        <v>44373</v>
      </c>
      <c r="AB3" s="32">
        <v>44374</v>
      </c>
      <c r="AC3" s="32">
        <v>44375</v>
      </c>
      <c r="AD3" s="32">
        <v>44376</v>
      </c>
      <c r="AE3" s="32">
        <v>44377</v>
      </c>
      <c r="AF3" s="16"/>
    </row>
    <row r="4" spans="1:32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>
        <f>SUBTOTAL(9,B4:AE4)</f>
        <v>680</v>
      </c>
    </row>
    <row r="5" spans="1:32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>
        <f>SUBTOTAL(9,B5:AE5)</f>
        <v>417</v>
      </c>
    </row>
    <row r="6" spans="1:32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>
        <f>SUBTOTAL(9,B6:AE6)</f>
        <v>525</v>
      </c>
    </row>
    <row r="7" spans="1:32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>
        <f>SUBTOTAL(9,B7:AE7)</f>
        <v>0</v>
      </c>
    </row>
    <row r="8" spans="1:32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>
        <f>SUBTOTAL(9,B8:AE8)</f>
        <v>0</v>
      </c>
    </row>
    <row r="9" spans="1:32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>
        <f>SUBTOTAL(9,B9:AE9)</f>
        <v>0</v>
      </c>
    </row>
    <row r="10" spans="1:32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>
        <f>SUBTOTAL(9,B10:AE10)</f>
        <v>0</v>
      </c>
    </row>
    <row r="11" spans="1:32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>
        <f>SUBTOTAL(9,B11:AE11)</f>
        <v>0</v>
      </c>
    </row>
    <row r="12" spans="1:32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>
        <f>SUBTOTAL(9,B12:AE12)</f>
        <v>0</v>
      </c>
    </row>
    <row r="13" spans="1:32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>
        <f>SUBTOTAL(9,B13:AE13)</f>
        <v>0</v>
      </c>
    </row>
    <row r="14" spans="1:32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>
        <f>SUBTOTAL(9,B14:AE14)</f>
        <v>0</v>
      </c>
    </row>
    <row r="15" spans="1:3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>
        <f>SUBTOTAL(9,B15:AE15)</f>
        <v>0</v>
      </c>
    </row>
    <row r="16" spans="1:32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f>SUBTOTAL(9,B16:AE16)</f>
        <v>0</v>
      </c>
    </row>
    <row r="17" spans="1:32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>
        <f>SUBTOTAL(9,B17:AE17)</f>
        <v>0</v>
      </c>
    </row>
    <row r="18" spans="1:32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f>SUBTOTAL(9,B18:AE18)</f>
        <v>0</v>
      </c>
    </row>
    <row r="19" spans="1:32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>
        <f>SUBTOTAL(9,B19:AE19)</f>
        <v>0</v>
      </c>
    </row>
    <row r="20" spans="1:32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f>SUBTOTAL(9,B20:AE20)</f>
        <v>0</v>
      </c>
    </row>
    <row r="21" spans="1:32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>
        <f>SUBTOTAL(9,B21:AE21)</f>
        <v>0</v>
      </c>
    </row>
    <row r="22" spans="1:32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>
        <f>SUBTOTAL(9,B22:AE22)</f>
        <v>0</v>
      </c>
    </row>
    <row r="23" spans="1:32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>
        <f>SUBTOTAL(9,B23:AE23)</f>
        <v>0</v>
      </c>
    </row>
    <row r="24" spans="1:32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>
        <f>SUBTOTAL(9,B24:AE24)</f>
        <v>0</v>
      </c>
    </row>
    <row r="25" spans="1:32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>
        <f>SUBTOTAL(9,B25:AE25)</f>
        <v>0</v>
      </c>
    </row>
    <row r="26" spans="1:32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>
        <f>SUBTOTAL(9,B26:AE26)</f>
        <v>0</v>
      </c>
    </row>
    <row r="27" spans="1:32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>
        <f>SUBTOTAL(9,B27:AE27)</f>
        <v>0</v>
      </c>
    </row>
    <row r="28" spans="1:32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>
        <f>SUBTOTAL(9,B28:AE28)</f>
        <v>0</v>
      </c>
    </row>
    <row r="29" spans="1:32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>
        <f>SUBTOTAL(9,B29:AE29)</f>
        <v>0</v>
      </c>
    </row>
    <row r="30" spans="1:32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>
        <f>SUBTOTAL(9,B30:AE30)</f>
        <v>0</v>
      </c>
    </row>
    <row r="31" spans="1:32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>
        <f>SUBTOTAL(9,B31:AE31)</f>
        <v>0</v>
      </c>
    </row>
    <row r="32" spans="1:32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f>SUBTOTAL(9,B32:AE32)</f>
        <v>0</v>
      </c>
    </row>
    <row r="33" spans="1:32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>
        <f>SUBTOTAL(9,B33:AE33)</f>
        <v>0</v>
      </c>
    </row>
    <row r="34" spans="1:32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>
        <f>SUBTOTAL(9,B34:AE34)</f>
        <v>0</v>
      </c>
    </row>
    <row r="35" spans="1:32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>
        <f>SUBTOTAL(9,B35:AE35)</f>
        <v>0</v>
      </c>
    </row>
    <row r="36" spans="1:32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>
        <f>SUBTOTAL(9,B36:AE36)</f>
        <v>0</v>
      </c>
    </row>
    <row r="37" spans="1:32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>
        <f>SUBTOTAL(9,B37:AE37)</f>
        <v>0</v>
      </c>
    </row>
    <row r="38" spans="1:32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f>SUBTOTAL(9,B38:AE38)</f>
        <v>0</v>
      </c>
    </row>
    <row r="39" spans="1:32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f>SUBTOTAL(9,B39:AE39)</f>
        <v>0</v>
      </c>
    </row>
    <row r="40" spans="1:32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f>SUBTOTAL(9,B40:AE40)</f>
        <v>0</v>
      </c>
    </row>
    <row r="41" spans="1:32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>
        <f>SUBTOTAL(9,B41:AE41)</f>
        <v>0</v>
      </c>
    </row>
    <row r="42" spans="1:32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>
        <f>SUBTOTAL(9,B42:AE42)</f>
        <v>0</v>
      </c>
    </row>
    <row r="43" spans="1:32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>
        <f>SUBTOTAL(9,B43:AE43)</f>
        <v>0</v>
      </c>
    </row>
    <row r="44" spans="1:32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>
        <f>SUBTOTAL(9,B44:AE44)</f>
        <v>0</v>
      </c>
    </row>
    <row r="45" spans="1:32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>
        <f>SUBTOTAL(9,B45:AE45)</f>
        <v>0</v>
      </c>
    </row>
    <row r="46" spans="1:32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>
        <f>SUBTOTAL(9,B46:AE46)</f>
        <v>0</v>
      </c>
    </row>
    <row r="47" spans="1:32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>
        <f>SUBTOTAL(9,B47:AE47)</f>
        <v>0</v>
      </c>
    </row>
    <row r="48" spans="1:32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>
        <f>SUBTOTAL(9,B48:AE48)</f>
        <v>0</v>
      </c>
    </row>
    <row r="49" spans="1:32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>
        <f>SUBTOTAL(9,B49:AE49)</f>
        <v>0</v>
      </c>
    </row>
    <row r="50" spans="1:32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</sheetData>
  <mergeCells count="1">
    <mergeCell ref="A1:AF1"/>
  </mergeCells>
  <hyperlinks>
    <hyperlink ref="A2" location="'Intro'!A1" display="VOLVER A LA INTRO" xr:uid="{A3942D95-6583-4915-9EE1-803B3B0745A1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4D42-50F5-43A4-8970-31472507A493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44378</v>
      </c>
      <c r="C3" s="32">
        <v>44379</v>
      </c>
      <c r="D3" s="32">
        <v>44380</v>
      </c>
      <c r="E3" s="32">
        <v>44381</v>
      </c>
      <c r="F3" s="32">
        <v>44382</v>
      </c>
      <c r="G3" s="32">
        <v>44383</v>
      </c>
      <c r="H3" s="32">
        <v>44384</v>
      </c>
      <c r="I3" s="32">
        <v>44385</v>
      </c>
      <c r="J3" s="32">
        <v>44386</v>
      </c>
      <c r="K3" s="32">
        <v>44387</v>
      </c>
      <c r="L3" s="32">
        <v>44388</v>
      </c>
      <c r="M3" s="32">
        <v>44389</v>
      </c>
      <c r="N3" s="32">
        <v>44390</v>
      </c>
      <c r="O3" s="32">
        <v>44391</v>
      </c>
      <c r="P3" s="32">
        <v>44392</v>
      </c>
      <c r="Q3" s="32">
        <v>44393</v>
      </c>
      <c r="R3" s="32">
        <v>44394</v>
      </c>
      <c r="S3" s="32">
        <v>44395</v>
      </c>
      <c r="T3" s="32">
        <v>44396</v>
      </c>
      <c r="U3" s="32">
        <v>44397</v>
      </c>
      <c r="V3" s="32">
        <v>44398</v>
      </c>
      <c r="W3" s="32">
        <v>44399</v>
      </c>
      <c r="X3" s="32">
        <v>44400</v>
      </c>
      <c r="Y3" s="32">
        <v>44401</v>
      </c>
      <c r="Z3" s="32">
        <v>44402</v>
      </c>
      <c r="AA3" s="32">
        <v>44403</v>
      </c>
      <c r="AB3" s="32">
        <v>44404</v>
      </c>
      <c r="AC3" s="32">
        <v>44405</v>
      </c>
      <c r="AD3" s="32">
        <v>44406</v>
      </c>
      <c r="AE3" s="32">
        <v>44407</v>
      </c>
      <c r="AF3" s="32">
        <v>44408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87182A50-BB71-4917-98A3-1EED6C2E3E16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0926-FC11-4508-9F62-2B33A8F4C1BC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44409</v>
      </c>
      <c r="C3" s="32">
        <v>44410</v>
      </c>
      <c r="D3" s="32">
        <v>44411</v>
      </c>
      <c r="E3" s="32">
        <v>44412</v>
      </c>
      <c r="F3" s="32">
        <v>44413</v>
      </c>
      <c r="G3" s="32">
        <v>44414</v>
      </c>
      <c r="H3" s="32">
        <v>44415</v>
      </c>
      <c r="I3" s="32">
        <v>44416</v>
      </c>
      <c r="J3" s="32">
        <v>44417</v>
      </c>
      <c r="K3" s="32">
        <v>44418</v>
      </c>
      <c r="L3" s="32">
        <v>44419</v>
      </c>
      <c r="M3" s="32">
        <v>44420</v>
      </c>
      <c r="N3" s="32">
        <v>44421</v>
      </c>
      <c r="O3" s="32">
        <v>44422</v>
      </c>
      <c r="P3" s="32">
        <v>44423</v>
      </c>
      <c r="Q3" s="32">
        <v>44424</v>
      </c>
      <c r="R3" s="32">
        <v>44425</v>
      </c>
      <c r="S3" s="32">
        <v>44426</v>
      </c>
      <c r="T3" s="32">
        <v>44427</v>
      </c>
      <c r="U3" s="32">
        <v>44428</v>
      </c>
      <c r="V3" s="32">
        <v>44429</v>
      </c>
      <c r="W3" s="32">
        <v>44430</v>
      </c>
      <c r="X3" s="32">
        <v>44431</v>
      </c>
      <c r="Y3" s="32">
        <v>44432</v>
      </c>
      <c r="Z3" s="32">
        <v>44433</v>
      </c>
      <c r="AA3" s="32">
        <v>44434</v>
      </c>
      <c r="AB3" s="32">
        <v>44435</v>
      </c>
      <c r="AC3" s="32">
        <v>44436</v>
      </c>
      <c r="AD3" s="32">
        <v>44437</v>
      </c>
      <c r="AE3" s="32">
        <v>44438</v>
      </c>
      <c r="AF3" s="32">
        <v>44439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04B8D666-E61E-4F6A-9D07-AFF8DED58662}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EFEB-A329-4CB5-8F22-D9B71F8F8FA0}">
  <dimension ref="A1:AF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2" max="32" width="9.85546875" bestFit="1" customWidth="1"/>
  </cols>
  <sheetData>
    <row r="1" spans="1:32">
      <c r="A1" s="51">
        <f>SUM(AF4:AF49)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 t="s">
        <v>60</v>
      </c>
    </row>
    <row r="3" spans="1:32">
      <c r="A3" s="15" t="s">
        <v>61</v>
      </c>
      <c r="B3" s="32">
        <v>44440</v>
      </c>
      <c r="C3" s="32">
        <v>44441</v>
      </c>
      <c r="D3" s="32">
        <v>44442</v>
      </c>
      <c r="E3" s="32">
        <v>44443</v>
      </c>
      <c r="F3" s="32">
        <v>44444</v>
      </c>
      <c r="G3" s="32">
        <v>44445</v>
      </c>
      <c r="H3" s="32">
        <v>44446</v>
      </c>
      <c r="I3" s="32">
        <v>44447</v>
      </c>
      <c r="J3" s="32">
        <v>44448</v>
      </c>
      <c r="K3" s="32">
        <v>44449</v>
      </c>
      <c r="L3" s="32">
        <v>44450</v>
      </c>
      <c r="M3" s="32">
        <v>44451</v>
      </c>
      <c r="N3" s="32">
        <v>44452</v>
      </c>
      <c r="O3" s="32">
        <v>44453</v>
      </c>
      <c r="P3" s="32">
        <v>44454</v>
      </c>
      <c r="Q3" s="32">
        <v>44455</v>
      </c>
      <c r="R3" s="32">
        <v>44456</v>
      </c>
      <c r="S3" s="32">
        <v>44457</v>
      </c>
      <c r="T3" s="32">
        <v>44458</v>
      </c>
      <c r="U3" s="32">
        <v>44459</v>
      </c>
      <c r="V3" s="32">
        <v>44460</v>
      </c>
      <c r="W3" s="32">
        <v>44461</v>
      </c>
      <c r="X3" s="32">
        <v>44462</v>
      </c>
      <c r="Y3" s="32">
        <v>44463</v>
      </c>
      <c r="Z3" s="32">
        <v>44464</v>
      </c>
      <c r="AA3" s="32">
        <v>44465</v>
      </c>
      <c r="AB3" s="32">
        <v>44466</v>
      </c>
      <c r="AC3" s="32">
        <v>44467</v>
      </c>
      <c r="AD3" s="32">
        <v>44468</v>
      </c>
      <c r="AE3" s="32">
        <v>44469</v>
      </c>
      <c r="AF3" s="16"/>
    </row>
    <row r="4" spans="1:32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>
        <f>SUBTOTAL(9,B4:AE4)</f>
        <v>680</v>
      </c>
    </row>
    <row r="5" spans="1:32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>
        <f>SUBTOTAL(9,B5:AE5)</f>
        <v>417</v>
      </c>
    </row>
    <row r="6" spans="1:32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>
        <f>SUBTOTAL(9,B6:AE6)</f>
        <v>525</v>
      </c>
    </row>
    <row r="7" spans="1:32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>
        <f>SUBTOTAL(9,B7:AE7)</f>
        <v>0</v>
      </c>
    </row>
    <row r="8" spans="1:32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>
        <f>SUBTOTAL(9,B8:AE8)</f>
        <v>0</v>
      </c>
    </row>
    <row r="9" spans="1:32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>
        <f>SUBTOTAL(9,B9:AE9)</f>
        <v>0</v>
      </c>
    </row>
    <row r="10" spans="1:32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>
        <f>SUBTOTAL(9,B10:AE10)</f>
        <v>0</v>
      </c>
    </row>
    <row r="11" spans="1:32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>
        <f>SUBTOTAL(9,B11:AE11)</f>
        <v>0</v>
      </c>
    </row>
    <row r="12" spans="1:32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>
        <f>SUBTOTAL(9,B12:AE12)</f>
        <v>0</v>
      </c>
    </row>
    <row r="13" spans="1:32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>
        <f>SUBTOTAL(9,B13:AE13)</f>
        <v>0</v>
      </c>
    </row>
    <row r="14" spans="1:32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>
        <f>SUBTOTAL(9,B14:AE14)</f>
        <v>0</v>
      </c>
    </row>
    <row r="15" spans="1:3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>
        <f>SUBTOTAL(9,B15:AE15)</f>
        <v>0</v>
      </c>
    </row>
    <row r="16" spans="1:32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f>SUBTOTAL(9,B16:AE16)</f>
        <v>0</v>
      </c>
    </row>
    <row r="17" spans="1:32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>
        <f>SUBTOTAL(9,B17:AE17)</f>
        <v>0</v>
      </c>
    </row>
    <row r="18" spans="1:32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f>SUBTOTAL(9,B18:AE18)</f>
        <v>0</v>
      </c>
    </row>
    <row r="19" spans="1:32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>
        <f>SUBTOTAL(9,B19:AE19)</f>
        <v>0</v>
      </c>
    </row>
    <row r="20" spans="1:32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f>SUBTOTAL(9,B20:AE20)</f>
        <v>0</v>
      </c>
    </row>
    <row r="21" spans="1:32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>
        <f>SUBTOTAL(9,B21:AE21)</f>
        <v>0</v>
      </c>
    </row>
    <row r="22" spans="1:32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>
        <f>SUBTOTAL(9,B22:AE22)</f>
        <v>0</v>
      </c>
    </row>
    <row r="23" spans="1:32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>
        <f>SUBTOTAL(9,B23:AE23)</f>
        <v>0</v>
      </c>
    </row>
    <row r="24" spans="1:32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>
        <f>SUBTOTAL(9,B24:AE24)</f>
        <v>0</v>
      </c>
    </row>
    <row r="25" spans="1:32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>
        <f>SUBTOTAL(9,B25:AE25)</f>
        <v>0</v>
      </c>
    </row>
    <row r="26" spans="1:32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>
        <f>SUBTOTAL(9,B26:AE26)</f>
        <v>0</v>
      </c>
    </row>
    <row r="27" spans="1:32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>
        <f>SUBTOTAL(9,B27:AE27)</f>
        <v>0</v>
      </c>
    </row>
    <row r="28" spans="1:32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>
        <f>SUBTOTAL(9,B28:AE28)</f>
        <v>0</v>
      </c>
    </row>
    <row r="29" spans="1:32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>
        <f>SUBTOTAL(9,B29:AE29)</f>
        <v>0</v>
      </c>
    </row>
    <row r="30" spans="1:32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>
        <f>SUBTOTAL(9,B30:AE30)</f>
        <v>0</v>
      </c>
    </row>
    <row r="31" spans="1:32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>
        <f>SUBTOTAL(9,B31:AE31)</f>
        <v>0</v>
      </c>
    </row>
    <row r="32" spans="1:32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f>SUBTOTAL(9,B32:AE32)</f>
        <v>0</v>
      </c>
    </row>
    <row r="33" spans="1:32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>
        <f>SUBTOTAL(9,B33:AE33)</f>
        <v>0</v>
      </c>
    </row>
    <row r="34" spans="1:32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>
        <f>SUBTOTAL(9,B34:AE34)</f>
        <v>0</v>
      </c>
    </row>
    <row r="35" spans="1:32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>
        <f>SUBTOTAL(9,B35:AE35)</f>
        <v>0</v>
      </c>
    </row>
    <row r="36" spans="1:32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>
        <f>SUBTOTAL(9,B36:AE36)</f>
        <v>0</v>
      </c>
    </row>
    <row r="37" spans="1:32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>
        <f>SUBTOTAL(9,B37:AE37)</f>
        <v>0</v>
      </c>
    </row>
    <row r="38" spans="1:32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f>SUBTOTAL(9,B38:AE38)</f>
        <v>0</v>
      </c>
    </row>
    <row r="39" spans="1:32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f>SUBTOTAL(9,B39:AE39)</f>
        <v>0</v>
      </c>
    </row>
    <row r="40" spans="1:32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f>SUBTOTAL(9,B40:AE40)</f>
        <v>0</v>
      </c>
    </row>
    <row r="41" spans="1:32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>
        <f>SUBTOTAL(9,B41:AE41)</f>
        <v>0</v>
      </c>
    </row>
    <row r="42" spans="1:32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>
        <f>SUBTOTAL(9,B42:AE42)</f>
        <v>0</v>
      </c>
    </row>
    <row r="43" spans="1:32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>
        <f>SUBTOTAL(9,B43:AE43)</f>
        <v>0</v>
      </c>
    </row>
    <row r="44" spans="1:32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>
        <f>SUBTOTAL(9,B44:AE44)</f>
        <v>0</v>
      </c>
    </row>
    <row r="45" spans="1:32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>
        <f>SUBTOTAL(9,B45:AE45)</f>
        <v>0</v>
      </c>
    </row>
    <row r="46" spans="1:32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>
        <f>SUBTOTAL(9,B46:AE46)</f>
        <v>0</v>
      </c>
    </row>
    <row r="47" spans="1:32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>
        <f>SUBTOTAL(9,B47:AE47)</f>
        <v>0</v>
      </c>
    </row>
    <row r="48" spans="1:32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>
        <f>SUBTOTAL(9,B48:AE48)</f>
        <v>0</v>
      </c>
    </row>
    <row r="49" spans="1:32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>
        <f>SUBTOTAL(9,B49:AE49)</f>
        <v>0</v>
      </c>
    </row>
    <row r="50" spans="1:32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</sheetData>
  <mergeCells count="1">
    <mergeCell ref="A1:AF1"/>
  </mergeCells>
  <hyperlinks>
    <hyperlink ref="A2" location="'Intro'!A1" display="VOLVER A LA INTRO" xr:uid="{23943272-E8A0-48CD-9373-B45E6714FF6C}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8796-E512-4802-AFEE-405C3140413C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44470</v>
      </c>
      <c r="C3" s="32">
        <v>44471</v>
      </c>
      <c r="D3" s="32">
        <v>44472</v>
      </c>
      <c r="E3" s="32">
        <v>44473</v>
      </c>
      <c r="F3" s="32">
        <v>44474</v>
      </c>
      <c r="G3" s="32">
        <v>44475</v>
      </c>
      <c r="H3" s="32">
        <v>44476</v>
      </c>
      <c r="I3" s="32">
        <v>44477</v>
      </c>
      <c r="J3" s="32">
        <v>44478</v>
      </c>
      <c r="K3" s="32">
        <v>44479</v>
      </c>
      <c r="L3" s="32">
        <v>44480</v>
      </c>
      <c r="M3" s="32">
        <v>44481</v>
      </c>
      <c r="N3" s="32">
        <v>44482</v>
      </c>
      <c r="O3" s="32">
        <v>44483</v>
      </c>
      <c r="P3" s="32">
        <v>44484</v>
      </c>
      <c r="Q3" s="32">
        <v>44485</v>
      </c>
      <c r="R3" s="32">
        <v>44486</v>
      </c>
      <c r="S3" s="32">
        <v>44487</v>
      </c>
      <c r="T3" s="32">
        <v>44488</v>
      </c>
      <c r="U3" s="32">
        <v>44489</v>
      </c>
      <c r="V3" s="32">
        <v>44490</v>
      </c>
      <c r="W3" s="32">
        <v>44491</v>
      </c>
      <c r="X3" s="32">
        <v>44492</v>
      </c>
      <c r="Y3" s="32">
        <v>44493</v>
      </c>
      <c r="Z3" s="32">
        <v>44494</v>
      </c>
      <c r="AA3" s="32">
        <v>44495</v>
      </c>
      <c r="AB3" s="32">
        <v>44496</v>
      </c>
      <c r="AC3" s="32">
        <v>44497</v>
      </c>
      <c r="AD3" s="32">
        <v>44498</v>
      </c>
      <c r="AE3" s="32">
        <v>44499</v>
      </c>
      <c r="AF3" s="32">
        <v>44500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173D36B2-AEF2-4A97-BECA-FE2E487657C5}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9486-89F8-4AB2-ACED-208C47288E89}">
  <dimension ref="A1:AF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2" max="32" width="9.85546875" bestFit="1" customWidth="1"/>
  </cols>
  <sheetData>
    <row r="1" spans="1:32">
      <c r="A1" s="51">
        <f>SUM(AF4:AF49)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 t="s">
        <v>60</v>
      </c>
    </row>
    <row r="3" spans="1:32">
      <c r="A3" s="15" t="s">
        <v>61</v>
      </c>
      <c r="B3" s="32">
        <v>44501</v>
      </c>
      <c r="C3" s="32">
        <v>44502</v>
      </c>
      <c r="D3" s="32">
        <v>44503</v>
      </c>
      <c r="E3" s="32">
        <v>44504</v>
      </c>
      <c r="F3" s="32">
        <v>44505</v>
      </c>
      <c r="G3" s="32">
        <v>44506</v>
      </c>
      <c r="H3" s="32">
        <v>44507</v>
      </c>
      <c r="I3" s="32">
        <v>44508</v>
      </c>
      <c r="J3" s="32">
        <v>44509</v>
      </c>
      <c r="K3" s="32">
        <v>44510</v>
      </c>
      <c r="L3" s="32">
        <v>44511</v>
      </c>
      <c r="M3" s="32">
        <v>44512</v>
      </c>
      <c r="N3" s="32">
        <v>44513</v>
      </c>
      <c r="O3" s="32">
        <v>44514</v>
      </c>
      <c r="P3" s="32">
        <v>44515</v>
      </c>
      <c r="Q3" s="32">
        <v>44516</v>
      </c>
      <c r="R3" s="32">
        <v>44517</v>
      </c>
      <c r="S3" s="32">
        <v>44518</v>
      </c>
      <c r="T3" s="32">
        <v>44519</v>
      </c>
      <c r="U3" s="32">
        <v>44520</v>
      </c>
      <c r="V3" s="32">
        <v>44521</v>
      </c>
      <c r="W3" s="32">
        <v>44522</v>
      </c>
      <c r="X3" s="32">
        <v>44523</v>
      </c>
      <c r="Y3" s="32">
        <v>44524</v>
      </c>
      <c r="Z3" s="32">
        <v>44525</v>
      </c>
      <c r="AA3" s="32">
        <v>44526</v>
      </c>
      <c r="AB3" s="32">
        <v>44527</v>
      </c>
      <c r="AC3" s="32">
        <v>44528</v>
      </c>
      <c r="AD3" s="32">
        <v>44529</v>
      </c>
      <c r="AE3" s="32">
        <v>44530</v>
      </c>
      <c r="AF3" s="16"/>
    </row>
    <row r="4" spans="1:32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>
        <f>SUBTOTAL(9,B4:AE4)</f>
        <v>680</v>
      </c>
    </row>
    <row r="5" spans="1:32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>
        <f>SUBTOTAL(9,B5:AE5)</f>
        <v>417</v>
      </c>
    </row>
    <row r="6" spans="1:32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>
        <f>SUBTOTAL(9,B6:AE6)</f>
        <v>525</v>
      </c>
    </row>
    <row r="7" spans="1:32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>
        <f>SUBTOTAL(9,B7:AE7)</f>
        <v>0</v>
      </c>
    </row>
    <row r="8" spans="1:32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>
        <f>SUBTOTAL(9,B8:AE8)</f>
        <v>0</v>
      </c>
    </row>
    <row r="9" spans="1:32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>
        <f>SUBTOTAL(9,B9:AE9)</f>
        <v>0</v>
      </c>
    </row>
    <row r="10" spans="1:32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>
        <f>SUBTOTAL(9,B10:AE10)</f>
        <v>0</v>
      </c>
    </row>
    <row r="11" spans="1:32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>
        <f>SUBTOTAL(9,B11:AE11)</f>
        <v>0</v>
      </c>
    </row>
    <row r="12" spans="1:32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>
        <f>SUBTOTAL(9,B12:AE12)</f>
        <v>0</v>
      </c>
    </row>
    <row r="13" spans="1:32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>
        <f>SUBTOTAL(9,B13:AE13)</f>
        <v>0</v>
      </c>
    </row>
    <row r="14" spans="1:32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>
        <f>SUBTOTAL(9,B14:AE14)</f>
        <v>0</v>
      </c>
    </row>
    <row r="15" spans="1:3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>
        <f>SUBTOTAL(9,B15:AE15)</f>
        <v>0</v>
      </c>
    </row>
    <row r="16" spans="1:32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f>SUBTOTAL(9,B16:AE16)</f>
        <v>0</v>
      </c>
    </row>
    <row r="17" spans="1:32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>
        <f>SUBTOTAL(9,B17:AE17)</f>
        <v>0</v>
      </c>
    </row>
    <row r="18" spans="1:32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>
        <f>SUBTOTAL(9,B18:AE18)</f>
        <v>0</v>
      </c>
    </row>
    <row r="19" spans="1:32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>
        <f>SUBTOTAL(9,B19:AE19)</f>
        <v>0</v>
      </c>
    </row>
    <row r="20" spans="1:32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f>SUBTOTAL(9,B20:AE20)</f>
        <v>0</v>
      </c>
    </row>
    <row r="21" spans="1:32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>
        <f>SUBTOTAL(9,B21:AE21)</f>
        <v>0</v>
      </c>
    </row>
    <row r="22" spans="1:32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>
        <f>SUBTOTAL(9,B22:AE22)</f>
        <v>0</v>
      </c>
    </row>
    <row r="23" spans="1:32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>
        <f>SUBTOTAL(9,B23:AE23)</f>
        <v>0</v>
      </c>
    </row>
    <row r="24" spans="1:32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>
        <f>SUBTOTAL(9,B24:AE24)</f>
        <v>0</v>
      </c>
    </row>
    <row r="25" spans="1:32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>
        <f>SUBTOTAL(9,B25:AE25)</f>
        <v>0</v>
      </c>
    </row>
    <row r="26" spans="1:32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>
        <f>SUBTOTAL(9,B26:AE26)</f>
        <v>0</v>
      </c>
    </row>
    <row r="27" spans="1:32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>
        <f>SUBTOTAL(9,B27:AE27)</f>
        <v>0</v>
      </c>
    </row>
    <row r="28" spans="1:32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>
        <f>SUBTOTAL(9,B28:AE28)</f>
        <v>0</v>
      </c>
    </row>
    <row r="29" spans="1:32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>
        <f>SUBTOTAL(9,B29:AE29)</f>
        <v>0</v>
      </c>
    </row>
    <row r="30" spans="1:32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>
        <f>SUBTOTAL(9,B30:AE30)</f>
        <v>0</v>
      </c>
    </row>
    <row r="31" spans="1:32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>
        <f>SUBTOTAL(9,B31:AE31)</f>
        <v>0</v>
      </c>
    </row>
    <row r="32" spans="1:32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f>SUBTOTAL(9,B32:AE32)</f>
        <v>0</v>
      </c>
    </row>
    <row r="33" spans="1:32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>
        <f>SUBTOTAL(9,B33:AE33)</f>
        <v>0</v>
      </c>
    </row>
    <row r="34" spans="1:32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>
        <f>SUBTOTAL(9,B34:AE34)</f>
        <v>0</v>
      </c>
    </row>
    <row r="35" spans="1:32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>
        <f>SUBTOTAL(9,B35:AE35)</f>
        <v>0</v>
      </c>
    </row>
    <row r="36" spans="1:32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>
        <f>SUBTOTAL(9,B36:AE36)</f>
        <v>0</v>
      </c>
    </row>
    <row r="37" spans="1:32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>
        <f>SUBTOTAL(9,B37:AE37)</f>
        <v>0</v>
      </c>
    </row>
    <row r="38" spans="1:32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f>SUBTOTAL(9,B38:AE38)</f>
        <v>0</v>
      </c>
    </row>
    <row r="39" spans="1:32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f>SUBTOTAL(9,B39:AE39)</f>
        <v>0</v>
      </c>
    </row>
    <row r="40" spans="1:32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f>SUBTOTAL(9,B40:AE40)</f>
        <v>0</v>
      </c>
    </row>
    <row r="41" spans="1:32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>
        <f>SUBTOTAL(9,B41:AE41)</f>
        <v>0</v>
      </c>
    </row>
    <row r="42" spans="1:32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>
        <f>SUBTOTAL(9,B42:AE42)</f>
        <v>0</v>
      </c>
    </row>
    <row r="43" spans="1:32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>
        <f>SUBTOTAL(9,B43:AE43)</f>
        <v>0</v>
      </c>
    </row>
    <row r="44" spans="1:32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>
        <f>SUBTOTAL(9,B44:AE44)</f>
        <v>0</v>
      </c>
    </row>
    <row r="45" spans="1:32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>
        <f>SUBTOTAL(9,B45:AE45)</f>
        <v>0</v>
      </c>
    </row>
    <row r="46" spans="1:32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>
        <f>SUBTOTAL(9,B46:AE46)</f>
        <v>0</v>
      </c>
    </row>
    <row r="47" spans="1:32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>
        <f>SUBTOTAL(9,B47:AE47)</f>
        <v>0</v>
      </c>
    </row>
    <row r="48" spans="1:32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>
        <f>SUBTOTAL(9,B48:AE48)</f>
        <v>0</v>
      </c>
    </row>
    <row r="49" spans="1:32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>
        <f>SUBTOTAL(9,B49:AE49)</f>
        <v>0</v>
      </c>
    </row>
    <row r="50" spans="1:32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</sheetData>
  <mergeCells count="1">
    <mergeCell ref="A1:AF1"/>
  </mergeCells>
  <hyperlinks>
    <hyperlink ref="A2" location="'Intro'!A1" display="VOLVER A LA INTRO" xr:uid="{B11B3E8B-5875-42E6-8083-31D26D1F1CD2}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2B16-BA04-412B-B5B0-1A6815D704EF}"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51">
        <f>SUM(AG4:AG49)</f>
        <v>1622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/>
      <c r="AD2" s="15"/>
      <c r="AE2" s="15"/>
      <c r="AF2" s="15"/>
      <c r="AG2" s="15" t="s">
        <v>60</v>
      </c>
    </row>
    <row r="3" spans="1:33">
      <c r="A3" s="15" t="s">
        <v>61</v>
      </c>
      <c r="B3" s="32">
        <v>44531</v>
      </c>
      <c r="C3" s="32">
        <v>44532</v>
      </c>
      <c r="D3" s="32">
        <v>44533</v>
      </c>
      <c r="E3" s="32">
        <v>44534</v>
      </c>
      <c r="F3" s="32">
        <v>44535</v>
      </c>
      <c r="G3" s="32">
        <v>44536</v>
      </c>
      <c r="H3" s="32">
        <v>44537</v>
      </c>
      <c r="I3" s="32">
        <v>44538</v>
      </c>
      <c r="J3" s="32">
        <v>44539</v>
      </c>
      <c r="K3" s="32">
        <v>44540</v>
      </c>
      <c r="L3" s="32">
        <v>44541</v>
      </c>
      <c r="M3" s="32">
        <v>44542</v>
      </c>
      <c r="N3" s="32">
        <v>44543</v>
      </c>
      <c r="O3" s="32">
        <v>44544</v>
      </c>
      <c r="P3" s="32">
        <v>44545</v>
      </c>
      <c r="Q3" s="32">
        <v>44546</v>
      </c>
      <c r="R3" s="32">
        <v>44547</v>
      </c>
      <c r="S3" s="32">
        <v>44548</v>
      </c>
      <c r="T3" s="32">
        <v>44549</v>
      </c>
      <c r="U3" s="32">
        <v>44550</v>
      </c>
      <c r="V3" s="32">
        <v>44551</v>
      </c>
      <c r="W3" s="32">
        <v>44552</v>
      </c>
      <c r="X3" s="32">
        <v>44553</v>
      </c>
      <c r="Y3" s="32">
        <v>44554</v>
      </c>
      <c r="Z3" s="32">
        <v>44555</v>
      </c>
      <c r="AA3" s="32">
        <v>44556</v>
      </c>
      <c r="AB3" s="32">
        <v>44557</v>
      </c>
      <c r="AC3" s="32">
        <v>44558</v>
      </c>
      <c r="AD3" s="32">
        <v>44559</v>
      </c>
      <c r="AE3" s="32">
        <v>44560</v>
      </c>
      <c r="AF3" s="32">
        <v>44561</v>
      </c>
      <c r="AG3" s="16"/>
    </row>
    <row r="4" spans="1:33">
      <c r="A4" s="17" t="s">
        <v>62</v>
      </c>
      <c r="B4" s="23">
        <v>200</v>
      </c>
      <c r="C4" s="23">
        <v>210</v>
      </c>
      <c r="D4" s="23">
        <v>270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>
        <f>SUBTOTAL(9,B4:AF4)</f>
        <v>680</v>
      </c>
    </row>
    <row r="5" spans="1:33">
      <c r="A5" s="17" t="s">
        <v>63</v>
      </c>
      <c r="B5" s="23">
        <v>175</v>
      </c>
      <c r="C5" s="23">
        <v>117</v>
      </c>
      <c r="D5" s="23">
        <v>125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>
        <f>SUBTOTAL(9,B5:AF5)</f>
        <v>417</v>
      </c>
    </row>
    <row r="6" spans="1:33">
      <c r="A6" s="17" t="s">
        <v>64</v>
      </c>
      <c r="B6" s="23">
        <v>105</v>
      </c>
      <c r="C6" s="23">
        <v>140</v>
      </c>
      <c r="D6" s="23">
        <v>280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>
        <f>SUBTOTAL(9,B6:AF6)</f>
        <v>525</v>
      </c>
    </row>
    <row r="7" spans="1:33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f>SUBTOTAL(9,B7:AF7)</f>
        <v>0</v>
      </c>
    </row>
    <row r="8" spans="1:33">
      <c r="A8" s="1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f>SUBTOTAL(9,B8:AF8)</f>
        <v>0</v>
      </c>
    </row>
    <row r="9" spans="1:33">
      <c r="A9" s="1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f>SUBTOTAL(9,B9:AF9)</f>
        <v>0</v>
      </c>
    </row>
    <row r="10" spans="1:33">
      <c r="A10" s="17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f>SUBTOTAL(9,B10:AF10)</f>
        <v>0</v>
      </c>
    </row>
    <row r="11" spans="1:33">
      <c r="A11" s="1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>
        <f>SUBTOTAL(9,B11:AF11)</f>
        <v>0</v>
      </c>
    </row>
    <row r="12" spans="1:33">
      <c r="A12" s="17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>
        <f>SUBTOTAL(9,B12:AF12)</f>
        <v>0</v>
      </c>
    </row>
    <row r="13" spans="1:33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>
        <f>SUBTOTAL(9,B13:AF13)</f>
        <v>0</v>
      </c>
    </row>
    <row r="14" spans="1:33">
      <c r="A14" s="1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>
        <f>SUBTOTAL(9,B14:AF14)</f>
        <v>0</v>
      </c>
    </row>
    <row r="15" spans="1:33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>
        <f>SUBTOTAL(9,B15:AF15)</f>
        <v>0</v>
      </c>
    </row>
    <row r="16" spans="1:33">
      <c r="A16" s="1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>
        <f>SUBTOTAL(9,B16:AF16)</f>
        <v>0</v>
      </c>
    </row>
    <row r="17" spans="1:33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>
        <f>SUBTOTAL(9,B17:AF17)</f>
        <v>0</v>
      </c>
    </row>
    <row r="18" spans="1:33">
      <c r="A18" s="17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>
        <f>SUBTOTAL(9,B18:AF18)</f>
        <v>0</v>
      </c>
    </row>
    <row r="19" spans="1:33">
      <c r="A19" s="17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>
        <f>SUBTOTAL(9,B19:AF19)</f>
        <v>0</v>
      </c>
    </row>
    <row r="20" spans="1:33">
      <c r="A20" s="17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f>SUBTOTAL(9,B20:AF20)</f>
        <v>0</v>
      </c>
    </row>
    <row r="21" spans="1:33">
      <c r="A21" s="1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f>SUBTOTAL(9,B21:AF21)</f>
        <v>0</v>
      </c>
    </row>
    <row r="22" spans="1:33">
      <c r="A22" s="17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>
        <f>SUBTOTAL(9,B22:AF22)</f>
        <v>0</v>
      </c>
    </row>
    <row r="23" spans="1:33">
      <c r="A23" s="1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>
        <f>SUBTOTAL(9,B23:AF23)</f>
        <v>0</v>
      </c>
    </row>
    <row r="24" spans="1:33">
      <c r="A24" s="1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>
        <f>SUBTOTAL(9,B24:AF24)</f>
        <v>0</v>
      </c>
    </row>
    <row r="25" spans="1:33">
      <c r="A25" s="1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>
        <f>SUBTOTAL(9,B25:AF25)</f>
        <v>0</v>
      </c>
    </row>
    <row r="26" spans="1:33">
      <c r="A26" s="1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>
        <f>SUBTOTAL(9,B26:AF26)</f>
        <v>0</v>
      </c>
    </row>
    <row r="27" spans="1:33">
      <c r="A27" s="1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>
        <f>SUBTOTAL(9,B27:AF27)</f>
        <v>0</v>
      </c>
    </row>
    <row r="28" spans="1:33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f>SUBTOTAL(9,B28:AF28)</f>
        <v>0</v>
      </c>
    </row>
    <row r="29" spans="1:33">
      <c r="A29" s="1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>
        <f>SUBTOTAL(9,B29:AF29)</f>
        <v>0</v>
      </c>
    </row>
    <row r="30" spans="1:33">
      <c r="A30" s="1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>
        <f>SUBTOTAL(9,B30:AF30)</f>
        <v>0</v>
      </c>
    </row>
    <row r="31" spans="1:33">
      <c r="A31" s="1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>
        <f>SUBTOTAL(9,B31:AF31)</f>
        <v>0</v>
      </c>
    </row>
    <row r="32" spans="1:33">
      <c r="A32" s="1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>
        <f>SUBTOTAL(9,B32:AF32)</f>
        <v>0</v>
      </c>
    </row>
    <row r="33" spans="1:33">
      <c r="A33" s="1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>
        <f>SUBTOTAL(9,B33:AF33)</f>
        <v>0</v>
      </c>
    </row>
    <row r="34" spans="1:33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>
        <f>SUBTOTAL(9,B34:AF34)</f>
        <v>0</v>
      </c>
    </row>
    <row r="35" spans="1:3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>
        <f>SUBTOTAL(9,B35:AF35)</f>
        <v>0</v>
      </c>
    </row>
    <row r="36" spans="1:33">
      <c r="A36" s="1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f>SUBTOTAL(9,B36:AF36)</f>
        <v>0</v>
      </c>
    </row>
    <row r="37" spans="1:33">
      <c r="A37" s="1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>
        <f>SUBTOTAL(9,B37:AF37)</f>
        <v>0</v>
      </c>
    </row>
    <row r="38" spans="1:33">
      <c r="A38" s="1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>
        <f>SUBTOTAL(9,B38:AF38)</f>
        <v>0</v>
      </c>
    </row>
    <row r="39" spans="1:33">
      <c r="A39" s="1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>
        <f>SUBTOTAL(9,B39:AF39)</f>
        <v>0</v>
      </c>
    </row>
    <row r="40" spans="1:33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>
        <f>SUBTOTAL(9,B40:AF40)</f>
        <v>0</v>
      </c>
    </row>
    <row r="41" spans="1:33">
      <c r="A41" s="1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>
        <f>SUBTOTAL(9,B41:AF41)</f>
        <v>0</v>
      </c>
    </row>
    <row r="42" spans="1:33">
      <c r="A42" s="1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>
        <f>SUBTOTAL(9,B42:AF42)</f>
        <v>0</v>
      </c>
    </row>
    <row r="43" spans="1:33">
      <c r="A43" s="1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>
        <f>SUBTOTAL(9,B43:AF43)</f>
        <v>0</v>
      </c>
    </row>
    <row r="44" spans="1:33">
      <c r="A44" s="1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>
        <f>SUBTOTAL(9,B44:AF44)</f>
        <v>0</v>
      </c>
    </row>
    <row r="45" spans="1:33">
      <c r="A45" s="1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>SUBTOTAL(9,B45:AF45)</f>
        <v>0</v>
      </c>
    </row>
    <row r="46" spans="1:33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>
        <f>SUBTOTAL(9,B46:AF46)</f>
        <v>0</v>
      </c>
    </row>
    <row r="47" spans="1:33">
      <c r="A47" s="1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>
        <f>SUBTOTAL(9,B47:AF47)</f>
        <v>0</v>
      </c>
    </row>
    <row r="48" spans="1:33">
      <c r="A48" s="1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>
        <f>SUBTOTAL(9,B48:AF48)</f>
        <v>0</v>
      </c>
    </row>
    <row r="49" spans="1:33">
      <c r="A49" s="1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>
        <f>SUBTOTAL(9,B49:AF49)</f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66BF1204-D96D-4B96-AE7C-67F02CE7755D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22"/>
  <sheetViews>
    <sheetView showGridLines="0" zoomScale="70" zoomScaleNormal="70" workbookViewId="0">
      <selection activeCell="A2" sqref="A2"/>
    </sheetView>
  </sheetViews>
  <sheetFormatPr defaultRowHeight="12.75"/>
  <cols>
    <col min="1" max="1" width="19.7109375" customWidth="1"/>
    <col min="2" max="2" width="45.85546875" customWidth="1"/>
    <col min="3" max="3" width="7" customWidth="1"/>
    <col min="4" max="4" width="22.85546875"/>
    <col min="5" max="5" width="53.5703125" bestFit="1" customWidth="1"/>
    <col min="6" max="6" width="7.140625" customWidth="1"/>
    <col min="7" max="7" width="6.7109375" customWidth="1"/>
    <col min="8" max="8" width="60" customWidth="1"/>
    <col min="9" max="9" width="18.42578125" customWidth="1"/>
    <col min="10" max="10" width="28.42578125" customWidth="1"/>
    <col min="11" max="644" width="3.85546875"/>
  </cols>
  <sheetData>
    <row r="1" spans="1:11" ht="30.75" customHeight="1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18"/>
    </row>
    <row r="2" spans="1:11" ht="36.75" customHeight="1"/>
    <row r="3" spans="1:11" ht="35.25" customHeight="1">
      <c r="B3" s="46" t="s">
        <v>41</v>
      </c>
      <c r="D3" s="11" t="s">
        <v>42</v>
      </c>
      <c r="E3" s="11" t="s">
        <v>43</v>
      </c>
      <c r="H3" s="11" t="s">
        <v>44</v>
      </c>
    </row>
    <row r="4" spans="1:11" s="1" customFormat="1" ht="27" customHeight="1">
      <c r="B4" s="46"/>
      <c r="D4" s="13" t="s">
        <v>3</v>
      </c>
      <c r="E4" s="21">
        <f>'ENE - $'!A1</f>
        <v>2270</v>
      </c>
      <c r="H4" s="14" t="s">
        <v>45</v>
      </c>
    </row>
    <row r="5" spans="1:11" ht="27.75" customHeight="1">
      <c r="B5" s="46"/>
      <c r="C5" s="1"/>
      <c r="D5" s="13" t="s">
        <v>4</v>
      </c>
      <c r="E5" s="21">
        <f>'FEB - $'!A1</f>
        <v>1870</v>
      </c>
      <c r="F5" s="1"/>
      <c r="H5" s="14" t="s">
        <v>46</v>
      </c>
    </row>
    <row r="6" spans="1:11" ht="26.25" customHeight="1">
      <c r="C6" s="1"/>
      <c r="D6" s="13" t="s">
        <v>5</v>
      </c>
      <c r="E6" s="21">
        <f>'MAR - $'!A1</f>
        <v>1870</v>
      </c>
      <c r="F6" s="1"/>
      <c r="H6" s="14" t="s">
        <v>47</v>
      </c>
    </row>
    <row r="7" spans="1:11" ht="24" customHeight="1">
      <c r="C7" s="1"/>
      <c r="D7" s="13" t="s">
        <v>6</v>
      </c>
      <c r="E7" s="21">
        <f>'ABR - $'!A1</f>
        <v>1870</v>
      </c>
      <c r="F7" s="1"/>
      <c r="H7" s="14" t="s">
        <v>48</v>
      </c>
    </row>
    <row r="8" spans="1:11" ht="25.5" customHeight="1">
      <c r="C8" s="1"/>
      <c r="D8" s="13" t="s">
        <v>7</v>
      </c>
      <c r="E8" s="21">
        <f>'MAY - $'!A1</f>
        <v>1870</v>
      </c>
      <c r="F8" s="1"/>
      <c r="H8" s="14" t="s">
        <v>49</v>
      </c>
    </row>
    <row r="9" spans="1:11" ht="25.5" customHeight="1">
      <c r="C9" s="1"/>
      <c r="D9" s="13" t="s">
        <v>8</v>
      </c>
      <c r="E9" s="21">
        <f>'JUN - $'!A1</f>
        <v>1870</v>
      </c>
      <c r="F9" s="1"/>
      <c r="H9" s="14" t="s">
        <v>50</v>
      </c>
    </row>
    <row r="10" spans="1:11" ht="24" customHeight="1">
      <c r="C10" s="1"/>
      <c r="D10" s="13" t="s">
        <v>9</v>
      </c>
      <c r="E10" s="21">
        <f>'JUL - $'!A1</f>
        <v>1870</v>
      </c>
      <c r="F10" s="1"/>
      <c r="H10" s="14" t="s">
        <v>51</v>
      </c>
    </row>
    <row r="11" spans="1:11" ht="24.75" customHeight="1">
      <c r="C11" s="1"/>
      <c r="D11" s="13" t="s">
        <v>10</v>
      </c>
      <c r="E11" s="21">
        <f>'AGO - $'!A1</f>
        <v>1870</v>
      </c>
      <c r="F11" s="1"/>
      <c r="H11" s="14" t="s">
        <v>52</v>
      </c>
    </row>
    <row r="12" spans="1:11" ht="23.25" customHeight="1">
      <c r="C12" s="1"/>
      <c r="D12" s="13" t="s">
        <v>11</v>
      </c>
      <c r="E12" s="21">
        <f>'SEP - $'!A1</f>
        <v>1870</v>
      </c>
      <c r="F12" s="1"/>
      <c r="H12" s="14" t="s">
        <v>53</v>
      </c>
    </row>
    <row r="13" spans="1:11" ht="23.25" customHeight="1">
      <c r="C13" s="1"/>
      <c r="D13" s="13" t="s">
        <v>12</v>
      </c>
      <c r="E13" s="21">
        <f>'OCT - $'!A1</f>
        <v>1870</v>
      </c>
      <c r="F13" s="1"/>
      <c r="H13" s="14" t="s">
        <v>54</v>
      </c>
    </row>
    <row r="14" spans="1:11" ht="26.25" customHeight="1">
      <c r="C14" s="1"/>
      <c r="D14" s="13" t="s">
        <v>13</v>
      </c>
      <c r="E14" s="21">
        <f>'NOV - $'!A1</f>
        <v>1870</v>
      </c>
      <c r="F14" s="1"/>
      <c r="H14" s="14" t="s">
        <v>55</v>
      </c>
    </row>
    <row r="15" spans="1:11" ht="25.5" customHeight="1">
      <c r="C15" s="1"/>
      <c r="D15" s="13" t="s">
        <v>14</v>
      </c>
      <c r="E15" s="21">
        <f>'DIC - $'!A1</f>
        <v>1870</v>
      </c>
      <c r="F15" s="1"/>
      <c r="H15" s="14" t="s">
        <v>56</v>
      </c>
    </row>
    <row r="16" spans="1:11" ht="26.25" customHeight="1">
      <c r="D16" s="12" t="s">
        <v>57</v>
      </c>
      <c r="E16" s="22">
        <f>AVERAGE(E4:E15)</f>
        <v>1903.3333333333333</v>
      </c>
      <c r="H16" s="6"/>
    </row>
    <row r="17" spans="8:8">
      <c r="H17" s="6"/>
    </row>
    <row r="22" spans="8:8" ht="21">
      <c r="H22" s="7"/>
    </row>
  </sheetData>
  <mergeCells count="2">
    <mergeCell ref="A1:J1"/>
    <mergeCell ref="B3:B5"/>
  </mergeCells>
  <hyperlinks>
    <hyperlink ref="H4" location="'ENE - $'!A1" display="Enero" xr:uid="{CF3EF592-0409-44DF-A06C-236389BED6EB}"/>
    <hyperlink ref="H5" location="'FEB - $'!A1" display="Febrero" xr:uid="{B8C39452-6010-4B92-8305-27252F3A8C66}"/>
    <hyperlink ref="H6" location="'MAR - $'!A1" display="Marzo" xr:uid="{50D4890B-C763-4991-B5D5-C5BC96955D5A}"/>
    <hyperlink ref="H7" location="'ABR - $'!A1" display="Abril" xr:uid="{686CAB8B-F2AF-4940-A43F-B78F486626EC}"/>
    <hyperlink ref="H8" location="'MAY - $'!A1" display="Mayo" xr:uid="{1259894E-B640-45B4-AC10-36F818B7ACF7}"/>
    <hyperlink ref="H9" location="'JUN - $'!A1" display="Junio" xr:uid="{7F9B4369-87DD-4F73-87E1-6F621AE86F95}"/>
    <hyperlink ref="H10" location="'JUL - $'!A1" display="Julio" xr:uid="{BAA01481-F587-496A-BEF8-A3A71A7F7E4C}"/>
    <hyperlink ref="H11" location="'AGO - $'!A1" display="Agosto" xr:uid="{2A9FB82A-575B-4C39-A261-3287FBC39281}"/>
    <hyperlink ref="H12" location="'SEP - $'!A1" display="Septiembre" xr:uid="{49F711F4-ADBA-4E1C-9BCA-B89DBF60BA02}"/>
    <hyperlink ref="H13" location="'OCT - $'!A1" display="Octubre" xr:uid="{FB929ACB-E59C-425C-839F-E69824B24366}"/>
    <hyperlink ref="H14" location="'NOV - $'!A1" display="Noviembre" xr:uid="{512F52DA-9422-4E28-A728-A266B85AB5D2}"/>
    <hyperlink ref="H15" location="'DIC - $'!A1" display="Diciembre" xr:uid="{CB76A091-8873-4106-B327-A39C05579D4D}"/>
  </hyperlink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5577-448A-4EB4-B9DF-3AE1BC83265C}">
  <sheetPr codeName="Planilha3"/>
  <dimension ref="A1:AG50"/>
  <sheetViews>
    <sheetView workbookViewId="0">
      <selection activeCell="A2" sqref="A2"/>
    </sheetView>
  </sheetViews>
  <sheetFormatPr defaultRowHeight="12.75"/>
  <cols>
    <col min="1" max="1" width="21" customWidth="1"/>
    <col min="2" max="2" width="11.140625" bestFit="1" customWidth="1"/>
    <col min="8" max="8" width="9.85546875" bestFit="1" customWidth="1"/>
    <col min="12" max="12" width="9.85546875" bestFit="1" customWidth="1"/>
    <col min="33" max="33" width="9.85546875" bestFit="1" customWidth="1"/>
  </cols>
  <sheetData>
    <row r="1" spans="1:33">
      <c r="A1" s="47">
        <f>SUM(AG4:AG49)</f>
        <v>2270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44197</v>
      </c>
      <c r="C3" s="32">
        <v>44198</v>
      </c>
      <c r="D3" s="32">
        <v>44199</v>
      </c>
      <c r="E3" s="32">
        <v>44200</v>
      </c>
      <c r="F3" s="32">
        <v>44201</v>
      </c>
      <c r="G3" s="32">
        <v>44202</v>
      </c>
      <c r="H3" s="32">
        <v>44203</v>
      </c>
      <c r="I3" s="32">
        <v>44204</v>
      </c>
      <c r="J3" s="32">
        <v>44205</v>
      </c>
      <c r="K3" s="32">
        <v>44206</v>
      </c>
      <c r="L3" s="32">
        <v>44207</v>
      </c>
      <c r="M3" s="32">
        <v>44208</v>
      </c>
      <c r="N3" s="32">
        <v>44209</v>
      </c>
      <c r="O3" s="32">
        <v>44210</v>
      </c>
      <c r="P3" s="32">
        <v>44211</v>
      </c>
      <c r="Q3" s="32">
        <v>44212</v>
      </c>
      <c r="R3" s="32">
        <v>44213</v>
      </c>
      <c r="S3" s="32">
        <v>44214</v>
      </c>
      <c r="T3" s="32">
        <v>44215</v>
      </c>
      <c r="U3" s="32">
        <v>44216</v>
      </c>
      <c r="V3" s="32">
        <v>44217</v>
      </c>
      <c r="W3" s="32">
        <v>44218</v>
      </c>
      <c r="X3" s="32">
        <v>44219</v>
      </c>
      <c r="Y3" s="32">
        <v>44220</v>
      </c>
      <c r="Z3" s="32">
        <v>44221</v>
      </c>
      <c r="AA3" s="32">
        <v>44222</v>
      </c>
      <c r="AB3" s="32">
        <v>44223</v>
      </c>
      <c r="AC3" s="32">
        <v>44224</v>
      </c>
      <c r="AD3" s="32">
        <v>44225</v>
      </c>
      <c r="AE3" s="32">
        <v>44226</v>
      </c>
      <c r="AF3" s="32">
        <v>44227</v>
      </c>
      <c r="AG3" s="16"/>
    </row>
    <row r="4" spans="1:33">
      <c r="A4" s="17" t="s">
        <v>62</v>
      </c>
      <c r="B4" s="19">
        <v>600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1150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>SUBTOTAL(9,B29:AF29)</f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>SUBTOTAL(9,B38:AF38)</f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>SUBTOTAL(9,B42:AF42)</f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>SUBTOTAL(9,B48:AF48)</f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</sheetData>
  <mergeCells count="1">
    <mergeCell ref="A1:AG1"/>
  </mergeCells>
  <hyperlinks>
    <hyperlink ref="A2" location="'Intro'!A1" display="VOLVER A LA INTRO" xr:uid="{8210D917-843C-40A5-9AFD-2FAA70F7332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17CC-0DC4-430A-9E08-51B30E75F515}">
  <sheetPr codeName="Planilha4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0" max="30" width="9.85546875" bestFit="1" customWidth="1"/>
  </cols>
  <sheetData>
    <row r="1" spans="1:33">
      <c r="A1" s="47">
        <f>SUM(AD4:AD49)</f>
        <v>1870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60</v>
      </c>
    </row>
    <row r="3" spans="1:33">
      <c r="A3" s="15" t="s">
        <v>61</v>
      </c>
      <c r="B3" s="32">
        <v>44228</v>
      </c>
      <c r="C3" s="32">
        <v>44229</v>
      </c>
      <c r="D3" s="32">
        <v>44230</v>
      </c>
      <c r="E3" s="32">
        <v>44231</v>
      </c>
      <c r="F3" s="32">
        <v>44232</v>
      </c>
      <c r="G3" s="32">
        <v>44233</v>
      </c>
      <c r="H3" s="32">
        <v>44234</v>
      </c>
      <c r="I3" s="32">
        <v>44235</v>
      </c>
      <c r="J3" s="32">
        <v>44236</v>
      </c>
      <c r="K3" s="32">
        <v>44237</v>
      </c>
      <c r="L3" s="32">
        <v>44238</v>
      </c>
      <c r="M3" s="32">
        <v>44239</v>
      </c>
      <c r="N3" s="32">
        <v>44240</v>
      </c>
      <c r="O3" s="32">
        <v>44241</v>
      </c>
      <c r="P3" s="32">
        <v>44242</v>
      </c>
      <c r="Q3" s="32">
        <v>44243</v>
      </c>
      <c r="R3" s="32">
        <v>44244</v>
      </c>
      <c r="S3" s="32">
        <v>44245</v>
      </c>
      <c r="T3" s="32">
        <v>44246</v>
      </c>
      <c r="U3" s="32">
        <v>44247</v>
      </c>
      <c r="V3" s="32">
        <v>44248</v>
      </c>
      <c r="W3" s="32">
        <v>44249</v>
      </c>
      <c r="X3" s="32">
        <v>44250</v>
      </c>
      <c r="Y3" s="32">
        <v>44251</v>
      </c>
      <c r="Z3" s="32">
        <v>44252</v>
      </c>
      <c r="AA3" s="32">
        <v>44253</v>
      </c>
      <c r="AB3" s="32">
        <v>44254</v>
      </c>
      <c r="AC3" s="32">
        <v>44255</v>
      </c>
      <c r="AD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>
        <f>SUBTOTAL(9,B4:AC4)</f>
        <v>750</v>
      </c>
      <c r="AE4" s="19"/>
      <c r="AF4" s="19"/>
      <c r="AG4" s="20"/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>
        <f t="shared" ref="AD5:AD48" si="0">SUBTOTAL(9,B5:AC5)</f>
        <v>490</v>
      </c>
      <c r="AE5" s="19"/>
      <c r="AF5" s="19"/>
      <c r="AG5" s="20"/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>
        <f t="shared" si="0"/>
        <v>630</v>
      </c>
      <c r="AE6" s="19"/>
      <c r="AF6" s="19"/>
      <c r="AG6" s="20"/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>
        <f t="shared" si="0"/>
        <v>0</v>
      </c>
      <c r="AE7" s="20"/>
      <c r="AF7" s="20"/>
      <c r="AG7" s="20"/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>
        <f t="shared" si="0"/>
        <v>0</v>
      </c>
      <c r="AE8" s="20"/>
      <c r="AF8" s="20"/>
      <c r="AG8" s="20"/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>
        <f t="shared" si="0"/>
        <v>0</v>
      </c>
      <c r="AE9" s="20"/>
      <c r="AF9" s="20"/>
      <c r="AG9" s="20"/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>
        <f t="shared" si="0"/>
        <v>0</v>
      </c>
      <c r="AE10" s="20"/>
      <c r="AF10" s="20"/>
      <c r="AG10" s="20"/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>
        <f t="shared" si="0"/>
        <v>0</v>
      </c>
      <c r="AE11" s="20"/>
      <c r="AF11" s="20"/>
      <c r="AG11" s="20"/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>
        <f t="shared" si="0"/>
        <v>0</v>
      </c>
      <c r="AE12" s="20"/>
      <c r="AF12" s="20"/>
      <c r="AG12" s="20"/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>
        <f t="shared" si="0"/>
        <v>0</v>
      </c>
      <c r="AE13" s="20"/>
      <c r="AF13" s="20"/>
      <c r="AG13" s="20"/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>
        <f t="shared" si="0"/>
        <v>0</v>
      </c>
      <c r="AE14" s="20"/>
      <c r="AF14" s="20"/>
      <c r="AG14" s="20"/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>
        <f t="shared" si="0"/>
        <v>0</v>
      </c>
      <c r="AE15" s="20"/>
      <c r="AF15" s="20"/>
      <c r="AG15" s="20"/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>
        <f t="shared" si="0"/>
        <v>0</v>
      </c>
      <c r="AE16" s="20"/>
      <c r="AF16" s="20"/>
      <c r="AG16" s="20"/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>
        <f t="shared" si="0"/>
        <v>0</v>
      </c>
      <c r="AE17" s="20"/>
      <c r="AF17" s="20"/>
      <c r="AG17" s="20"/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>
        <f t="shared" si="0"/>
        <v>0</v>
      </c>
      <c r="AE18" s="20"/>
      <c r="AF18" s="20"/>
      <c r="AG18" s="20"/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>
        <f t="shared" si="0"/>
        <v>0</v>
      </c>
      <c r="AE19" s="20"/>
      <c r="AF19" s="20"/>
      <c r="AG19" s="20"/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>
        <f t="shared" si="0"/>
        <v>0</v>
      </c>
      <c r="AE20" s="20"/>
      <c r="AF20" s="20"/>
      <c r="AG20" s="20"/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>
        <f t="shared" si="0"/>
        <v>0</v>
      </c>
      <c r="AE21" s="20"/>
      <c r="AF21" s="20"/>
      <c r="AG21" s="20"/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>
        <f t="shared" si="0"/>
        <v>0</v>
      </c>
      <c r="AE22" s="20"/>
      <c r="AF22" s="20"/>
      <c r="AG22" s="20"/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>
        <f t="shared" si="0"/>
        <v>0</v>
      </c>
      <c r="AE23" s="20"/>
      <c r="AF23" s="20"/>
      <c r="AG23" s="20"/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>
        <f t="shared" si="0"/>
        <v>0</v>
      </c>
      <c r="AE24" s="20"/>
      <c r="AF24" s="20"/>
      <c r="AG24" s="20"/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>
        <f t="shared" si="0"/>
        <v>0</v>
      </c>
      <c r="AE25" s="20"/>
      <c r="AF25" s="20"/>
      <c r="AG25" s="20"/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>
        <f t="shared" si="0"/>
        <v>0</v>
      </c>
      <c r="AE26" s="20"/>
      <c r="AF26" s="20"/>
      <c r="AG26" s="20"/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>
        <f t="shared" si="0"/>
        <v>0</v>
      </c>
      <c r="AE27" s="20"/>
      <c r="AF27" s="20"/>
      <c r="AG27" s="20"/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>
        <f t="shared" si="0"/>
        <v>0</v>
      </c>
      <c r="AE28" s="20"/>
      <c r="AF28" s="20"/>
      <c r="AG28" s="20"/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>
        <f t="shared" si="0"/>
        <v>0</v>
      </c>
      <c r="AE29" s="20"/>
      <c r="AF29" s="20"/>
      <c r="AG29" s="20"/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>
        <f t="shared" si="0"/>
        <v>0</v>
      </c>
      <c r="AE30" s="20"/>
      <c r="AF30" s="20"/>
      <c r="AG30" s="20"/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>
        <f t="shared" si="0"/>
        <v>0</v>
      </c>
      <c r="AE31" s="20"/>
      <c r="AF31" s="20"/>
      <c r="AG31" s="20"/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>
        <f t="shared" si="0"/>
        <v>0</v>
      </c>
      <c r="AE32" s="20"/>
      <c r="AF32" s="20"/>
      <c r="AG32" s="20"/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>
        <f t="shared" si="0"/>
        <v>0</v>
      </c>
      <c r="AE33" s="20"/>
      <c r="AF33" s="20"/>
      <c r="AG33" s="20"/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>
        <f t="shared" si="0"/>
        <v>0</v>
      </c>
      <c r="AE34" s="20"/>
      <c r="AF34" s="20"/>
      <c r="AG34" s="20"/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>
        <f t="shared" si="0"/>
        <v>0</v>
      </c>
      <c r="AE35" s="20"/>
      <c r="AF35" s="20"/>
      <c r="AG35" s="20"/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>
        <f t="shared" si="0"/>
        <v>0</v>
      </c>
      <c r="AE36" s="20"/>
      <c r="AF36" s="20"/>
      <c r="AG36" s="20"/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>
        <f t="shared" si="0"/>
        <v>0</v>
      </c>
      <c r="AE37" s="20"/>
      <c r="AF37" s="20"/>
      <c r="AG37" s="20"/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>
        <f t="shared" si="0"/>
        <v>0</v>
      </c>
      <c r="AE38" s="20"/>
      <c r="AF38" s="20"/>
      <c r="AG38" s="20"/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>
        <f t="shared" si="0"/>
        <v>0</v>
      </c>
      <c r="AE39" s="20"/>
      <c r="AF39" s="20"/>
      <c r="AG39" s="20"/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>
        <f t="shared" si="0"/>
        <v>0</v>
      </c>
      <c r="AE40" s="20"/>
      <c r="AF40" s="20"/>
      <c r="AG40" s="20"/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>
        <f t="shared" si="0"/>
        <v>0</v>
      </c>
      <c r="AE41" s="20"/>
      <c r="AF41" s="20"/>
      <c r="AG41" s="20"/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>
        <f t="shared" si="0"/>
        <v>0</v>
      </c>
      <c r="AE42" s="20"/>
      <c r="AF42" s="20"/>
      <c r="AG42" s="20"/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>
        <f t="shared" si="0"/>
        <v>0</v>
      </c>
      <c r="AE43" s="20"/>
      <c r="AF43" s="20"/>
      <c r="AG43" s="20"/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>
        <f t="shared" si="0"/>
        <v>0</v>
      </c>
      <c r="AE44" s="20"/>
      <c r="AF44" s="20"/>
      <c r="AG44" s="20"/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>
        <f t="shared" si="0"/>
        <v>0</v>
      </c>
      <c r="AE45" s="20"/>
      <c r="AF45" s="20"/>
      <c r="AG45" s="20"/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>
        <f t="shared" si="0"/>
        <v>0</v>
      </c>
      <c r="AE46" s="20"/>
      <c r="AF46" s="20"/>
      <c r="AG46" s="20"/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>
        <f t="shared" si="0"/>
        <v>0</v>
      </c>
      <c r="AE47" s="20"/>
      <c r="AF47" s="20"/>
      <c r="AG47" s="20"/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>
        <f t="shared" si="0"/>
        <v>0</v>
      </c>
      <c r="AE48" s="20"/>
      <c r="AF48" s="20"/>
      <c r="AG48" s="20"/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>
        <f>SUBTOTAL(9,B49:AC49)</f>
        <v>0</v>
      </c>
      <c r="AE49" s="20"/>
      <c r="AF49" s="20"/>
      <c r="AG49" s="20"/>
    </row>
    <row r="50" spans="1:33">
      <c r="A50" s="17"/>
    </row>
  </sheetData>
  <mergeCells count="1">
    <mergeCell ref="A1:AD1"/>
  </mergeCells>
  <hyperlinks>
    <hyperlink ref="A2" location="'Intro'!A1" display="VOLVER A LA INTRO" xr:uid="{7E2510D5-DE93-4F7E-A569-26B91B818A71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4651-5EAA-40C8-8BF1-A16FBFEAEE88}">
  <sheetPr codeName="Planilha5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8">
        <f>SUM(AG4:AG49)</f>
        <v>1870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44256</v>
      </c>
      <c r="C3" s="32">
        <v>44257</v>
      </c>
      <c r="D3" s="32">
        <v>44258</v>
      </c>
      <c r="E3" s="32">
        <v>44259</v>
      </c>
      <c r="F3" s="32">
        <v>44260</v>
      </c>
      <c r="G3" s="32">
        <v>44261</v>
      </c>
      <c r="H3" s="32">
        <v>44262</v>
      </c>
      <c r="I3" s="32">
        <v>44263</v>
      </c>
      <c r="J3" s="32">
        <v>44264</v>
      </c>
      <c r="K3" s="32">
        <v>44265</v>
      </c>
      <c r="L3" s="32">
        <v>44266</v>
      </c>
      <c r="M3" s="32">
        <v>44267</v>
      </c>
      <c r="N3" s="32">
        <v>44268</v>
      </c>
      <c r="O3" s="32">
        <v>44269</v>
      </c>
      <c r="P3" s="32">
        <v>44270</v>
      </c>
      <c r="Q3" s="32">
        <v>44271</v>
      </c>
      <c r="R3" s="32">
        <v>44272</v>
      </c>
      <c r="S3" s="32">
        <v>44273</v>
      </c>
      <c r="T3" s="32">
        <v>44274</v>
      </c>
      <c r="U3" s="32">
        <v>44275</v>
      </c>
      <c r="V3" s="32">
        <v>44276</v>
      </c>
      <c r="W3" s="32">
        <v>44277</v>
      </c>
      <c r="X3" s="32">
        <v>44278</v>
      </c>
      <c r="Y3" s="32">
        <v>44279</v>
      </c>
      <c r="Z3" s="32">
        <v>44280</v>
      </c>
      <c r="AA3" s="32">
        <v>44281</v>
      </c>
      <c r="AB3" s="32">
        <v>44282</v>
      </c>
      <c r="AC3" s="32">
        <v>44283</v>
      </c>
      <c r="AD3" s="32">
        <v>44284</v>
      </c>
      <c r="AE3" s="32">
        <v>44285</v>
      </c>
      <c r="AF3" s="32">
        <v>44286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>SUBTOTAL(9,B26:AF26)</f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>SUBTOTAL(9,B41:AF41)</f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</row>
  </sheetData>
  <mergeCells count="1">
    <mergeCell ref="A1:AG1"/>
  </mergeCells>
  <hyperlinks>
    <hyperlink ref="A2" location="'Intro'!A1" display="VOLVER A LA INTRO" xr:uid="{59F48896-7FEB-4A9A-BDDD-02BED647EE91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45AB-32B4-4A28-B034-765866B48753}">
  <sheetPr codeName="Planilha6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2" max="32" width="9.85546875" bestFit="1" customWidth="1"/>
  </cols>
  <sheetData>
    <row r="1" spans="1:33">
      <c r="A1" s="49">
        <f>SUM(AF4:AF49)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60</v>
      </c>
    </row>
    <row r="3" spans="1:33">
      <c r="A3" s="15" t="s">
        <v>61</v>
      </c>
      <c r="B3" s="32">
        <v>44287</v>
      </c>
      <c r="C3" s="32">
        <v>44288</v>
      </c>
      <c r="D3" s="32">
        <v>44289</v>
      </c>
      <c r="E3" s="32">
        <v>44290</v>
      </c>
      <c r="F3" s="32">
        <v>44291</v>
      </c>
      <c r="G3" s="32">
        <v>44292</v>
      </c>
      <c r="H3" s="32">
        <v>44293</v>
      </c>
      <c r="I3" s="32">
        <v>44294</v>
      </c>
      <c r="J3" s="32">
        <v>44295</v>
      </c>
      <c r="K3" s="32">
        <v>44296</v>
      </c>
      <c r="L3" s="32">
        <v>44297</v>
      </c>
      <c r="M3" s="32">
        <v>44298</v>
      </c>
      <c r="N3" s="32">
        <v>44299</v>
      </c>
      <c r="O3" s="32">
        <v>44300</v>
      </c>
      <c r="P3" s="32">
        <v>44301</v>
      </c>
      <c r="Q3" s="32">
        <v>44302</v>
      </c>
      <c r="R3" s="32">
        <v>44303</v>
      </c>
      <c r="S3" s="32">
        <v>44304</v>
      </c>
      <c r="T3" s="32">
        <v>44305</v>
      </c>
      <c r="U3" s="32">
        <v>44306</v>
      </c>
      <c r="V3" s="32">
        <v>44307</v>
      </c>
      <c r="W3" s="32">
        <v>44308</v>
      </c>
      <c r="X3" s="32">
        <v>44309</v>
      </c>
      <c r="Y3" s="32">
        <v>44310</v>
      </c>
      <c r="Z3" s="32">
        <v>44311</v>
      </c>
      <c r="AA3" s="32">
        <v>44312</v>
      </c>
      <c r="AB3" s="32">
        <v>44313</v>
      </c>
      <c r="AC3" s="32">
        <v>44314</v>
      </c>
      <c r="AD3" s="32">
        <v>44315</v>
      </c>
      <c r="AE3" s="32">
        <v>44316</v>
      </c>
      <c r="AF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>
        <f>SUBTOTAL(9,B4:AE4)</f>
        <v>750</v>
      </c>
      <c r="AG4" s="20"/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>
        <f t="shared" ref="AF5:AF48" si="0">SUBTOTAL(9,B5:AE5)</f>
        <v>490</v>
      </c>
      <c r="AG5" s="20"/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>
        <f t="shared" si="0"/>
        <v>630</v>
      </c>
      <c r="AG6" s="20"/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0"/>
        <v>0</v>
      </c>
      <c r="AG7" s="20"/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0"/>
        <v>0</v>
      </c>
      <c r="AG8" s="20"/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0"/>
        <v>0</v>
      </c>
      <c r="AG9" s="20"/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0"/>
        <v>0</v>
      </c>
      <c r="AG10" s="20"/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0"/>
        <v>0</v>
      </c>
      <c r="AG11" s="20"/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0"/>
        <v>0</v>
      </c>
      <c r="AG12" s="20"/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0"/>
        <v>0</v>
      </c>
      <c r="AG13" s="20"/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0"/>
        <v>0</v>
      </c>
      <c r="AG14" s="20"/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0"/>
        <v>0</v>
      </c>
      <c r="AG15" s="20"/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0"/>
        <v>0</v>
      </c>
      <c r="AG16" s="20"/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>
        <f t="shared" si="0"/>
        <v>0</v>
      </c>
      <c r="AG17" s="20"/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0</v>
      </c>
      <c r="AG18" s="20"/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0</v>
      </c>
      <c r="AG19" s="20"/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>
        <f t="shared" si="0"/>
        <v>0</v>
      </c>
      <c r="AG20" s="20"/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>
        <f t="shared" si="0"/>
        <v>0</v>
      </c>
      <c r="AG21" s="20"/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>
        <f>SUBTOTAL(9,B22:AE22)</f>
        <v>0</v>
      </c>
      <c r="AG22" s="20"/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>
        <f t="shared" si="0"/>
        <v>0</v>
      </c>
      <c r="AG23" s="20"/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>
        <f t="shared" si="0"/>
        <v>0</v>
      </c>
      <c r="AG24" s="20"/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>
        <f t="shared" si="0"/>
        <v>0</v>
      </c>
      <c r="AG25" s="20"/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>
        <f t="shared" si="0"/>
        <v>0</v>
      </c>
      <c r="AG26" s="20"/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>
        <f t="shared" si="0"/>
        <v>0</v>
      </c>
      <c r="AG27" s="20"/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>
        <f t="shared" si="0"/>
        <v>0</v>
      </c>
      <c r="AG28" s="20"/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>
        <f t="shared" si="0"/>
        <v>0</v>
      </c>
      <c r="AG29" s="20"/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f t="shared" si="0"/>
        <v>0</v>
      </c>
      <c r="AG30" s="20"/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>
        <f t="shared" si="0"/>
        <v>0</v>
      </c>
      <c r="AG31" s="20"/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>
        <f>SUBTOTAL(9,B32:AE32)</f>
        <v>0</v>
      </c>
      <c r="AG32" s="20"/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>
        <f t="shared" si="0"/>
        <v>0</v>
      </c>
      <c r="AG33" s="20"/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>
        <f t="shared" si="0"/>
        <v>0</v>
      </c>
      <c r="AG34" s="20"/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>
        <f t="shared" si="0"/>
        <v>0</v>
      </c>
      <c r="AG35" s="20"/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>
        <f t="shared" si="0"/>
        <v>0</v>
      </c>
      <c r="AG36" s="20"/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>
        <f t="shared" si="0"/>
        <v>0</v>
      </c>
      <c r="AG37" s="20"/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>
        <f t="shared" si="0"/>
        <v>0</v>
      </c>
      <c r="AG38" s="20"/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>
        <f t="shared" si="0"/>
        <v>0</v>
      </c>
      <c r="AG39" s="20"/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>
        <f t="shared" si="0"/>
        <v>0</v>
      </c>
      <c r="AG40" s="20"/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>
        <f t="shared" si="0"/>
        <v>0</v>
      </c>
      <c r="AG41" s="20"/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>
        <f t="shared" si="0"/>
        <v>0</v>
      </c>
      <c r="AG42" s="20"/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>
        <f t="shared" si="0"/>
        <v>0</v>
      </c>
      <c r="AG43" s="20"/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>
        <f>SUBTOTAL(9,B44:AE44)</f>
        <v>0</v>
      </c>
      <c r="AG44" s="20"/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>
        <f t="shared" si="0"/>
        <v>0</v>
      </c>
      <c r="AG45" s="20"/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>
        <f t="shared" si="0"/>
        <v>0</v>
      </c>
      <c r="AG46" s="20"/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>
        <f>SUBTOTAL(9,B47:AE47)</f>
        <v>0</v>
      </c>
      <c r="AG47" s="20"/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>
        <f t="shared" si="0"/>
        <v>0</v>
      </c>
      <c r="AG48" s="20"/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>
        <f>SUBTOTAL(9,B49:AE49)</f>
        <v>0</v>
      </c>
      <c r="AG49" s="20"/>
    </row>
    <row r="50" spans="1:33">
      <c r="A50" s="17"/>
    </row>
  </sheetData>
  <mergeCells count="1">
    <mergeCell ref="A1:AF1"/>
  </mergeCells>
  <hyperlinks>
    <hyperlink ref="A2" location="'Intro'!A1" display="VOLVER A LA INTRO" xr:uid="{D102B37F-E3B1-403B-B4BD-7C4B6536116B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870-51D6-48CF-9E51-0233248C11FB}">
  <sheetPr codeName="Planilha7"/>
  <dimension ref="A1:AG56"/>
  <sheetViews>
    <sheetView workbookViewId="0">
      <selection sqref="A1:AG1"/>
    </sheetView>
  </sheetViews>
  <sheetFormatPr defaultRowHeight="12.75"/>
  <cols>
    <col min="1" max="1" width="21" bestFit="1" customWidth="1"/>
    <col min="33" max="33" width="9.85546875" bestFit="1" customWidth="1"/>
  </cols>
  <sheetData>
    <row r="1" spans="1:33">
      <c r="A1" s="49">
        <f>SUM(AG4:AG49)</f>
        <v>1870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59</v>
      </c>
      <c r="AG2" s="15" t="s">
        <v>60</v>
      </c>
    </row>
    <row r="3" spans="1:33">
      <c r="A3" s="15" t="s">
        <v>61</v>
      </c>
      <c r="B3" s="32">
        <v>44317</v>
      </c>
      <c r="C3" s="32">
        <v>44318</v>
      </c>
      <c r="D3" s="32">
        <v>44319</v>
      </c>
      <c r="E3" s="32">
        <v>44320</v>
      </c>
      <c r="F3" s="32">
        <v>44321</v>
      </c>
      <c r="G3" s="32">
        <v>44322</v>
      </c>
      <c r="H3" s="32">
        <v>44323</v>
      </c>
      <c r="I3" s="32">
        <v>44324</v>
      </c>
      <c r="J3" s="32">
        <v>44325</v>
      </c>
      <c r="K3" s="32">
        <v>44326</v>
      </c>
      <c r="L3" s="32">
        <v>44327</v>
      </c>
      <c r="M3" s="32">
        <v>44328</v>
      </c>
      <c r="N3" s="32">
        <v>44329</v>
      </c>
      <c r="O3" s="32">
        <v>44330</v>
      </c>
      <c r="P3" s="32">
        <v>44331</v>
      </c>
      <c r="Q3" s="32">
        <v>44332</v>
      </c>
      <c r="R3" s="32">
        <v>44333</v>
      </c>
      <c r="S3" s="32">
        <v>44334</v>
      </c>
      <c r="T3" s="32">
        <v>44335</v>
      </c>
      <c r="U3" s="32">
        <v>44336</v>
      </c>
      <c r="V3" s="32">
        <v>44337</v>
      </c>
      <c r="W3" s="32">
        <v>44338</v>
      </c>
      <c r="X3" s="32">
        <v>44339</v>
      </c>
      <c r="Y3" s="32">
        <v>44340</v>
      </c>
      <c r="Z3" s="32">
        <v>44341</v>
      </c>
      <c r="AA3" s="32">
        <v>44342</v>
      </c>
      <c r="AB3" s="32">
        <v>44343</v>
      </c>
      <c r="AC3" s="32">
        <v>44344</v>
      </c>
      <c r="AD3" s="32">
        <v>44345</v>
      </c>
      <c r="AE3" s="32">
        <v>44346</v>
      </c>
      <c r="AF3" s="32">
        <v>44347</v>
      </c>
      <c r="AG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>
        <f>SUBTOTAL(9,B4:AF4)</f>
        <v>750</v>
      </c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>
        <f t="shared" ref="AG5:AG49" si="0">SUBTOTAL(9,B5:AF5)</f>
        <v>490</v>
      </c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>
        <f t="shared" si="0"/>
        <v>630</v>
      </c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>
        <f t="shared" si="0"/>
        <v>0</v>
      </c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>
        <f t="shared" si="0"/>
        <v>0</v>
      </c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>
        <f t="shared" si="0"/>
        <v>0</v>
      </c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>
        <f t="shared" si="0"/>
        <v>0</v>
      </c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>
        <f t="shared" si="0"/>
        <v>0</v>
      </c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f t="shared" si="0"/>
        <v>0</v>
      </c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>
        <f t="shared" si="0"/>
        <v>0</v>
      </c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>
        <f t="shared" si="0"/>
        <v>0</v>
      </c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>
        <f t="shared" si="0"/>
        <v>0</v>
      </c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>
        <f t="shared" si="0"/>
        <v>0</v>
      </c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>
        <f t="shared" si="0"/>
        <v>0</v>
      </c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>
        <f t="shared" si="0"/>
        <v>0</v>
      </c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>
        <f t="shared" si="0"/>
        <v>0</v>
      </c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>
        <f t="shared" si="0"/>
        <v>0</v>
      </c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>
        <f t="shared" si="0"/>
        <v>0</v>
      </c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>
        <f t="shared" si="0"/>
        <v>0</v>
      </c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>
        <f t="shared" si="0"/>
        <v>0</v>
      </c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>
        <f t="shared" si="0"/>
        <v>0</v>
      </c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>
        <f t="shared" si="0"/>
        <v>0</v>
      </c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f t="shared" si="0"/>
        <v>0</v>
      </c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>
        <f t="shared" si="0"/>
        <v>0</v>
      </c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>
        <f t="shared" si="0"/>
        <v>0</v>
      </c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>
        <f t="shared" si="0"/>
        <v>0</v>
      </c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>
        <f t="shared" si="0"/>
        <v>0</v>
      </c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>
        <f t="shared" si="0"/>
        <v>0</v>
      </c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>
        <f t="shared" si="0"/>
        <v>0</v>
      </c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f t="shared" si="0"/>
        <v>0</v>
      </c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f t="shared" si="0"/>
        <v>0</v>
      </c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>
        <f t="shared" si="0"/>
        <v>0</v>
      </c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>
        <f t="shared" si="0"/>
        <v>0</v>
      </c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>
        <f t="shared" si="0"/>
        <v>0</v>
      </c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>
        <f t="shared" si="0"/>
        <v>0</v>
      </c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>
        <f t="shared" si="0"/>
        <v>0</v>
      </c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f t="shared" si="0"/>
        <v>0</v>
      </c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>
        <f t="shared" si="0"/>
        <v>0</v>
      </c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f t="shared" si="0"/>
        <v>0</v>
      </c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0"/>
        <v>0</v>
      </c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>
        <f t="shared" si="0"/>
        <v>0</v>
      </c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>
        <f t="shared" si="0"/>
        <v>0</v>
      </c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>
        <f t="shared" si="0"/>
        <v>0</v>
      </c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>
        <f t="shared" si="0"/>
        <v>0</v>
      </c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>
        <f t="shared" si="0"/>
        <v>0</v>
      </c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>
        <f t="shared" si="0"/>
        <v>0</v>
      </c>
    </row>
    <row r="50" spans="1:33">
      <c r="A50" s="17"/>
      <c r="AG50" s="9"/>
    </row>
    <row r="51" spans="1:33">
      <c r="AG51" s="9"/>
    </row>
    <row r="52" spans="1:33">
      <c r="AG52" s="9"/>
    </row>
    <row r="53" spans="1:33">
      <c r="AG53" s="9"/>
    </row>
    <row r="54" spans="1:33">
      <c r="AG54" s="9"/>
    </row>
    <row r="55" spans="1:33">
      <c r="AG55" s="9"/>
    </row>
    <row r="56" spans="1:33">
      <c r="AG56" s="9"/>
    </row>
  </sheetData>
  <mergeCells count="1">
    <mergeCell ref="A1:AG1"/>
  </mergeCells>
  <hyperlinks>
    <hyperlink ref="A2" location="'Intro'!A1" display="VOLVER A LA INTRO" xr:uid="{B1FD32B9-3379-4B2F-86A8-8BEFB0DE841C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17DD-302F-45F5-B6C5-B2EE4CAF0F5B}">
  <sheetPr codeName="Planilha8"/>
  <dimension ref="A1:AG50"/>
  <sheetViews>
    <sheetView workbookViewId="0">
      <selection activeCell="A2" sqref="A2"/>
    </sheetView>
  </sheetViews>
  <sheetFormatPr defaultRowHeight="12.75"/>
  <cols>
    <col min="1" max="1" width="21" bestFit="1" customWidth="1"/>
    <col min="32" max="32" width="9.85546875" bestFit="1" customWidth="1"/>
  </cols>
  <sheetData>
    <row r="1" spans="1:33">
      <c r="A1" s="50">
        <f>SUM(AF4:AF49)</f>
        <v>1870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3">
      <c r="A2" s="34" t="s">
        <v>58</v>
      </c>
      <c r="B2" s="15" t="s">
        <v>59</v>
      </c>
      <c r="C2" s="15" t="s">
        <v>59</v>
      </c>
      <c r="D2" s="15" t="s">
        <v>59</v>
      </c>
      <c r="E2" s="15" t="s">
        <v>59</v>
      </c>
      <c r="F2" s="15" t="s">
        <v>59</v>
      </c>
      <c r="G2" s="15" t="s">
        <v>59</v>
      </c>
      <c r="H2" s="15" t="s">
        <v>59</v>
      </c>
      <c r="I2" s="15" t="s">
        <v>59</v>
      </c>
      <c r="J2" s="15" t="s">
        <v>59</v>
      </c>
      <c r="K2" s="15" t="s">
        <v>59</v>
      </c>
      <c r="L2" s="15" t="s">
        <v>59</v>
      </c>
      <c r="M2" s="15" t="s">
        <v>59</v>
      </c>
      <c r="N2" s="15" t="s">
        <v>59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59</v>
      </c>
      <c r="U2" s="15" t="s">
        <v>59</v>
      </c>
      <c r="V2" s="15" t="s">
        <v>59</v>
      </c>
      <c r="W2" s="15" t="s">
        <v>59</v>
      </c>
      <c r="X2" s="15" t="s">
        <v>59</v>
      </c>
      <c r="Y2" s="15" t="s">
        <v>59</v>
      </c>
      <c r="Z2" s="15" t="s">
        <v>59</v>
      </c>
      <c r="AA2" s="15" t="s">
        <v>59</v>
      </c>
      <c r="AB2" s="15" t="s">
        <v>59</v>
      </c>
      <c r="AC2" s="15" t="s">
        <v>59</v>
      </c>
      <c r="AD2" s="15" t="s">
        <v>59</v>
      </c>
      <c r="AE2" s="15" t="s">
        <v>59</v>
      </c>
      <c r="AF2" s="15" t="s">
        <v>60</v>
      </c>
    </row>
    <row r="3" spans="1:33">
      <c r="A3" s="15" t="s">
        <v>61</v>
      </c>
      <c r="B3" s="32">
        <v>44348</v>
      </c>
      <c r="C3" s="32">
        <v>44349</v>
      </c>
      <c r="D3" s="32">
        <v>44350</v>
      </c>
      <c r="E3" s="32">
        <v>44351</v>
      </c>
      <c r="F3" s="32">
        <v>44352</v>
      </c>
      <c r="G3" s="32">
        <v>44353</v>
      </c>
      <c r="H3" s="32">
        <v>44354</v>
      </c>
      <c r="I3" s="32">
        <v>44355</v>
      </c>
      <c r="J3" s="32">
        <v>44356</v>
      </c>
      <c r="K3" s="32">
        <v>44357</v>
      </c>
      <c r="L3" s="32">
        <v>44358</v>
      </c>
      <c r="M3" s="32">
        <v>44359</v>
      </c>
      <c r="N3" s="32">
        <v>44360</v>
      </c>
      <c r="O3" s="32">
        <v>44361</v>
      </c>
      <c r="P3" s="32">
        <v>44362</v>
      </c>
      <c r="Q3" s="32">
        <v>44363</v>
      </c>
      <c r="R3" s="32">
        <v>44364</v>
      </c>
      <c r="S3" s="32">
        <v>44365</v>
      </c>
      <c r="T3" s="32">
        <v>44366</v>
      </c>
      <c r="U3" s="32">
        <v>44367</v>
      </c>
      <c r="V3" s="32">
        <v>44368</v>
      </c>
      <c r="W3" s="32">
        <v>44369</v>
      </c>
      <c r="X3" s="32">
        <v>44370</v>
      </c>
      <c r="Y3" s="32">
        <v>44371</v>
      </c>
      <c r="Z3" s="32">
        <v>44372</v>
      </c>
      <c r="AA3" s="32">
        <v>44373</v>
      </c>
      <c r="AB3" s="32">
        <v>44374</v>
      </c>
      <c r="AC3" s="32">
        <v>44375</v>
      </c>
      <c r="AD3" s="32">
        <v>44376</v>
      </c>
      <c r="AE3" s="32">
        <v>44377</v>
      </c>
      <c r="AF3" s="16"/>
    </row>
    <row r="4" spans="1:33">
      <c r="A4" s="17" t="s">
        <v>62</v>
      </c>
      <c r="B4" s="19">
        <v>200</v>
      </c>
      <c r="C4" s="19">
        <v>250</v>
      </c>
      <c r="D4" s="19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>
        <f>SUBTOTAL(9,B4:AE4)</f>
        <v>750</v>
      </c>
      <c r="AG4" s="20"/>
    </row>
    <row r="5" spans="1:33">
      <c r="A5" s="17" t="s">
        <v>63</v>
      </c>
      <c r="B5" s="19">
        <v>150</v>
      </c>
      <c r="C5" s="19">
        <v>200</v>
      </c>
      <c r="D5" s="19">
        <v>140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>
        <f t="shared" ref="AF5:AF49" si="0">SUBTOTAL(9,B5:AE5)</f>
        <v>490</v>
      </c>
      <c r="AG5" s="20"/>
    </row>
    <row r="6" spans="1:33">
      <c r="A6" s="17" t="s">
        <v>64</v>
      </c>
      <c r="B6" s="19">
        <v>130</v>
      </c>
      <c r="C6" s="19">
        <v>180</v>
      </c>
      <c r="D6" s="19">
        <v>320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>
        <f t="shared" si="0"/>
        <v>630</v>
      </c>
      <c r="AG6" s="20"/>
    </row>
    <row r="7" spans="1:33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>
        <f t="shared" si="0"/>
        <v>0</v>
      </c>
      <c r="AG7" s="20"/>
    </row>
    <row r="8" spans="1:33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>
        <f t="shared" si="0"/>
        <v>0</v>
      </c>
      <c r="AG8" s="20"/>
    </row>
    <row r="9" spans="1:33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>
        <f t="shared" si="0"/>
        <v>0</v>
      </c>
      <c r="AG9" s="20"/>
    </row>
    <row r="10" spans="1:33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0"/>
        <v>0</v>
      </c>
      <c r="AG10" s="20"/>
    </row>
    <row r="11" spans="1:33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>
        <f t="shared" si="0"/>
        <v>0</v>
      </c>
      <c r="AG11" s="20"/>
    </row>
    <row r="12" spans="1:33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0"/>
        <v>0</v>
      </c>
      <c r="AG12" s="20"/>
    </row>
    <row r="13" spans="1:33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>
        <f t="shared" si="0"/>
        <v>0</v>
      </c>
      <c r="AG13" s="20"/>
    </row>
    <row r="14" spans="1:33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si="0"/>
        <v>0</v>
      </c>
      <c r="AG14" s="20"/>
    </row>
    <row r="15" spans="1:33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>
        <f t="shared" si="0"/>
        <v>0</v>
      </c>
      <c r="AG15" s="20"/>
    </row>
    <row r="16" spans="1:33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0"/>
        <v>0</v>
      </c>
      <c r="AG16" s="20"/>
    </row>
    <row r="17" spans="1:33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>
        <f t="shared" si="0"/>
        <v>0</v>
      </c>
      <c r="AG17" s="20"/>
    </row>
    <row r="18" spans="1:33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0</v>
      </c>
      <c r="AG18" s="20"/>
    </row>
    <row r="19" spans="1:33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0</v>
      </c>
      <c r="AG19" s="20"/>
    </row>
    <row r="20" spans="1:33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>
        <f t="shared" si="0"/>
        <v>0</v>
      </c>
      <c r="AG20" s="20"/>
    </row>
    <row r="21" spans="1:33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>
        <f t="shared" si="0"/>
        <v>0</v>
      </c>
      <c r="AG21" s="20"/>
    </row>
    <row r="22" spans="1:33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>
        <f t="shared" si="0"/>
        <v>0</v>
      </c>
      <c r="AG22" s="20"/>
    </row>
    <row r="23" spans="1:33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>
        <f t="shared" si="0"/>
        <v>0</v>
      </c>
      <c r="AG23" s="20"/>
    </row>
    <row r="24" spans="1:33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>
        <f t="shared" si="0"/>
        <v>0</v>
      </c>
      <c r="AG24" s="20"/>
    </row>
    <row r="25" spans="1:33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>
        <f t="shared" si="0"/>
        <v>0</v>
      </c>
      <c r="AG25" s="20"/>
    </row>
    <row r="26" spans="1:33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>
        <f t="shared" si="0"/>
        <v>0</v>
      </c>
      <c r="AG26" s="20"/>
    </row>
    <row r="27" spans="1:33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>
        <f t="shared" si="0"/>
        <v>0</v>
      </c>
      <c r="AG27" s="20"/>
    </row>
    <row r="28" spans="1:33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>
        <f t="shared" si="0"/>
        <v>0</v>
      </c>
      <c r="AG28" s="20"/>
    </row>
    <row r="29" spans="1:33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>
        <f t="shared" si="0"/>
        <v>0</v>
      </c>
      <c r="AG29" s="20"/>
    </row>
    <row r="30" spans="1:33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f t="shared" si="0"/>
        <v>0</v>
      </c>
      <c r="AG30" s="20"/>
    </row>
    <row r="31" spans="1:33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>
        <f t="shared" si="0"/>
        <v>0</v>
      </c>
      <c r="AG31" s="20"/>
    </row>
    <row r="32" spans="1:33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>
        <f t="shared" si="0"/>
        <v>0</v>
      </c>
      <c r="AG32" s="20"/>
    </row>
    <row r="33" spans="1:33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>
        <f t="shared" si="0"/>
        <v>0</v>
      </c>
      <c r="AG33" s="20"/>
    </row>
    <row r="34" spans="1:33">
      <c r="A34" s="1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>
        <f t="shared" si="0"/>
        <v>0</v>
      </c>
      <c r="AG34" s="20"/>
    </row>
    <row r="35" spans="1:33">
      <c r="A35" s="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>
        <f t="shared" si="0"/>
        <v>0</v>
      </c>
      <c r="AG35" s="20"/>
    </row>
    <row r="36" spans="1:33">
      <c r="A36" s="1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>
        <f t="shared" si="0"/>
        <v>0</v>
      </c>
      <c r="AG36" s="20"/>
    </row>
    <row r="37" spans="1:33">
      <c r="A37" s="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>
        <f t="shared" si="0"/>
        <v>0</v>
      </c>
      <c r="AG37" s="20"/>
    </row>
    <row r="38" spans="1:33">
      <c r="A38" s="1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>
        <f t="shared" si="0"/>
        <v>0</v>
      </c>
      <c r="AG38" s="20"/>
    </row>
    <row r="39" spans="1:33">
      <c r="A39" s="1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>
        <f t="shared" si="0"/>
        <v>0</v>
      </c>
      <c r="AG39" s="20"/>
    </row>
    <row r="40" spans="1:33">
      <c r="A40" s="1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>
        <f t="shared" si="0"/>
        <v>0</v>
      </c>
      <c r="AG40" s="20"/>
    </row>
    <row r="41" spans="1:33">
      <c r="A41" s="1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>
        <f t="shared" si="0"/>
        <v>0</v>
      </c>
      <c r="AG41" s="20"/>
    </row>
    <row r="42" spans="1:33">
      <c r="A42" s="1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>
        <f t="shared" si="0"/>
        <v>0</v>
      </c>
      <c r="AG42" s="20"/>
    </row>
    <row r="43" spans="1:33">
      <c r="A43" s="1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>
        <f t="shared" si="0"/>
        <v>0</v>
      </c>
      <c r="AG43" s="20"/>
    </row>
    <row r="44" spans="1:33">
      <c r="A44" s="1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>
        <f t="shared" si="0"/>
        <v>0</v>
      </c>
      <c r="AG44" s="20"/>
    </row>
    <row r="45" spans="1:33">
      <c r="A45" s="1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>
        <f t="shared" si="0"/>
        <v>0</v>
      </c>
      <c r="AG45" s="20"/>
    </row>
    <row r="46" spans="1:33">
      <c r="A46" s="1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>
        <f t="shared" si="0"/>
        <v>0</v>
      </c>
      <c r="AG46" s="20"/>
    </row>
    <row r="47" spans="1:33">
      <c r="A47" s="1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>
        <f t="shared" si="0"/>
        <v>0</v>
      </c>
      <c r="AG47" s="20"/>
    </row>
    <row r="48" spans="1:33">
      <c r="A48" s="1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>
        <f t="shared" si="0"/>
        <v>0</v>
      </c>
      <c r="AG48" s="20"/>
    </row>
    <row r="49" spans="1:33">
      <c r="A49" s="1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>
        <f t="shared" si="0"/>
        <v>0</v>
      </c>
      <c r="AG49" s="20"/>
    </row>
    <row r="50" spans="1:33">
      <c r="A50" s="17"/>
      <c r="AF50" s="10"/>
    </row>
  </sheetData>
  <mergeCells count="1">
    <mergeCell ref="A1:AF1"/>
  </mergeCells>
  <hyperlinks>
    <hyperlink ref="A2" location="'Intro'!A1" display="VOLVER A LA INTRO" xr:uid="{BB64E9D2-C0EF-4152-BD69-9C722057499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Fabiano</dc:creator>
  <cp:keywords/>
  <dc:description/>
  <cp:lastModifiedBy/>
  <cp:revision>3</cp:revision>
  <dcterms:created xsi:type="dcterms:W3CDTF">2014-12-15T11:30:10Z</dcterms:created>
  <dcterms:modified xsi:type="dcterms:W3CDTF">2021-10-06T12:22:27Z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