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Summary" sheetId="2" state="visible" r:id="rId4"/>
    <sheet name="KSI Tracker" sheetId="3" state="visible" r:id="rId5"/>
    <sheet name="Class Requirements" sheetId="4" state="visible" r:id="rId6"/>
    <sheet name="Ongoing Cadence" sheetId="5" state="visible" r:id="rId7"/>
    <sheet name="Vulnerability Timeframes" sheetId="6" state="visible" r:id="rId8"/>
    <sheet name="Key Dates" sheetId="7" state="visible" r:id="rId9"/>
    <sheet name="Sample SDR JSON" sheetId="8" state="visible" r:id="rId10"/>
    <sheet name="Sources" sheetId="9" state="visible" r:id="rId11"/>
  </sheets>
  <definedNames>
    <definedName function="false" hidden="true" localSheetId="2" name="_xlnm._FilterDatabase" vbProcedure="false">'KSI Tracker'!$A$4:$R$50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<sst xmlns="http://schemas.openxmlformats.org/spreadsheetml/2006/main" count="803" uniqueCount="504">
  <si>
    <t xml:space="preserve">FedRAMP 20x KSI workbook</t>
  </si>
  <si>
    <t xml:space="preserve">BD Emerson | Built from the FedRAMP Consolidated Rules for 2026, dataset version 2026.09.13.02 (updated 2026-09-13)</t>
  </si>
  <si>
    <t xml:space="preserve">What this is</t>
  </si>
  <si>
    <t xml:space="preserve">A working tracker for the 46 FedRAMP 20x Key Security Indicators, with the class requirements, ongoing cadences, vulnerability timeframes, key dates, and a sample Security Decision Record entry that validates against FedRAMP's schema.</t>
  </si>
  <si>
    <t xml:space="preserve">Source of truth</t>
  </si>
  <si>
    <t xml:space="preserve">Statements, class applicability, and related NIST SP 800-53 controls are copied from fedramp-consolidated-rules.json in the FedRAMP/rules repository (github.com/FedRAMP/rules). FedRAMP revises the rules from time to time. Check the changelog at fedramp.gov/2026/changelog before relying on any line.</t>
  </si>
  <si>
    <t xml:space="preserve">How to use it</t>
  </si>
  <si>
    <t xml:space="preserve">1. Confirm your target class on the Class Requirements tab. 2. On the KSI Tracker tab, fill the yellow columns for every indicator your class requires. 3. Write at least one automated method per KSI for Class B and at least two for Class C. 4. Record the evidence location your trust center will serve. 5. Track status with the dropdown; the Summary tab counts progress.</t>
  </si>
  <si>
    <t xml:space="preserve">Cells to edit</t>
  </si>
  <si>
    <t xml:space="preserve">Yellow cells on the KSI Tracker tab (Owner through Status) are inputs. Everything else is reference data or a formula.</t>
  </si>
  <si>
    <t xml:space="preserve">Example row</t>
  </si>
  <si>
    <t xml:space="preserve">The KSI-IAM-APM row is filled in as an example of the expected level of detail. Replace it with your own design.</t>
  </si>
  <si>
    <t xml:space="preserve">Status values</t>
  </si>
  <si>
    <t xml:space="preserve">Not started, Designing, Built, Validated, Assessed. Validated means your automation runs on its documented cycle and has passed your own verification and validation. Assessed means your independent assessor has tested it.</t>
  </si>
  <si>
    <t xml:space="preserve">What this is not</t>
  </si>
  <si>
    <t xml:space="preserve">This workbook summarizes public FedRAMP rules for planning. It is not a FedRAMP artifact, it does not replace your Security Decision Record, and FedRAMP's published rules govern wherever a summary here differs.</t>
  </si>
  <si>
    <t xml:space="preserve">Author</t>
  </si>
  <si>
    <t xml:space="preserve">Drew Danner, BD Emerson. More at bdemerson.com/article/fedramp-20x</t>
  </si>
  <si>
    <t xml:space="preserve">Summary</t>
  </si>
  <si>
    <t xml:space="preserve">Formulas count the KSI Tracker. They update as you change Status and class columns.</t>
  </si>
  <si>
    <t xml:space="preserve">Measure</t>
  </si>
  <si>
    <t xml:space="preserve">Count</t>
  </si>
  <si>
    <t xml:space="preserve">Indicators in the dataset</t>
  </si>
  <si>
    <t xml:space="preserve">Required for Class A</t>
  </si>
  <si>
    <t xml:space="preserve">Required for Class B</t>
  </si>
  <si>
    <t xml:space="preserve">Optional for Class B</t>
  </si>
  <si>
    <t xml:space="preserve">Required for Class C</t>
  </si>
  <si>
    <t xml:space="preserve">Status: Not started</t>
  </si>
  <si>
    <t xml:space="preserve">Status: Designing</t>
  </si>
  <si>
    <t xml:space="preserve">Status: Built</t>
  </si>
  <si>
    <t xml:space="preserve">Status: Validated</t>
  </si>
  <si>
    <t xml:space="preserve">Status: Assessed</t>
  </si>
  <si>
    <t xml:space="preserve">Validated or assessed, share of all 46</t>
  </si>
  <si>
    <t xml:space="preserve">KSIs with a second automated method recorded</t>
  </si>
  <si>
    <t xml:space="preserve">Class C check: every KSI needs two automated methods (FRC-CSX-VVK). Gap to close:</t>
  </si>
  <si>
    <t xml:space="preserve">KSI Tracker</t>
  </si>
  <si>
    <t xml:space="preserve">Grey columns are FedRAMP reference data. Yellow columns are yours to fill in.</t>
  </si>
  <si>
    <t xml:space="preserve">Theme</t>
  </si>
  <si>
    <t xml:space="preserve">KSI ID</t>
  </si>
  <si>
    <t xml:space="preserve">Name</t>
  </si>
  <si>
    <t xml:space="preserve">FedRAMP statement (Class C wording)</t>
  </si>
  <si>
    <t xml:space="preserve">Class A</t>
  </si>
  <si>
    <t xml:space="preserve">Class B</t>
  </si>
  <si>
    <t xml:space="preserve">Class C</t>
  </si>
  <si>
    <t xml:space="preserve">Related NIST SP 800-53 controls</t>
  </si>
  <si>
    <t xml:space="preserve">Owner</t>
  </si>
  <si>
    <t xml:space="preserve">Measure and objective</t>
  </si>
  <si>
    <t xml:space="preserve">Data sources</t>
  </si>
  <si>
    <t xml:space="preserve">Automated method 1</t>
  </si>
  <si>
    <t xml:space="preserve">Automated method 2 (required for Class C)</t>
  </si>
  <si>
    <t xml:space="preserve">Cycle (cadence)</t>
  </si>
  <si>
    <t xml:space="preserve">Failure condition</t>
  </si>
  <si>
    <t xml:space="preserve">Evidence location (trust center URI)</t>
  </si>
  <si>
    <t xml:space="preserve">Last validated</t>
  </si>
  <si>
    <t xml:space="preserve">Status</t>
  </si>
  <si>
    <t xml:space="preserve">Cybersecurity Education</t>
  </si>
  <si>
    <t xml:space="preserve">KSI-CED-RAT</t>
  </si>
  <si>
    <t xml:space="preserve">Reviewing All Training</t>
  </si>
  <si>
    <t xml:space="preserve">The effectiveness of relevant cybersecurity education and training is persistently reviewed, including at least general training for all employees, role-specific training for employees in high risk roles, training for development and engineering staff on secure software delivery, and training for staff involved with incident response or disaster recovery.</t>
  </si>
  <si>
    <t xml:space="preserve">Required</t>
  </si>
  <si>
    <t xml:space="preserve">CP-3, IR-2, PS-6, AT-2, AT-2.2, AT-2.3, AT-3.5, AT-4, IR-2.3, AT-3, SR-11.1</t>
  </si>
  <si>
    <t xml:space="preserve">Not started</t>
  </si>
  <si>
    <t xml:space="preserve">Change Management</t>
  </si>
  <si>
    <t xml:space="preserve">KSI-CMT-LMC</t>
  </si>
  <si>
    <t xml:space="preserve">Logging Changes</t>
  </si>
  <si>
    <t xml:space="preserve">Modifications to the cloud service offering are logged and monitored.</t>
  </si>
  <si>
    <t xml:space="preserve">AU-2, CM-3, CM-3.2, CM-4.2, CM-6, CM-8.3, MA-2</t>
  </si>
  <si>
    <t xml:space="preserve">KSI-CMT-RMV</t>
  </si>
  <si>
    <t xml:space="preserve">Redeploying vs Modifying</t>
  </si>
  <si>
    <t xml:space="preserve">Changes to machine-based information resources are executed through the redeployment of version controlled resources rather than direct modification wherever reasonable.</t>
  </si>
  <si>
    <t xml:space="preserve">Not required</t>
  </si>
  <si>
    <t xml:space="preserve">CM-2, CM-3, CM-5, CM-6, CM-7, CM-8.1, SI-3</t>
  </si>
  <si>
    <t xml:space="preserve">KSI-CMT-RVP</t>
  </si>
  <si>
    <t xml:space="preserve">Reviewing Change Procedures</t>
  </si>
  <si>
    <t xml:space="preserve">The effectiveness of documented change management procedures is persistently reviewed.</t>
  </si>
  <si>
    <t xml:space="preserve">CM-3, CM-3.2, CM-3.4, CM-5, CM-7.1, CM-9</t>
  </si>
  <si>
    <t xml:space="preserve">KSI-CMT-VTD</t>
  </si>
  <si>
    <t xml:space="preserve">Validating Throughout Deployment</t>
  </si>
  <si>
    <t xml:space="preserve">Persistent testing and validation of changes throughout deployment is automated.</t>
  </si>
  <si>
    <t xml:space="preserve">CM-3, CM-3.2, CM-4.2, SI-2</t>
  </si>
  <si>
    <t xml:space="preserve">Cloud Native Architecture</t>
  </si>
  <si>
    <t xml:space="preserve">KSI-CNA-DFP</t>
  </si>
  <si>
    <t xml:space="preserve">Defining Functionality and Privileges</t>
  </si>
  <si>
    <t xml:space="preserve">The functionality and privileges for infrastructure and services are strictly defined.</t>
  </si>
  <si>
    <t xml:space="preserve">CM-2, SI-3</t>
  </si>
  <si>
    <t xml:space="preserve">KSI-CNA-EIS</t>
  </si>
  <si>
    <t xml:space="preserve">Enforcing Intended State</t>
  </si>
  <si>
    <t xml:space="preserve">Automated services are used to persistently assess the security of all machine-based information resources and automatically enforce their intended operational state.</t>
  </si>
  <si>
    <t xml:space="preserve">Optional</t>
  </si>
  <si>
    <t xml:space="preserve">CA-2.1, CA-7.1</t>
  </si>
  <si>
    <t xml:space="preserve">KSI-CNA-IBP</t>
  </si>
  <si>
    <t xml:space="preserve">Implementing Best Practices</t>
  </si>
  <si>
    <t xml:space="preserve">The use and configuration of third-party machine-based information resources is persistently compared against the original provider's best practices and guidance.</t>
  </si>
  <si>
    <t xml:space="preserve">AC-17.3, CM-2, PL-10</t>
  </si>
  <si>
    <t xml:space="preserve">KSI-CNA-MAT</t>
  </si>
  <si>
    <t xml:space="preserve">Minimizing Attack Surface</t>
  </si>
  <si>
    <t xml:space="preserve">Machine-based information resources are persistently reviewed to ensure they have a minimal attack surface and that lateral movement is minimized if compromised.</t>
  </si>
  <si>
    <t xml:space="preserve">AC-17.3, AC-18.1, AC-18.3, AC-20.1, CA-9, SC-7.3, SC-7.4, SC-7.5, SC-7.8, SC-8, SC-10, SI-10, SI-11, SI-16</t>
  </si>
  <si>
    <t xml:space="preserve">KSI-CNA-OFA</t>
  </si>
  <si>
    <t xml:space="preserve">Optimizing for Availability</t>
  </si>
  <si>
    <t xml:space="preserve">Machine-based information resources are persistently reviewed to ensure they are appropriately optimized for high availability and rapid recovery.</t>
  </si>
  <si>
    <t xml:space="preserve">KSI-CNA-RNT</t>
  </si>
  <si>
    <t xml:space="preserve">Restricting Network Traffic</t>
  </si>
  <si>
    <t xml:space="preserve">Machine-based information resources are persistently reviewed to ensure they are appropriately configured to limit inbound and outbound network traffic.</t>
  </si>
  <si>
    <t xml:space="preserve">AC-17.3, CA-9, CM-7.1, SC-7.5, SI-8</t>
  </si>
  <si>
    <t xml:space="preserve">KSI-CNA-RVP</t>
  </si>
  <si>
    <t xml:space="preserve">Reviewing Protections</t>
  </si>
  <si>
    <t xml:space="preserve">The effectiveness of protection against denial of service attacks and other unwanted activity for machine-based information resources is persistently reviewed.</t>
  </si>
  <si>
    <t xml:space="preserve">SC-5, SI-8, SI-8.2</t>
  </si>
  <si>
    <t xml:space="preserve">KSI-CNA-ULN</t>
  </si>
  <si>
    <t xml:space="preserve">Using Logical Networking</t>
  </si>
  <si>
    <t xml:space="preserve">Logical networking and related capabilities are used and persistently reviewed to enforce traffic flow controls.</t>
  </si>
  <si>
    <t xml:space="preserve">AC-12, AC-17.3, CA-9, SC-4, SC-7, SC-7.7, SC-8, SC-10</t>
  </si>
  <si>
    <t xml:space="preserve">Identity and Access Management</t>
  </si>
  <si>
    <t xml:space="preserve">KSI-IAM-AAM</t>
  </si>
  <si>
    <t xml:space="preserve">Automating Account Management</t>
  </si>
  <si>
    <t xml:space="preserve">The lifecycle and privileges of all accounts, roles, and groups are securely managed using automation.</t>
  </si>
  <si>
    <t xml:space="preserve">AC-2.2, AC-2.3, AC-2.13, AC-6.7, IA-4.4, IA-12, IA-12.2, IA-12.3, IA-12.5</t>
  </si>
  <si>
    <t xml:space="preserve">KSI-IAM-APM</t>
  </si>
  <si>
    <t xml:space="preserve">Adopting Passwordless Methods</t>
  </si>
  <si>
    <t xml:space="preserve">Secure passwordless methods are used for user authentication and authorization when feasible, otherwise strong passwords with phishing-resistant MFA is used.</t>
  </si>
  <si>
    <t xml:space="preserve">AC-3, IA-5.1, IA-5.2, IA-5.6, IA-6, AC-2, IA-2, IA-2.1, IA-2.2, IA-2.8, IA-5, IA-8, SC-23</t>
  </si>
  <si>
    <t xml:space="preserve">Identity engineering lead</t>
  </si>
  <si>
    <t xml:space="preserve">Share of active human accounts bound to the phishing-resistant sign-in policy. Objective: 100 percent, zero exceptions.</t>
  </si>
  <si>
    <t xml:space="preserve">Identity provider admin API; identity provider sign-in logs in the SIEM</t>
  </si>
  <si>
    <t xml:space="preserve">Daily IdP API query: every active human account is bound to the FIDO2 or passkey policy. Fails on any exception.</t>
  </si>
  <si>
    <t xml:space="preserve">Daily SIEM query: any successful sign-in completed without a phishing-resistant factor. Fails on any match.</t>
  </si>
  <si>
    <t xml:space="preserve">Daily at 06:00 UTC; results retained for history</t>
  </si>
  <si>
    <t xml:space="preserve">Any account out of policy or any non-compliant sign-in; opens a ticket and pages identity on-call</t>
  </si>
  <si>
    <t xml:space="preserve">https://trust.example.com/evidence/ksi-iam-apm/</t>
  </si>
  <si>
    <t xml:space="preserve">2026-09-23</t>
  </si>
  <si>
    <t xml:space="preserve">Validated</t>
  </si>
  <si>
    <t xml:space="preserve">KSI-IAM-ELP</t>
  </si>
  <si>
    <t xml:space="preserve">Ensuring Least Privilege</t>
  </si>
  <si>
    <t xml:space="preserve">Identity and access management measures are used and persistently reviewed to ensure each user or device can only access the resources they need.</t>
  </si>
  <si>
    <t xml:space="preserve">AC-2.5, AC-2.6, AC-3, AC-4, AC-6, AC-12, AC-14, AC-17, AC-17.1, AC-17.2, AC-17.3, AC-20, AC-20.1, CM-2.7, CM-9, IA-2, IA-3, IA-4, IA-4.4, IA-5.2, IA-5.6, IA-11, PS-2, PS-3, PS-4, PS-5, PS-6, SC-4, SC-20, SC-21, SC-22, SC-23, SC-39, SI-3</t>
  </si>
  <si>
    <t xml:space="preserve">KSI-IAM-JIT</t>
  </si>
  <si>
    <t xml:space="preserve">Authorizing Just-in-Time</t>
  </si>
  <si>
    <t xml:space="preserve">A least-privileged, role and attribute-based, and just-in-time security authorization model is used and persistently reviewed for all user and non-user accounts and services.</t>
  </si>
  <si>
    <t xml:space="preserve">AC-2, AC-2.1, AC-2.2, AC-2.3, AC-2.4, AC-2.6, AC-3, AC-4, AC-5, AC-6, AC-6.1, AC-6.2, AC-6.5, AC-6.7, AC-6.9, AC-6.10, AC-7, AC-20.1, AC-17, AU-9.4, CM-5, CM-7, CM-7.2, CM-7.5, CM-9, IA-4, IA-4.4, IA-7, PS-2, PS-3, PS-4, PS-5, PS-6, PS-9, RA-5.5, SC-2, SC-23, SC-39</t>
  </si>
  <si>
    <t xml:space="preserve">KSI-IAM-SNU</t>
  </si>
  <si>
    <t xml:space="preserve">Securing Non-User Authentication</t>
  </si>
  <si>
    <t xml:space="preserve">Appropriately secure authentication methods are used and persistently reviewed for non-user accounts and services.</t>
  </si>
  <si>
    <t xml:space="preserve">AC-2, AC-2.2, AC-4, AC-6.5, IA-3, IA-5.2, RA-5.5</t>
  </si>
  <si>
    <t xml:space="preserve">KSI-IAM-SUS</t>
  </si>
  <si>
    <t xml:space="preserve">Responding to Suspicious Activity</t>
  </si>
  <si>
    <t xml:space="preserve">Accounts with privileged access are disabled or otherwise secured in response to suspicious activity.</t>
  </si>
  <si>
    <t xml:space="preserve">AC-2, AC-2.1, AC-2.3, AC-2.13, AC-7, PS-4, PS-8</t>
  </si>
  <si>
    <t xml:space="preserve">Incident Response</t>
  </si>
  <si>
    <t xml:space="preserve">KSI-INR-AAR</t>
  </si>
  <si>
    <t xml:space="preserve">Generating After Action Reports</t>
  </si>
  <si>
    <t xml:space="preserve">Incident after action reports are generated and lessons learned are persistently incorporated.</t>
  </si>
  <si>
    <t xml:space="preserve">IR-3, IR-4, IR-4.1, IR-8</t>
  </si>
  <si>
    <t xml:space="preserve">KSI-INR-RIR</t>
  </si>
  <si>
    <t xml:space="preserve">Reviewing Incident Response Procedures</t>
  </si>
  <si>
    <t xml:space="preserve">The effectiveness of documented incident response procedures is persistently reviewed.</t>
  </si>
  <si>
    <t xml:space="preserve">IR-4, IR-4.1, IR-6, IR-6.1, IR-6.3, IR-7, IR-7.1, IR-8, IR-8.1, SI-4.5</t>
  </si>
  <si>
    <t xml:space="preserve">KSI-INR-RPI</t>
  </si>
  <si>
    <t xml:space="preserve">Reviewing Past Incidents</t>
  </si>
  <si>
    <t xml:space="preserve">Past incidents are persistently reviewed for patterns or vulnerabilities that were not previously apparent or identified.</t>
  </si>
  <si>
    <t xml:space="preserve">IR-3, IR-4, IR-4.1, IR-5, IR-8</t>
  </si>
  <si>
    <t xml:space="preserve">Monitoring, Logging, and Auditing</t>
  </si>
  <si>
    <t xml:space="preserve">KSI-MLA-ALA</t>
  </si>
  <si>
    <t xml:space="preserve">Authorizing Log Access</t>
  </si>
  <si>
    <t xml:space="preserve">A least-privileged, role and attribute-based, and just-in-time access authorization model is used and persistently reviewed for access to log data based on organizationally defined data sensitivity.</t>
  </si>
  <si>
    <t xml:space="preserve">SI-11</t>
  </si>
  <si>
    <t xml:space="preserve">KSI-MLA-EVC</t>
  </si>
  <si>
    <t xml:space="preserve">Evaluating Configurations</t>
  </si>
  <si>
    <t xml:space="preserve">The configuration of machine-based information resources, especially infrastructure as code, is persistently evaluated and tested.</t>
  </si>
  <si>
    <t xml:space="preserve">CA-7, CM-2, CM-6, SI-7.7</t>
  </si>
  <si>
    <t xml:space="preserve">KSI-MLA-LET</t>
  </si>
  <si>
    <t xml:space="preserve">Logging Event Types</t>
  </si>
  <si>
    <t xml:space="preserve">A list of information resources and event types that will be logged, monitored, and audited is maintained and persistently reviewed to ensure these activities occur.</t>
  </si>
  <si>
    <t xml:space="preserve">AC-2.4, AC-6.9, AC-17.1, AC-20.1, AU-2, AU-7.1, AU-12, SI-4.4, SI-4.5, SI-7.7</t>
  </si>
  <si>
    <t xml:space="preserve">KSI-MLA-OSM</t>
  </si>
  <si>
    <t xml:space="preserve">Operating SIEM Capability</t>
  </si>
  <si>
    <t xml:space="preserve">A Security Information and Event Management (SIEM) or similar system(s) is used and persistently reviewed for centralized, tamper-resistant logging of events, activities, and changes.</t>
  </si>
  <si>
    <t xml:space="preserve">AC-17.1, AC-20.1, AU-2, AU-3, AU-3.1, AU-4, AU-5, AU-6.1, AU-6.3, AU-7, AU-7.1, AU-8, AU-9, AU-11, IR-4.1, SI-4.2, SI-4.4, SI-7.7</t>
  </si>
  <si>
    <t xml:space="preserve">KSI-MLA-RVL</t>
  </si>
  <si>
    <t xml:space="preserve">Reviewing Logs</t>
  </si>
  <si>
    <t xml:space="preserve">Logs are persistently reviewed and audited.</t>
  </si>
  <si>
    <t xml:space="preserve">AC-2.4, AC-6.9, AU-2, AU-6, AU-6.1, SI-4, SI-4.4</t>
  </si>
  <si>
    <t xml:space="preserve">Policy and Inventory</t>
  </si>
  <si>
    <t xml:space="preserve">KSI-PIY-GIV</t>
  </si>
  <si>
    <t xml:space="preserve">Generating Inventories</t>
  </si>
  <si>
    <t xml:space="preserve">Authoritative sources are used to automatically generate real-time inventories of all information resources when needed.</t>
  </si>
  <si>
    <t xml:space="preserve">CM-2.2, CM-7.5, CM-8, CM-8.1, CM-12, CM-12.1, CP-2.8</t>
  </si>
  <si>
    <t xml:space="preserve">KSI-PIY-RES</t>
  </si>
  <si>
    <t xml:space="preserve">Reviewing Executive Support</t>
  </si>
  <si>
    <t xml:space="preserve">Executive support for achieving the provider's security goals is persistently reviewed and demonstrated.</t>
  </si>
  <si>
    <t xml:space="preserve">KSI-PIY-RIS</t>
  </si>
  <si>
    <t xml:space="preserve">Reviewing Investments in Security</t>
  </si>
  <si>
    <t xml:space="preserve">The effectiveness of the provider's investments in achieving security goals is persistently reviewed.</t>
  </si>
  <si>
    <t xml:space="preserve">AC-5, CA-2, CP-2.1, CP-4.1, IR-3.2, PM-3, SA-2, SA-3, SR-2.1</t>
  </si>
  <si>
    <t xml:space="preserve">KSI-PIY-RSD</t>
  </si>
  <si>
    <t xml:space="preserve">Reviewing Security in the SDLC</t>
  </si>
  <si>
    <t xml:space="preserve">The effectiveness of building security and privacy considerations into the Software Development Lifecycle and aligning with CISA Secure By Design principles is persistently reviewed.</t>
  </si>
  <si>
    <t xml:space="preserve">AC-5, AU-3.3, CM-3.4, PL-8, PM-7, SA-3, SA-8, SC-4, SC-18, SI-10, SI-11, SI-16</t>
  </si>
  <si>
    <t xml:space="preserve">KSI-PIY-RVD</t>
  </si>
  <si>
    <t xml:space="preserve">Reviewing Vulnerability Disclosures</t>
  </si>
  <si>
    <t xml:space="preserve">The effectiveness of the provider's vulnerability disclosure program is persistently reviewed.</t>
  </si>
  <si>
    <t xml:space="preserve">RA-5.11</t>
  </si>
  <si>
    <t xml:space="preserve">Recovery Planning</t>
  </si>
  <si>
    <t xml:space="preserve">KSI-RPL-ABO</t>
  </si>
  <si>
    <t xml:space="preserve">Aligning Backups with Objectives</t>
  </si>
  <si>
    <t xml:space="preserve">The alignment of machine-based information resource backups with defined recovery objectives is persistently reviewed.</t>
  </si>
  <si>
    <t xml:space="preserve">CM-2.3, CP-6, CP-9, CP-10, CP-10.2, SI-12</t>
  </si>
  <si>
    <t xml:space="preserve">KSI-RPL-ARP</t>
  </si>
  <si>
    <t xml:space="preserve">Aligning Recovery Plan</t>
  </si>
  <si>
    <t xml:space="preserve">The alignment of recovery plans with defined recovery objectives is persistently reviewed.</t>
  </si>
  <si>
    <t xml:space="preserve">CP-2, CP-2.1, CP-2.3, CP-4.1, CP-6, CP-6.1, CP-6.3, CP-7, CP-7.1, CP-7.2, CP-7.3, CP-8, CP-8.1, CP-8.2, CP-10, CP-10.2</t>
  </si>
  <si>
    <t xml:space="preserve">KSI-RPL-RRO</t>
  </si>
  <si>
    <t xml:space="preserve">Reviewing Recovery Objectives</t>
  </si>
  <si>
    <t xml:space="preserve">The desired Recovery Time Objectives (RTO) and Recovery Point Objectives (RPO) are defined and persistently reviewed for alignment with the provider's business needs and capabilities.</t>
  </si>
  <si>
    <t xml:space="preserve">CP-2.3, CP-10</t>
  </si>
  <si>
    <t xml:space="preserve">KSI-RPL-TRC</t>
  </si>
  <si>
    <t xml:space="preserve">Testing Recovery Capabilities</t>
  </si>
  <si>
    <t xml:space="preserve">The capability to recover from incidents and contingencies aligned with defined recovery objectives is persistently tested.</t>
  </si>
  <si>
    <t xml:space="preserve">CP-2.1, CP-2.3, CP-4, CP-4.1, CP-6, CP-6.1, CP-9.1, CP-10, IR-3, IR-3.2</t>
  </si>
  <si>
    <t xml:space="preserve">Supply Chain Risk</t>
  </si>
  <si>
    <t xml:space="preserve">KSI-SCR-MIT</t>
  </si>
  <si>
    <t xml:space="preserve">Mitigating Supply Chain Risk</t>
  </si>
  <si>
    <t xml:space="preserve">Persistently identify, review, and mitigate potential supply chain risks.</t>
  </si>
  <si>
    <t xml:space="preserve">AC-20, RA-3.1, SA-9, SA-10, SA-11, SA-15.3, SA-22, SI-7.1, SR-5, SR-6, CA-7.4, SC-18</t>
  </si>
  <si>
    <t xml:space="preserve">KSI-SCR-MON</t>
  </si>
  <si>
    <t xml:space="preserve">Monitoring Supply Chain Risk</t>
  </si>
  <si>
    <t xml:space="preserve">Third party software information resources are automatically monitored for upstream vulnerabilities using mechanisms that may include contractual notification requirements or active monitoring services.</t>
  </si>
  <si>
    <t xml:space="preserve">AC-20, CA-3, IR-6.3, PS-7, RA-5, SA-9, SI-5, SR-5, SR-6, SR-8</t>
  </si>
  <si>
    <t xml:space="preserve">Service Configuration</t>
  </si>
  <si>
    <t xml:space="preserve">KSI-SVC-ACM</t>
  </si>
  <si>
    <t xml:space="preserve">Automating Configuration Management</t>
  </si>
  <si>
    <t xml:space="preserve">The configuration of machine-based information resources is managed using automation and persistently reviewed for drift.</t>
  </si>
  <si>
    <t xml:space="preserve">AC-2.4, CM-2, CM-2.2, CM-2.3, CM-6, CM-7.1, PL-9, PL-10, SA-5, SI-5, SR-10</t>
  </si>
  <si>
    <t xml:space="preserve">KSI-SVC-ASM</t>
  </si>
  <si>
    <t xml:space="preserve">Automating Secret Management</t>
  </si>
  <si>
    <t xml:space="preserve">Management, protection, and regular rotation of digital keys, certificates, and other secrets is automated and persistently reviewed.</t>
  </si>
  <si>
    <t xml:space="preserve">AC-17.2, IA-5.2, IA-5.6, SC-12, SC-17</t>
  </si>
  <si>
    <t xml:space="preserve">KSI-SVC-EIS</t>
  </si>
  <si>
    <t xml:space="preserve">Evaluating and Improving Security</t>
  </si>
  <si>
    <t xml:space="preserve">Information resources are persistently evaluated for opportunities to improve security and those improvements are persistently made.</t>
  </si>
  <si>
    <t xml:space="preserve">CM-7.1, CM-12.1, MA-2, PL-8, SC-7, SC-39, SI-2.2, SI-4, SR-10</t>
  </si>
  <si>
    <t xml:space="preserve">KSI-SVC-PRR</t>
  </si>
  <si>
    <t xml:space="preserve">Preventing Residual Risk</t>
  </si>
  <si>
    <t xml:space="preserve">Plans, procedures, and the state of information resources are persistently reviewed after making changes to limit and remove unwanted residual elements that would likely negatively affect the confidentiality, integrity, or availability of federal customer data.</t>
  </si>
  <si>
    <t xml:space="preserve">SC-4</t>
  </si>
  <si>
    <t xml:space="preserve">KSI-SVC-RUD</t>
  </si>
  <si>
    <t xml:space="preserve">Removing Unwanted Data</t>
  </si>
  <si>
    <t xml:space="preserve">Unwanted federal customer data is removed promptly when requested by an agency in alignment with customer agreements, including from backups if appropriate; this typically applies when a customer spills information or when a customer seeks to remove information from a service due to a change in usage.</t>
  </si>
  <si>
    <t xml:space="preserve">SI-12.3, SI-18.4</t>
  </si>
  <si>
    <t xml:space="preserve">KSI-SVC-SIN</t>
  </si>
  <si>
    <t xml:space="preserve">Securing Information</t>
  </si>
  <si>
    <t xml:space="preserve">Information is encrypted or otherwise secured from unwanted access or modification.</t>
  </si>
  <si>
    <t xml:space="preserve">AC-1, AC-17.2, CP-9.8, SC-8, SC-8.1, SC-13, SC-20, SC-21, SC-22, SC-23, SC-28, SC-28.1</t>
  </si>
  <si>
    <t xml:space="preserve">KSI-SVC-VCM</t>
  </si>
  <si>
    <t xml:space="preserve">Validating Communications</t>
  </si>
  <si>
    <t xml:space="preserve">The authenticity and integrity of communications between machine-based information resources is persistently validated using automation.</t>
  </si>
  <si>
    <t xml:space="preserve">SC-23, SI-7.1</t>
  </si>
  <si>
    <t xml:space="preserve">KSI-SVC-VRI</t>
  </si>
  <si>
    <t xml:space="preserve">Validating Resource Integrity</t>
  </si>
  <si>
    <t xml:space="preserve">Use cryptographic methods to validate the integrity of machine-based information resources.</t>
  </si>
  <si>
    <t xml:space="preserve">CM-2.2, CM-8.3, SC-13, SC-23, SI-7, SI-7.1, SR-10</t>
  </si>
  <si>
    <t xml:space="preserve">Class Requirements</t>
  </si>
  <si>
    <t xml:space="preserve">What each FedRAMP 20x class requires, with the rule behind each line</t>
  </si>
  <si>
    <t xml:space="preserve">Requirement</t>
  </si>
  <si>
    <t xml:space="preserve">Rule</t>
  </si>
  <si>
    <t xml:space="preserve">Agency use FedRAMP describes</t>
  </si>
  <si>
    <t xml:space="preserve">Agency classes guidance</t>
  </si>
  <si>
    <t xml:space="preserve">Pilots, configuration and testing, public or negligible-risk data</t>
  </si>
  <si>
    <t xml:space="preserve">Most Low impact systems</t>
  </si>
  <si>
    <t xml:space="preserve">Most Low and Moderate impact systems</t>
  </si>
  <si>
    <t xml:space="preserve">Prerequisite</t>
  </si>
  <si>
    <t xml:space="preserve">FRC-CLA-ASF, FRC-APP-MLF</t>
  </si>
  <si>
    <t xml:space="preserve">SOC 2 Type II, GovRAMP, or FedRAMP Rev5 (including Ready) in the past 12 months, plus a Marketplace listing</t>
  </si>
  <si>
    <t xml:space="preserve">Marketplace listing</t>
  </si>
  <si>
    <t xml:space="preserve">Key Security Indicators</t>
  </si>
  <si>
    <t xml:space="preserve">FRC-CLA-MFR (Class A); each KSI's class requirements (B, C)</t>
  </si>
  <si>
    <t xml:space="preserve">7 required</t>
  </si>
  <si>
    <t xml:space="preserve">41 required, 5 optional</t>
  </si>
  <si>
    <t xml:space="preserve">All 46 required</t>
  </si>
  <si>
    <t xml:space="preserve">Independent assessment before applying</t>
  </si>
  <si>
    <t xml:space="preserve">FRC-APP-FIA</t>
  </si>
  <si>
    <t xml:space="preserve">Required, completed in the prior 3 months</t>
  </si>
  <si>
    <t xml:space="preserve">Automated methods per KSI</t>
  </si>
  <si>
    <t xml:space="preserve">FRC-CSX-VVK</t>
  </si>
  <si>
    <t xml:space="preserve">At least 1 (SHOULD)</t>
  </si>
  <si>
    <t xml:space="preserve">At least 2 (MUST)</t>
  </si>
  <si>
    <t xml:space="preserve">Historical KSI metrics</t>
  </si>
  <si>
    <t xml:space="preserve">FRC-CSX-MOT, SDR-CSX-KMT</t>
  </si>
  <si>
    <t xml:space="preserve">Recommended at application (SHOULD); required once certified</t>
  </si>
  <si>
    <t xml:space="preserve">At least 6 months (MUST)</t>
  </si>
  <si>
    <t xml:space="preserve">Package kept current</t>
  </si>
  <si>
    <t xml:space="preserve">CPO-CSX-CPM</t>
  </si>
  <si>
    <t xml:space="preserve">Every 3 months (SHOULD)</t>
  </si>
  <si>
    <t xml:space="preserve">Monthly</t>
  </si>
  <si>
    <t xml:space="preserve">Every 2 weeks</t>
  </si>
  <si>
    <t xml:space="preserve">Machine-based resources verified and validated</t>
  </si>
  <si>
    <t xml:space="preserve">VDR-TFR-MVX</t>
  </si>
  <si>
    <t xml:space="preserve">Monthly (SHOULD)</t>
  </si>
  <si>
    <t xml:space="preserve">Every 7 days</t>
  </si>
  <si>
    <t xml:space="preserve">Every 3 days</t>
  </si>
  <si>
    <t xml:space="preserve">Annual independent assessment</t>
  </si>
  <si>
    <t xml:space="preserve">IVV-CSX-AIA</t>
  </si>
  <si>
    <t xml:space="preserve">Must meet the underlying framework's expectations</t>
  </si>
  <si>
    <t xml:space="preserve">All KSIs every year</t>
  </si>
  <si>
    <t xml:space="preserve">Quarterly Review meeting</t>
  </si>
  <si>
    <t xml:space="preserve">CCM-QTR-MTG</t>
  </si>
  <si>
    <t xml:space="preserve">Recommended</t>
  </si>
  <si>
    <t xml:space="preserve">NIST-validated cryptographic modules</t>
  </si>
  <si>
    <t xml:space="preserve">CMU-CSO-UVM</t>
  </si>
  <si>
    <t xml:space="preserve">Availability status service for FedRAMP and agency customers, 30 days of history</t>
  </si>
  <si>
    <t xml:space="preserve">CDS-CSO-AVR</t>
  </si>
  <si>
    <t xml:space="preserve">Initial incident report, PAIN N3 to N5</t>
  </si>
  <si>
    <t xml:space="preserve">IEC-CSO-IIR</t>
  </si>
  <si>
    <t xml:space="preserve">Within 6 hours (SHOULD)</t>
  </si>
  <si>
    <t xml:space="preserve">Within 6 hours</t>
  </si>
  <si>
    <t xml:space="preserve">Within 1 hour</t>
  </si>
  <si>
    <t xml:space="preserve">Default time to answer a FedRAMP Emergency message with a resolution estimate</t>
  </si>
  <si>
    <t xml:space="preserve">AFC-FRP-ERT</t>
  </si>
  <si>
    <t xml:space="preserve">3 p.m. ET, 5th business day</t>
  </si>
  <si>
    <t xml:space="preserve">3 p.m. ET, 3rd business day</t>
  </si>
  <si>
    <t xml:space="preserve">3 p.m. ET, 2nd business day</t>
  </si>
  <si>
    <t xml:space="preserve">Ongoing Cadence</t>
  </si>
  <si>
    <t xml:space="preserve">Recurring obligations after certification</t>
  </si>
  <si>
    <t xml:space="preserve">Obligation</t>
  </si>
  <si>
    <t xml:space="preserve">Verify and validate machine-based resources</t>
  </si>
  <si>
    <t xml:space="preserve">Verify and validate non-machine resources</t>
  </si>
  <si>
    <t xml:space="preserve">VDR-TFR-NMV</t>
  </si>
  <si>
    <t xml:space="preserve">Every 3 months</t>
  </si>
  <si>
    <t xml:space="preserve">Vulnerability detection on resources likely to drift</t>
  </si>
  <si>
    <t xml:space="preserve">VDR-TFR-PDD</t>
  </si>
  <si>
    <t xml:space="preserve">Every 14 days (SHOULD)</t>
  </si>
  <si>
    <t xml:space="preserve">Vulnerability detection on representative samples</t>
  </si>
  <si>
    <t xml:space="preserve">VDR-TFR-PSD</t>
  </si>
  <si>
    <t xml:space="preserve">Every 7 days (SHOULD)</t>
  </si>
  <si>
    <t xml:space="preserve">Every 3 days (SHOULD)</t>
  </si>
  <si>
    <t xml:space="preserve">Evaluate new vulnerabilities</t>
  </si>
  <si>
    <t xml:space="preserve">VER-TFR-EVU</t>
  </si>
  <si>
    <t xml:space="preserve">Within 7 days (SHOULD)</t>
  </si>
  <si>
    <t xml:space="preserve">Within 5 days (SHOULD)</t>
  </si>
  <si>
    <t xml:space="preserve">Vulnerability activity report, human-readable</t>
  </si>
  <si>
    <t xml:space="preserve">VER-TFR-MHR</t>
  </si>
  <si>
    <t xml:space="preserve">At least monthly</t>
  </si>
  <si>
    <t xml:space="preserve">Historical vulnerability activity in JSON</t>
  </si>
  <si>
    <t xml:space="preserve">VER-TFR-MRH</t>
  </si>
  <si>
    <t xml:space="preserve">Keep the Certification Package current</t>
  </si>
  <si>
    <t xml:space="preserve">Ongoing Certification Report</t>
  </si>
  <si>
    <t xml:space="preserve">CCM-OCR-AVL</t>
  </si>
  <si>
    <t xml:space="preserve">Required, 3 to 10 business days after the report (timing SHOULD)</t>
  </si>
  <si>
    <t xml:space="preserve">Independent assessment of all KSIs</t>
  </si>
  <si>
    <t xml:space="preserve">Every year</t>
  </si>
  <si>
    <t xml:space="preserve">Adaptive change notice</t>
  </si>
  <si>
    <t xml:space="preserve">SCN-ADP-NTF</t>
  </si>
  <si>
    <t xml:space="preserve">Within 10 business days after finishing</t>
  </si>
  <si>
    <t xml:space="preserve">Transformative change notices</t>
  </si>
  <si>
    <t xml:space="preserve">SCN-TRF-NIP, NFP, NAF, NAV</t>
  </si>
  <si>
    <t xml:space="preserve">30 and 10 business days before; 5 after finishing; 5 after verification</t>
  </si>
  <si>
    <t xml:space="preserve">Historical significant change notices kept</t>
  </si>
  <si>
    <t xml:space="preserve">SCN-CSO-HIS</t>
  </si>
  <si>
    <t xml:space="preserve">12 months</t>
  </si>
  <si>
    <t xml:space="preserve">Trust center access log summaries kept</t>
  </si>
  <si>
    <t xml:space="preserve">CDS-TRC-ACL</t>
  </si>
  <si>
    <t xml:space="preserve">At least 6 months</t>
  </si>
  <si>
    <t xml:space="preserve">Notify FedRAMP after denying an agency access request</t>
  </si>
  <si>
    <t xml:space="preserve">CDS-UTC-AAD</t>
  </si>
  <si>
    <t xml:space="preserve">Within 5 business days</t>
  </si>
  <si>
    <t xml:space="preserve">Vulnerability Timeframes</t>
  </si>
  <si>
    <t xml:space="preserve">Days after evaluation within which FedRAMP expects partial mitigation, full mitigation, or remediation to a lower rating (VDR-TFR-PVR, SHOULD)</t>
  </si>
  <si>
    <t xml:space="preserve">Class</t>
  </si>
  <si>
    <t xml:space="preserve">PAIN rating</t>
  </si>
  <si>
    <t xml:space="preserve">Internet-reachable, likely exploitable</t>
  </si>
  <si>
    <t xml:space="preserve">Not internet-reachable, likely exploitable</t>
  </si>
  <si>
    <t xml:space="preserve">Not likely exploitable</t>
  </si>
  <si>
    <t xml:space="preserve">N5</t>
  </si>
  <si>
    <t xml:space="preserve">N4</t>
  </si>
  <si>
    <t xml:space="preserve">N3</t>
  </si>
  <si>
    <t xml:space="preserve">N2</t>
  </si>
  <si>
    <t xml:space="preserve">N1</t>
  </si>
  <si>
    <t xml:space="preserve">Exploitation could be expected to have minimal customer effects on one or more agencies. No timeframe.</t>
  </si>
  <si>
    <t xml:space="preserve">Narrow customer effects on one or more agencies.</t>
  </si>
  <si>
    <t xml:space="preserve">A disruptive customer effect on one agency.</t>
  </si>
  <si>
    <t xml:space="preserve">A debilitating customer effect on one agency, or a disruptive effect on more than one agency.</t>
  </si>
  <si>
    <t xml:space="preserve">A debilitating customer effect on more than one agency.</t>
  </si>
  <si>
    <t xml:space="preserve">192 days</t>
  </si>
  <si>
    <t xml:space="preserve">Any vulnerability not fully mitigated or remediated within 192 days of evaluation must be categorized as an accepted vulnerability (VER-TFR-MAV).</t>
  </si>
  <si>
    <t xml:space="preserve">KEVs</t>
  </si>
  <si>
    <t xml:space="preserve">Remediate Known Exploited Vulnerabilities by the CISA KEV catalog due dates, even after full mitigation (VDR-TFR-KEV).</t>
  </si>
  <si>
    <t xml:space="preserve">Key Dates</t>
  </si>
  <si>
    <t xml:space="preserve">Consolidated Rules for 2026 milestones</t>
  </si>
  <si>
    <t xml:space="preserve">Date</t>
  </si>
  <si>
    <t xml:space="preserve">What happens</t>
  </si>
  <si>
    <t xml:space="preserve">Who it affects</t>
  </si>
  <si>
    <t xml:space="preserve">2026-07-04</t>
  </si>
  <si>
    <t xml:space="preserve">CR26 in effect; new 20x applications must follow CR26; optional early adoption begins for most Rev5 rulesets</t>
  </si>
  <si>
    <t xml:space="preserve">All providers</t>
  </si>
  <si>
    <t xml:space="preserve">2026-07-28</t>
  </si>
  <si>
    <t xml:space="preserve">FedRAMP Ready closes; no Ready submissions accepted after this date</t>
  </si>
  <si>
    <t xml:space="preserve">Ready applicants</t>
  </si>
  <si>
    <t xml:space="preserve">2026-08-03</t>
  </si>
  <si>
    <t xml:space="preserve">20x Class A pipeline opens</t>
  </si>
  <si>
    <t xml:space="preserve">New 20x applicants</t>
  </si>
  <si>
    <t xml:space="preserve">2026-08-10</t>
  </si>
  <si>
    <t xml:space="preserve">Lost Sponsor and Ready Conversion pipelines open (Rev5 Class B or C Program Certification)</t>
  </si>
  <si>
    <t xml:space="preserve">Eligible Rev5 providers</t>
  </si>
  <si>
    <t xml:space="preserve">2026-08-31</t>
  </si>
  <si>
    <t xml:space="preserve">20x Class B and C pipeline opens</t>
  </si>
  <si>
    <t xml:space="preserve">2026-11-17</t>
  </si>
  <si>
    <t xml:space="preserve">FedRAMP Ready must convert, or at annual assessment expiration if later</t>
  </si>
  <si>
    <t xml:space="preserve">FedRAMP Ready</t>
  </si>
  <si>
    <t xml:space="preserve">2026-12-07</t>
  </si>
  <si>
    <t xml:space="preserve">VDR and VER required to obtain a certification, and to keep one without a corrective action plan (CISA BOD 26-04)</t>
  </si>
  <si>
    <t xml:space="preserve">Class B, C, and D providers</t>
  </si>
  <si>
    <t xml:space="preserve">2027-01-01</t>
  </si>
  <si>
    <t xml:space="preserve">CR26 mandatory for new Rev5 applications; active 20x certifications must follow CR26</t>
  </si>
  <si>
    <t xml:space="preserve">2027-03-07</t>
  </si>
  <si>
    <t xml:space="preserve">Grace ends for VDR and VER; certification revoked if not adopted</t>
  </si>
  <si>
    <t xml:space="preserve">2027-06-01</t>
  </si>
  <si>
    <t xml:space="preserve">Grace ends for Rev5 CMU, IEC, and SCN</t>
  </si>
  <si>
    <t xml:space="preserve">Rev5</t>
  </si>
  <si>
    <t xml:space="preserve">2027-06-11</t>
  </si>
  <si>
    <t xml:space="preserve">No new Rev5 applications accepted; Lost Sponsor and Ready Conversion pipelines close</t>
  </si>
  <si>
    <t xml:space="preserve">New Rev5 applicants</t>
  </si>
  <si>
    <t xml:space="preserve">2027-08-01</t>
  </si>
  <si>
    <t xml:space="preserve">Rev5 CDS and SDR required to maintain certification</t>
  </si>
  <si>
    <t xml:space="preserve">2027-10-01</t>
  </si>
  <si>
    <t xml:space="preserve">Grace ends for Rev5 CCM</t>
  </si>
  <si>
    <t xml:space="preserve">2027-12-31</t>
  </si>
  <si>
    <t xml:space="preserve">Legacy FedRAMP Ready status removed</t>
  </si>
  <si>
    <t xml:space="preserve">2028-02-01</t>
  </si>
  <si>
    <t xml:space="preserve">All CR26 grace periods expire</t>
  </si>
  <si>
    <t xml:space="preserve">2028-12-31</t>
  </si>
  <si>
    <t xml:space="preserve">CR26 practices expire; existing Rev5 certifications active until at least this date</t>
  </si>
  <si>
    <t xml:space="preserve">Sample Security Decision Record entry</t>
  </si>
  <si>
    <t xml:space="preserve">Validates against fedramp-security-decision-record-schema-2026-06-24.json, schema version 1.1.1. Example domain names only.</t>
  </si>
  <si>
    <t xml:space="preserve">{</t>
  </si>
  <si>
    <t xml:space="preserve">  "certificationPackageOverviewUri": "https://trust.example.com/fedramp/cpo.json",</t>
  </si>
  <si>
    <t xml:space="preserve">  "metadata": {</t>
  </si>
  <si>
    <t xml:space="preserve">    "version": "2026.09.23.1",</t>
  </si>
  <si>
    <t xml:space="preserve">    "lastUpdated": "2026-09-23T06:00:00Z",</t>
  </si>
  <si>
    <t xml:space="preserve">    "updateSource": "ksi-pipeline (automated)"</t>
  </si>
  <si>
    <t xml:space="preserve">  },</t>
  </si>
  <si>
    <t xml:space="preserve">  "fedRampRequirements": [</t>
  </si>
  <si>
    <t xml:space="preserve">    {</t>
  </si>
  <si>
    <t xml:space="preserve">      "frrID": "AFC-CSO-INB",</t>
  </si>
  <si>
    <t xml:space="preserve">      "frrImplementationStatus": "Implemented",</t>
  </si>
  <si>
    <t xml:space="preserve">      "frrImplementation": [</t>
  </si>
  <si>
    <t xml:space="preserve">        "The FedRAMP Security Inbox is fedramp-security@example.com. It routes to the security on-call queue, and Emergency messages page the CISO."</t>
  </si>
  <si>
    <t xml:space="preserve">      ],</t>
  </si>
  <si>
    <t xml:space="preserve">      "frrValidation": [</t>
  </si>
  <si>
    <t xml:space="preserve">        "A weekly synthetic message confirms delivery and automatic acknowledgment within 5 minutes."</t>
  </si>
  <si>
    <t xml:space="preserve">      ]</t>
  </si>
  <si>
    <t xml:space="preserve">    }</t>
  </si>
  <si>
    <t xml:space="preserve">  ],</t>
  </si>
  <si>
    <t xml:space="preserve">  "keySecurityIndicators": [</t>
  </si>
  <si>
    <t xml:space="preserve">      "ksiId": "KSI-IAM-APM",</t>
  </si>
  <si>
    <t xml:space="preserve">      "ksiImplementationStatus": "Implemented",</t>
  </si>
  <si>
    <t xml:space="preserve">      "ksiImplementation": [</t>
  </si>
  <si>
    <t xml:space="preserve">        "Workforce sign-in uses FIDO2 security keys or platform passkeys, enforced by identity provider policy. Passwords are disabled for human accounts."</t>
  </si>
  <si>
    <t xml:space="preserve">      "ksiValidation": [</t>
  </si>
  <si>
    <t xml:space="preserve">        "Method 1, daily: identity provider query confirms every active human account is bound to the phishing-resistant policy. Fails on any exception.",</t>
  </si>
  <si>
    <t xml:space="preserve">        "Method 2, daily: authentication log query for any successful sign-in completed without a phishing-resistant factor. Fails on any match."</t>
  </si>
  <si>
    <t xml:space="preserve">      "ksiAssessment": [</t>
  </si>
  <si>
    <t xml:space="preserve">        "The assessor reviewed both validation scripts and reran them against production on 2026-09-02. Results matched the reported status."</t>
  </si>
  <si>
    <t xml:space="preserve">      "ksiTests": [</t>
  </si>
  <si>
    <t xml:space="preserve">        "iam-apm-policy-coverage",</t>
  </si>
  <si>
    <t xml:space="preserve">        "iam-apm-signin-audit"</t>
  </si>
  <si>
    <t xml:space="preserve">      "ksiEvidence": [</t>
  </si>
  <si>
    <t xml:space="preserve">        {</t>
  </si>
  <si>
    <t xml:space="preserve">          "evidenceType": "Log",</t>
  </si>
  <si>
    <t xml:space="preserve">          "evidenceDescription": "Daily policy coverage result: 1,284 of 1,284 active human accounts compliant.",</t>
  </si>
  <si>
    <t xml:space="preserve">          "evidenceLocation": "https://trust.example.com/evidence/ksi-iam-apm/2026-09-23.json",</t>
  </si>
  <si>
    <t xml:space="preserve">          "lastUpdated": "2026-09-23"</t>
  </si>
  <si>
    <t xml:space="preserve">        },</t>
  </si>
  <si>
    <t xml:space="preserve">          "evidenceType": "Configuration",</t>
  </si>
  <si>
    <t xml:space="preserve">          "evidenceDescription": "Exported identity provider authentication policy.",</t>
  </si>
  <si>
    <t xml:space="preserve">          "evidenceLocation": "https://trust.example.com/evidence/ksi-iam-apm/policy.json",</t>
  </si>
  <si>
    <t xml:space="preserve">          "lastUpdated": "2026-09-01"</t>
  </si>
  <si>
    <t xml:space="preserve">        }</t>
  </si>
  <si>
    <t xml:space="preserve">  ]</t>
  </si>
  <si>
    <t xml:space="preserve">}</t>
  </si>
  <si>
    <t xml:space="preserve">Sources</t>
  </si>
  <si>
    <t xml:space="preserve">FedRAMP primary sources used to build this workbook</t>
  </si>
  <si>
    <t xml:space="preserve">Source</t>
  </si>
  <si>
    <t xml:space="preserve">URL</t>
  </si>
  <si>
    <t xml:space="preserve">FedRAMP Consolidated Rules for 2026</t>
  </si>
  <si>
    <t xml:space="preserve">https://www.fedramp.gov/2026/</t>
  </si>
  <si>
    <t xml:space="preserve">Machine-readable rules (fedramp-consolidated-rules.json)</t>
  </si>
  <si>
    <t xml:space="preserve">https://github.com/FedRAMP/rules</t>
  </si>
  <si>
    <t xml:space="preserve">FedRAMP JSON schemas</t>
  </si>
  <si>
    <t xml:space="preserve">https://github.com/FedRAMP/schemas</t>
  </si>
  <si>
    <t xml:space="preserve">https://www.fedramp.gov/2026/providers/20x/key-security-indicators/</t>
  </si>
  <si>
    <t xml:space="preserve">FedRAMP Certification rules for 20x</t>
  </si>
  <si>
    <t xml:space="preserve">https://www.fedramp.gov/2026/providers/20x/rules/fedramp-certification/</t>
  </si>
  <si>
    <t xml:space="preserve">Important dates</t>
  </si>
  <si>
    <t xml:space="preserve">https://www.fedramp.gov/2026/timeline/</t>
  </si>
  <si>
    <t xml:space="preserve">20x deadlines</t>
  </si>
  <si>
    <t xml:space="preserve">https://www.fedramp.gov/2026/providers/updating/deadlines/20x/</t>
  </si>
  <si>
    <t xml:space="preserve">Rev5 deadlines</t>
  </si>
  <si>
    <t xml:space="preserve">https://www.fedramp.gov/2026/providers/updating/deadlines/rev5/</t>
  </si>
  <si>
    <t xml:space="preserve">Approaching FedRAMP 20x assessments</t>
  </si>
  <si>
    <t xml:space="preserve">https://www.fedramp.gov/2026/assessors/fedramp-assessments/20x/</t>
  </si>
  <si>
    <t xml:space="preserve">Consolidated Rules changelog</t>
  </si>
  <si>
    <t xml:space="preserve">https://www.fedramp.gov/2026/changelog/</t>
  </si>
  <si>
    <t xml:space="preserve">BD Emerson guide: FedRAMP 20x, start to finish</t>
  </si>
  <si>
    <t xml:space="preserve">https://www.bdemerson.com/article/fedramp-20x</t>
  </si>
</sst>
</file>

<file path=xl/styles.xml><?xml version="1.0" encoding="utf-8"?>
<styleSheet xmlns="http://schemas.openxmlformats.org/spreadsheetml/2006/main">
  <numFmts count="2">
    <numFmt numFmtId="164" formatCode="General"/>
    <numFmt numFmtId="165" formatCode="0.0%"/>
  </numFmts>
  <fonts count="12">
    <font>
      <sz val="11"/>
      <color theme="1"/>
      <name val="Calibri"/>
      <family val="2"/>
      <charset val="1"/>
    </font>
    <font>
      <sz val="10"/>
      <name val="Arial"/>
      <family val="0"/>
    </font>
    <font>
      <sz val="10"/>
      <name val="Arial"/>
      <family val="0"/>
    </font>
    <font>
      <sz val="10"/>
      <name val="Arial"/>
      <family val="0"/>
    </font>
    <font>
      <b val="true"/>
      <sz val="16"/>
      <color rgb="FF1266DF"/>
      <name val="Arial"/>
      <family val="0"/>
      <charset val="1"/>
    </font>
    <font>
      <i val="true"/>
      <sz val="10"/>
      <color rgb="FF374151"/>
      <name val="Arial"/>
      <family val="0"/>
      <charset val="1"/>
    </font>
    <font>
      <b val="true"/>
      <sz val="10"/>
      <color rgb="FF0A1830"/>
      <name val="Arial"/>
      <family val="0"/>
      <charset val="1"/>
    </font>
    <font>
      <sz val="10"/>
      <color rgb="FF111827"/>
      <name val="Arial"/>
      <family val="0"/>
      <charset val="1"/>
    </font>
    <font>
      <b val="true"/>
      <sz val="10"/>
      <color rgb="FFFFFFFF"/>
      <name val="Arial"/>
      <family val="0"/>
      <charset val="1"/>
    </font>
    <font>
      <b val="true"/>
      <sz val="10"/>
      <color rgb="FF111827"/>
      <name val="Arial"/>
      <family val="0"/>
      <charset val="1"/>
    </font>
    <font>
      <sz val="10"/>
      <color rgb="FF1D4ED8"/>
      <name val="Arial"/>
      <family val="0"/>
      <charset val="1"/>
    </font>
    <font>
      <sz val="10"/>
      <color rgb="FF111827"/>
      <name val="Consolas"/>
      <family val="0"/>
      <charset val="1"/>
    </font>
  </fonts>
  <fills count="5">
    <fill>
      <patternFill patternType="none"/>
    </fill>
    <fill>
      <patternFill patternType="gray125"/>
    </fill>
    <fill>
      <patternFill patternType="solid">
        <fgColor rgb="FF0A1830"/>
        <bgColor rgb="FF111827"/>
      </patternFill>
    </fill>
    <fill>
      <patternFill patternType="solid">
        <fgColor rgb="FFF3F4F6"/>
        <bgColor rgb="FFFFFFFF"/>
      </patternFill>
    </fill>
    <fill>
      <patternFill patternType="solid">
        <fgColor rgb="FFFFF7D6"/>
        <bgColor rgb="FFF3F4F6"/>
      </patternFill>
    </fill>
  </fills>
  <borders count="2">
    <border diagonalUp="false" diagonalDown="false">
      <left/>
      <right/>
      <top/>
      <bottom/>
      <diagonal/>
    </border>
    <border diagonalUp="false" diagonalDown="false">
      <left style="thin">
        <color rgb="FFD5DCE8"/>
      </left>
      <right style="thin">
        <color rgb="FFD5DCE8"/>
      </right>
      <top style="thin">
        <color rgb="FFD5DCE8"/>
      </top>
      <bottom style="thin">
        <color rgb="FFD5DC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0A1830"/>
          <bgColor rgb="FF000000"/>
        </patternFill>
      </fill>
    </dxf>
    <dxf>
      <fill>
        <patternFill patternType="solid">
          <fgColor rgb="FFF3F4F6"/>
          <bgColor rgb="FF000000"/>
        </patternFill>
      </fill>
    </dxf>
    <dxf>
      <fill>
        <patternFill patternType="solid">
          <fgColor rgb="FF111827"/>
          <bgColor rgb="FF000000"/>
        </patternFill>
      </fill>
    </dxf>
    <dxf>
      <fill>
        <patternFill patternType="solid">
          <fgColor rgb="FFFFFFFF"/>
          <bgColor rgb="FF000000"/>
        </patternFill>
      </fill>
    </dxf>
    <dxf>
      <fill>
        <patternFill patternType="solid">
          <fgColor rgb="FFFFF7D6"/>
          <bgColor rgb="FF000000"/>
        </patternFill>
      </fill>
    </dxf>
    <dxf>
      <fill>
        <patternFill patternType="solid">
          <fgColor rgb="FF1D4ED8"/>
          <bgColor rgb="FF000000"/>
        </patternFill>
      </fill>
    </dxf>
    <dxf>
      <fill>
        <patternFill patternType="solid">
          <fgColor rgb="FFDCEBFF"/>
          <bgColor rgb="FF000000"/>
        </patternFill>
      </fill>
    </dxf>
    <dxf>
      <fill>
        <patternFill patternType="solid">
          <fgColor rgb="FFFDE2E1"/>
          <bgColor rgb="FF000000"/>
        </patternFill>
      </fill>
    </dxf>
    <dxf>
      <fill>
        <patternFill>
          <bgColor rgb="FFC7F0D5"/>
        </patternFill>
      </fill>
    </dxf>
    <dxf>
      <fill>
        <patternFill>
          <bgColor rgb="FFDCEBFF"/>
        </patternFill>
      </fill>
    </dxf>
    <dxf>
      <fill>
        <patternFill>
          <bgColor rgb="FFFDE2E1"/>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D6"/>
      <rgbColor rgb="FFDCEBFF"/>
      <rgbColor rgb="FF660066"/>
      <rgbColor rgb="FFFF8080"/>
      <rgbColor rgb="FF1266DF"/>
      <rgbColor rgb="FFD5DCE8"/>
      <rgbColor rgb="FF000080"/>
      <rgbColor rgb="FFFF00FF"/>
      <rgbColor rgb="FFFFFF00"/>
      <rgbColor rgb="FF00FFFF"/>
      <rgbColor rgb="FF800080"/>
      <rgbColor rgb="FF800000"/>
      <rgbColor rgb="FF008080"/>
      <rgbColor rgb="FF0000FF"/>
      <rgbColor rgb="FF00CCFF"/>
      <rgbColor rgb="FFF3F4F6"/>
      <rgbColor rgb="FFC7F0D5"/>
      <rgbColor rgb="FFFFFF99"/>
      <rgbColor rgb="FF99CCFF"/>
      <rgbColor rgb="FFFF99CC"/>
      <rgbColor rgb="FFCC99FF"/>
      <rgbColor rgb="FFFDE2E1"/>
      <rgbColor rgb="FF1D4ED8"/>
      <rgbColor rgb="FF33CCCC"/>
      <rgbColor rgb="FF99CC00"/>
      <rgbColor rgb="FFFFCC00"/>
      <rgbColor rgb="FFFF9900"/>
      <rgbColor rgb="FFFF6600"/>
      <rgbColor rgb="FF666699"/>
      <rgbColor rgb="FF969696"/>
      <rgbColor rgb="FF0A1830"/>
      <rgbColor rgb="FF339966"/>
      <rgbColor rgb="FF111827"/>
      <rgbColor rgb="FF333300"/>
      <rgbColor rgb="FF993300"/>
      <rgbColor rgb="FF993366"/>
      <rgbColor rgb="FF333399"/>
      <rgbColor rgb="FF374151"/>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9.xml.rels><?xml version="1.0" encoding="UTF-8"?>
<Relationships xmlns="http://schemas.openxmlformats.org/package/2006/relationships"><Relationship Id="rId1" Type="http://schemas.openxmlformats.org/officeDocument/2006/relationships/hyperlink" Target="https://www.fedramp.gov/2026/" TargetMode="External"/><Relationship Id="rId2" Type="http://schemas.openxmlformats.org/officeDocument/2006/relationships/hyperlink" Target="https://github.com/FedRAMP/rules" TargetMode="External"/><Relationship Id="rId3" Type="http://schemas.openxmlformats.org/officeDocument/2006/relationships/hyperlink" Target="https://github.com/FedRAMP/schemas" TargetMode="External"/><Relationship Id="rId4" Type="http://schemas.openxmlformats.org/officeDocument/2006/relationships/hyperlink" Target="https://www.fedramp.gov/2026/providers/20x/key-security-indicators/" TargetMode="External"/><Relationship Id="rId5" Type="http://schemas.openxmlformats.org/officeDocument/2006/relationships/hyperlink" Target="https://www.fedramp.gov/2026/providers/20x/rules/fedramp-certification/" TargetMode="External"/><Relationship Id="rId6" Type="http://schemas.openxmlformats.org/officeDocument/2006/relationships/hyperlink" Target="https://www.fedramp.gov/2026/timeline/" TargetMode="External"/><Relationship Id="rId7" Type="http://schemas.openxmlformats.org/officeDocument/2006/relationships/hyperlink" Target="https://www.fedramp.gov/2026/providers/updating/deadlines/20x/" TargetMode="External"/><Relationship Id="rId8" Type="http://schemas.openxmlformats.org/officeDocument/2006/relationships/hyperlink" Target="https://www.fedramp.gov/2026/providers/updating/deadlines/rev5/" TargetMode="External"/><Relationship Id="rId9" Type="http://schemas.openxmlformats.org/officeDocument/2006/relationships/hyperlink" Target="https://www.fedramp.gov/2026/assessors/fedramp-assessments/20x/" TargetMode="External"/><Relationship Id="rId10" Type="http://schemas.openxmlformats.org/officeDocument/2006/relationships/hyperlink" Target="https://www.fedramp.gov/2026/changelog/" TargetMode="External"/><Relationship Id="rId11" Type="http://schemas.openxmlformats.org/officeDocument/2006/relationships/hyperlink" Target="https://www.bdemerson.com/article/fedramp-20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B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0"/>
  </cols>
  <sheetData>
    <row r="1" customFormat="false" ht="19.7" hidden="false" customHeight="false" outlineLevel="0" collapsed="false">
      <c r="A1" s="1" t="s">
        <v>0</v>
      </c>
    </row>
    <row r="2" customFormat="false" ht="15" hidden="false" customHeight="false" outlineLevel="0" collapsed="false">
      <c r="A2" s="2" t="s">
        <v>1</v>
      </c>
    </row>
    <row r="4" customFormat="false" ht="57.75" hidden="false" customHeight="true" outlineLevel="0" collapsed="false">
      <c r="A4" s="3" t="s">
        <v>2</v>
      </c>
      <c r="B4" s="4" t="s">
        <v>3</v>
      </c>
    </row>
    <row r="5" customFormat="false" ht="57.75" hidden="false" customHeight="true" outlineLevel="0" collapsed="false">
      <c r="A5" s="3" t="s">
        <v>4</v>
      </c>
      <c r="B5" s="4" t="s">
        <v>5</v>
      </c>
    </row>
    <row r="6" customFormat="false" ht="57.75" hidden="false" customHeight="true" outlineLevel="0" collapsed="false">
      <c r="A6" s="3" t="s">
        <v>6</v>
      </c>
      <c r="B6" s="4" t="s">
        <v>7</v>
      </c>
    </row>
    <row r="7" customFormat="false" ht="31.5" hidden="false" customHeight="true" outlineLevel="0" collapsed="false">
      <c r="A7" s="3" t="s">
        <v>8</v>
      </c>
      <c r="B7" s="4" t="s">
        <v>9</v>
      </c>
    </row>
    <row r="8" customFormat="false" ht="31.5" hidden="false" customHeight="true" outlineLevel="0" collapsed="false">
      <c r="A8" s="3" t="s">
        <v>10</v>
      </c>
      <c r="B8" s="4" t="s">
        <v>11</v>
      </c>
    </row>
    <row r="9" customFormat="false" ht="57.75" hidden="false" customHeight="true" outlineLevel="0" collapsed="false">
      <c r="A9" s="3" t="s">
        <v>12</v>
      </c>
      <c r="B9" s="4" t="s">
        <v>13</v>
      </c>
    </row>
    <row r="10" customFormat="false" ht="57.75" hidden="false" customHeight="true" outlineLevel="0" collapsed="false">
      <c r="A10" s="3" t="s">
        <v>14</v>
      </c>
      <c r="B10" s="4" t="s">
        <v>15</v>
      </c>
    </row>
    <row r="11" customFormat="false" ht="31.5" hidden="false" customHeight="true" outlineLevel="0" collapsed="false">
      <c r="A11" s="3" t="s">
        <v>16</v>
      </c>
      <c r="B11" s="4"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66DF"/>
    <pageSetUpPr fitToPage="fals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14"/>
  </cols>
  <sheetData>
    <row r="1" customFormat="false" ht="19.7" hidden="false" customHeight="false" outlineLevel="0" collapsed="false">
      <c r="A1" s="1" t="s">
        <v>18</v>
      </c>
    </row>
    <row r="2" customFormat="false" ht="15" hidden="false" customHeight="false" outlineLevel="0" collapsed="false">
      <c r="A2" s="2" t="s">
        <v>19</v>
      </c>
    </row>
    <row r="4" customFormat="false" ht="15" hidden="false" customHeight="false" outlineLevel="0" collapsed="false">
      <c r="A4" s="5" t="s">
        <v>20</v>
      </c>
      <c r="B4" s="5" t="s">
        <v>21</v>
      </c>
    </row>
    <row r="5" customFormat="false" ht="15" hidden="false" customHeight="false" outlineLevel="0" collapsed="false">
      <c r="A5" s="6" t="s">
        <v>22</v>
      </c>
      <c r="B5" s="4" t="n">
        <f aca="false">COUNTA('KSI Tracker'!$B$5:$B$50)</f>
        <v>46</v>
      </c>
    </row>
    <row r="6" customFormat="false" ht="15" hidden="false" customHeight="false" outlineLevel="0" collapsed="false">
      <c r="A6" s="6" t="s">
        <v>23</v>
      </c>
      <c r="B6" s="4" t="n">
        <f aca="false">COUNTIF('KSI Tracker'!$E$5:$E$50,"Required")</f>
        <v>7</v>
      </c>
    </row>
    <row r="7" customFormat="false" ht="15" hidden="false" customHeight="false" outlineLevel="0" collapsed="false">
      <c r="A7" s="6" t="s">
        <v>24</v>
      </c>
      <c r="B7" s="4" t="n">
        <f aca="false">COUNTIF('KSI Tracker'!$F$5:$F$50,"Required")</f>
        <v>41</v>
      </c>
    </row>
    <row r="8" customFormat="false" ht="15" hidden="false" customHeight="false" outlineLevel="0" collapsed="false">
      <c r="A8" s="6" t="s">
        <v>25</v>
      </c>
      <c r="B8" s="4" t="n">
        <f aca="false">COUNTIF('KSI Tracker'!$F$5:$F$50,"Optional")</f>
        <v>5</v>
      </c>
    </row>
    <row r="9" customFormat="false" ht="15" hidden="false" customHeight="false" outlineLevel="0" collapsed="false">
      <c r="A9" s="6" t="s">
        <v>26</v>
      </c>
      <c r="B9" s="4" t="n">
        <f aca="false">COUNTIF('KSI Tracker'!$G$5:$G$50,"Required")</f>
        <v>46</v>
      </c>
    </row>
    <row r="10" customFormat="false" ht="15" hidden="false" customHeight="false" outlineLevel="0" collapsed="false">
      <c r="A10" s="6" t="s">
        <v>27</v>
      </c>
      <c r="B10" s="4" t="n">
        <f aca="false">COUNTIF('KSI Tracker'!$R$5:$R$50,"Not started")</f>
        <v>45</v>
      </c>
    </row>
    <row r="11" customFormat="false" ht="15" hidden="false" customHeight="false" outlineLevel="0" collapsed="false">
      <c r="A11" s="6" t="s">
        <v>28</v>
      </c>
      <c r="B11" s="4" t="n">
        <f aca="false">COUNTIF('KSI Tracker'!$R$5:$R$50,"Designing")</f>
        <v>0</v>
      </c>
    </row>
    <row r="12" customFormat="false" ht="15" hidden="false" customHeight="false" outlineLevel="0" collapsed="false">
      <c r="A12" s="6" t="s">
        <v>29</v>
      </c>
      <c r="B12" s="4" t="n">
        <f aca="false">COUNTIF('KSI Tracker'!$R$5:$R$50,"Built")</f>
        <v>0</v>
      </c>
    </row>
    <row r="13" customFormat="false" ht="15" hidden="false" customHeight="false" outlineLevel="0" collapsed="false">
      <c r="A13" s="6" t="s">
        <v>30</v>
      </c>
      <c r="B13" s="4" t="n">
        <f aca="false">COUNTIF('KSI Tracker'!$R$5:$R$50,"Validated")</f>
        <v>1</v>
      </c>
    </row>
    <row r="14" customFormat="false" ht="15" hidden="false" customHeight="false" outlineLevel="0" collapsed="false">
      <c r="A14" s="6" t="s">
        <v>31</v>
      </c>
      <c r="B14" s="4" t="n">
        <f aca="false">COUNTIF('KSI Tracker'!$R$5:$R$50,"Assessed")</f>
        <v>0</v>
      </c>
    </row>
    <row r="15" customFormat="false" ht="15" hidden="false" customHeight="false" outlineLevel="0" collapsed="false">
      <c r="A15" s="6" t="s">
        <v>32</v>
      </c>
      <c r="B15" s="7" t="n">
        <f aca="false">IFERROR((B13+B14)/B5,0)</f>
        <v>0.0217391304347826</v>
      </c>
    </row>
    <row r="16" customFormat="false" ht="15" hidden="false" customHeight="false" outlineLevel="0" collapsed="false">
      <c r="A16" s="6" t="s">
        <v>33</v>
      </c>
      <c r="B16" s="4" t="n">
        <f aca="false">COUNTA('KSI Tracker'!$M$5:$M$50)</f>
        <v>1</v>
      </c>
    </row>
    <row r="18" customFormat="false" ht="23.85" hidden="false" customHeight="false" outlineLevel="0" collapsed="false">
      <c r="A18" s="6" t="s">
        <v>34</v>
      </c>
      <c r="B18" s="4" t="n">
        <f aca="false">B9-B16</f>
        <v>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266DF"/>
    <pageSetUpPr fitToPage="false"/>
  </sheetPr>
  <dimension ref="A1:R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4"/>
    <col collapsed="false" customWidth="true" hidden="false" outlineLevel="0" max="3" min="3" style="0" width="26"/>
    <col collapsed="false" customWidth="true" hidden="false" outlineLevel="0" max="4" min="4" style="0" width="60"/>
    <col collapsed="false" customWidth="true" hidden="false" outlineLevel="0" max="5" min="5" style="0" width="12"/>
    <col collapsed="false" customWidth="true" hidden="false" outlineLevel="0" max="6" min="6" style="0" width="11"/>
    <col collapsed="false" customWidth="true" hidden="false" outlineLevel="0" max="7" min="7" style="0" width="10"/>
    <col collapsed="false" customWidth="true" hidden="false" outlineLevel="0" max="8" min="8" style="0" width="34"/>
    <col collapsed="false" customWidth="true" hidden="false" outlineLevel="0" max="9" min="9" style="0" width="20"/>
    <col collapsed="false" customWidth="true" hidden="false" outlineLevel="0" max="10" min="10" style="0" width="34"/>
    <col collapsed="false" customWidth="true" hidden="false" outlineLevel="0" max="11" min="11" style="0" width="28"/>
    <col collapsed="false" customWidth="true" hidden="false" outlineLevel="0" max="13" min="12" style="0" width="36"/>
    <col collapsed="false" customWidth="true" hidden="false" outlineLevel="0" max="14" min="14" style="0" width="20"/>
    <col collapsed="false" customWidth="true" hidden="false" outlineLevel="0" max="15" min="15" style="0" width="30"/>
    <col collapsed="false" customWidth="true" hidden="false" outlineLevel="0" max="16" min="16" style="0" width="32"/>
    <col collapsed="false" customWidth="true" hidden="false" outlineLevel="0" max="18" min="17" style="0" width="13"/>
  </cols>
  <sheetData>
    <row r="1" customFormat="false" ht="19.7" hidden="false" customHeight="false" outlineLevel="0" collapsed="false">
      <c r="A1" s="1" t="s">
        <v>35</v>
      </c>
    </row>
    <row r="2" customFormat="false" ht="15" hidden="false" customHeight="false" outlineLevel="0" collapsed="false">
      <c r="A2" s="2" t="s">
        <v>36</v>
      </c>
    </row>
    <row r="4" customFormat="false" ht="23.85" hidden="false" customHeight="false" outlineLevel="0" collapsed="false">
      <c r="A4" s="5" t="s">
        <v>37</v>
      </c>
      <c r="B4" s="5" t="s">
        <v>38</v>
      </c>
      <c r="C4" s="5" t="s">
        <v>39</v>
      </c>
      <c r="D4" s="5" t="s">
        <v>40</v>
      </c>
      <c r="E4" s="5" t="s">
        <v>41</v>
      </c>
      <c r="F4" s="5" t="s">
        <v>42</v>
      </c>
      <c r="G4" s="5" t="s">
        <v>43</v>
      </c>
      <c r="H4" s="5" t="s">
        <v>44</v>
      </c>
      <c r="I4" s="5" t="s">
        <v>45</v>
      </c>
      <c r="J4" s="5" t="s">
        <v>46</v>
      </c>
      <c r="K4" s="5" t="s">
        <v>47</v>
      </c>
      <c r="L4" s="5" t="s">
        <v>48</v>
      </c>
      <c r="M4" s="5" t="s">
        <v>49</v>
      </c>
      <c r="N4" s="5" t="s">
        <v>50</v>
      </c>
      <c r="O4" s="5" t="s">
        <v>51</v>
      </c>
      <c r="P4" s="5" t="s">
        <v>52</v>
      </c>
      <c r="Q4" s="5" t="s">
        <v>53</v>
      </c>
      <c r="R4" s="5" t="s">
        <v>54</v>
      </c>
    </row>
    <row r="5" customFormat="false" ht="66" hidden="false" customHeight="true" outlineLevel="0" collapsed="false">
      <c r="A5" s="8" t="s">
        <v>55</v>
      </c>
      <c r="B5" s="9" t="s">
        <v>56</v>
      </c>
      <c r="C5" s="8" t="s">
        <v>57</v>
      </c>
      <c r="D5" s="8" t="s">
        <v>58</v>
      </c>
      <c r="E5" s="8" t="s">
        <v>59</v>
      </c>
      <c r="F5" s="8" t="s">
        <v>59</v>
      </c>
      <c r="G5" s="8" t="s">
        <v>59</v>
      </c>
      <c r="H5" s="8" t="s">
        <v>60</v>
      </c>
      <c r="I5" s="10"/>
      <c r="J5" s="10"/>
      <c r="K5" s="10"/>
      <c r="L5" s="10"/>
      <c r="M5" s="10"/>
      <c r="N5" s="10"/>
      <c r="O5" s="10"/>
      <c r="P5" s="10"/>
      <c r="Q5" s="10"/>
      <c r="R5" s="10" t="s">
        <v>61</v>
      </c>
    </row>
    <row r="6" customFormat="false" ht="66" hidden="false" customHeight="true" outlineLevel="0" collapsed="false">
      <c r="A6" s="8" t="s">
        <v>62</v>
      </c>
      <c r="B6" s="9" t="s">
        <v>63</v>
      </c>
      <c r="C6" s="8" t="s">
        <v>64</v>
      </c>
      <c r="D6" s="8" t="s">
        <v>65</v>
      </c>
      <c r="E6" s="8" t="s">
        <v>59</v>
      </c>
      <c r="F6" s="8" t="s">
        <v>59</v>
      </c>
      <c r="G6" s="8" t="s">
        <v>59</v>
      </c>
      <c r="H6" s="8" t="s">
        <v>66</v>
      </c>
      <c r="I6" s="10"/>
      <c r="J6" s="10"/>
      <c r="K6" s="10"/>
      <c r="L6" s="10"/>
      <c r="M6" s="10"/>
      <c r="N6" s="10"/>
      <c r="O6" s="10"/>
      <c r="P6" s="10"/>
      <c r="Q6" s="10"/>
      <c r="R6" s="10" t="s">
        <v>61</v>
      </c>
    </row>
    <row r="7" customFormat="false" ht="66" hidden="false" customHeight="true" outlineLevel="0" collapsed="false">
      <c r="A7" s="8" t="s">
        <v>62</v>
      </c>
      <c r="B7" s="9" t="s">
        <v>67</v>
      </c>
      <c r="C7" s="8" t="s">
        <v>68</v>
      </c>
      <c r="D7" s="8" t="s">
        <v>69</v>
      </c>
      <c r="E7" s="8" t="s">
        <v>70</v>
      </c>
      <c r="F7" s="8" t="s">
        <v>59</v>
      </c>
      <c r="G7" s="8" t="s">
        <v>59</v>
      </c>
      <c r="H7" s="8" t="s">
        <v>71</v>
      </c>
      <c r="I7" s="10"/>
      <c r="J7" s="10"/>
      <c r="K7" s="10"/>
      <c r="L7" s="10"/>
      <c r="M7" s="10"/>
      <c r="N7" s="10"/>
      <c r="O7" s="10"/>
      <c r="P7" s="10"/>
      <c r="Q7" s="10"/>
      <c r="R7" s="10" t="s">
        <v>61</v>
      </c>
    </row>
    <row r="8" customFormat="false" ht="66" hidden="false" customHeight="true" outlineLevel="0" collapsed="false">
      <c r="A8" s="8" t="s">
        <v>62</v>
      </c>
      <c r="B8" s="9" t="s">
        <v>72</v>
      </c>
      <c r="C8" s="8" t="s">
        <v>73</v>
      </c>
      <c r="D8" s="8" t="s">
        <v>74</v>
      </c>
      <c r="E8" s="8" t="s">
        <v>70</v>
      </c>
      <c r="F8" s="8" t="s">
        <v>59</v>
      </c>
      <c r="G8" s="8" t="s">
        <v>59</v>
      </c>
      <c r="H8" s="8" t="s">
        <v>75</v>
      </c>
      <c r="I8" s="10"/>
      <c r="J8" s="10"/>
      <c r="K8" s="10"/>
      <c r="L8" s="10"/>
      <c r="M8" s="10"/>
      <c r="N8" s="10"/>
      <c r="O8" s="10"/>
      <c r="P8" s="10"/>
      <c r="Q8" s="10"/>
      <c r="R8" s="10" t="s">
        <v>61</v>
      </c>
    </row>
    <row r="9" customFormat="false" ht="66" hidden="false" customHeight="true" outlineLevel="0" collapsed="false">
      <c r="A9" s="8" t="s">
        <v>62</v>
      </c>
      <c r="B9" s="9" t="s">
        <v>76</v>
      </c>
      <c r="C9" s="8" t="s">
        <v>77</v>
      </c>
      <c r="D9" s="8" t="s">
        <v>78</v>
      </c>
      <c r="E9" s="8" t="s">
        <v>70</v>
      </c>
      <c r="F9" s="8" t="s">
        <v>59</v>
      </c>
      <c r="G9" s="8" t="s">
        <v>59</v>
      </c>
      <c r="H9" s="8" t="s">
        <v>79</v>
      </c>
      <c r="I9" s="10"/>
      <c r="J9" s="10"/>
      <c r="K9" s="10"/>
      <c r="L9" s="10"/>
      <c r="M9" s="10"/>
      <c r="N9" s="10"/>
      <c r="O9" s="10"/>
      <c r="P9" s="10"/>
      <c r="Q9" s="10"/>
      <c r="R9" s="10" t="s">
        <v>61</v>
      </c>
    </row>
    <row r="10" customFormat="false" ht="66" hidden="false" customHeight="true" outlineLevel="0" collapsed="false">
      <c r="A10" s="8" t="s">
        <v>80</v>
      </c>
      <c r="B10" s="9" t="s">
        <v>81</v>
      </c>
      <c r="C10" s="8" t="s">
        <v>82</v>
      </c>
      <c r="D10" s="8" t="s">
        <v>83</v>
      </c>
      <c r="E10" s="8" t="s">
        <v>70</v>
      </c>
      <c r="F10" s="8" t="s">
        <v>59</v>
      </c>
      <c r="G10" s="8" t="s">
        <v>59</v>
      </c>
      <c r="H10" s="8" t="s">
        <v>84</v>
      </c>
      <c r="I10" s="10"/>
      <c r="J10" s="10"/>
      <c r="K10" s="10"/>
      <c r="L10" s="10"/>
      <c r="M10" s="10"/>
      <c r="N10" s="10"/>
      <c r="O10" s="10"/>
      <c r="P10" s="10"/>
      <c r="Q10" s="10"/>
      <c r="R10" s="10" t="s">
        <v>61</v>
      </c>
    </row>
    <row r="11" customFormat="false" ht="66" hidden="false" customHeight="true" outlineLevel="0" collapsed="false">
      <c r="A11" s="8" t="s">
        <v>80</v>
      </c>
      <c r="B11" s="9" t="s">
        <v>85</v>
      </c>
      <c r="C11" s="8" t="s">
        <v>86</v>
      </c>
      <c r="D11" s="8" t="s">
        <v>87</v>
      </c>
      <c r="E11" s="8" t="s">
        <v>70</v>
      </c>
      <c r="F11" s="8" t="s">
        <v>88</v>
      </c>
      <c r="G11" s="8" t="s">
        <v>59</v>
      </c>
      <c r="H11" s="8" t="s">
        <v>89</v>
      </c>
      <c r="I11" s="10"/>
      <c r="J11" s="10"/>
      <c r="K11" s="10"/>
      <c r="L11" s="10"/>
      <c r="M11" s="10"/>
      <c r="N11" s="10"/>
      <c r="O11" s="10"/>
      <c r="P11" s="10"/>
      <c r="Q11" s="10"/>
      <c r="R11" s="10" t="s">
        <v>61</v>
      </c>
    </row>
    <row r="12" customFormat="false" ht="66" hidden="false" customHeight="true" outlineLevel="0" collapsed="false">
      <c r="A12" s="8" t="s">
        <v>80</v>
      </c>
      <c r="B12" s="9" t="s">
        <v>90</v>
      </c>
      <c r="C12" s="8" t="s">
        <v>91</v>
      </c>
      <c r="D12" s="8" t="s">
        <v>92</v>
      </c>
      <c r="E12" s="8" t="s">
        <v>70</v>
      </c>
      <c r="F12" s="8" t="s">
        <v>59</v>
      </c>
      <c r="G12" s="8" t="s">
        <v>59</v>
      </c>
      <c r="H12" s="8" t="s">
        <v>93</v>
      </c>
      <c r="I12" s="10"/>
      <c r="J12" s="10"/>
      <c r="K12" s="10"/>
      <c r="L12" s="10"/>
      <c r="M12" s="10"/>
      <c r="N12" s="10"/>
      <c r="O12" s="10"/>
      <c r="P12" s="10"/>
      <c r="Q12" s="10"/>
      <c r="R12" s="10" t="s">
        <v>61</v>
      </c>
    </row>
    <row r="13" customFormat="false" ht="66" hidden="false" customHeight="true" outlineLevel="0" collapsed="false">
      <c r="A13" s="8" t="s">
        <v>80</v>
      </c>
      <c r="B13" s="9" t="s">
        <v>94</v>
      </c>
      <c r="C13" s="8" t="s">
        <v>95</v>
      </c>
      <c r="D13" s="8" t="s">
        <v>96</v>
      </c>
      <c r="E13" s="8" t="s">
        <v>70</v>
      </c>
      <c r="F13" s="8" t="s">
        <v>59</v>
      </c>
      <c r="G13" s="8" t="s">
        <v>59</v>
      </c>
      <c r="H13" s="8" t="s">
        <v>97</v>
      </c>
      <c r="I13" s="10"/>
      <c r="J13" s="10"/>
      <c r="K13" s="10"/>
      <c r="L13" s="10"/>
      <c r="M13" s="10"/>
      <c r="N13" s="10"/>
      <c r="O13" s="10"/>
      <c r="P13" s="10"/>
      <c r="Q13" s="10"/>
      <c r="R13" s="10" t="s">
        <v>61</v>
      </c>
    </row>
    <row r="14" customFormat="false" ht="66" hidden="false" customHeight="true" outlineLevel="0" collapsed="false">
      <c r="A14" s="8" t="s">
        <v>80</v>
      </c>
      <c r="B14" s="9" t="s">
        <v>98</v>
      </c>
      <c r="C14" s="8" t="s">
        <v>99</v>
      </c>
      <c r="D14" s="8" t="s">
        <v>100</v>
      </c>
      <c r="E14" s="8" t="s">
        <v>70</v>
      </c>
      <c r="F14" s="8" t="s">
        <v>59</v>
      </c>
      <c r="G14" s="8" t="s">
        <v>59</v>
      </c>
      <c r="H14" s="8"/>
      <c r="I14" s="10"/>
      <c r="J14" s="10"/>
      <c r="K14" s="10"/>
      <c r="L14" s="10"/>
      <c r="M14" s="10"/>
      <c r="N14" s="10"/>
      <c r="O14" s="10"/>
      <c r="P14" s="10"/>
      <c r="Q14" s="10"/>
      <c r="R14" s="10" t="s">
        <v>61</v>
      </c>
    </row>
    <row r="15" customFormat="false" ht="66" hidden="false" customHeight="true" outlineLevel="0" collapsed="false">
      <c r="A15" s="8" t="s">
        <v>80</v>
      </c>
      <c r="B15" s="9" t="s">
        <v>101</v>
      </c>
      <c r="C15" s="8" t="s">
        <v>102</v>
      </c>
      <c r="D15" s="8" t="s">
        <v>103</v>
      </c>
      <c r="E15" s="8" t="s">
        <v>59</v>
      </c>
      <c r="F15" s="8" t="s">
        <v>59</v>
      </c>
      <c r="G15" s="8" t="s">
        <v>59</v>
      </c>
      <c r="H15" s="8" t="s">
        <v>104</v>
      </c>
      <c r="I15" s="10"/>
      <c r="J15" s="10"/>
      <c r="K15" s="10"/>
      <c r="L15" s="10"/>
      <c r="M15" s="10"/>
      <c r="N15" s="10"/>
      <c r="O15" s="10"/>
      <c r="P15" s="10"/>
      <c r="Q15" s="10"/>
      <c r="R15" s="10" t="s">
        <v>61</v>
      </c>
    </row>
    <row r="16" customFormat="false" ht="66" hidden="false" customHeight="true" outlineLevel="0" collapsed="false">
      <c r="A16" s="8" t="s">
        <v>80</v>
      </c>
      <c r="B16" s="9" t="s">
        <v>105</v>
      </c>
      <c r="C16" s="8" t="s">
        <v>106</v>
      </c>
      <c r="D16" s="8" t="s">
        <v>107</v>
      </c>
      <c r="E16" s="8" t="s">
        <v>70</v>
      </c>
      <c r="F16" s="8" t="s">
        <v>59</v>
      </c>
      <c r="G16" s="8" t="s">
        <v>59</v>
      </c>
      <c r="H16" s="8" t="s">
        <v>108</v>
      </c>
      <c r="I16" s="10"/>
      <c r="J16" s="10"/>
      <c r="K16" s="10"/>
      <c r="L16" s="10"/>
      <c r="M16" s="10"/>
      <c r="N16" s="10"/>
      <c r="O16" s="10"/>
      <c r="P16" s="10"/>
      <c r="Q16" s="10"/>
      <c r="R16" s="10" t="s">
        <v>61</v>
      </c>
    </row>
    <row r="17" customFormat="false" ht="66" hidden="false" customHeight="true" outlineLevel="0" collapsed="false">
      <c r="A17" s="8" t="s">
        <v>80</v>
      </c>
      <c r="B17" s="9" t="s">
        <v>109</v>
      </c>
      <c r="C17" s="8" t="s">
        <v>110</v>
      </c>
      <c r="D17" s="8" t="s">
        <v>111</v>
      </c>
      <c r="E17" s="8" t="s">
        <v>70</v>
      </c>
      <c r="F17" s="8" t="s">
        <v>59</v>
      </c>
      <c r="G17" s="8" t="s">
        <v>59</v>
      </c>
      <c r="H17" s="8" t="s">
        <v>112</v>
      </c>
      <c r="I17" s="10"/>
      <c r="J17" s="10"/>
      <c r="K17" s="10"/>
      <c r="L17" s="10"/>
      <c r="M17" s="10"/>
      <c r="N17" s="10"/>
      <c r="O17" s="10"/>
      <c r="P17" s="10"/>
      <c r="Q17" s="10"/>
      <c r="R17" s="10" t="s">
        <v>61</v>
      </c>
    </row>
    <row r="18" customFormat="false" ht="66" hidden="false" customHeight="true" outlineLevel="0" collapsed="false">
      <c r="A18" s="8" t="s">
        <v>113</v>
      </c>
      <c r="B18" s="9" t="s">
        <v>114</v>
      </c>
      <c r="C18" s="8" t="s">
        <v>115</v>
      </c>
      <c r="D18" s="8" t="s">
        <v>116</v>
      </c>
      <c r="E18" s="8" t="s">
        <v>59</v>
      </c>
      <c r="F18" s="8" t="s">
        <v>59</v>
      </c>
      <c r="G18" s="8" t="s">
        <v>59</v>
      </c>
      <c r="H18" s="8" t="s">
        <v>117</v>
      </c>
      <c r="I18" s="10"/>
      <c r="J18" s="10"/>
      <c r="K18" s="10"/>
      <c r="L18" s="10"/>
      <c r="M18" s="10"/>
      <c r="N18" s="10"/>
      <c r="O18" s="10"/>
      <c r="P18" s="10"/>
      <c r="Q18" s="10"/>
      <c r="R18" s="10" t="s">
        <v>61</v>
      </c>
    </row>
    <row r="19" customFormat="false" ht="66" hidden="false" customHeight="true" outlineLevel="0" collapsed="false">
      <c r="A19" s="8" t="s">
        <v>113</v>
      </c>
      <c r="B19" s="9" t="s">
        <v>118</v>
      </c>
      <c r="C19" s="8" t="s">
        <v>119</v>
      </c>
      <c r="D19" s="8" t="s">
        <v>120</v>
      </c>
      <c r="E19" s="8" t="s">
        <v>59</v>
      </c>
      <c r="F19" s="8" t="s">
        <v>59</v>
      </c>
      <c r="G19" s="8" t="s">
        <v>59</v>
      </c>
      <c r="H19" s="8" t="s">
        <v>121</v>
      </c>
      <c r="I19" s="10" t="s">
        <v>122</v>
      </c>
      <c r="J19" s="10" t="s">
        <v>123</v>
      </c>
      <c r="K19" s="10" t="s">
        <v>124</v>
      </c>
      <c r="L19" s="10" t="s">
        <v>125</v>
      </c>
      <c r="M19" s="10" t="s">
        <v>126</v>
      </c>
      <c r="N19" s="10" t="s">
        <v>127</v>
      </c>
      <c r="O19" s="10" t="s">
        <v>128</v>
      </c>
      <c r="P19" s="10" t="s">
        <v>129</v>
      </c>
      <c r="Q19" s="10" t="s">
        <v>130</v>
      </c>
      <c r="R19" s="10" t="s">
        <v>131</v>
      </c>
    </row>
    <row r="20" customFormat="false" ht="66" hidden="false" customHeight="true" outlineLevel="0" collapsed="false">
      <c r="A20" s="8" t="s">
        <v>113</v>
      </c>
      <c r="B20" s="9" t="s">
        <v>132</v>
      </c>
      <c r="C20" s="8" t="s">
        <v>133</v>
      </c>
      <c r="D20" s="8" t="s">
        <v>134</v>
      </c>
      <c r="E20" s="8" t="s">
        <v>70</v>
      </c>
      <c r="F20" s="8" t="s">
        <v>59</v>
      </c>
      <c r="G20" s="8" t="s">
        <v>59</v>
      </c>
      <c r="H20" s="8" t="s">
        <v>135</v>
      </c>
      <c r="I20" s="10"/>
      <c r="J20" s="10"/>
      <c r="K20" s="10"/>
      <c r="L20" s="10"/>
      <c r="M20" s="10"/>
      <c r="N20" s="10"/>
      <c r="O20" s="10"/>
      <c r="P20" s="10"/>
      <c r="Q20" s="10"/>
      <c r="R20" s="10" t="s">
        <v>61</v>
      </c>
    </row>
    <row r="21" customFormat="false" ht="66" hidden="false" customHeight="true" outlineLevel="0" collapsed="false">
      <c r="A21" s="8" t="s">
        <v>113</v>
      </c>
      <c r="B21" s="9" t="s">
        <v>136</v>
      </c>
      <c r="C21" s="8" t="s">
        <v>137</v>
      </c>
      <c r="D21" s="8" t="s">
        <v>138</v>
      </c>
      <c r="E21" s="8" t="s">
        <v>70</v>
      </c>
      <c r="F21" s="8" t="s">
        <v>59</v>
      </c>
      <c r="G21" s="8" t="s">
        <v>59</v>
      </c>
      <c r="H21" s="8" t="s">
        <v>139</v>
      </c>
      <c r="I21" s="10"/>
      <c r="J21" s="10"/>
      <c r="K21" s="10"/>
      <c r="L21" s="10"/>
      <c r="M21" s="10"/>
      <c r="N21" s="10"/>
      <c r="O21" s="10"/>
      <c r="P21" s="10"/>
      <c r="Q21" s="10"/>
      <c r="R21" s="10" t="s">
        <v>61</v>
      </c>
    </row>
    <row r="22" customFormat="false" ht="66" hidden="false" customHeight="true" outlineLevel="0" collapsed="false">
      <c r="A22" s="8" t="s">
        <v>113</v>
      </c>
      <c r="B22" s="9" t="s">
        <v>140</v>
      </c>
      <c r="C22" s="8" t="s">
        <v>141</v>
      </c>
      <c r="D22" s="8" t="s">
        <v>142</v>
      </c>
      <c r="E22" s="8" t="s">
        <v>70</v>
      </c>
      <c r="F22" s="8" t="s">
        <v>59</v>
      </c>
      <c r="G22" s="8" t="s">
        <v>59</v>
      </c>
      <c r="H22" s="8" t="s">
        <v>143</v>
      </c>
      <c r="I22" s="10"/>
      <c r="J22" s="10"/>
      <c r="K22" s="10"/>
      <c r="L22" s="10"/>
      <c r="M22" s="10"/>
      <c r="N22" s="10"/>
      <c r="O22" s="10"/>
      <c r="P22" s="10"/>
      <c r="Q22" s="10"/>
      <c r="R22" s="10" t="s">
        <v>61</v>
      </c>
    </row>
    <row r="23" customFormat="false" ht="66" hidden="false" customHeight="true" outlineLevel="0" collapsed="false">
      <c r="A23" s="8" t="s">
        <v>113</v>
      </c>
      <c r="B23" s="9" t="s">
        <v>144</v>
      </c>
      <c r="C23" s="8" t="s">
        <v>145</v>
      </c>
      <c r="D23" s="8" t="s">
        <v>146</v>
      </c>
      <c r="E23" s="8" t="s">
        <v>70</v>
      </c>
      <c r="F23" s="8" t="s">
        <v>59</v>
      </c>
      <c r="G23" s="8" t="s">
        <v>59</v>
      </c>
      <c r="H23" s="8" t="s">
        <v>147</v>
      </c>
      <c r="I23" s="10"/>
      <c r="J23" s="10"/>
      <c r="K23" s="10"/>
      <c r="L23" s="10"/>
      <c r="M23" s="10"/>
      <c r="N23" s="10"/>
      <c r="O23" s="10"/>
      <c r="P23" s="10"/>
      <c r="Q23" s="10"/>
      <c r="R23" s="10" t="s">
        <v>61</v>
      </c>
    </row>
    <row r="24" customFormat="false" ht="66" hidden="false" customHeight="true" outlineLevel="0" collapsed="false">
      <c r="A24" s="8" t="s">
        <v>148</v>
      </c>
      <c r="B24" s="9" t="s">
        <v>149</v>
      </c>
      <c r="C24" s="8" t="s">
        <v>150</v>
      </c>
      <c r="D24" s="8" t="s">
        <v>151</v>
      </c>
      <c r="E24" s="8" t="s">
        <v>70</v>
      </c>
      <c r="F24" s="8" t="s">
        <v>59</v>
      </c>
      <c r="G24" s="8" t="s">
        <v>59</v>
      </c>
      <c r="H24" s="8" t="s">
        <v>152</v>
      </c>
      <c r="I24" s="10"/>
      <c r="J24" s="10"/>
      <c r="K24" s="10"/>
      <c r="L24" s="10"/>
      <c r="M24" s="10"/>
      <c r="N24" s="10"/>
      <c r="O24" s="10"/>
      <c r="P24" s="10"/>
      <c r="Q24" s="10"/>
      <c r="R24" s="10" t="s">
        <v>61</v>
      </c>
    </row>
    <row r="25" customFormat="false" ht="66" hidden="false" customHeight="true" outlineLevel="0" collapsed="false">
      <c r="A25" s="8" t="s">
        <v>148</v>
      </c>
      <c r="B25" s="9" t="s">
        <v>153</v>
      </c>
      <c r="C25" s="8" t="s">
        <v>154</v>
      </c>
      <c r="D25" s="8" t="s">
        <v>155</v>
      </c>
      <c r="E25" s="8" t="s">
        <v>59</v>
      </c>
      <c r="F25" s="8" t="s">
        <v>59</v>
      </c>
      <c r="G25" s="8" t="s">
        <v>59</v>
      </c>
      <c r="H25" s="8" t="s">
        <v>156</v>
      </c>
      <c r="I25" s="10"/>
      <c r="J25" s="10"/>
      <c r="K25" s="10"/>
      <c r="L25" s="10"/>
      <c r="M25" s="10"/>
      <c r="N25" s="10"/>
      <c r="O25" s="10"/>
      <c r="P25" s="10"/>
      <c r="Q25" s="10"/>
      <c r="R25" s="10" t="s">
        <v>61</v>
      </c>
    </row>
    <row r="26" customFormat="false" ht="66" hidden="false" customHeight="true" outlineLevel="0" collapsed="false">
      <c r="A26" s="8" t="s">
        <v>148</v>
      </c>
      <c r="B26" s="9" t="s">
        <v>157</v>
      </c>
      <c r="C26" s="8" t="s">
        <v>158</v>
      </c>
      <c r="D26" s="8" t="s">
        <v>159</v>
      </c>
      <c r="E26" s="8" t="s">
        <v>70</v>
      </c>
      <c r="F26" s="8" t="s">
        <v>59</v>
      </c>
      <c r="G26" s="8" t="s">
        <v>59</v>
      </c>
      <c r="H26" s="8" t="s">
        <v>160</v>
      </c>
      <c r="I26" s="10"/>
      <c r="J26" s="10"/>
      <c r="K26" s="10"/>
      <c r="L26" s="10"/>
      <c r="M26" s="10"/>
      <c r="N26" s="10"/>
      <c r="O26" s="10"/>
      <c r="P26" s="10"/>
      <c r="Q26" s="10"/>
      <c r="R26" s="10" t="s">
        <v>61</v>
      </c>
    </row>
    <row r="27" customFormat="false" ht="66" hidden="false" customHeight="true" outlineLevel="0" collapsed="false">
      <c r="A27" s="8" t="s">
        <v>161</v>
      </c>
      <c r="B27" s="9" t="s">
        <v>162</v>
      </c>
      <c r="C27" s="8" t="s">
        <v>163</v>
      </c>
      <c r="D27" s="8" t="s">
        <v>164</v>
      </c>
      <c r="E27" s="8" t="s">
        <v>70</v>
      </c>
      <c r="F27" s="8" t="s">
        <v>88</v>
      </c>
      <c r="G27" s="8" t="s">
        <v>59</v>
      </c>
      <c r="H27" s="8" t="s">
        <v>165</v>
      </c>
      <c r="I27" s="10"/>
      <c r="J27" s="10"/>
      <c r="K27" s="10"/>
      <c r="L27" s="10"/>
      <c r="M27" s="10"/>
      <c r="N27" s="10"/>
      <c r="O27" s="10"/>
      <c r="P27" s="10"/>
      <c r="Q27" s="10"/>
      <c r="R27" s="10" t="s">
        <v>61</v>
      </c>
    </row>
    <row r="28" customFormat="false" ht="66" hidden="false" customHeight="true" outlineLevel="0" collapsed="false">
      <c r="A28" s="8" t="s">
        <v>161</v>
      </c>
      <c r="B28" s="9" t="s">
        <v>166</v>
      </c>
      <c r="C28" s="8" t="s">
        <v>167</v>
      </c>
      <c r="D28" s="8" t="s">
        <v>168</v>
      </c>
      <c r="E28" s="8" t="s">
        <v>70</v>
      </c>
      <c r="F28" s="8" t="s">
        <v>59</v>
      </c>
      <c r="G28" s="8" t="s">
        <v>59</v>
      </c>
      <c r="H28" s="8" t="s">
        <v>169</v>
      </c>
      <c r="I28" s="10"/>
      <c r="J28" s="10"/>
      <c r="K28" s="10"/>
      <c r="L28" s="10"/>
      <c r="M28" s="10"/>
      <c r="N28" s="10"/>
      <c r="O28" s="10"/>
      <c r="P28" s="10"/>
      <c r="Q28" s="10"/>
      <c r="R28" s="10" t="s">
        <v>61</v>
      </c>
    </row>
    <row r="29" customFormat="false" ht="66" hidden="false" customHeight="true" outlineLevel="0" collapsed="false">
      <c r="A29" s="8" t="s">
        <v>161</v>
      </c>
      <c r="B29" s="9" t="s">
        <v>170</v>
      </c>
      <c r="C29" s="8" t="s">
        <v>171</v>
      </c>
      <c r="D29" s="8" t="s">
        <v>172</v>
      </c>
      <c r="E29" s="8" t="s">
        <v>70</v>
      </c>
      <c r="F29" s="8" t="s">
        <v>59</v>
      </c>
      <c r="G29" s="8" t="s">
        <v>59</v>
      </c>
      <c r="H29" s="8" t="s">
        <v>173</v>
      </c>
      <c r="I29" s="10"/>
      <c r="J29" s="10"/>
      <c r="K29" s="10"/>
      <c r="L29" s="10"/>
      <c r="M29" s="10"/>
      <c r="N29" s="10"/>
      <c r="O29" s="10"/>
      <c r="P29" s="10"/>
      <c r="Q29" s="10"/>
      <c r="R29" s="10" t="s">
        <v>61</v>
      </c>
    </row>
    <row r="30" customFormat="false" ht="66" hidden="false" customHeight="true" outlineLevel="0" collapsed="false">
      <c r="A30" s="8" t="s">
        <v>161</v>
      </c>
      <c r="B30" s="9" t="s">
        <v>174</v>
      </c>
      <c r="C30" s="8" t="s">
        <v>175</v>
      </c>
      <c r="D30" s="8" t="s">
        <v>176</v>
      </c>
      <c r="E30" s="8" t="s">
        <v>70</v>
      </c>
      <c r="F30" s="8" t="s">
        <v>59</v>
      </c>
      <c r="G30" s="8" t="s">
        <v>59</v>
      </c>
      <c r="H30" s="8" t="s">
        <v>177</v>
      </c>
      <c r="I30" s="10"/>
      <c r="J30" s="10"/>
      <c r="K30" s="10"/>
      <c r="L30" s="10"/>
      <c r="M30" s="10"/>
      <c r="N30" s="10"/>
      <c r="O30" s="10"/>
      <c r="P30" s="10"/>
      <c r="Q30" s="10"/>
      <c r="R30" s="10" t="s">
        <v>61</v>
      </c>
    </row>
    <row r="31" customFormat="false" ht="66" hidden="false" customHeight="true" outlineLevel="0" collapsed="false">
      <c r="A31" s="8" t="s">
        <v>161</v>
      </c>
      <c r="B31" s="9" t="s">
        <v>178</v>
      </c>
      <c r="C31" s="8" t="s">
        <v>179</v>
      </c>
      <c r="D31" s="8" t="s">
        <v>180</v>
      </c>
      <c r="E31" s="8" t="s">
        <v>70</v>
      </c>
      <c r="F31" s="8" t="s">
        <v>59</v>
      </c>
      <c r="G31" s="8" t="s">
        <v>59</v>
      </c>
      <c r="H31" s="8" t="s">
        <v>181</v>
      </c>
      <c r="I31" s="10"/>
      <c r="J31" s="10"/>
      <c r="K31" s="10"/>
      <c r="L31" s="10"/>
      <c r="M31" s="10"/>
      <c r="N31" s="10"/>
      <c r="O31" s="10"/>
      <c r="P31" s="10"/>
      <c r="Q31" s="10"/>
      <c r="R31" s="10" t="s">
        <v>61</v>
      </c>
    </row>
    <row r="32" customFormat="false" ht="66" hidden="false" customHeight="true" outlineLevel="0" collapsed="false">
      <c r="A32" s="8" t="s">
        <v>182</v>
      </c>
      <c r="B32" s="9" t="s">
        <v>183</v>
      </c>
      <c r="C32" s="8" t="s">
        <v>184</v>
      </c>
      <c r="D32" s="8" t="s">
        <v>185</v>
      </c>
      <c r="E32" s="8" t="s">
        <v>70</v>
      </c>
      <c r="F32" s="8" t="s">
        <v>59</v>
      </c>
      <c r="G32" s="8" t="s">
        <v>59</v>
      </c>
      <c r="H32" s="8" t="s">
        <v>186</v>
      </c>
      <c r="I32" s="10"/>
      <c r="J32" s="10"/>
      <c r="K32" s="10"/>
      <c r="L32" s="10"/>
      <c r="M32" s="10"/>
      <c r="N32" s="10"/>
      <c r="O32" s="10"/>
      <c r="P32" s="10"/>
      <c r="Q32" s="10"/>
      <c r="R32" s="10" t="s">
        <v>61</v>
      </c>
    </row>
    <row r="33" customFormat="false" ht="66" hidden="false" customHeight="true" outlineLevel="0" collapsed="false">
      <c r="A33" s="8" t="s">
        <v>182</v>
      </c>
      <c r="B33" s="9" t="s">
        <v>187</v>
      </c>
      <c r="C33" s="8" t="s">
        <v>188</v>
      </c>
      <c r="D33" s="8" t="s">
        <v>189</v>
      </c>
      <c r="E33" s="8" t="s">
        <v>70</v>
      </c>
      <c r="F33" s="8" t="s">
        <v>59</v>
      </c>
      <c r="G33" s="8" t="s">
        <v>59</v>
      </c>
      <c r="H33" s="8"/>
      <c r="I33" s="10"/>
      <c r="J33" s="10"/>
      <c r="K33" s="10"/>
      <c r="L33" s="10"/>
      <c r="M33" s="10"/>
      <c r="N33" s="10"/>
      <c r="O33" s="10"/>
      <c r="P33" s="10"/>
      <c r="Q33" s="10"/>
      <c r="R33" s="10" t="s">
        <v>61</v>
      </c>
    </row>
    <row r="34" customFormat="false" ht="66" hidden="false" customHeight="true" outlineLevel="0" collapsed="false">
      <c r="A34" s="8" t="s">
        <v>182</v>
      </c>
      <c r="B34" s="9" t="s">
        <v>190</v>
      </c>
      <c r="C34" s="8" t="s">
        <v>191</v>
      </c>
      <c r="D34" s="8" t="s">
        <v>192</v>
      </c>
      <c r="E34" s="8" t="s">
        <v>70</v>
      </c>
      <c r="F34" s="8" t="s">
        <v>59</v>
      </c>
      <c r="G34" s="8" t="s">
        <v>59</v>
      </c>
      <c r="H34" s="8" t="s">
        <v>193</v>
      </c>
      <c r="I34" s="10"/>
      <c r="J34" s="10"/>
      <c r="K34" s="10"/>
      <c r="L34" s="10"/>
      <c r="M34" s="10"/>
      <c r="N34" s="10"/>
      <c r="O34" s="10"/>
      <c r="P34" s="10"/>
      <c r="Q34" s="10"/>
      <c r="R34" s="10" t="s">
        <v>61</v>
      </c>
    </row>
    <row r="35" customFormat="false" ht="66" hidden="false" customHeight="true" outlineLevel="0" collapsed="false">
      <c r="A35" s="8" t="s">
        <v>182</v>
      </c>
      <c r="B35" s="9" t="s">
        <v>194</v>
      </c>
      <c r="C35" s="8" t="s">
        <v>195</v>
      </c>
      <c r="D35" s="8" t="s">
        <v>196</v>
      </c>
      <c r="E35" s="8" t="s">
        <v>70</v>
      </c>
      <c r="F35" s="8" t="s">
        <v>59</v>
      </c>
      <c r="G35" s="8" t="s">
        <v>59</v>
      </c>
      <c r="H35" s="8" t="s">
        <v>197</v>
      </c>
      <c r="I35" s="10"/>
      <c r="J35" s="10"/>
      <c r="K35" s="10"/>
      <c r="L35" s="10"/>
      <c r="M35" s="10"/>
      <c r="N35" s="10"/>
      <c r="O35" s="10"/>
      <c r="P35" s="10"/>
      <c r="Q35" s="10"/>
      <c r="R35" s="10" t="s">
        <v>61</v>
      </c>
    </row>
    <row r="36" customFormat="false" ht="66" hidden="false" customHeight="true" outlineLevel="0" collapsed="false">
      <c r="A36" s="8" t="s">
        <v>182</v>
      </c>
      <c r="B36" s="9" t="s">
        <v>198</v>
      </c>
      <c r="C36" s="8" t="s">
        <v>199</v>
      </c>
      <c r="D36" s="8" t="s">
        <v>200</v>
      </c>
      <c r="E36" s="8" t="s">
        <v>70</v>
      </c>
      <c r="F36" s="8" t="s">
        <v>59</v>
      </c>
      <c r="G36" s="8" t="s">
        <v>59</v>
      </c>
      <c r="H36" s="8" t="s">
        <v>201</v>
      </c>
      <c r="I36" s="10"/>
      <c r="J36" s="10"/>
      <c r="K36" s="10"/>
      <c r="L36" s="10"/>
      <c r="M36" s="10"/>
      <c r="N36" s="10"/>
      <c r="O36" s="10"/>
      <c r="P36" s="10"/>
      <c r="Q36" s="10"/>
      <c r="R36" s="10" t="s">
        <v>61</v>
      </c>
    </row>
    <row r="37" customFormat="false" ht="66" hidden="false" customHeight="true" outlineLevel="0" collapsed="false">
      <c r="A37" s="8" t="s">
        <v>202</v>
      </c>
      <c r="B37" s="9" t="s">
        <v>203</v>
      </c>
      <c r="C37" s="8" t="s">
        <v>204</v>
      </c>
      <c r="D37" s="8" t="s">
        <v>205</v>
      </c>
      <c r="E37" s="8" t="s">
        <v>70</v>
      </c>
      <c r="F37" s="8" t="s">
        <v>59</v>
      </c>
      <c r="G37" s="8" t="s">
        <v>59</v>
      </c>
      <c r="H37" s="8" t="s">
        <v>206</v>
      </c>
      <c r="I37" s="10"/>
      <c r="J37" s="10"/>
      <c r="K37" s="10"/>
      <c r="L37" s="10"/>
      <c r="M37" s="10"/>
      <c r="N37" s="10"/>
      <c r="O37" s="10"/>
      <c r="P37" s="10"/>
      <c r="Q37" s="10"/>
      <c r="R37" s="10" t="s">
        <v>61</v>
      </c>
    </row>
    <row r="38" customFormat="false" ht="66" hidden="false" customHeight="true" outlineLevel="0" collapsed="false">
      <c r="A38" s="8" t="s">
        <v>202</v>
      </c>
      <c r="B38" s="9" t="s">
        <v>207</v>
      </c>
      <c r="C38" s="8" t="s">
        <v>208</v>
      </c>
      <c r="D38" s="8" t="s">
        <v>209</v>
      </c>
      <c r="E38" s="8" t="s">
        <v>70</v>
      </c>
      <c r="F38" s="8" t="s">
        <v>59</v>
      </c>
      <c r="G38" s="8" t="s">
        <v>59</v>
      </c>
      <c r="H38" s="8" t="s">
        <v>210</v>
      </c>
      <c r="I38" s="10"/>
      <c r="J38" s="10"/>
      <c r="K38" s="10"/>
      <c r="L38" s="10"/>
      <c r="M38" s="10"/>
      <c r="N38" s="10"/>
      <c r="O38" s="10"/>
      <c r="P38" s="10"/>
      <c r="Q38" s="10"/>
      <c r="R38" s="10" t="s">
        <v>61</v>
      </c>
    </row>
    <row r="39" customFormat="false" ht="66" hidden="false" customHeight="true" outlineLevel="0" collapsed="false">
      <c r="A39" s="8" t="s">
        <v>202</v>
      </c>
      <c r="B39" s="9" t="s">
        <v>211</v>
      </c>
      <c r="C39" s="8" t="s">
        <v>212</v>
      </c>
      <c r="D39" s="8" t="s">
        <v>213</v>
      </c>
      <c r="E39" s="8" t="s">
        <v>70</v>
      </c>
      <c r="F39" s="8" t="s">
        <v>59</v>
      </c>
      <c r="G39" s="8" t="s">
        <v>59</v>
      </c>
      <c r="H39" s="8" t="s">
        <v>214</v>
      </c>
      <c r="I39" s="10"/>
      <c r="J39" s="10"/>
      <c r="K39" s="10"/>
      <c r="L39" s="10"/>
      <c r="M39" s="10"/>
      <c r="N39" s="10"/>
      <c r="O39" s="10"/>
      <c r="P39" s="10"/>
      <c r="Q39" s="10"/>
      <c r="R39" s="10" t="s">
        <v>61</v>
      </c>
    </row>
    <row r="40" customFormat="false" ht="66" hidden="false" customHeight="true" outlineLevel="0" collapsed="false">
      <c r="A40" s="8" t="s">
        <v>202</v>
      </c>
      <c r="B40" s="9" t="s">
        <v>215</v>
      </c>
      <c r="C40" s="8" t="s">
        <v>216</v>
      </c>
      <c r="D40" s="8" t="s">
        <v>217</v>
      </c>
      <c r="E40" s="8" t="s">
        <v>70</v>
      </c>
      <c r="F40" s="8" t="s">
        <v>59</v>
      </c>
      <c r="G40" s="8" t="s">
        <v>59</v>
      </c>
      <c r="H40" s="8" t="s">
        <v>218</v>
      </c>
      <c r="I40" s="10"/>
      <c r="J40" s="10"/>
      <c r="K40" s="10"/>
      <c r="L40" s="10"/>
      <c r="M40" s="10"/>
      <c r="N40" s="10"/>
      <c r="O40" s="10"/>
      <c r="P40" s="10"/>
      <c r="Q40" s="10"/>
      <c r="R40" s="10" t="s">
        <v>61</v>
      </c>
    </row>
    <row r="41" customFormat="false" ht="66" hidden="false" customHeight="true" outlineLevel="0" collapsed="false">
      <c r="A41" s="8" t="s">
        <v>219</v>
      </c>
      <c r="B41" s="9" t="s">
        <v>220</v>
      </c>
      <c r="C41" s="8" t="s">
        <v>221</v>
      </c>
      <c r="D41" s="8" t="s">
        <v>222</v>
      </c>
      <c r="E41" s="8" t="s">
        <v>70</v>
      </c>
      <c r="F41" s="8" t="s">
        <v>59</v>
      </c>
      <c r="G41" s="8" t="s">
        <v>59</v>
      </c>
      <c r="H41" s="8" t="s">
        <v>223</v>
      </c>
      <c r="I41" s="10"/>
      <c r="J41" s="10"/>
      <c r="K41" s="10"/>
      <c r="L41" s="10"/>
      <c r="M41" s="10"/>
      <c r="N41" s="10"/>
      <c r="O41" s="10"/>
      <c r="P41" s="10"/>
      <c r="Q41" s="10"/>
      <c r="R41" s="10" t="s">
        <v>61</v>
      </c>
    </row>
    <row r="42" customFormat="false" ht="66" hidden="false" customHeight="true" outlineLevel="0" collapsed="false">
      <c r="A42" s="8" t="s">
        <v>219</v>
      </c>
      <c r="B42" s="9" t="s">
        <v>224</v>
      </c>
      <c r="C42" s="8" t="s">
        <v>225</v>
      </c>
      <c r="D42" s="8" t="s">
        <v>226</v>
      </c>
      <c r="E42" s="8" t="s">
        <v>70</v>
      </c>
      <c r="F42" s="8" t="s">
        <v>59</v>
      </c>
      <c r="G42" s="8" t="s">
        <v>59</v>
      </c>
      <c r="H42" s="8" t="s">
        <v>227</v>
      </c>
      <c r="I42" s="10"/>
      <c r="J42" s="10"/>
      <c r="K42" s="10"/>
      <c r="L42" s="10"/>
      <c r="M42" s="10"/>
      <c r="N42" s="10"/>
      <c r="O42" s="10"/>
      <c r="P42" s="10"/>
      <c r="Q42" s="10"/>
      <c r="R42" s="10" t="s">
        <v>61</v>
      </c>
    </row>
    <row r="43" customFormat="false" ht="66" hidden="false" customHeight="true" outlineLevel="0" collapsed="false">
      <c r="A43" s="8" t="s">
        <v>228</v>
      </c>
      <c r="B43" s="9" t="s">
        <v>229</v>
      </c>
      <c r="C43" s="8" t="s">
        <v>230</v>
      </c>
      <c r="D43" s="8" t="s">
        <v>231</v>
      </c>
      <c r="E43" s="8" t="s">
        <v>70</v>
      </c>
      <c r="F43" s="8" t="s">
        <v>59</v>
      </c>
      <c r="G43" s="8" t="s">
        <v>59</v>
      </c>
      <c r="H43" s="8" t="s">
        <v>232</v>
      </c>
      <c r="I43" s="10"/>
      <c r="J43" s="10"/>
      <c r="K43" s="10"/>
      <c r="L43" s="10"/>
      <c r="M43" s="10"/>
      <c r="N43" s="10"/>
      <c r="O43" s="10"/>
      <c r="P43" s="10"/>
      <c r="Q43" s="10"/>
      <c r="R43" s="10" t="s">
        <v>61</v>
      </c>
    </row>
    <row r="44" customFormat="false" ht="66" hidden="false" customHeight="true" outlineLevel="0" collapsed="false">
      <c r="A44" s="8" t="s">
        <v>228</v>
      </c>
      <c r="B44" s="9" t="s">
        <v>233</v>
      </c>
      <c r="C44" s="8" t="s">
        <v>234</v>
      </c>
      <c r="D44" s="8" t="s">
        <v>235</v>
      </c>
      <c r="E44" s="8" t="s">
        <v>70</v>
      </c>
      <c r="F44" s="8" t="s">
        <v>59</v>
      </c>
      <c r="G44" s="8" t="s">
        <v>59</v>
      </c>
      <c r="H44" s="8" t="s">
        <v>236</v>
      </c>
      <c r="I44" s="10"/>
      <c r="J44" s="10"/>
      <c r="K44" s="10"/>
      <c r="L44" s="10"/>
      <c r="M44" s="10"/>
      <c r="N44" s="10"/>
      <c r="O44" s="10"/>
      <c r="P44" s="10"/>
      <c r="Q44" s="10"/>
      <c r="R44" s="10" t="s">
        <v>61</v>
      </c>
    </row>
    <row r="45" customFormat="false" ht="66" hidden="false" customHeight="true" outlineLevel="0" collapsed="false">
      <c r="A45" s="8" t="s">
        <v>228</v>
      </c>
      <c r="B45" s="9" t="s">
        <v>237</v>
      </c>
      <c r="C45" s="8" t="s">
        <v>238</v>
      </c>
      <c r="D45" s="8" t="s">
        <v>239</v>
      </c>
      <c r="E45" s="8" t="s">
        <v>70</v>
      </c>
      <c r="F45" s="8" t="s">
        <v>59</v>
      </c>
      <c r="G45" s="8" t="s">
        <v>59</v>
      </c>
      <c r="H45" s="8" t="s">
        <v>240</v>
      </c>
      <c r="I45" s="10"/>
      <c r="J45" s="10"/>
      <c r="K45" s="10"/>
      <c r="L45" s="10"/>
      <c r="M45" s="10"/>
      <c r="N45" s="10"/>
      <c r="O45" s="10"/>
      <c r="P45" s="10"/>
      <c r="Q45" s="10"/>
      <c r="R45" s="10" t="s">
        <v>61</v>
      </c>
    </row>
    <row r="46" customFormat="false" ht="66" hidden="false" customHeight="true" outlineLevel="0" collapsed="false">
      <c r="A46" s="8" t="s">
        <v>228</v>
      </c>
      <c r="B46" s="9" t="s">
        <v>241</v>
      </c>
      <c r="C46" s="8" t="s">
        <v>242</v>
      </c>
      <c r="D46" s="8" t="s">
        <v>243</v>
      </c>
      <c r="E46" s="8" t="s">
        <v>70</v>
      </c>
      <c r="F46" s="8" t="s">
        <v>88</v>
      </c>
      <c r="G46" s="8" t="s">
        <v>59</v>
      </c>
      <c r="H46" s="8" t="s">
        <v>244</v>
      </c>
      <c r="I46" s="10"/>
      <c r="J46" s="10"/>
      <c r="K46" s="10"/>
      <c r="L46" s="10"/>
      <c r="M46" s="10"/>
      <c r="N46" s="10"/>
      <c r="O46" s="10"/>
      <c r="P46" s="10"/>
      <c r="Q46" s="10"/>
      <c r="R46" s="10" t="s">
        <v>61</v>
      </c>
    </row>
    <row r="47" customFormat="false" ht="66" hidden="false" customHeight="true" outlineLevel="0" collapsed="false">
      <c r="A47" s="8" t="s">
        <v>228</v>
      </c>
      <c r="B47" s="9" t="s">
        <v>245</v>
      </c>
      <c r="C47" s="8" t="s">
        <v>246</v>
      </c>
      <c r="D47" s="8" t="s">
        <v>247</v>
      </c>
      <c r="E47" s="8" t="s">
        <v>70</v>
      </c>
      <c r="F47" s="8" t="s">
        <v>88</v>
      </c>
      <c r="G47" s="8" t="s">
        <v>59</v>
      </c>
      <c r="H47" s="8" t="s">
        <v>248</v>
      </c>
      <c r="I47" s="10"/>
      <c r="J47" s="10"/>
      <c r="K47" s="10"/>
      <c r="L47" s="10"/>
      <c r="M47" s="10"/>
      <c r="N47" s="10"/>
      <c r="O47" s="10"/>
      <c r="P47" s="10"/>
      <c r="Q47" s="10"/>
      <c r="R47" s="10" t="s">
        <v>61</v>
      </c>
    </row>
    <row r="48" customFormat="false" ht="66" hidden="false" customHeight="true" outlineLevel="0" collapsed="false">
      <c r="A48" s="8" t="s">
        <v>228</v>
      </c>
      <c r="B48" s="9" t="s">
        <v>249</v>
      </c>
      <c r="C48" s="8" t="s">
        <v>250</v>
      </c>
      <c r="D48" s="8" t="s">
        <v>251</v>
      </c>
      <c r="E48" s="8" t="s">
        <v>59</v>
      </c>
      <c r="F48" s="8" t="s">
        <v>59</v>
      </c>
      <c r="G48" s="8" t="s">
        <v>59</v>
      </c>
      <c r="H48" s="8" t="s">
        <v>252</v>
      </c>
      <c r="I48" s="10"/>
      <c r="J48" s="10"/>
      <c r="K48" s="10"/>
      <c r="L48" s="10"/>
      <c r="M48" s="10"/>
      <c r="N48" s="10"/>
      <c r="O48" s="10"/>
      <c r="P48" s="10"/>
      <c r="Q48" s="10"/>
      <c r="R48" s="10" t="s">
        <v>61</v>
      </c>
    </row>
    <row r="49" customFormat="false" ht="66" hidden="false" customHeight="true" outlineLevel="0" collapsed="false">
      <c r="A49" s="8" t="s">
        <v>228</v>
      </c>
      <c r="B49" s="9" t="s">
        <v>253</v>
      </c>
      <c r="C49" s="8" t="s">
        <v>254</v>
      </c>
      <c r="D49" s="8" t="s">
        <v>255</v>
      </c>
      <c r="E49" s="8" t="s">
        <v>70</v>
      </c>
      <c r="F49" s="8" t="s">
        <v>88</v>
      </c>
      <c r="G49" s="8" t="s">
        <v>59</v>
      </c>
      <c r="H49" s="8" t="s">
        <v>256</v>
      </c>
      <c r="I49" s="10"/>
      <c r="J49" s="10"/>
      <c r="K49" s="10"/>
      <c r="L49" s="10"/>
      <c r="M49" s="10"/>
      <c r="N49" s="10"/>
      <c r="O49" s="10"/>
      <c r="P49" s="10"/>
      <c r="Q49" s="10"/>
      <c r="R49" s="10" t="s">
        <v>61</v>
      </c>
    </row>
    <row r="50" customFormat="false" ht="66" hidden="false" customHeight="true" outlineLevel="0" collapsed="false">
      <c r="A50" s="8" t="s">
        <v>228</v>
      </c>
      <c r="B50" s="9" t="s">
        <v>257</v>
      </c>
      <c r="C50" s="8" t="s">
        <v>258</v>
      </c>
      <c r="D50" s="8" t="s">
        <v>259</v>
      </c>
      <c r="E50" s="8" t="s">
        <v>70</v>
      </c>
      <c r="F50" s="8" t="s">
        <v>59</v>
      </c>
      <c r="G50" s="8" t="s">
        <v>59</v>
      </c>
      <c r="H50" s="8" t="s">
        <v>260</v>
      </c>
      <c r="I50" s="10"/>
      <c r="J50" s="10"/>
      <c r="K50" s="10"/>
      <c r="L50" s="10"/>
      <c r="M50" s="10"/>
      <c r="N50" s="10"/>
      <c r="O50" s="10"/>
      <c r="P50" s="10"/>
      <c r="Q50" s="10"/>
      <c r="R50" s="10" t="s">
        <v>61</v>
      </c>
    </row>
  </sheetData>
  <autoFilter ref="A4:R50"/>
  <conditionalFormatting sqref="R5:R50">
    <cfRule type="cellIs" priority="2" operator="equal" aboveAverage="0" equalAverage="0" bottom="0" percent="0" rank="0" text="" dxfId="8">
      <formula>"Assessed"</formula>
    </cfRule>
    <cfRule type="cellIs" priority="3" operator="equal" aboveAverage="0" equalAverage="0" bottom="0" percent="0" rank="0" text="" dxfId="9">
      <formula>"Validated"</formula>
    </cfRule>
    <cfRule type="cellIs" priority="4" operator="equal" aboveAverage="0" equalAverage="0" bottom="0" percent="0" rank="0" text="" dxfId="10">
      <formula>"Not started"</formula>
    </cfRule>
  </conditionalFormatting>
  <dataValidations count="1">
    <dataValidation allowBlank="true" errorStyle="stop" operator="between" showDropDown="false" showErrorMessage="false" showInputMessage="false" sqref="R5:R50" type="list">
      <formula1>"Not started,Designing,Built,Validated,Assessed"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40"/>
    <col collapsed="false" customWidth="true" hidden="false" outlineLevel="0" max="5" min="4" style="0" width="30"/>
  </cols>
  <sheetData>
    <row r="1" customFormat="false" ht="19.7" hidden="false" customHeight="false" outlineLevel="0" collapsed="false">
      <c r="A1" s="1" t="s">
        <v>261</v>
      </c>
    </row>
    <row r="2" customFormat="false" ht="15" hidden="false" customHeight="false" outlineLevel="0" collapsed="false">
      <c r="A2" s="2" t="s">
        <v>262</v>
      </c>
    </row>
    <row r="4" customFormat="false" ht="15" hidden="false" customHeight="false" outlineLevel="0" collapsed="false">
      <c r="A4" s="5" t="s">
        <v>263</v>
      </c>
      <c r="B4" s="5" t="s">
        <v>264</v>
      </c>
      <c r="C4" s="5" t="s">
        <v>41</v>
      </c>
      <c r="D4" s="5" t="s">
        <v>42</v>
      </c>
      <c r="E4" s="5" t="s">
        <v>43</v>
      </c>
    </row>
    <row r="5" customFormat="false" ht="43.5" hidden="false" customHeight="true" outlineLevel="0" collapsed="false">
      <c r="A5" s="6" t="s">
        <v>265</v>
      </c>
      <c r="B5" s="4" t="s">
        <v>266</v>
      </c>
      <c r="C5" s="4" t="s">
        <v>267</v>
      </c>
      <c r="D5" s="4" t="s">
        <v>268</v>
      </c>
      <c r="E5" s="4" t="s">
        <v>269</v>
      </c>
    </row>
    <row r="6" customFormat="false" ht="43.5" hidden="false" customHeight="true" outlineLevel="0" collapsed="false">
      <c r="A6" s="6" t="s">
        <v>270</v>
      </c>
      <c r="B6" s="4" t="s">
        <v>271</v>
      </c>
      <c r="C6" s="4" t="s">
        <v>272</v>
      </c>
      <c r="D6" s="4" t="s">
        <v>273</v>
      </c>
      <c r="E6" s="4" t="s">
        <v>273</v>
      </c>
    </row>
    <row r="7" customFormat="false" ht="43.5" hidden="false" customHeight="true" outlineLevel="0" collapsed="false">
      <c r="A7" s="6" t="s">
        <v>274</v>
      </c>
      <c r="B7" s="4" t="s">
        <v>275</v>
      </c>
      <c r="C7" s="4" t="s">
        <v>276</v>
      </c>
      <c r="D7" s="4" t="s">
        <v>277</v>
      </c>
      <c r="E7" s="4" t="s">
        <v>278</v>
      </c>
    </row>
    <row r="8" customFormat="false" ht="43.5" hidden="false" customHeight="true" outlineLevel="0" collapsed="false">
      <c r="A8" s="6" t="s">
        <v>279</v>
      </c>
      <c r="B8" s="4" t="s">
        <v>280</v>
      </c>
      <c r="C8" s="4" t="s">
        <v>88</v>
      </c>
      <c r="D8" s="4" t="s">
        <v>281</v>
      </c>
      <c r="E8" s="4" t="s">
        <v>281</v>
      </c>
    </row>
    <row r="9" customFormat="false" ht="43.5" hidden="false" customHeight="true" outlineLevel="0" collapsed="false">
      <c r="A9" s="6" t="s">
        <v>282</v>
      </c>
      <c r="B9" s="4" t="s">
        <v>283</v>
      </c>
      <c r="C9" s="4" t="s">
        <v>88</v>
      </c>
      <c r="D9" s="4" t="s">
        <v>284</v>
      </c>
      <c r="E9" s="4" t="s">
        <v>285</v>
      </c>
    </row>
    <row r="10" customFormat="false" ht="43.5" hidden="false" customHeight="true" outlineLevel="0" collapsed="false">
      <c r="A10" s="6" t="s">
        <v>286</v>
      </c>
      <c r="B10" s="4" t="s">
        <v>287</v>
      </c>
      <c r="C10" s="4" t="s">
        <v>88</v>
      </c>
      <c r="D10" s="4" t="s">
        <v>288</v>
      </c>
      <c r="E10" s="4" t="s">
        <v>289</v>
      </c>
    </row>
    <row r="11" customFormat="false" ht="43.5" hidden="false" customHeight="true" outlineLevel="0" collapsed="false">
      <c r="A11" s="6" t="s">
        <v>290</v>
      </c>
      <c r="B11" s="4" t="s">
        <v>291</v>
      </c>
      <c r="C11" s="4" t="s">
        <v>292</v>
      </c>
      <c r="D11" s="4" t="s">
        <v>293</v>
      </c>
      <c r="E11" s="4" t="s">
        <v>294</v>
      </c>
    </row>
    <row r="12" customFormat="false" ht="43.5" hidden="false" customHeight="true" outlineLevel="0" collapsed="false">
      <c r="A12" s="6" t="s">
        <v>295</v>
      </c>
      <c r="B12" s="4" t="s">
        <v>296</v>
      </c>
      <c r="C12" s="4" t="s">
        <v>297</v>
      </c>
      <c r="D12" s="4" t="s">
        <v>298</v>
      </c>
      <c r="E12" s="4" t="s">
        <v>299</v>
      </c>
    </row>
    <row r="13" customFormat="false" ht="43.5" hidden="false" customHeight="true" outlineLevel="0" collapsed="false">
      <c r="A13" s="6" t="s">
        <v>300</v>
      </c>
      <c r="B13" s="4" t="s">
        <v>301</v>
      </c>
      <c r="C13" s="4" t="s">
        <v>302</v>
      </c>
      <c r="D13" s="4" t="s">
        <v>303</v>
      </c>
      <c r="E13" s="4" t="s">
        <v>303</v>
      </c>
    </row>
    <row r="14" customFormat="false" ht="43.5" hidden="false" customHeight="true" outlineLevel="0" collapsed="false">
      <c r="A14" s="6" t="s">
        <v>304</v>
      </c>
      <c r="B14" s="4" t="s">
        <v>305</v>
      </c>
      <c r="C14" s="4" t="s">
        <v>88</v>
      </c>
      <c r="D14" s="4" t="s">
        <v>306</v>
      </c>
      <c r="E14" s="4" t="s">
        <v>59</v>
      </c>
    </row>
    <row r="15" customFormat="false" ht="43.5" hidden="false" customHeight="true" outlineLevel="0" collapsed="false">
      <c r="A15" s="6" t="s">
        <v>307</v>
      </c>
      <c r="B15" s="4" t="s">
        <v>308</v>
      </c>
      <c r="C15" s="4" t="s">
        <v>88</v>
      </c>
      <c r="D15" s="4" t="s">
        <v>88</v>
      </c>
      <c r="E15" s="4" t="s">
        <v>306</v>
      </c>
    </row>
    <row r="16" customFormat="false" ht="43.5" hidden="false" customHeight="true" outlineLevel="0" collapsed="false">
      <c r="A16" s="6" t="s">
        <v>309</v>
      </c>
      <c r="B16" s="4" t="s">
        <v>310</v>
      </c>
      <c r="C16" s="4" t="s">
        <v>306</v>
      </c>
      <c r="D16" s="4" t="s">
        <v>59</v>
      </c>
      <c r="E16" s="4" t="s">
        <v>59</v>
      </c>
    </row>
    <row r="17" customFormat="false" ht="43.5" hidden="false" customHeight="true" outlineLevel="0" collapsed="false">
      <c r="A17" s="6" t="s">
        <v>311</v>
      </c>
      <c r="B17" s="4" t="s">
        <v>312</v>
      </c>
      <c r="C17" s="4" t="s">
        <v>313</v>
      </c>
      <c r="D17" s="4" t="s">
        <v>314</v>
      </c>
      <c r="E17" s="4" t="s">
        <v>315</v>
      </c>
    </row>
    <row r="18" customFormat="false" ht="43.5" hidden="false" customHeight="true" outlineLevel="0" collapsed="false">
      <c r="A18" s="6" t="s">
        <v>316</v>
      </c>
      <c r="B18" s="4" t="s">
        <v>317</v>
      </c>
      <c r="C18" s="4" t="s">
        <v>318</v>
      </c>
      <c r="D18" s="4" t="s">
        <v>319</v>
      </c>
      <c r="E18" s="4" t="s">
        <v>320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D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28"/>
    <col collapsed="false" customWidth="true" hidden="false" outlineLevel="0" max="3" min="3" style="0" width="36"/>
    <col collapsed="false" customWidth="true" hidden="false" outlineLevel="0" max="4" min="4" style="0" width="40"/>
  </cols>
  <sheetData>
    <row r="1" customFormat="false" ht="19.7" hidden="false" customHeight="false" outlineLevel="0" collapsed="false">
      <c r="A1" s="1" t="s">
        <v>321</v>
      </c>
    </row>
    <row r="2" customFormat="false" ht="15" hidden="false" customHeight="false" outlineLevel="0" collapsed="false">
      <c r="A2" s="2" t="s">
        <v>322</v>
      </c>
    </row>
    <row r="4" customFormat="false" ht="15" hidden="false" customHeight="false" outlineLevel="0" collapsed="false">
      <c r="A4" s="5" t="s">
        <v>323</v>
      </c>
      <c r="B4" s="5" t="s">
        <v>264</v>
      </c>
      <c r="C4" s="5" t="s">
        <v>42</v>
      </c>
      <c r="D4" s="5" t="s">
        <v>43</v>
      </c>
    </row>
    <row r="5" customFormat="false" ht="36" hidden="false" customHeight="true" outlineLevel="0" collapsed="false">
      <c r="A5" s="6" t="s">
        <v>324</v>
      </c>
      <c r="B5" s="4" t="s">
        <v>296</v>
      </c>
      <c r="C5" s="4" t="s">
        <v>298</v>
      </c>
      <c r="D5" s="4" t="s">
        <v>299</v>
      </c>
    </row>
    <row r="6" customFormat="false" ht="36" hidden="false" customHeight="true" outlineLevel="0" collapsed="false">
      <c r="A6" s="6" t="s">
        <v>325</v>
      </c>
      <c r="B6" s="4" t="s">
        <v>326</v>
      </c>
      <c r="C6" s="4" t="s">
        <v>327</v>
      </c>
      <c r="D6" s="4" t="s">
        <v>327</v>
      </c>
    </row>
    <row r="7" customFormat="false" ht="36" hidden="false" customHeight="true" outlineLevel="0" collapsed="false">
      <c r="A7" s="6" t="s">
        <v>328</v>
      </c>
      <c r="B7" s="4" t="s">
        <v>329</v>
      </c>
      <c r="C7" s="4" t="s">
        <v>297</v>
      </c>
      <c r="D7" s="4" t="s">
        <v>330</v>
      </c>
    </row>
    <row r="8" customFormat="false" ht="36" hidden="false" customHeight="true" outlineLevel="0" collapsed="false">
      <c r="A8" s="6" t="s">
        <v>331</v>
      </c>
      <c r="B8" s="4" t="s">
        <v>332</v>
      </c>
      <c r="C8" s="4" t="s">
        <v>333</v>
      </c>
      <c r="D8" s="4" t="s">
        <v>334</v>
      </c>
    </row>
    <row r="9" customFormat="false" ht="36" hidden="false" customHeight="true" outlineLevel="0" collapsed="false">
      <c r="A9" s="6" t="s">
        <v>335</v>
      </c>
      <c r="B9" s="4" t="s">
        <v>336</v>
      </c>
      <c r="C9" s="4" t="s">
        <v>337</v>
      </c>
      <c r="D9" s="4" t="s">
        <v>338</v>
      </c>
    </row>
    <row r="10" customFormat="false" ht="36" hidden="false" customHeight="true" outlineLevel="0" collapsed="false">
      <c r="A10" s="6" t="s">
        <v>339</v>
      </c>
      <c r="B10" s="4" t="s">
        <v>340</v>
      </c>
      <c r="C10" s="4" t="s">
        <v>341</v>
      </c>
      <c r="D10" s="4" t="s">
        <v>341</v>
      </c>
    </row>
    <row r="11" customFormat="false" ht="36" hidden="false" customHeight="true" outlineLevel="0" collapsed="false">
      <c r="A11" s="6" t="s">
        <v>342</v>
      </c>
      <c r="B11" s="4" t="s">
        <v>343</v>
      </c>
      <c r="C11" s="4" t="s">
        <v>297</v>
      </c>
      <c r="D11" s="4" t="s">
        <v>330</v>
      </c>
    </row>
    <row r="12" customFormat="false" ht="36" hidden="false" customHeight="true" outlineLevel="0" collapsed="false">
      <c r="A12" s="6" t="s">
        <v>344</v>
      </c>
      <c r="B12" s="4" t="s">
        <v>291</v>
      </c>
      <c r="C12" s="4" t="s">
        <v>293</v>
      </c>
      <c r="D12" s="4" t="s">
        <v>294</v>
      </c>
    </row>
    <row r="13" customFormat="false" ht="36" hidden="false" customHeight="true" outlineLevel="0" collapsed="false">
      <c r="A13" s="6" t="s">
        <v>345</v>
      </c>
      <c r="B13" s="4" t="s">
        <v>346</v>
      </c>
      <c r="C13" s="4" t="s">
        <v>327</v>
      </c>
      <c r="D13" s="4" t="s">
        <v>327</v>
      </c>
    </row>
    <row r="14" customFormat="false" ht="36" hidden="false" customHeight="true" outlineLevel="0" collapsed="false">
      <c r="A14" s="6" t="s">
        <v>304</v>
      </c>
      <c r="B14" s="4" t="s">
        <v>305</v>
      </c>
      <c r="C14" s="4" t="s">
        <v>306</v>
      </c>
      <c r="D14" s="4" t="s">
        <v>347</v>
      </c>
    </row>
    <row r="15" customFormat="false" ht="36" hidden="false" customHeight="true" outlineLevel="0" collapsed="false">
      <c r="A15" s="6" t="s">
        <v>348</v>
      </c>
      <c r="B15" s="4" t="s">
        <v>301</v>
      </c>
      <c r="C15" s="4" t="s">
        <v>349</v>
      </c>
      <c r="D15" s="4" t="s">
        <v>349</v>
      </c>
    </row>
    <row r="16" customFormat="false" ht="36" hidden="false" customHeight="true" outlineLevel="0" collapsed="false">
      <c r="A16" s="6" t="s">
        <v>350</v>
      </c>
      <c r="B16" s="4" t="s">
        <v>351</v>
      </c>
      <c r="C16" s="4" t="s">
        <v>352</v>
      </c>
      <c r="D16" s="4" t="s">
        <v>352</v>
      </c>
    </row>
    <row r="17" customFormat="false" ht="36" hidden="false" customHeight="true" outlineLevel="0" collapsed="false">
      <c r="A17" s="6" t="s">
        <v>353</v>
      </c>
      <c r="B17" s="4" t="s">
        <v>354</v>
      </c>
      <c r="C17" s="4" t="s">
        <v>355</v>
      </c>
      <c r="D17" s="4" t="s">
        <v>355</v>
      </c>
    </row>
    <row r="18" customFormat="false" ht="36" hidden="false" customHeight="true" outlineLevel="0" collapsed="false">
      <c r="A18" s="6" t="s">
        <v>356</v>
      </c>
      <c r="B18" s="4" t="s">
        <v>357</v>
      </c>
      <c r="C18" s="4" t="s">
        <v>358</v>
      </c>
      <c r="D18" s="4" t="s">
        <v>358</v>
      </c>
    </row>
    <row r="19" customFormat="false" ht="36" hidden="false" customHeight="true" outlineLevel="0" collapsed="false">
      <c r="A19" s="6" t="s">
        <v>359</v>
      </c>
      <c r="B19" s="4" t="s">
        <v>360</v>
      </c>
      <c r="C19" s="4" t="s">
        <v>361</v>
      </c>
      <c r="D19" s="4" t="s">
        <v>361</v>
      </c>
    </row>
    <row r="20" customFormat="false" ht="36" hidden="false" customHeight="true" outlineLevel="0" collapsed="false">
      <c r="A20" s="6" t="s">
        <v>362</v>
      </c>
      <c r="B20" s="4" t="s">
        <v>363</v>
      </c>
      <c r="C20" s="4" t="s">
        <v>364</v>
      </c>
      <c r="D20" s="4" t="s">
        <v>364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4"/>
    <col collapsed="false" customWidth="true" hidden="false" outlineLevel="0" max="3" min="3" style="0" width="30"/>
    <col collapsed="false" customWidth="true" hidden="false" outlineLevel="0" max="4" min="4" style="0" width="34"/>
    <col collapsed="false" customWidth="true" hidden="false" outlineLevel="0" max="5" min="5" style="0" width="24"/>
  </cols>
  <sheetData>
    <row r="1" customFormat="false" ht="19.7" hidden="false" customHeight="false" outlineLevel="0" collapsed="false">
      <c r="A1" s="1" t="s">
        <v>365</v>
      </c>
    </row>
    <row r="2" customFormat="false" ht="15" hidden="false" customHeight="false" outlineLevel="0" collapsed="false">
      <c r="A2" s="2" t="s">
        <v>366</v>
      </c>
    </row>
    <row r="4" customFormat="false" ht="23.85" hidden="false" customHeight="false" outlineLevel="0" collapsed="false">
      <c r="A4" s="5" t="s">
        <v>367</v>
      </c>
      <c r="B4" s="5" t="s">
        <v>368</v>
      </c>
      <c r="C4" s="5" t="s">
        <v>369</v>
      </c>
      <c r="D4" s="5" t="s">
        <v>370</v>
      </c>
      <c r="E4" s="5" t="s">
        <v>371</v>
      </c>
    </row>
    <row r="5" customFormat="false" ht="15" hidden="false" customHeight="false" outlineLevel="0" collapsed="false">
      <c r="A5" s="6" t="s">
        <v>41</v>
      </c>
      <c r="B5" s="6" t="s">
        <v>372</v>
      </c>
      <c r="C5" s="4" t="n">
        <v>4</v>
      </c>
      <c r="D5" s="4" t="n">
        <v>8</v>
      </c>
      <c r="E5" s="4" t="n">
        <v>32</v>
      </c>
    </row>
    <row r="6" customFormat="false" ht="15" hidden="false" customHeight="false" outlineLevel="0" collapsed="false">
      <c r="A6" s="6" t="s">
        <v>41</v>
      </c>
      <c r="B6" s="6" t="s">
        <v>373</v>
      </c>
      <c r="C6" s="4" t="n">
        <v>8</v>
      </c>
      <c r="D6" s="4" t="n">
        <v>32</v>
      </c>
      <c r="E6" s="4" t="n">
        <v>64</v>
      </c>
    </row>
    <row r="7" customFormat="false" ht="15" hidden="false" customHeight="false" outlineLevel="0" collapsed="false">
      <c r="A7" s="6" t="s">
        <v>41</v>
      </c>
      <c r="B7" s="6" t="s">
        <v>374</v>
      </c>
      <c r="C7" s="4" t="n">
        <v>32</v>
      </c>
      <c r="D7" s="4" t="n">
        <v>64</v>
      </c>
      <c r="E7" s="4" t="n">
        <v>192</v>
      </c>
    </row>
    <row r="8" customFormat="false" ht="15" hidden="false" customHeight="false" outlineLevel="0" collapsed="false">
      <c r="A8" s="6" t="s">
        <v>41</v>
      </c>
      <c r="B8" s="6" t="s">
        <v>375</v>
      </c>
      <c r="C8" s="4" t="n">
        <v>96</v>
      </c>
      <c r="D8" s="4" t="n">
        <v>160</v>
      </c>
      <c r="E8" s="4" t="n">
        <v>192</v>
      </c>
    </row>
    <row r="9" customFormat="false" ht="15" hidden="false" customHeight="false" outlineLevel="0" collapsed="false">
      <c r="A9" s="6" t="s">
        <v>42</v>
      </c>
      <c r="B9" s="6" t="s">
        <v>372</v>
      </c>
      <c r="C9" s="4" t="n">
        <v>4</v>
      </c>
      <c r="D9" s="4" t="n">
        <v>8</v>
      </c>
      <c r="E9" s="4" t="n">
        <v>32</v>
      </c>
    </row>
    <row r="10" customFormat="false" ht="15" hidden="false" customHeight="false" outlineLevel="0" collapsed="false">
      <c r="A10" s="6" t="s">
        <v>42</v>
      </c>
      <c r="B10" s="6" t="s">
        <v>373</v>
      </c>
      <c r="C10" s="4" t="n">
        <v>8</v>
      </c>
      <c r="D10" s="4" t="n">
        <v>32</v>
      </c>
      <c r="E10" s="4" t="n">
        <v>64</v>
      </c>
    </row>
    <row r="11" customFormat="false" ht="15" hidden="false" customHeight="false" outlineLevel="0" collapsed="false">
      <c r="A11" s="6" t="s">
        <v>42</v>
      </c>
      <c r="B11" s="6" t="s">
        <v>374</v>
      </c>
      <c r="C11" s="4" t="n">
        <v>32</v>
      </c>
      <c r="D11" s="4" t="n">
        <v>64</v>
      </c>
      <c r="E11" s="4" t="n">
        <v>192</v>
      </c>
    </row>
    <row r="12" customFormat="false" ht="15" hidden="false" customHeight="false" outlineLevel="0" collapsed="false">
      <c r="A12" s="6" t="s">
        <v>42</v>
      </c>
      <c r="B12" s="6" t="s">
        <v>375</v>
      </c>
      <c r="C12" s="4" t="n">
        <v>96</v>
      </c>
      <c r="D12" s="4" t="n">
        <v>160</v>
      </c>
      <c r="E12" s="4" t="n">
        <v>192</v>
      </c>
    </row>
    <row r="13" customFormat="false" ht="15" hidden="false" customHeight="false" outlineLevel="0" collapsed="false">
      <c r="A13" s="6" t="s">
        <v>43</v>
      </c>
      <c r="B13" s="6" t="s">
        <v>372</v>
      </c>
      <c r="C13" s="4" t="n">
        <v>2</v>
      </c>
      <c r="D13" s="4" t="n">
        <v>4</v>
      </c>
      <c r="E13" s="4" t="n">
        <v>16</v>
      </c>
    </row>
    <row r="14" customFormat="false" ht="15" hidden="false" customHeight="false" outlineLevel="0" collapsed="false">
      <c r="A14" s="6" t="s">
        <v>43</v>
      </c>
      <c r="B14" s="6" t="s">
        <v>373</v>
      </c>
      <c r="C14" s="4" t="n">
        <v>4</v>
      </c>
      <c r="D14" s="4" t="n">
        <v>8</v>
      </c>
      <c r="E14" s="4" t="n">
        <v>64</v>
      </c>
    </row>
    <row r="15" customFormat="false" ht="15" hidden="false" customHeight="false" outlineLevel="0" collapsed="false">
      <c r="A15" s="6" t="s">
        <v>43</v>
      </c>
      <c r="B15" s="6" t="s">
        <v>374</v>
      </c>
      <c r="C15" s="4" t="n">
        <v>16</v>
      </c>
      <c r="D15" s="4" t="n">
        <v>32</v>
      </c>
      <c r="E15" s="4" t="n">
        <v>128</v>
      </c>
    </row>
    <row r="16" customFormat="false" ht="15" hidden="false" customHeight="false" outlineLevel="0" collapsed="false">
      <c r="A16" s="6" t="s">
        <v>43</v>
      </c>
      <c r="B16" s="6" t="s">
        <v>375</v>
      </c>
      <c r="C16" s="4" t="n">
        <v>48</v>
      </c>
      <c r="D16" s="4" t="n">
        <v>128</v>
      </c>
      <c r="E16" s="4" t="n">
        <v>192</v>
      </c>
    </row>
    <row r="18" customFormat="false" ht="15" hidden="false" customHeight="true" outlineLevel="0" collapsed="false">
      <c r="A18" s="6" t="s">
        <v>376</v>
      </c>
      <c r="B18" s="4" t="s">
        <v>377</v>
      </c>
      <c r="C18" s="4"/>
      <c r="D18" s="4"/>
      <c r="E18" s="4"/>
    </row>
    <row r="19" customFormat="false" ht="15" hidden="false" customHeight="true" outlineLevel="0" collapsed="false">
      <c r="A19" s="6" t="s">
        <v>375</v>
      </c>
      <c r="B19" s="4" t="s">
        <v>378</v>
      </c>
      <c r="C19" s="4"/>
      <c r="D19" s="4"/>
      <c r="E19" s="4"/>
    </row>
    <row r="20" customFormat="false" ht="15" hidden="false" customHeight="true" outlineLevel="0" collapsed="false">
      <c r="A20" s="6" t="s">
        <v>374</v>
      </c>
      <c r="B20" s="4" t="s">
        <v>379</v>
      </c>
      <c r="C20" s="4"/>
      <c r="D20" s="4"/>
      <c r="E20" s="4"/>
    </row>
    <row r="21" customFormat="false" ht="15" hidden="false" customHeight="true" outlineLevel="0" collapsed="false">
      <c r="A21" s="6" t="s">
        <v>373</v>
      </c>
      <c r="B21" s="4" t="s">
        <v>380</v>
      </c>
      <c r="C21" s="4"/>
      <c r="D21" s="4"/>
      <c r="E21" s="4"/>
    </row>
    <row r="22" customFormat="false" ht="15" hidden="false" customHeight="true" outlineLevel="0" collapsed="false">
      <c r="A22" s="6" t="s">
        <v>372</v>
      </c>
      <c r="B22" s="4" t="s">
        <v>381</v>
      </c>
      <c r="C22" s="4"/>
      <c r="D22" s="4"/>
      <c r="E22" s="4"/>
    </row>
    <row r="23" customFormat="false" ht="23.85" hidden="false" customHeight="true" outlineLevel="0" collapsed="false">
      <c r="A23" s="6" t="s">
        <v>382</v>
      </c>
      <c r="B23" s="4" t="s">
        <v>383</v>
      </c>
      <c r="C23" s="4"/>
      <c r="D23" s="4"/>
      <c r="E23" s="4"/>
    </row>
    <row r="24" customFormat="false" ht="15" hidden="false" customHeight="true" outlineLevel="0" collapsed="false">
      <c r="A24" s="6" t="s">
        <v>384</v>
      </c>
      <c r="B24" s="4" t="s">
        <v>385</v>
      </c>
      <c r="C24" s="4"/>
      <c r="D24" s="4"/>
      <c r="E24" s="4"/>
    </row>
  </sheetData>
  <mergeCells count="7">
    <mergeCell ref="B18:E18"/>
    <mergeCell ref="B19:E19"/>
    <mergeCell ref="B20:E20"/>
    <mergeCell ref="B21:E21"/>
    <mergeCell ref="B22:E22"/>
    <mergeCell ref="B23:E23"/>
    <mergeCell ref="B24:E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90"/>
    <col collapsed="false" customWidth="true" hidden="false" outlineLevel="0" max="3" min="3" style="0" width="26"/>
  </cols>
  <sheetData>
    <row r="1" customFormat="false" ht="19.7" hidden="false" customHeight="false" outlineLevel="0" collapsed="false">
      <c r="A1" s="1" t="s">
        <v>386</v>
      </c>
    </row>
    <row r="2" customFormat="false" ht="15" hidden="false" customHeight="false" outlineLevel="0" collapsed="false">
      <c r="A2" s="2" t="s">
        <v>387</v>
      </c>
    </row>
    <row r="4" customFormat="false" ht="15" hidden="false" customHeight="false" outlineLevel="0" collapsed="false">
      <c r="A4" s="5" t="s">
        <v>388</v>
      </c>
      <c r="B4" s="5" t="s">
        <v>389</v>
      </c>
      <c r="C4" s="5" t="s">
        <v>390</v>
      </c>
    </row>
    <row r="5" customFormat="false" ht="15" hidden="false" customHeight="false" outlineLevel="0" collapsed="false">
      <c r="A5" s="6" t="s">
        <v>391</v>
      </c>
      <c r="B5" s="4" t="s">
        <v>392</v>
      </c>
      <c r="C5" s="4" t="s">
        <v>393</v>
      </c>
    </row>
    <row r="6" customFormat="false" ht="15" hidden="false" customHeight="false" outlineLevel="0" collapsed="false">
      <c r="A6" s="6" t="s">
        <v>394</v>
      </c>
      <c r="B6" s="4" t="s">
        <v>395</v>
      </c>
      <c r="C6" s="4" t="s">
        <v>396</v>
      </c>
    </row>
    <row r="7" customFormat="false" ht="15" hidden="false" customHeight="false" outlineLevel="0" collapsed="false">
      <c r="A7" s="6" t="s">
        <v>397</v>
      </c>
      <c r="B7" s="4" t="s">
        <v>398</v>
      </c>
      <c r="C7" s="4" t="s">
        <v>399</v>
      </c>
    </row>
    <row r="8" customFormat="false" ht="15" hidden="false" customHeight="false" outlineLevel="0" collapsed="false">
      <c r="A8" s="6" t="s">
        <v>400</v>
      </c>
      <c r="B8" s="4" t="s">
        <v>401</v>
      </c>
      <c r="C8" s="4" t="s">
        <v>402</v>
      </c>
    </row>
    <row r="9" customFormat="false" ht="15" hidden="false" customHeight="false" outlineLevel="0" collapsed="false">
      <c r="A9" s="6" t="s">
        <v>403</v>
      </c>
      <c r="B9" s="4" t="s">
        <v>404</v>
      </c>
      <c r="C9" s="4" t="s">
        <v>399</v>
      </c>
    </row>
    <row r="10" customFormat="false" ht="15" hidden="false" customHeight="false" outlineLevel="0" collapsed="false">
      <c r="A10" s="6" t="s">
        <v>405</v>
      </c>
      <c r="B10" s="4" t="s">
        <v>406</v>
      </c>
      <c r="C10" s="4" t="s">
        <v>407</v>
      </c>
    </row>
    <row r="11" customFormat="false" ht="23.85" hidden="false" customHeight="false" outlineLevel="0" collapsed="false">
      <c r="A11" s="6" t="s">
        <v>408</v>
      </c>
      <c r="B11" s="4" t="s">
        <v>409</v>
      </c>
      <c r="C11" s="4" t="s">
        <v>410</v>
      </c>
    </row>
    <row r="12" customFormat="false" ht="15" hidden="false" customHeight="false" outlineLevel="0" collapsed="false">
      <c r="A12" s="6" t="s">
        <v>411</v>
      </c>
      <c r="B12" s="4" t="s">
        <v>412</v>
      </c>
      <c r="C12" s="4" t="s">
        <v>393</v>
      </c>
    </row>
    <row r="13" customFormat="false" ht="15" hidden="false" customHeight="false" outlineLevel="0" collapsed="false">
      <c r="A13" s="6" t="s">
        <v>413</v>
      </c>
      <c r="B13" s="4" t="s">
        <v>414</v>
      </c>
      <c r="C13" s="4" t="s">
        <v>410</v>
      </c>
    </row>
    <row r="14" customFormat="false" ht="15" hidden="false" customHeight="false" outlineLevel="0" collapsed="false">
      <c r="A14" s="6" t="s">
        <v>415</v>
      </c>
      <c r="B14" s="4" t="s">
        <v>416</v>
      </c>
      <c r="C14" s="4" t="s">
        <v>417</v>
      </c>
    </row>
    <row r="15" customFormat="false" ht="15" hidden="false" customHeight="false" outlineLevel="0" collapsed="false">
      <c r="A15" s="6" t="s">
        <v>418</v>
      </c>
      <c r="B15" s="4" t="s">
        <v>419</v>
      </c>
      <c r="C15" s="4" t="s">
        <v>420</v>
      </c>
    </row>
    <row r="16" customFormat="false" ht="15" hidden="false" customHeight="false" outlineLevel="0" collapsed="false">
      <c r="A16" s="6" t="s">
        <v>421</v>
      </c>
      <c r="B16" s="4" t="s">
        <v>422</v>
      </c>
      <c r="C16" s="4" t="s">
        <v>417</v>
      </c>
    </row>
    <row r="17" customFormat="false" ht="15" hidden="false" customHeight="false" outlineLevel="0" collapsed="false">
      <c r="A17" s="6" t="s">
        <v>423</v>
      </c>
      <c r="B17" s="4" t="s">
        <v>424</v>
      </c>
      <c r="C17" s="4" t="s">
        <v>417</v>
      </c>
    </row>
    <row r="18" customFormat="false" ht="15" hidden="false" customHeight="false" outlineLevel="0" collapsed="false">
      <c r="A18" s="6" t="s">
        <v>425</v>
      </c>
      <c r="B18" s="4" t="s">
        <v>426</v>
      </c>
      <c r="C18" s="4" t="s">
        <v>407</v>
      </c>
    </row>
    <row r="19" customFormat="false" ht="15" hidden="false" customHeight="false" outlineLevel="0" collapsed="false">
      <c r="A19" s="6" t="s">
        <v>427</v>
      </c>
      <c r="B19" s="4" t="s">
        <v>428</v>
      </c>
      <c r="C19" s="4" t="s">
        <v>393</v>
      </c>
    </row>
    <row r="20" customFormat="false" ht="15" hidden="false" customHeight="false" outlineLevel="0" collapsed="false">
      <c r="A20" s="6" t="s">
        <v>429</v>
      </c>
      <c r="B20" s="4" t="s">
        <v>430</v>
      </c>
      <c r="C20" s="4" t="s">
        <v>393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A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0"/>
  </cols>
  <sheetData>
    <row r="1" customFormat="false" ht="19.7" hidden="false" customHeight="false" outlineLevel="0" collapsed="false">
      <c r="A1" s="1" t="s">
        <v>431</v>
      </c>
    </row>
    <row r="2" customFormat="false" ht="15" hidden="false" customHeight="false" outlineLevel="0" collapsed="false">
      <c r="A2" s="2" t="s">
        <v>432</v>
      </c>
    </row>
    <row r="4" customFormat="false" ht="15" hidden="false" customHeight="false" outlineLevel="0" collapsed="false">
      <c r="A4" s="11" t="s">
        <v>433</v>
      </c>
    </row>
    <row r="5" customFormat="false" ht="15" hidden="false" customHeight="false" outlineLevel="0" collapsed="false">
      <c r="A5" s="11" t="s">
        <v>434</v>
      </c>
    </row>
    <row r="6" customFormat="false" ht="15" hidden="false" customHeight="false" outlineLevel="0" collapsed="false">
      <c r="A6" s="11" t="s">
        <v>435</v>
      </c>
    </row>
    <row r="7" customFormat="false" ht="15" hidden="false" customHeight="false" outlineLevel="0" collapsed="false">
      <c r="A7" s="11" t="s">
        <v>436</v>
      </c>
    </row>
    <row r="8" customFormat="false" ht="15" hidden="false" customHeight="false" outlineLevel="0" collapsed="false">
      <c r="A8" s="11" t="s">
        <v>437</v>
      </c>
    </row>
    <row r="9" customFormat="false" ht="15" hidden="false" customHeight="false" outlineLevel="0" collapsed="false">
      <c r="A9" s="11" t="s">
        <v>438</v>
      </c>
    </row>
    <row r="10" customFormat="false" ht="15" hidden="false" customHeight="false" outlineLevel="0" collapsed="false">
      <c r="A10" s="11" t="s">
        <v>439</v>
      </c>
    </row>
    <row r="11" customFormat="false" ht="15" hidden="false" customHeight="false" outlineLevel="0" collapsed="false">
      <c r="A11" s="11" t="s">
        <v>440</v>
      </c>
    </row>
    <row r="12" customFormat="false" ht="15" hidden="false" customHeight="false" outlineLevel="0" collapsed="false">
      <c r="A12" s="11" t="s">
        <v>441</v>
      </c>
    </row>
    <row r="13" customFormat="false" ht="15" hidden="false" customHeight="false" outlineLevel="0" collapsed="false">
      <c r="A13" s="11" t="s">
        <v>442</v>
      </c>
    </row>
    <row r="14" customFormat="false" ht="15" hidden="false" customHeight="false" outlineLevel="0" collapsed="false">
      <c r="A14" s="11" t="s">
        <v>443</v>
      </c>
    </row>
    <row r="15" customFormat="false" ht="15" hidden="false" customHeight="false" outlineLevel="0" collapsed="false">
      <c r="A15" s="11" t="s">
        <v>444</v>
      </c>
    </row>
    <row r="16" customFormat="false" ht="15" hidden="false" customHeight="false" outlineLevel="0" collapsed="false">
      <c r="A16" s="11" t="s">
        <v>445</v>
      </c>
    </row>
    <row r="17" customFormat="false" ht="15" hidden="false" customHeight="false" outlineLevel="0" collapsed="false">
      <c r="A17" s="11" t="s">
        <v>446</v>
      </c>
    </row>
    <row r="18" customFormat="false" ht="15" hidden="false" customHeight="false" outlineLevel="0" collapsed="false">
      <c r="A18" s="11" t="s">
        <v>447</v>
      </c>
    </row>
    <row r="19" customFormat="false" ht="15" hidden="false" customHeight="false" outlineLevel="0" collapsed="false">
      <c r="A19" s="11" t="s">
        <v>448</v>
      </c>
    </row>
    <row r="20" customFormat="false" ht="15" hidden="false" customHeight="false" outlineLevel="0" collapsed="false">
      <c r="A20" s="11" t="s">
        <v>449</v>
      </c>
    </row>
    <row r="21" customFormat="false" ht="15" hidden="false" customHeight="false" outlineLevel="0" collapsed="false">
      <c r="A21" s="11" t="s">
        <v>450</v>
      </c>
    </row>
    <row r="22" customFormat="false" ht="15" hidden="false" customHeight="false" outlineLevel="0" collapsed="false">
      <c r="A22" s="11" t="s">
        <v>451</v>
      </c>
    </row>
    <row r="23" customFormat="false" ht="15" hidden="false" customHeight="false" outlineLevel="0" collapsed="false">
      <c r="A23" s="11" t="s">
        <v>452</v>
      </c>
    </row>
    <row r="24" customFormat="false" ht="15" hidden="false" customHeight="false" outlineLevel="0" collapsed="false">
      <c r="A24" s="11" t="s">
        <v>441</v>
      </c>
    </row>
    <row r="25" customFormat="false" ht="15" hidden="false" customHeight="false" outlineLevel="0" collapsed="false">
      <c r="A25" s="11" t="s">
        <v>453</v>
      </c>
    </row>
    <row r="26" customFormat="false" ht="15" hidden="false" customHeight="false" outlineLevel="0" collapsed="false">
      <c r="A26" s="11" t="s">
        <v>454</v>
      </c>
    </row>
    <row r="27" customFormat="false" ht="15" hidden="false" customHeight="false" outlineLevel="0" collapsed="false">
      <c r="A27" s="11" t="s">
        <v>455</v>
      </c>
    </row>
    <row r="28" customFormat="false" ht="15" hidden="false" customHeight="false" outlineLevel="0" collapsed="false">
      <c r="A28" s="11" t="s">
        <v>456</v>
      </c>
    </row>
    <row r="29" customFormat="false" ht="15" hidden="false" customHeight="false" outlineLevel="0" collapsed="false">
      <c r="A29" s="11" t="s">
        <v>446</v>
      </c>
    </row>
    <row r="30" customFormat="false" ht="15" hidden="false" customHeight="false" outlineLevel="0" collapsed="false">
      <c r="A30" s="11" t="s">
        <v>457</v>
      </c>
    </row>
    <row r="31" customFormat="false" ht="15" hidden="false" customHeight="false" outlineLevel="0" collapsed="false">
      <c r="A31" s="11" t="s">
        <v>458</v>
      </c>
    </row>
    <row r="32" customFormat="false" ht="15" hidden="false" customHeight="false" outlineLevel="0" collapsed="false">
      <c r="A32" s="11" t="s">
        <v>459</v>
      </c>
    </row>
    <row r="33" customFormat="false" ht="15" hidden="false" customHeight="false" outlineLevel="0" collapsed="false">
      <c r="A33" s="11" t="s">
        <v>446</v>
      </c>
    </row>
    <row r="34" customFormat="false" ht="15" hidden="false" customHeight="false" outlineLevel="0" collapsed="false">
      <c r="A34" s="11" t="s">
        <v>460</v>
      </c>
    </row>
    <row r="35" customFormat="false" ht="15" hidden="false" customHeight="false" outlineLevel="0" collapsed="false">
      <c r="A35" s="11" t="s">
        <v>461</v>
      </c>
    </row>
    <row r="36" customFormat="false" ht="15" hidden="false" customHeight="false" outlineLevel="0" collapsed="false">
      <c r="A36" s="11" t="s">
        <v>446</v>
      </c>
    </row>
    <row r="37" customFormat="false" ht="15" hidden="false" customHeight="false" outlineLevel="0" collapsed="false">
      <c r="A37" s="11" t="s">
        <v>462</v>
      </c>
    </row>
    <row r="38" customFormat="false" ht="15" hidden="false" customHeight="false" outlineLevel="0" collapsed="false">
      <c r="A38" s="11" t="s">
        <v>463</v>
      </c>
    </row>
    <row r="39" customFormat="false" ht="15" hidden="false" customHeight="false" outlineLevel="0" collapsed="false">
      <c r="A39" s="11" t="s">
        <v>464</v>
      </c>
    </row>
    <row r="40" customFormat="false" ht="15" hidden="false" customHeight="false" outlineLevel="0" collapsed="false">
      <c r="A40" s="11" t="s">
        <v>446</v>
      </c>
    </row>
    <row r="41" customFormat="false" ht="15" hidden="false" customHeight="false" outlineLevel="0" collapsed="false">
      <c r="A41" s="11" t="s">
        <v>465</v>
      </c>
    </row>
    <row r="42" customFormat="false" ht="15" hidden="false" customHeight="false" outlineLevel="0" collapsed="false">
      <c r="A42" s="11" t="s">
        <v>466</v>
      </c>
    </row>
    <row r="43" customFormat="false" ht="15" hidden="false" customHeight="false" outlineLevel="0" collapsed="false">
      <c r="A43" s="11" t="s">
        <v>467</v>
      </c>
    </row>
    <row r="44" customFormat="false" ht="15" hidden="false" customHeight="false" outlineLevel="0" collapsed="false">
      <c r="A44" s="11" t="s">
        <v>468</v>
      </c>
    </row>
    <row r="45" customFormat="false" ht="15" hidden="false" customHeight="false" outlineLevel="0" collapsed="false">
      <c r="A45" s="11" t="s">
        <v>469</v>
      </c>
    </row>
    <row r="46" customFormat="false" ht="15" hidden="false" customHeight="false" outlineLevel="0" collapsed="false">
      <c r="A46" s="11" t="s">
        <v>470</v>
      </c>
    </row>
    <row r="47" customFormat="false" ht="15" hidden="false" customHeight="false" outlineLevel="0" collapsed="false">
      <c r="A47" s="11" t="s">
        <v>471</v>
      </c>
    </row>
    <row r="48" customFormat="false" ht="15" hidden="false" customHeight="false" outlineLevel="0" collapsed="false">
      <c r="A48" s="11" t="s">
        <v>466</v>
      </c>
    </row>
    <row r="49" customFormat="false" ht="15" hidden="false" customHeight="false" outlineLevel="0" collapsed="false">
      <c r="A49" s="11" t="s">
        <v>472</v>
      </c>
    </row>
    <row r="50" customFormat="false" ht="15" hidden="false" customHeight="false" outlineLevel="0" collapsed="false">
      <c r="A50" s="11" t="s">
        <v>473</v>
      </c>
    </row>
    <row r="51" customFormat="false" ht="15" hidden="false" customHeight="false" outlineLevel="0" collapsed="false">
      <c r="A51" s="11" t="s">
        <v>474</v>
      </c>
    </row>
    <row r="52" customFormat="false" ht="15" hidden="false" customHeight="false" outlineLevel="0" collapsed="false">
      <c r="A52" s="11" t="s">
        <v>475</v>
      </c>
    </row>
    <row r="53" customFormat="false" ht="15" hidden="false" customHeight="false" outlineLevel="0" collapsed="false">
      <c r="A53" s="11" t="s">
        <v>476</v>
      </c>
    </row>
    <row r="54" customFormat="false" ht="15" hidden="false" customHeight="false" outlineLevel="0" collapsed="false">
      <c r="A54" s="11" t="s">
        <v>449</v>
      </c>
    </row>
    <row r="55" customFormat="false" ht="15" hidden="false" customHeight="false" outlineLevel="0" collapsed="false">
      <c r="A55" s="11" t="s">
        <v>450</v>
      </c>
    </row>
    <row r="56" customFormat="false" ht="15" hidden="false" customHeight="false" outlineLevel="0" collapsed="false">
      <c r="A56" s="11" t="s">
        <v>477</v>
      </c>
    </row>
    <row r="57" customFormat="false" ht="15" hidden="false" customHeight="false" outlineLevel="0" collapsed="false">
      <c r="A57" s="11" t="s">
        <v>478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830"/>
    <pageSetUpPr fitToPage="fals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80"/>
  </cols>
  <sheetData>
    <row r="1" customFormat="false" ht="19.7" hidden="false" customHeight="false" outlineLevel="0" collapsed="false">
      <c r="A1" s="1" t="s">
        <v>479</v>
      </c>
    </row>
    <row r="2" customFormat="false" ht="15" hidden="false" customHeight="false" outlineLevel="0" collapsed="false">
      <c r="A2" s="2" t="s">
        <v>480</v>
      </c>
    </row>
    <row r="4" customFormat="false" ht="15" hidden="false" customHeight="false" outlineLevel="0" collapsed="false">
      <c r="A4" s="5" t="s">
        <v>481</v>
      </c>
      <c r="B4" s="5" t="s">
        <v>482</v>
      </c>
    </row>
    <row r="5" customFormat="false" ht="15" hidden="false" customHeight="false" outlineLevel="0" collapsed="false">
      <c r="A5" s="6" t="s">
        <v>483</v>
      </c>
      <c r="B5" s="12" t="s">
        <v>484</v>
      </c>
    </row>
    <row r="6" customFormat="false" ht="15" hidden="false" customHeight="false" outlineLevel="0" collapsed="false">
      <c r="A6" s="6" t="s">
        <v>485</v>
      </c>
      <c r="B6" s="12" t="s">
        <v>486</v>
      </c>
    </row>
    <row r="7" customFormat="false" ht="15" hidden="false" customHeight="false" outlineLevel="0" collapsed="false">
      <c r="A7" s="6" t="s">
        <v>487</v>
      </c>
      <c r="B7" s="12" t="s">
        <v>488</v>
      </c>
    </row>
    <row r="8" customFormat="false" ht="15" hidden="false" customHeight="false" outlineLevel="0" collapsed="false">
      <c r="A8" s="6" t="s">
        <v>274</v>
      </c>
      <c r="B8" s="12" t="s">
        <v>489</v>
      </c>
    </row>
    <row r="9" customFormat="false" ht="15" hidden="false" customHeight="false" outlineLevel="0" collapsed="false">
      <c r="A9" s="6" t="s">
        <v>490</v>
      </c>
      <c r="B9" s="12" t="s">
        <v>491</v>
      </c>
    </row>
    <row r="10" customFormat="false" ht="15" hidden="false" customHeight="false" outlineLevel="0" collapsed="false">
      <c r="A10" s="6" t="s">
        <v>492</v>
      </c>
      <c r="B10" s="12" t="s">
        <v>493</v>
      </c>
    </row>
    <row r="11" customFormat="false" ht="15" hidden="false" customHeight="false" outlineLevel="0" collapsed="false">
      <c r="A11" s="6" t="s">
        <v>494</v>
      </c>
      <c r="B11" s="12" t="s">
        <v>495</v>
      </c>
    </row>
    <row r="12" customFormat="false" ht="15" hidden="false" customHeight="false" outlineLevel="0" collapsed="false">
      <c r="A12" s="6" t="s">
        <v>496</v>
      </c>
      <c r="B12" s="12" t="s">
        <v>497</v>
      </c>
    </row>
    <row r="13" customFormat="false" ht="15" hidden="false" customHeight="false" outlineLevel="0" collapsed="false">
      <c r="A13" s="6" t="s">
        <v>498</v>
      </c>
      <c r="B13" s="12" t="s">
        <v>499</v>
      </c>
    </row>
    <row r="14" customFormat="false" ht="15" hidden="false" customHeight="false" outlineLevel="0" collapsed="false">
      <c r="A14" s="6" t="s">
        <v>500</v>
      </c>
      <c r="B14" s="12" t="s">
        <v>501</v>
      </c>
    </row>
    <row r="15" customFormat="false" ht="15" hidden="false" customHeight="false" outlineLevel="0" collapsed="false">
      <c r="A15" s="6" t="s">
        <v>502</v>
      </c>
      <c r="B15" s="12" t="s">
        <v>503</v>
      </c>
    </row>
  </sheetData>
  <hyperlinks>
    <hyperlink ref="B5" r:id="rId1" display="https://www.fedramp.gov/2026/"/>
    <hyperlink ref="B6" r:id="rId2" display="https://github.com/FedRAMP/rules"/>
    <hyperlink ref="B7" r:id="rId3" display="https://github.com/FedRAMP/schemas"/>
    <hyperlink ref="B8" r:id="rId4" display="https://www.fedramp.gov/2026/providers/20x/key-security-indicators/"/>
    <hyperlink ref="B9" r:id="rId5" display="https://www.fedramp.gov/2026/providers/20x/rules/fedramp-certification/"/>
    <hyperlink ref="B10" r:id="rId6" display="https://www.fedramp.gov/2026/timeline/"/>
    <hyperlink ref="B11" r:id="rId7" display="https://www.fedramp.gov/2026/providers/updating/deadlines/20x/"/>
    <hyperlink ref="B12" r:id="rId8" display="https://www.fedramp.gov/2026/providers/updating/deadlines/rev5/"/>
    <hyperlink ref="B13" r:id="rId9" display="https://www.fedramp.gov/2026/assessors/fedramp-assessments/20x/"/>
    <hyperlink ref="B14" r:id="rId10" display="https://www.fedramp.gov/2026/changelog/"/>
    <hyperlink ref="B15" r:id="rId11" display="https://www.bdemerson.com/article/fedramp-20x"/>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2026-09-23T18:05:34Z</dcterms:created>
  <dc:creator>openpyxl</dc:creator>
  <dc:description/>
  <dc:language>en-US</dc:language>
  <cp:lastModifiedBy/>
  <dcterms:modified xsi:type="dcterms:W3CDTF">2026-09-23T18:05:34Z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