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Legal entity" sheetId="2" state="visible" r:id="rId2"/>
    <sheet xmlns:r="http://schemas.openxmlformats.org/officeDocument/2006/relationships" name="Banking and treasury" sheetId="3" state="visible" r:id="rId3"/>
    <sheet xmlns:r="http://schemas.openxmlformats.org/officeDocument/2006/relationships" name="Finance and close" sheetId="4" state="visible" r:id="rId4"/>
    <sheet xmlns:r="http://schemas.openxmlformats.org/officeDocument/2006/relationships" name="Payroll and HR" sheetId="5" state="visible" r:id="rId5"/>
    <sheet xmlns:r="http://schemas.openxmlformats.org/officeDocument/2006/relationships" name="IT and access" sheetId="6" state="visible" r:id="rId6"/>
    <sheet xmlns:r="http://schemas.openxmlformats.org/officeDocument/2006/relationships" name="Security" sheetId="7" state="visible" r:id="rId7"/>
    <sheet xmlns:r="http://schemas.openxmlformats.org/officeDocument/2006/relationships" name="Customers" sheetId="8" state="visible" r:id="rId8"/>
    <sheet xmlns:r="http://schemas.openxmlformats.org/officeDocument/2006/relationships" name="Suppliers" sheetId="9" state="visible" r:id="rId9"/>
    <sheet xmlns:r="http://schemas.openxmlformats.org/officeDocument/2006/relationships" name="Communications" sheetId="10" state="visible" r:id="rId10"/>
    <sheet xmlns:r="http://schemas.openxmlformats.org/officeDocument/2006/relationships" name="Regulatory" sheetId="11" state="visible" r:id="rId11"/>
    <sheet xmlns:r="http://schemas.openxmlformats.org/officeDocument/2006/relationships" name="Facilities" sheetId="12" state="visible" r:id="rId12"/>
    <sheet xmlns:r="http://schemas.openxmlformats.org/officeDocument/2006/relationships" name="TSA cutover" sheetId="13" state="visible" r:id="rId13"/>
  </sheets>
  <definedNames>
    <definedName name="_xlnm.Print_Titles" localSheetId="1">'Legal entity'!$4:$4</definedName>
    <definedName name="_xlnm.Print_Titles" localSheetId="2">'Banking and treasury'!$4:$4</definedName>
    <definedName name="_xlnm.Print_Titles" localSheetId="3">'Finance and close'!$4:$4</definedName>
    <definedName name="_xlnm.Print_Titles" localSheetId="4">'Payroll and HR'!$4:$4</definedName>
    <definedName name="_xlnm.Print_Titles" localSheetId="5">'IT and access'!$4:$4</definedName>
    <definedName name="_xlnm.Print_Titles" localSheetId="6">'Security'!$4:$4</definedName>
    <definedName name="_xlnm.Print_Titles" localSheetId="7">'Customers'!$4:$4</definedName>
    <definedName name="_xlnm.Print_Titles" localSheetId="8">'Suppliers'!$4:$4</definedName>
    <definedName name="_xlnm.Print_Titles" localSheetId="9">'Communications'!$4:$4</definedName>
    <definedName name="_xlnm.Print_Titles" localSheetId="10">'Regulatory'!$4:$4</definedName>
    <definedName name="_xlnm.Print_Titles" localSheetId="11">'Facilities'!$4:$4</definedName>
    <definedName name="_xlnm.Print_Titles" localSheetId="12">'TSA cutover'!$4:$4</definedName>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Arial"/>
      <b val="1"/>
      <color rgb="000A1830"/>
      <sz val="16"/>
    </font>
    <font>
      <name val="Arial"/>
      <color rgb="0064748B"/>
      <sz val="10"/>
    </font>
    <font>
      <name val="Arial"/>
      <b val="1"/>
      <color rgb="00FFFFFF"/>
      <sz val="11"/>
    </font>
    <font>
      <name val="Arial"/>
      <sz val="10"/>
    </font>
    <font>
      <name val="Arial"/>
      <b val="1"/>
      <color rgb="000A1830"/>
      <sz val="18"/>
    </font>
    <font>
      <name val="Arial"/>
      <b val="1"/>
      <sz val="10"/>
    </font>
  </fonts>
  <fills count="4">
    <fill>
      <patternFill/>
    </fill>
    <fill>
      <patternFill patternType="gray125"/>
    </fill>
    <fill>
      <patternFill patternType="solid">
        <fgColor rgb="000A1830"/>
      </patternFill>
    </fill>
    <fill>
      <patternFill patternType="solid">
        <fgColor rgb="00E5EDFB"/>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3">
    <xf numFmtId="0" fontId="0" fillId="0" borderId="0" pivotButton="0" quotePrefix="0" xfId="0"/>
    <xf numFmtId="0" fontId="5" fillId="0" borderId="0" pivotButton="0" quotePrefix="0" xfId="0"/>
    <xf numFmtId="0" fontId="2" fillId="0" borderId="0" pivotButton="0" quotePrefix="0" xfId="0"/>
    <xf numFmtId="0" fontId="2" fillId="0" borderId="0" applyAlignment="1" pivotButton="0" quotePrefix="0" xfId="0">
      <alignment vertical="top" wrapText="1"/>
    </xf>
    <xf numFmtId="0" fontId="3" fillId="2" borderId="1" pivotButton="0" quotePrefix="0" xfId="0"/>
    <xf numFmtId="0" fontId="4" fillId="0" borderId="1" pivotButton="0" quotePrefix="0" xfId="0"/>
    <xf numFmtId="9" fontId="4" fillId="0" borderId="1" pivotButton="0" quotePrefix="0" xfId="0"/>
    <xf numFmtId="0" fontId="6" fillId="3" borderId="1" pivotButton="0" quotePrefix="0" xfId="0"/>
    <xf numFmtId="9" fontId="6" fillId="3" borderId="1" pivotButton="0" quotePrefix="0" xfId="0"/>
    <xf numFmtId="0" fontId="1" fillId="0" borderId="0" pivotButton="0" quotePrefix="0" xfId="0"/>
    <xf numFmtId="0" fontId="3" fillId="2" borderId="1" applyAlignment="1" pivotButton="0" quotePrefix="0" xfId="0">
      <alignment vertical="center"/>
    </xf>
    <xf numFmtId="0" fontId="4" fillId="0" borderId="1" applyAlignment="1" pivotButton="0" quotePrefix="0" xfId="0">
      <alignment vertical="top" wrapText="1"/>
    </xf>
    <xf numFmtId="164"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5" topLeftCell="A6" activePane="bottomLeft" state="frozen"/>
      <selection pane="bottomLeft" activeCell="A1" sqref="A1"/>
    </sheetView>
  </sheetViews>
  <sheetFormatPr baseColWidth="8" defaultRowHeight="15"/>
  <cols>
    <col width="26" customWidth="1" min="1" max="1"/>
    <col width="10" customWidth="1" min="2" max="2"/>
    <col width="10" customWidth="1" min="3" max="3"/>
    <col width="13" customWidth="1" min="4" max="4"/>
    <col width="10" customWidth="1" min="5" max="5"/>
    <col width="13" customWidth="1" min="6" max="6"/>
    <col width="15" customWidth="1" min="7" max="7"/>
  </cols>
  <sheetData>
    <row r="1">
      <c r="A1" s="1" t="inlineStr">
        <is>
          <t>M&amp;A Day 1 Readiness Checklist</t>
        </is>
      </c>
    </row>
    <row r="2">
      <c r="A2" s="2" t="inlineStr">
        <is>
          <t>BD Emerson (now Andersen Consulting). Companion workbook to https://www.bdemerson.com/article/day-1-readiness-checklist</t>
        </is>
      </c>
    </row>
    <row r="3" ht="42" customHeight="1">
      <c r="A3" s="3" t="inlineStr">
        <is>
          <t>How to use: give every item an owner and a due date, mark status on each function's sheet, and review this summary at each readiness gate. An item counts as Ready only when its test has passed and the evidence is filed.</t>
        </is>
      </c>
    </row>
    <row r="5">
      <c r="A5" s="4" t="inlineStr">
        <is>
          <t>Function</t>
        </is>
      </c>
      <c r="B5" s="4" t="inlineStr">
        <is>
          <t>Items</t>
        </is>
      </c>
      <c r="C5" s="4" t="inlineStr">
        <is>
          <t>Ready</t>
        </is>
      </c>
      <c r="D5" s="4" t="inlineStr">
        <is>
          <t>In progress</t>
        </is>
      </c>
      <c r="E5" s="4" t="inlineStr">
        <is>
          <t>Blocked</t>
        </is>
      </c>
      <c r="F5" s="4" t="inlineStr">
        <is>
          <t>Not started</t>
        </is>
      </c>
      <c r="G5" s="4" t="inlineStr">
        <is>
          <t>Percent ready</t>
        </is>
      </c>
    </row>
    <row r="6">
      <c r="A6" s="5" t="inlineStr">
        <is>
          <t>Legal entity</t>
        </is>
      </c>
      <c r="B6" s="5">
        <f>COUNTA('Legal entity'!B5:B200)</f>
        <v/>
      </c>
      <c r="C6" s="5">
        <f>COUNTIF('Legal entity'!F5:F200,"Ready")</f>
        <v/>
      </c>
      <c r="D6" s="5">
        <f>COUNTIF('Legal entity'!F5:F200,"In progress")</f>
        <v/>
      </c>
      <c r="E6" s="5">
        <f>COUNTIF('Legal entity'!F5:F200,"Blocked")</f>
        <v/>
      </c>
      <c r="F6" s="5">
        <f>B6-C6-D6-E6</f>
        <v/>
      </c>
      <c r="G6" s="6">
        <f>IF(B6=0,0,C6/B6)</f>
        <v/>
      </c>
    </row>
    <row r="7">
      <c r="A7" s="5" t="inlineStr">
        <is>
          <t>Banking and treasury</t>
        </is>
      </c>
      <c r="B7" s="5">
        <f>COUNTA('Banking and treasury'!B5:B200)</f>
        <v/>
      </c>
      <c r="C7" s="5">
        <f>COUNTIF('Banking and treasury'!F5:F200,"Ready")</f>
        <v/>
      </c>
      <c r="D7" s="5">
        <f>COUNTIF('Banking and treasury'!F5:F200,"In progress")</f>
        <v/>
      </c>
      <c r="E7" s="5">
        <f>COUNTIF('Banking and treasury'!F5:F200,"Blocked")</f>
        <v/>
      </c>
      <c r="F7" s="5">
        <f>B7-C7-D7-E7</f>
        <v/>
      </c>
      <c r="G7" s="6">
        <f>IF(B7=0,0,C7/B7)</f>
        <v/>
      </c>
    </row>
    <row r="8">
      <c r="A8" s="5" t="inlineStr">
        <is>
          <t>Finance and close</t>
        </is>
      </c>
      <c r="B8" s="5">
        <f>COUNTA('Finance and close'!B5:B200)</f>
        <v/>
      </c>
      <c r="C8" s="5">
        <f>COUNTIF('Finance and close'!F5:F200,"Ready")</f>
        <v/>
      </c>
      <c r="D8" s="5">
        <f>COUNTIF('Finance and close'!F5:F200,"In progress")</f>
        <v/>
      </c>
      <c r="E8" s="5">
        <f>COUNTIF('Finance and close'!F5:F200,"Blocked")</f>
        <v/>
      </c>
      <c r="F8" s="5">
        <f>B8-C8-D8-E8</f>
        <v/>
      </c>
      <c r="G8" s="6">
        <f>IF(B8=0,0,C8/B8)</f>
        <v/>
      </c>
    </row>
    <row r="9">
      <c r="A9" s="5" t="inlineStr">
        <is>
          <t>Payroll and HR</t>
        </is>
      </c>
      <c r="B9" s="5">
        <f>COUNTA('Payroll and HR'!B5:B200)</f>
        <v/>
      </c>
      <c r="C9" s="5">
        <f>COUNTIF('Payroll and HR'!F5:F200,"Ready")</f>
        <v/>
      </c>
      <c r="D9" s="5">
        <f>COUNTIF('Payroll and HR'!F5:F200,"In progress")</f>
        <v/>
      </c>
      <c r="E9" s="5">
        <f>COUNTIF('Payroll and HR'!F5:F200,"Blocked")</f>
        <v/>
      </c>
      <c r="F9" s="5">
        <f>B9-C9-D9-E9</f>
        <v/>
      </c>
      <c r="G9" s="6">
        <f>IF(B9=0,0,C9/B9)</f>
        <v/>
      </c>
    </row>
    <row r="10">
      <c r="A10" s="5" t="inlineStr">
        <is>
          <t>IT and access</t>
        </is>
      </c>
      <c r="B10" s="5">
        <f>COUNTA('IT and access'!B5:B200)</f>
        <v/>
      </c>
      <c r="C10" s="5">
        <f>COUNTIF('IT and access'!F5:F200,"Ready")</f>
        <v/>
      </c>
      <c r="D10" s="5">
        <f>COUNTIF('IT and access'!F5:F200,"In progress")</f>
        <v/>
      </c>
      <c r="E10" s="5">
        <f>COUNTIF('IT and access'!F5:F200,"Blocked")</f>
        <v/>
      </c>
      <c r="F10" s="5">
        <f>B10-C10-D10-E10</f>
        <v/>
      </c>
      <c r="G10" s="6">
        <f>IF(B10=0,0,C10/B10)</f>
        <v/>
      </c>
    </row>
    <row r="11">
      <c r="A11" s="5" t="inlineStr">
        <is>
          <t>Security</t>
        </is>
      </c>
      <c r="B11" s="5">
        <f>COUNTA('Security'!B5:B200)</f>
        <v/>
      </c>
      <c r="C11" s="5">
        <f>COUNTIF('Security'!F5:F200,"Ready")</f>
        <v/>
      </c>
      <c r="D11" s="5">
        <f>COUNTIF('Security'!F5:F200,"In progress")</f>
        <v/>
      </c>
      <c r="E11" s="5">
        <f>COUNTIF('Security'!F5:F200,"Blocked")</f>
        <v/>
      </c>
      <c r="F11" s="5">
        <f>B11-C11-D11-E11</f>
        <v/>
      </c>
      <c r="G11" s="6">
        <f>IF(B11=0,0,C11/B11)</f>
        <v/>
      </c>
    </row>
    <row r="12">
      <c r="A12" s="5" t="inlineStr">
        <is>
          <t>Customers</t>
        </is>
      </c>
      <c r="B12" s="5">
        <f>COUNTA('Customers'!B5:B200)</f>
        <v/>
      </c>
      <c r="C12" s="5">
        <f>COUNTIF('Customers'!F5:F200,"Ready")</f>
        <v/>
      </c>
      <c r="D12" s="5">
        <f>COUNTIF('Customers'!F5:F200,"In progress")</f>
        <v/>
      </c>
      <c r="E12" s="5">
        <f>COUNTIF('Customers'!F5:F200,"Blocked")</f>
        <v/>
      </c>
      <c r="F12" s="5">
        <f>B12-C12-D12-E12</f>
        <v/>
      </c>
      <c r="G12" s="6">
        <f>IF(B12=0,0,C12/B12)</f>
        <v/>
      </c>
    </row>
    <row r="13">
      <c r="A13" s="5" t="inlineStr">
        <is>
          <t>Suppliers</t>
        </is>
      </c>
      <c r="B13" s="5">
        <f>COUNTA('Suppliers'!B5:B200)</f>
        <v/>
      </c>
      <c r="C13" s="5">
        <f>COUNTIF('Suppliers'!F5:F200,"Ready")</f>
        <v/>
      </c>
      <c r="D13" s="5">
        <f>COUNTIF('Suppliers'!F5:F200,"In progress")</f>
        <v/>
      </c>
      <c r="E13" s="5">
        <f>COUNTIF('Suppliers'!F5:F200,"Blocked")</f>
        <v/>
      </c>
      <c r="F13" s="5">
        <f>B13-C13-D13-E13</f>
        <v/>
      </c>
      <c r="G13" s="6">
        <f>IF(B13=0,0,C13/B13)</f>
        <v/>
      </c>
    </row>
    <row r="14">
      <c r="A14" s="5" t="inlineStr">
        <is>
          <t>Communications</t>
        </is>
      </c>
      <c r="B14" s="5">
        <f>COUNTA('Communications'!B5:B200)</f>
        <v/>
      </c>
      <c r="C14" s="5">
        <f>COUNTIF('Communications'!F5:F200,"Ready")</f>
        <v/>
      </c>
      <c r="D14" s="5">
        <f>COUNTIF('Communications'!F5:F200,"In progress")</f>
        <v/>
      </c>
      <c r="E14" s="5">
        <f>COUNTIF('Communications'!F5:F200,"Blocked")</f>
        <v/>
      </c>
      <c r="F14" s="5">
        <f>B14-C14-D14-E14</f>
        <v/>
      </c>
      <c r="G14" s="6">
        <f>IF(B14=0,0,C14/B14)</f>
        <v/>
      </c>
    </row>
    <row r="15">
      <c r="A15" s="5" t="inlineStr">
        <is>
          <t>Regulatory</t>
        </is>
      </c>
      <c r="B15" s="5">
        <f>COUNTA('Regulatory'!B5:B200)</f>
        <v/>
      </c>
      <c r="C15" s="5">
        <f>COUNTIF('Regulatory'!F5:F200,"Ready")</f>
        <v/>
      </c>
      <c r="D15" s="5">
        <f>COUNTIF('Regulatory'!F5:F200,"In progress")</f>
        <v/>
      </c>
      <c r="E15" s="5">
        <f>COUNTIF('Regulatory'!F5:F200,"Blocked")</f>
        <v/>
      </c>
      <c r="F15" s="5">
        <f>B15-C15-D15-E15</f>
        <v/>
      </c>
      <c r="G15" s="6">
        <f>IF(B15=0,0,C15/B15)</f>
        <v/>
      </c>
    </row>
    <row r="16">
      <c r="A16" s="5" t="inlineStr">
        <is>
          <t>Facilities</t>
        </is>
      </c>
      <c r="B16" s="5">
        <f>COUNTA('Facilities'!B5:B200)</f>
        <v/>
      </c>
      <c r="C16" s="5">
        <f>COUNTIF('Facilities'!F5:F200,"Ready")</f>
        <v/>
      </c>
      <c r="D16" s="5">
        <f>COUNTIF('Facilities'!F5:F200,"In progress")</f>
        <v/>
      </c>
      <c r="E16" s="5">
        <f>COUNTIF('Facilities'!F5:F200,"Blocked")</f>
        <v/>
      </c>
      <c r="F16" s="5">
        <f>B16-C16-D16-E16</f>
        <v/>
      </c>
      <c r="G16" s="6">
        <f>IF(B16=0,0,C16/B16)</f>
        <v/>
      </c>
    </row>
    <row r="17">
      <c r="A17" s="5" t="inlineStr">
        <is>
          <t>TSA cutover</t>
        </is>
      </c>
      <c r="B17" s="5">
        <f>COUNTA('TSA cutover'!B5:B200)</f>
        <v/>
      </c>
      <c r="C17" s="5">
        <f>COUNTIF('TSA cutover'!F5:F200,"Ready")</f>
        <v/>
      </c>
      <c r="D17" s="5">
        <f>COUNTIF('TSA cutover'!F5:F200,"In progress")</f>
        <v/>
      </c>
      <c r="E17" s="5">
        <f>COUNTIF('TSA cutover'!F5:F200,"Blocked")</f>
        <v/>
      </c>
      <c r="F17" s="5">
        <f>B17-C17-D17-E17</f>
        <v/>
      </c>
      <c r="G17" s="6">
        <f>IF(B17=0,0,C17/B17)</f>
        <v/>
      </c>
    </row>
    <row r="18">
      <c r="A18" s="7" t="inlineStr">
        <is>
          <t>Total</t>
        </is>
      </c>
      <c r="B18" s="7">
        <f>SUM(B6:B17)</f>
        <v/>
      </c>
      <c r="C18" s="7">
        <f>SUM(C6:C17)</f>
        <v/>
      </c>
      <c r="D18" s="7">
        <f>SUM(D6:D17)</f>
        <v/>
      </c>
      <c r="E18" s="7">
        <f>SUM(E6:E17)</f>
        <v/>
      </c>
      <c r="F18" s="7">
        <f>SUM(F6:F17)</f>
        <v/>
      </c>
      <c r="G18" s="8">
        <f>IF(B18=0,0,C18/B18)</f>
        <v/>
      </c>
    </row>
  </sheetData>
  <mergeCells count="1">
    <mergeCell ref="A3:G3"/>
  </mergeCells>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fitToPage="1"/>
  </sheetPr>
  <dimension ref="A1:H6"/>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Legal entity</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LE-01</t>
        </is>
      </c>
      <c r="B5" s="11" t="inlineStr">
        <is>
          <t>New entity formed, registered, and in good standing wherever it operates</t>
        </is>
      </c>
      <c r="C5" s="11" t="inlineStr">
        <is>
          <t>Legal</t>
        </is>
      </c>
      <c r="D5" s="11" t="inlineStr">
        <is>
          <t>Formation and foreign qualification filings accepted</t>
        </is>
      </c>
      <c r="E5" s="11" t="inlineStr">
        <is>
          <t>Filed certificates and good standing letters</t>
        </is>
      </c>
      <c r="F5" s="11" t="inlineStr">
        <is>
          <t>Not started</t>
        </is>
      </c>
      <c r="G5" s="12" t="n"/>
      <c r="H5" s="11" t="n"/>
    </row>
    <row r="6">
      <c r="A6" s="11" t="inlineStr">
        <is>
          <t>LE-02</t>
        </is>
      </c>
      <c r="B6" s="11" t="inlineStr">
        <is>
          <t>Federal and state tax identification numbers issued</t>
        </is>
      </c>
      <c r="C6" s="11" t="inlineStr">
        <is>
          <t>Tax</t>
        </is>
      </c>
      <c r="D6" s="11" t="inlineStr">
        <is>
          <t>EIN and state tax registrations confirmed</t>
        </is>
      </c>
      <c r="E6" s="11" t="inlineStr">
        <is>
          <t>IRS EIN notice and state registration confirmations</t>
        </is>
      </c>
      <c r="F6" s="11" t="inlineStr">
        <is>
          <t>Not started</t>
        </is>
      </c>
      <c r="G6" s="12" t="n"/>
      <c r="H6"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6"/>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Banking and treasury</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BT-01</t>
        </is>
      </c>
      <c r="B5" s="11" t="inlineStr">
        <is>
          <t>Operating, payroll, and collection accounts open with authorized signatories</t>
        </is>
      </c>
      <c r="C5" s="11" t="inlineStr">
        <is>
          <t>Treasury</t>
        </is>
      </c>
      <c r="D5" s="11" t="inlineStr">
        <is>
          <t>Test deposit and test payment completed</t>
        </is>
      </c>
      <c r="E5" s="11" t="inlineStr">
        <is>
          <t>Bank confirmations and signatory list</t>
        </is>
      </c>
      <c r="F5" s="11" t="inlineStr">
        <is>
          <t>Not started</t>
        </is>
      </c>
      <c r="G5" s="12" t="n"/>
      <c r="H5" s="11" t="n"/>
    </row>
    <row r="6">
      <c r="A6" s="11" t="inlineStr">
        <is>
          <t>BT-02</t>
        </is>
      </c>
      <c r="B6" s="11" t="inlineStr">
        <is>
          <t>Customer remittance instructions updated</t>
        </is>
      </c>
      <c r="C6" s="11" t="inlineStr">
        <is>
          <t>Treasury</t>
        </is>
      </c>
      <c r="D6" s="11" t="inlineStr">
        <is>
          <t>Test customer payment lands in the new account</t>
        </is>
      </c>
      <c r="E6" s="11" t="inlineStr">
        <is>
          <t>Updated remittance letters and bank statement</t>
        </is>
      </c>
      <c r="F6" s="11" t="inlineStr">
        <is>
          <t>Not started</t>
        </is>
      </c>
      <c r="G6" s="12" t="n"/>
      <c r="H6"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8"/>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Finance and close</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FC-01</t>
        </is>
      </c>
      <c r="B5" s="11" t="inlineStr">
        <is>
          <t>Chart of accounts and opening balance sheet ready</t>
        </is>
      </c>
      <c r="C5" s="11" t="inlineStr">
        <is>
          <t>Controller</t>
        </is>
      </c>
      <c r="D5" s="11" t="inlineStr">
        <is>
          <t>Opening entries posted in a test environment</t>
        </is>
      </c>
      <c r="E5" s="11" t="inlineStr">
        <is>
          <t>Approved opening balance sheet</t>
        </is>
      </c>
      <c r="F5" s="11" t="inlineStr">
        <is>
          <t>Not started</t>
        </is>
      </c>
      <c r="G5" s="12" t="n"/>
      <c r="H5" s="11" t="n"/>
    </row>
    <row r="6">
      <c r="A6" s="11" t="inlineStr">
        <is>
          <t>FC-02</t>
        </is>
      </c>
      <c r="B6" s="11" t="inlineStr">
        <is>
          <t>Order to cash works in the new entity's name</t>
        </is>
      </c>
      <c r="C6" s="11" t="inlineStr">
        <is>
          <t>Finance operations</t>
        </is>
      </c>
      <c r="D6" s="11" t="inlineStr">
        <is>
          <t>Test invoice shows the new legal name, tax ID, and remittance details</t>
        </is>
      </c>
      <c r="E6" s="11" t="inlineStr">
        <is>
          <t>Sample invoice</t>
        </is>
      </c>
      <c r="F6" s="11" t="inlineStr">
        <is>
          <t>Not started</t>
        </is>
      </c>
      <c r="G6" s="12" t="n"/>
      <c r="H6" s="11" t="n"/>
    </row>
    <row r="7">
      <c r="A7" s="11" t="inlineStr">
        <is>
          <t>FC-03</t>
        </is>
      </c>
      <c r="B7" s="11" t="inlineStr">
        <is>
          <t>Procure to pay works</t>
        </is>
      </c>
      <c r="C7" s="11" t="inlineStr">
        <is>
          <t>Finance operations</t>
        </is>
      </c>
      <c r="D7" s="11" t="inlineStr">
        <is>
          <t>Test purchase order and supplier payment processed</t>
        </is>
      </c>
      <c r="E7" s="11" t="inlineStr">
        <is>
          <t>Sample purchase order and payment record</t>
        </is>
      </c>
      <c r="F7" s="11" t="inlineStr">
        <is>
          <t>Not started</t>
        </is>
      </c>
      <c r="G7" s="12" t="n"/>
      <c r="H7" s="11" t="n"/>
    </row>
    <row r="8">
      <c r="A8" s="11" t="inlineStr">
        <is>
          <t>FC-04</t>
        </is>
      </c>
      <c r="B8" s="11" t="inlineStr">
        <is>
          <t>First month-end close calendar agreed</t>
        </is>
      </c>
      <c r="C8" s="11" t="inlineStr">
        <is>
          <t>Controller</t>
        </is>
      </c>
      <c r="D8" s="11" t="inlineStr">
        <is>
          <t>Calendar walked through with every owner</t>
        </is>
      </c>
      <c r="E8" s="11" t="inlineStr">
        <is>
          <t>Approved close calendar</t>
        </is>
      </c>
      <c r="F8" s="11" t="inlineStr">
        <is>
          <t>Not started</t>
        </is>
      </c>
      <c r="G8" s="12" t="n"/>
      <c r="H8"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H7"/>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Payroll and HR</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PH-01</t>
        </is>
      </c>
      <c r="B5" s="11" t="inlineStr">
        <is>
          <t>Employees set up in the payroll of the employing entity</t>
        </is>
      </c>
      <c r="C5" s="11" t="inlineStr">
        <is>
          <t>Payroll</t>
        </is>
      </c>
      <c r="D5" s="11" t="inlineStr">
        <is>
          <t>Parallel payroll run reconciles to the prior period</t>
        </is>
      </c>
      <c r="E5" s="11" t="inlineStr">
        <is>
          <t>Parallel run reconciliation</t>
        </is>
      </c>
      <c r="F5" s="11" t="inlineStr">
        <is>
          <t>Not started</t>
        </is>
      </c>
      <c r="G5" s="12" t="n"/>
      <c r="H5" s="11" t="n"/>
    </row>
    <row r="6">
      <c r="A6" s="11" t="inlineStr">
        <is>
          <t>PH-02</t>
        </is>
      </c>
      <c r="B6" s="11" t="inlineStr">
        <is>
          <t>Benefits continue for transferring employees</t>
        </is>
      </c>
      <c r="C6" s="11" t="inlineStr">
        <is>
          <t>HR</t>
        </is>
      </c>
      <c r="D6" s="11" t="inlineStr">
        <is>
          <t>Enrollment files accepted by carriers</t>
        </is>
      </c>
      <c r="E6" s="11" t="inlineStr">
        <is>
          <t>Carrier confirmations</t>
        </is>
      </c>
      <c r="F6" s="11" t="inlineStr">
        <is>
          <t>Not started</t>
        </is>
      </c>
      <c r="G6" s="12" t="n"/>
      <c r="H6" s="11" t="n"/>
    </row>
    <row r="7">
      <c r="A7" s="11" t="inlineStr">
        <is>
          <t>PH-03</t>
        </is>
      </c>
      <c r="B7" s="11" t="inlineStr">
        <is>
          <t>Form I-9 approach decided for transferring employees</t>
        </is>
      </c>
      <c r="C7" s="11" t="inlineStr">
        <is>
          <t>HR and legal</t>
        </is>
      </c>
      <c r="D7" s="11" t="inlineStr">
        <is>
          <t>Approach documented against USCIS guidance</t>
        </is>
      </c>
      <c r="E7" s="11" t="inlineStr">
        <is>
          <t>Decision memo</t>
        </is>
      </c>
      <c r="F7" s="11" t="inlineStr">
        <is>
          <t>Not started</t>
        </is>
      </c>
      <c r="G7" s="12" t="n"/>
      <c r="H7"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H7"/>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IT and access</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IT-01</t>
        </is>
      </c>
      <c r="B5" s="11" t="inlineStr">
        <is>
          <t>Accounts, email, and devices work for transferring employees</t>
        </is>
      </c>
      <c r="C5" s="11" t="inlineStr">
        <is>
          <t>IT</t>
        </is>
      </c>
      <c r="D5" s="11" t="inlineStr">
        <is>
          <t>Sample users from each function sign in and send email</t>
        </is>
      </c>
      <c r="E5" s="11" t="inlineStr">
        <is>
          <t>Test log</t>
        </is>
      </c>
      <c r="F5" s="11" t="inlineStr">
        <is>
          <t>Not started</t>
        </is>
      </c>
      <c r="G5" s="12" t="n"/>
      <c r="H5" s="11" t="n"/>
    </row>
    <row r="6">
      <c r="A6" s="11" t="inlineStr">
        <is>
          <t>IT-02</t>
        </is>
      </c>
      <c r="B6" s="11" t="inlineStr">
        <is>
          <t>Access removed for people who stay with the seller</t>
        </is>
      </c>
      <c r="C6" s="11" t="inlineStr">
        <is>
          <t>IT and security</t>
        </is>
      </c>
      <c r="D6" s="11" t="inlineStr">
        <is>
          <t>Access review of shared systems completed</t>
        </is>
      </c>
      <c r="E6" s="11" t="inlineStr">
        <is>
          <t>Signed access review</t>
        </is>
      </c>
      <c r="F6" s="11" t="inlineStr">
        <is>
          <t>Not started</t>
        </is>
      </c>
      <c r="G6" s="12" t="n"/>
      <c r="H6" s="11" t="n"/>
    </row>
    <row r="7">
      <c r="A7" s="11" t="inlineStr">
        <is>
          <t>IT-03</t>
        </is>
      </c>
      <c r="B7" s="11" t="inlineStr">
        <is>
          <t>Service desk routing defined for Day 1</t>
        </is>
      </c>
      <c r="C7" s="11" t="inlineStr">
        <is>
          <t>IT</t>
        </is>
      </c>
      <c r="D7" s="11" t="inlineStr">
        <is>
          <t>Test tickets reach the right team</t>
        </is>
      </c>
      <c r="E7" s="11" t="inlineStr">
        <is>
          <t>Ticket records</t>
        </is>
      </c>
      <c r="F7" s="11" t="inlineStr">
        <is>
          <t>Not started</t>
        </is>
      </c>
      <c r="G7" s="12" t="n"/>
      <c r="H7"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Security</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SE-01</t>
        </is>
      </c>
      <c r="B5" s="11" t="inlineStr">
        <is>
          <t>Privileged accounts and shared credentials rotated</t>
        </is>
      </c>
      <c r="C5" s="11" t="inlineStr">
        <is>
          <t>Security</t>
        </is>
      </c>
      <c r="D5" s="11" t="inlineStr">
        <is>
          <t>Credential inventory shows rotation complete</t>
        </is>
      </c>
      <c r="E5" s="11" t="inlineStr">
        <is>
          <t>Rotation record</t>
        </is>
      </c>
      <c r="F5" s="11" t="inlineStr">
        <is>
          <t>Not started</t>
        </is>
      </c>
      <c r="G5" s="12" t="n"/>
      <c r="H5" s="11" t="n"/>
    </row>
    <row r="6">
      <c r="A6" s="11" t="inlineStr">
        <is>
          <t>SE-02</t>
        </is>
      </c>
      <c r="B6" s="11" t="inlineStr">
        <is>
          <t>Monitoring, endpoint protection, and incident contacts in place</t>
        </is>
      </c>
      <c r="C6" s="11" t="inlineStr">
        <is>
          <t>Security</t>
        </is>
      </c>
      <c r="D6" s="11" t="inlineStr">
        <is>
          <t>Test alert reaches the on-call team</t>
        </is>
      </c>
      <c r="E6" s="11" t="inlineStr">
        <is>
          <t>Alert test record</t>
        </is>
      </c>
      <c r="F6" s="11" t="inlineStr">
        <is>
          <t>Not started</t>
        </is>
      </c>
      <c r="G6" s="12" t="n"/>
      <c r="H6" s="11" t="n"/>
    </row>
    <row r="7">
      <c r="A7" s="11" t="inlineStr">
        <is>
          <t>SE-03</t>
        </is>
      </c>
      <c r="B7" s="11" t="inlineStr">
        <is>
          <t>Data access between buyer and seller restricted</t>
        </is>
      </c>
      <c r="C7" s="11" t="inlineStr">
        <is>
          <t>Security and legal</t>
        </is>
      </c>
      <c r="D7" s="11" t="inlineStr">
        <is>
          <t>Access tests confirm each side sees only its own data</t>
        </is>
      </c>
      <c r="E7" s="11" t="inlineStr">
        <is>
          <t>Test results</t>
        </is>
      </c>
      <c r="F7" s="11" t="inlineStr">
        <is>
          <t>Not started</t>
        </is>
      </c>
      <c r="G7" s="12" t="n"/>
      <c r="H7"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H6"/>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Customers</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CU-01</t>
        </is>
      </c>
      <c r="B5" s="11" t="inlineStr">
        <is>
          <t>Contracts that need consent identified and consents obtained</t>
        </is>
      </c>
      <c r="C5" s="11" t="inlineStr">
        <is>
          <t>Commercial and legal</t>
        </is>
      </c>
      <c r="D5" s="11" t="inlineStr">
        <is>
          <t>Consent tracker complete for Day 1 contracts</t>
        </is>
      </c>
      <c r="E5" s="11" t="inlineStr">
        <is>
          <t>Consent letters</t>
        </is>
      </c>
      <c r="F5" s="11" t="inlineStr">
        <is>
          <t>Not started</t>
        </is>
      </c>
      <c r="G5" s="12" t="n"/>
      <c r="H5" s="11" t="n"/>
    </row>
    <row r="6">
      <c r="A6" s="11" t="inlineStr">
        <is>
          <t>CU-02</t>
        </is>
      </c>
      <c r="B6" s="11" t="inlineStr">
        <is>
          <t>Customer notifications and FAQs ready</t>
        </is>
      </c>
      <c r="C6" s="11" t="inlineStr">
        <is>
          <t>Commercial</t>
        </is>
      </c>
      <c r="D6" s="11" t="inlineStr">
        <is>
          <t>Letters approved and scheduled</t>
        </is>
      </c>
      <c r="E6" s="11" t="inlineStr">
        <is>
          <t>Approved letters</t>
        </is>
      </c>
      <c r="F6" s="11" t="inlineStr">
        <is>
          <t>Not started</t>
        </is>
      </c>
      <c r="G6" s="12" t="n"/>
      <c r="H6"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H6"/>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Suppliers</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SU-01</t>
        </is>
      </c>
      <c r="B5" s="11" t="inlineStr">
        <is>
          <t>Critical suppliers can bill and ship to the new entity</t>
        </is>
      </c>
      <c r="C5" s="11" t="inlineStr">
        <is>
          <t>Procurement</t>
        </is>
      </c>
      <c r="D5" s="11" t="inlineStr">
        <is>
          <t>Supplier confirmations received</t>
        </is>
      </c>
      <c r="E5" s="11" t="inlineStr">
        <is>
          <t>Updated contracts or confirmations</t>
        </is>
      </c>
      <c r="F5" s="11" t="inlineStr">
        <is>
          <t>Not started</t>
        </is>
      </c>
      <c r="G5" s="12" t="n"/>
      <c r="H5" s="11" t="n"/>
    </row>
    <row r="6">
      <c r="A6" s="11" t="inlineStr">
        <is>
          <t>SU-02</t>
        </is>
      </c>
      <c r="B6" s="11" t="inlineStr">
        <is>
          <t>Each software license assigned, replaced, or covered by the TSA</t>
        </is>
      </c>
      <c r="C6" s="11" t="inlineStr">
        <is>
          <t>Procurement and IT</t>
        </is>
      </c>
      <c r="D6" s="11" t="inlineStr">
        <is>
          <t>License inventory shows a route for every license</t>
        </is>
      </c>
      <c r="E6" s="11" t="inlineStr">
        <is>
          <t>License tracker</t>
        </is>
      </c>
      <c r="F6" s="11" t="inlineStr">
        <is>
          <t>Not started</t>
        </is>
      </c>
      <c r="G6" s="12" t="n"/>
      <c r="H6"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H6"/>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Communications</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CO-01</t>
        </is>
      </c>
      <c r="B5" s="11" t="inlineStr">
        <is>
          <t>Employee, customer, supplier, and media messages approved</t>
        </is>
      </c>
      <c r="C5" s="11" t="inlineStr">
        <is>
          <t>Communications</t>
        </is>
      </c>
      <c r="D5" s="11" t="inlineStr">
        <is>
          <t>Legal and leadership sign-off</t>
        </is>
      </c>
      <c r="E5" s="11" t="inlineStr">
        <is>
          <t>Approved message pack</t>
        </is>
      </c>
      <c r="F5" s="11" t="inlineStr">
        <is>
          <t>Not started</t>
        </is>
      </c>
      <c r="G5" s="12" t="n"/>
      <c r="H5" s="11" t="n"/>
    </row>
    <row r="6">
      <c r="A6" s="11" t="inlineStr">
        <is>
          <t>CO-02</t>
        </is>
      </c>
      <c r="B6" s="11" t="inlineStr">
        <is>
          <t>Day 1 employee briefing scheduled</t>
        </is>
      </c>
      <c r="C6" s="11" t="inlineStr">
        <is>
          <t>HR and leadership</t>
        </is>
      </c>
      <c r="D6" s="11" t="inlineStr">
        <is>
          <t>Agenda and presenters confirmed</t>
        </is>
      </c>
      <c r="E6" s="11" t="inlineStr">
        <is>
          <t>Invitation and briefing deck</t>
        </is>
      </c>
      <c r="F6" s="11" t="inlineStr">
        <is>
          <t>Not started</t>
        </is>
      </c>
      <c r="G6" s="12" t="n"/>
      <c r="H6"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11.xml><?xml version="1.0" encoding="utf-8"?>
<worksheet xmlns="http://schemas.openxmlformats.org/spreadsheetml/2006/main">
  <sheetPr>
    <outlinePr summaryBelow="1" summaryRight="1"/>
    <pageSetUpPr fitToPage="1"/>
  </sheetPr>
  <dimension ref="A1:H5"/>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Regulatory</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RE-01</t>
        </is>
      </c>
      <c r="B5" s="11" t="inlineStr">
        <is>
          <t>Licenses, permits, and registrations transferred or reissued</t>
        </is>
      </c>
      <c r="C5" s="11" t="inlineStr">
        <is>
          <t>Legal and compliance</t>
        </is>
      </c>
      <c r="D5" s="11" t="inlineStr">
        <is>
          <t>Each license has a confirmed Day 1 status</t>
        </is>
      </c>
      <c r="E5" s="11" t="inlineStr">
        <is>
          <t>License tracker</t>
        </is>
      </c>
      <c r="F5" s="11" t="inlineStr">
        <is>
          <t>Not started</t>
        </is>
      </c>
      <c r="G5" s="12" t="n"/>
      <c r="H5"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12.xml><?xml version="1.0" encoding="utf-8"?>
<worksheet xmlns="http://schemas.openxmlformats.org/spreadsheetml/2006/main">
  <sheetPr>
    <outlinePr summaryBelow="1" summaryRight="1"/>
    <pageSetUpPr fitToPage="1"/>
  </sheetPr>
  <dimension ref="A1:H5"/>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Facilities</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FA-01</t>
        </is>
      </c>
      <c r="B5" s="11" t="inlineStr">
        <is>
          <t>Building access and occupancy agreements in place</t>
        </is>
      </c>
      <c r="C5" s="11" t="inlineStr">
        <is>
          <t>Facilities</t>
        </is>
      </c>
      <c r="D5" s="11" t="inlineStr">
        <is>
          <t>Badges work for transferring employees</t>
        </is>
      </c>
      <c r="E5" s="11" t="inlineStr">
        <is>
          <t>Access test record</t>
        </is>
      </c>
      <c r="F5" s="11" t="inlineStr">
        <is>
          <t>Not started</t>
        </is>
      </c>
      <c r="G5" s="12" t="n"/>
      <c r="H5"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xl/worksheets/sheet13.xml><?xml version="1.0" encoding="utf-8"?>
<worksheet xmlns="http://schemas.openxmlformats.org/spreadsheetml/2006/main">
  <sheetPr>
    <outlinePr summaryBelow="1" summaryRight="1"/>
    <pageSetUpPr fitToPage="1"/>
  </sheetPr>
  <dimension ref="A1:H7"/>
  <sheetViews>
    <sheetView workbookViewId="0">
      <pane ySplit="4" topLeftCell="A5" activePane="bottomLeft" state="frozen"/>
      <selection pane="bottomLeft" activeCell="A1" sqref="A1"/>
    </sheetView>
  </sheetViews>
  <sheetFormatPr baseColWidth="8" defaultRowHeight="15"/>
  <cols>
    <col width="9" customWidth="1" min="1" max="1"/>
    <col width="46" customWidth="1" min="2" max="2"/>
    <col width="22" customWidth="1" min="3" max="3"/>
    <col width="40" customWidth="1" min="4" max="4"/>
    <col width="34" customWidth="1" min="5" max="5"/>
    <col width="14" customWidth="1" min="6" max="6"/>
    <col width="12" customWidth="1" min="7" max="7"/>
    <col width="30" customWidth="1" min="8" max="8"/>
  </cols>
  <sheetData>
    <row r="1">
      <c r="A1" s="9" t="inlineStr">
        <is>
          <t>TSA cutover</t>
        </is>
      </c>
    </row>
    <row r="2">
      <c r="A2" s="2" t="inlineStr">
        <is>
          <t>Status values: Not started, In progress, Ready, Blocked. Add rows as needed; the Summary sheet counts rows 5 to 200.</t>
        </is>
      </c>
    </row>
    <row r="4">
      <c r="A4" s="10" t="inlineStr">
        <is>
          <t>ID</t>
        </is>
      </c>
      <c r="B4" s="10" t="inlineStr">
        <is>
          <t>Item</t>
        </is>
      </c>
      <c r="C4" s="10" t="inlineStr">
        <is>
          <t>Owner</t>
        </is>
      </c>
      <c r="D4" s="10" t="inlineStr">
        <is>
          <t>Test</t>
        </is>
      </c>
      <c r="E4" s="10" t="inlineStr">
        <is>
          <t>Evidence</t>
        </is>
      </c>
      <c r="F4" s="10" t="inlineStr">
        <is>
          <t>Status</t>
        </is>
      </c>
      <c r="G4" s="10" t="inlineStr">
        <is>
          <t>Due date</t>
        </is>
      </c>
      <c r="H4" s="10" t="inlineStr">
        <is>
          <t>Notes</t>
        </is>
      </c>
    </row>
    <row r="5">
      <c r="A5" s="11" t="inlineStr">
        <is>
          <t>TS-01</t>
        </is>
      </c>
      <c r="B5" s="11" t="inlineStr">
        <is>
          <t>Every Day 1 service has a named seller contact, service level, and escalation path</t>
        </is>
      </c>
      <c r="C5" s="11" t="inlineStr">
        <is>
          <t>Separation management office</t>
        </is>
      </c>
      <c r="D5" s="11" t="inlineStr">
        <is>
          <t>Service catalog walked through with the seller</t>
        </is>
      </c>
      <c r="E5" s="11" t="inlineStr">
        <is>
          <t>Signed service catalog</t>
        </is>
      </c>
      <c r="F5" s="11" t="inlineStr">
        <is>
          <t>Not started</t>
        </is>
      </c>
      <c r="G5" s="12" t="n"/>
      <c r="H5" s="11" t="n"/>
    </row>
    <row r="6">
      <c r="A6" s="11" t="inlineStr">
        <is>
          <t>TS-02</t>
        </is>
      </c>
      <c r="B6" s="11" t="inlineStr">
        <is>
          <t>TSA invoicing and dispute process agreed</t>
        </is>
      </c>
      <c r="C6" s="11" t="inlineStr">
        <is>
          <t>Finance</t>
        </is>
      </c>
      <c r="D6" s="11" t="inlineStr">
        <is>
          <t>Test TSA invoice reviewed</t>
        </is>
      </c>
      <c r="E6" s="11" t="inlineStr">
        <is>
          <t>Agreed process document</t>
        </is>
      </c>
      <c r="F6" s="11" t="inlineStr">
        <is>
          <t>Not started</t>
        </is>
      </c>
      <c r="G6" s="12" t="n"/>
      <c r="H6" s="11" t="n"/>
    </row>
    <row r="7">
      <c r="A7" s="11" t="inlineStr">
        <is>
          <t>TS-03</t>
        </is>
      </c>
      <c r="B7" s="11" t="inlineStr">
        <is>
          <t>Exit plan drafted for each TSA service</t>
        </is>
      </c>
      <c r="C7" s="11" t="inlineStr">
        <is>
          <t>Separation management office</t>
        </is>
      </c>
      <c r="D7" s="11" t="inlineStr">
        <is>
          <t>Exit dates and dependencies documented</t>
        </is>
      </c>
      <c r="E7" s="11" t="inlineStr">
        <is>
          <t>TSA exit plan</t>
        </is>
      </c>
      <c r="F7" s="11" t="inlineStr">
        <is>
          <t>Not started</t>
        </is>
      </c>
      <c r="G7" s="12" t="n"/>
      <c r="H7" s="11" t="n"/>
    </row>
  </sheetData>
  <dataValidations count="1">
    <dataValidation sqref="F5:F200" showDropDown="0" showInputMessage="0" showErrorMessage="0" allowBlank="1" type="list">
      <formula1>"Not started,In progress,Ready,Blocked"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2026-10-26T14:38:40Z</dcterms:created>
  <dcterms:modified xmlns:dcterms="http://purl.org/dc/terms/" xmlns:xsi="http://www.w3.org/2001/XMLSchema-instance" xsi:type="dcterms:W3CDTF">2026-10-26T14:38:40Z</dcterms:modified>
</cp:coreProperties>
</file>