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M:\Materialien\Notariat\_Gebührentools\"/>
    </mc:Choice>
  </mc:AlternateContent>
  <xr:revisionPtr revIDLastSave="0" documentId="8_{9B3071D7-96A5-424D-8447-8925D005C94D}" xr6:coauthVersionLast="47" xr6:coauthVersionMax="47" xr10:uidLastSave="{00000000-0000-0000-0000-000000000000}"/>
  <workbookProtection workbookPassword="DD21" lockStructure="1"/>
  <bookViews>
    <workbookView xWindow="-120" yWindow="-120" windowWidth="29040" windowHeight="15720" activeTab="1" xr2:uid="{00000000-000D-0000-FFFF-FFFF00000000}"/>
  </bookViews>
  <sheets>
    <sheet name="TaxRates" sheetId="1" r:id="rId1"/>
    <sheet name="Calculation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" i="2" l="1"/>
  <c r="E2" i="2"/>
  <c r="D2" i="2"/>
  <c r="G2" i="2" l="1"/>
</calcChain>
</file>

<file path=xl/sharedStrings.xml><?xml version="1.0" encoding="utf-8"?>
<sst xmlns="http://schemas.openxmlformats.org/spreadsheetml/2006/main" count="11" uniqueCount="11">
  <si>
    <t>Year</t>
  </si>
  <si>
    <t>Up to 50'000</t>
  </si>
  <si>
    <t>50'001–100'000</t>
  </si>
  <si>
    <t>Over 100'000</t>
  </si>
  <si>
    <t>Haltedauer in Jahren</t>
  </si>
  <si>
    <t>Grundstückgewinn in CHF</t>
  </si>
  <si>
    <t>Gewinn bis CHF 50'000</t>
  </si>
  <si>
    <t>Gewinn von CHF 50'001–100'000</t>
  </si>
  <si>
    <t>Gewinn über CHF 100'000</t>
  </si>
  <si>
    <t>Total Grundstückgewinnsteuer</t>
  </si>
  <si>
    <t>Copyright Advokatur &amp; Notariat Gruber &amp; Gattlen, Ueberbielstrasse 10, 3930 Visp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</si>
</sst>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1" xfId="0" applyFont="1" applyBorder="1" applyAlignment="1">
      <alignment horizontal="center" vertical="top"/>
    </xf>
    <xf numFmtId="0" fontId="1" fillId="2" borderId="0" xfId="0" applyFont="1" applyFill="1"/>
    <xf numFmtId="0" fontId="0" fillId="0" borderId="0" xfId="0" applyProtection="1">
      <protection locked="0"/>
    </xf>
    <xf numFmtId="0" fontId="0" fillId="0" borderId="0" xfId="0" applyProtection="1">
      <protection hidden="1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7"/>
  <sheetViews>
    <sheetView workbookViewId="0"/>
  </sheetViews>
  <sheetFormatPr baseColWidth="10" defaultColWidth="9.140625" defaultRowHeight="15" x14ac:dyDescent="0.25"/>
  <sheetData>
    <row r="1" spans="1:4" x14ac:dyDescent="0.25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25">
      <c r="A2" s="3">
        <v>1</v>
      </c>
      <c r="B2" s="3">
        <v>19.2</v>
      </c>
      <c r="C2" s="3">
        <v>28.8</v>
      </c>
      <c r="D2" s="3">
        <v>38.4</v>
      </c>
    </row>
    <row r="3" spans="1:4" x14ac:dyDescent="0.25">
      <c r="A3">
        <v>2</v>
      </c>
      <c r="B3">
        <v>18</v>
      </c>
      <c r="C3">
        <v>27</v>
      </c>
      <c r="D3">
        <v>36</v>
      </c>
    </row>
    <row r="4" spans="1:4" x14ac:dyDescent="0.25">
      <c r="A4">
        <v>3</v>
      </c>
      <c r="B4">
        <v>15.6</v>
      </c>
      <c r="C4">
        <v>23.4</v>
      </c>
      <c r="D4">
        <v>31.2</v>
      </c>
    </row>
    <row r="5" spans="1:4" x14ac:dyDescent="0.25">
      <c r="A5">
        <v>4</v>
      </c>
      <c r="B5">
        <v>14.4</v>
      </c>
      <c r="C5">
        <v>21.6</v>
      </c>
      <c r="D5">
        <v>28.8</v>
      </c>
    </row>
    <row r="6" spans="1:4" x14ac:dyDescent="0.25">
      <c r="A6">
        <v>5</v>
      </c>
      <c r="B6">
        <v>13.2</v>
      </c>
      <c r="C6">
        <v>19.8</v>
      </c>
      <c r="D6">
        <v>26.4</v>
      </c>
    </row>
    <row r="7" spans="1:4" x14ac:dyDescent="0.25">
      <c r="A7">
        <v>6</v>
      </c>
      <c r="B7">
        <v>12</v>
      </c>
      <c r="C7">
        <v>18</v>
      </c>
      <c r="D7">
        <v>24</v>
      </c>
    </row>
    <row r="8" spans="1:4" x14ac:dyDescent="0.25">
      <c r="A8">
        <v>7</v>
      </c>
      <c r="B8">
        <v>11.52</v>
      </c>
      <c r="C8">
        <v>17.28</v>
      </c>
      <c r="D8">
        <v>23.04</v>
      </c>
    </row>
    <row r="9" spans="1:4" x14ac:dyDescent="0.25">
      <c r="A9">
        <v>8</v>
      </c>
      <c r="B9">
        <v>11.04</v>
      </c>
      <c r="C9">
        <v>16.559999999999999</v>
      </c>
      <c r="D9">
        <v>22.08</v>
      </c>
    </row>
    <row r="10" spans="1:4" x14ac:dyDescent="0.25">
      <c r="A10">
        <v>9</v>
      </c>
      <c r="B10">
        <v>10.56</v>
      </c>
      <c r="C10">
        <v>15.84</v>
      </c>
      <c r="D10">
        <v>21.12</v>
      </c>
    </row>
    <row r="11" spans="1:4" x14ac:dyDescent="0.25">
      <c r="A11">
        <v>10</v>
      </c>
      <c r="B11">
        <v>10.08</v>
      </c>
      <c r="C11">
        <v>15.12</v>
      </c>
      <c r="D11">
        <v>20.16</v>
      </c>
    </row>
    <row r="12" spans="1:4" x14ac:dyDescent="0.25">
      <c r="A12">
        <v>11</v>
      </c>
      <c r="B12">
        <v>9.6</v>
      </c>
      <c r="C12">
        <v>14.4</v>
      </c>
      <c r="D12">
        <v>19.2</v>
      </c>
    </row>
    <row r="13" spans="1:4" x14ac:dyDescent="0.25">
      <c r="A13">
        <v>12</v>
      </c>
      <c r="B13">
        <v>9.1199999999999992</v>
      </c>
      <c r="C13">
        <v>13.68</v>
      </c>
      <c r="D13">
        <v>18.239999999999998</v>
      </c>
    </row>
    <row r="14" spans="1:4" x14ac:dyDescent="0.25">
      <c r="A14">
        <v>13</v>
      </c>
      <c r="B14">
        <v>8.64</v>
      </c>
      <c r="C14">
        <v>12.96</v>
      </c>
      <c r="D14">
        <v>17.28</v>
      </c>
    </row>
    <row r="15" spans="1:4" x14ac:dyDescent="0.25">
      <c r="A15">
        <v>14</v>
      </c>
      <c r="B15">
        <v>8.16</v>
      </c>
      <c r="C15">
        <v>12.24</v>
      </c>
      <c r="D15">
        <v>16.32</v>
      </c>
    </row>
    <row r="16" spans="1:4" x14ac:dyDescent="0.25">
      <c r="A16">
        <v>15</v>
      </c>
      <c r="B16">
        <v>7.68</v>
      </c>
      <c r="C16">
        <v>11.52</v>
      </c>
      <c r="D16">
        <v>15.36</v>
      </c>
    </row>
    <row r="17" spans="1:4" x14ac:dyDescent="0.25">
      <c r="A17">
        <v>16</v>
      </c>
      <c r="B17">
        <v>7.2</v>
      </c>
      <c r="C17">
        <v>10.8</v>
      </c>
      <c r="D17">
        <v>14.4</v>
      </c>
    </row>
    <row r="18" spans="1:4" x14ac:dyDescent="0.25">
      <c r="A18">
        <v>17</v>
      </c>
      <c r="B18">
        <v>6.72</v>
      </c>
      <c r="C18">
        <v>10.08</v>
      </c>
      <c r="D18">
        <v>13.44</v>
      </c>
    </row>
    <row r="19" spans="1:4" x14ac:dyDescent="0.25">
      <c r="A19">
        <v>18</v>
      </c>
      <c r="B19">
        <v>6.24</v>
      </c>
      <c r="C19">
        <v>9.36</v>
      </c>
      <c r="D19">
        <v>12.48</v>
      </c>
    </row>
    <row r="20" spans="1:4" x14ac:dyDescent="0.25">
      <c r="A20">
        <v>19</v>
      </c>
      <c r="B20">
        <v>5.76</v>
      </c>
      <c r="C20">
        <v>8.64</v>
      </c>
      <c r="D20">
        <v>11.52</v>
      </c>
    </row>
    <row r="21" spans="1:4" x14ac:dyDescent="0.25">
      <c r="A21">
        <v>20</v>
      </c>
      <c r="B21">
        <v>5.28</v>
      </c>
      <c r="C21">
        <v>7.92</v>
      </c>
      <c r="D21">
        <v>10.56</v>
      </c>
    </row>
    <row r="22" spans="1:4" x14ac:dyDescent="0.25">
      <c r="A22">
        <v>21</v>
      </c>
      <c r="B22">
        <v>4.8</v>
      </c>
      <c r="C22">
        <v>7.2</v>
      </c>
      <c r="D22">
        <v>9.6</v>
      </c>
    </row>
    <row r="23" spans="1:4" x14ac:dyDescent="0.25">
      <c r="A23">
        <v>22</v>
      </c>
      <c r="B23">
        <v>4.32</v>
      </c>
      <c r="C23">
        <v>6.48</v>
      </c>
      <c r="D23">
        <v>8.64</v>
      </c>
    </row>
    <row r="24" spans="1:4" x14ac:dyDescent="0.25">
      <c r="A24">
        <v>23</v>
      </c>
      <c r="B24">
        <v>3.84</v>
      </c>
      <c r="C24">
        <v>5.76</v>
      </c>
      <c r="D24">
        <v>7.68</v>
      </c>
    </row>
    <row r="25" spans="1:4" x14ac:dyDescent="0.25">
      <c r="A25">
        <v>24</v>
      </c>
      <c r="B25">
        <v>3.36</v>
      </c>
      <c r="C25">
        <v>5.04</v>
      </c>
      <c r="D25">
        <v>6.72</v>
      </c>
    </row>
    <row r="26" spans="1:4" x14ac:dyDescent="0.25">
      <c r="A26">
        <v>25</v>
      </c>
      <c r="B26">
        <v>2.88</v>
      </c>
      <c r="C26">
        <v>4.32</v>
      </c>
      <c r="D26">
        <v>5.76</v>
      </c>
    </row>
    <row r="27" spans="1:4" x14ac:dyDescent="0.25">
      <c r="A27">
        <v>26</v>
      </c>
      <c r="B27">
        <v>1</v>
      </c>
      <c r="C27">
        <v>2</v>
      </c>
      <c r="D27">
        <v>3</v>
      </c>
    </row>
  </sheetData>
  <sheetProtection password="DD21" sheet="1"/>
  <pageMargins left="0.7" right="0.7" top="0.75" bottom="0.75" header="0.3" footer="0.3"/>
  <headerFooter>
    <oddFooter>&amp;C© Dein Name – Alle Rechte vorbehalten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4"/>
  <sheetViews>
    <sheetView tabSelected="1" workbookViewId="0">
      <selection activeCell="A3" sqref="A3"/>
    </sheetView>
  </sheetViews>
  <sheetFormatPr baseColWidth="10" defaultColWidth="9.140625" defaultRowHeight="15" x14ac:dyDescent="0.25"/>
  <cols>
    <col min="1" max="1" width="25.7109375" customWidth="1"/>
    <col min="2" max="2" width="23.5703125" customWidth="1"/>
    <col min="4" max="4" width="20.5703125" customWidth="1"/>
    <col min="5" max="5" width="28.85546875" customWidth="1"/>
    <col min="6" max="6" width="23.28515625" customWidth="1"/>
    <col min="7" max="7" width="25.42578125" customWidth="1"/>
  </cols>
  <sheetData>
    <row r="1" spans="1:7" x14ac:dyDescent="0.25">
      <c r="A1" t="s">
        <v>4</v>
      </c>
      <c r="B1" t="s">
        <v>5</v>
      </c>
      <c r="D1" t="s">
        <v>6</v>
      </c>
      <c r="E1" t="s">
        <v>7</v>
      </c>
      <c r="F1" t="s">
        <v>8</v>
      </c>
      <c r="G1" t="s">
        <v>9</v>
      </c>
    </row>
    <row r="2" spans="1:7" x14ac:dyDescent="0.25">
      <c r="A2" s="3">
        <v>10</v>
      </c>
      <c r="B2" s="3">
        <v>200000</v>
      </c>
      <c r="C2" s="3"/>
      <c r="D2" s="4">
        <f>MIN(50000,B2)*VLOOKUP(IF(A2&gt;25,26,A2),TaxRates!A2:D27,2,FALSE)/100</f>
        <v>5040</v>
      </c>
      <c r="E2" s="4">
        <f>MAX(MIN(B2-50000,50000),0)*VLOOKUP(IF(A2&gt;25,26,A2),TaxRates!A2:D27,3,FALSE)/100</f>
        <v>7560</v>
      </c>
      <c r="F2" s="4">
        <f>MAX(B2-100000,0)*VLOOKUP(IF(A2&gt;25,26,A2),TaxRates!A2:D27,4,FALSE)/100</f>
        <v>20160</v>
      </c>
      <c r="G2" s="4">
        <f>D2+E2+F2</f>
        <v>32760</v>
      </c>
    </row>
    <row r="4" spans="1:7" x14ac:dyDescent="0.25">
      <c r="A4" s="2" t="s">
        <v>10</v>
      </c>
      <c r="B4" s="2"/>
      <c r="C4" s="2"/>
      <c r="D4" s="2"/>
    </row>
  </sheetData>
  <sheetProtection password="DD21" sheet="1"/>
  <pageMargins left="0.7" right="0.7" top="0.75" bottom="0.75" header="0.3" footer="0.3"/>
  <headerFooter>
    <oddFooter>&amp;C© Dein Name – Alle Rechte vorbehalten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TaxRates</vt:lpstr>
      <vt:lpstr>Calculation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Gruber - Anwaltskanzlei David Gruber</dc:creator>
  <cp:lastModifiedBy>David Gruber - Anwaltskanzlei David Gruber AG</cp:lastModifiedBy>
  <dcterms:created xsi:type="dcterms:W3CDTF">2025-05-21T14:06:25Z</dcterms:created>
  <dcterms:modified xsi:type="dcterms:W3CDTF">2025-09-16T13:32:02Z</dcterms:modified>
</cp:coreProperties>
</file>