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4\Francisco Pesante\"/>
    </mc:Choice>
  </mc:AlternateContent>
  <xr:revisionPtr revIDLastSave="0" documentId="13_ncr:1_{9AD0BC20-4213-4E41-927C-0C3200221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marzo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E101" i="1"/>
  <c r="F101" i="1"/>
  <c r="G101" i="1"/>
  <c r="H101" i="1"/>
  <c r="I101" i="1"/>
  <c r="C101" i="1"/>
  <c r="D99" i="1"/>
  <c r="E99" i="1"/>
  <c r="F99" i="1"/>
  <c r="G99" i="1"/>
  <c r="H99" i="1"/>
  <c r="I99" i="1"/>
  <c r="C99" i="1"/>
  <c r="D83" i="1"/>
  <c r="E83" i="1"/>
  <c r="F83" i="1"/>
  <c r="G83" i="1"/>
  <c r="H83" i="1"/>
  <c r="I83" i="1"/>
  <c r="C83" i="1"/>
  <c r="D70" i="1"/>
  <c r="E70" i="1"/>
  <c r="F70" i="1"/>
  <c r="G70" i="1"/>
  <c r="H70" i="1"/>
  <c r="I70" i="1"/>
  <c r="C70" i="1"/>
  <c r="D57" i="1"/>
  <c r="E57" i="1"/>
  <c r="F57" i="1"/>
  <c r="G57" i="1"/>
  <c r="H57" i="1"/>
  <c r="I57" i="1"/>
  <c r="C57" i="1"/>
  <c r="D45" i="1"/>
  <c r="E45" i="1"/>
  <c r="F45" i="1"/>
  <c r="G45" i="1"/>
  <c r="H45" i="1"/>
  <c r="I45" i="1"/>
  <c r="C45" i="1"/>
  <c r="D31" i="1"/>
  <c r="E31" i="1"/>
  <c r="F31" i="1"/>
  <c r="G31" i="1"/>
  <c r="H31" i="1"/>
  <c r="I31" i="1"/>
  <c r="C31" i="1"/>
  <c r="D19" i="1"/>
  <c r="E19" i="1"/>
  <c r="F19" i="1"/>
  <c r="G19" i="1"/>
  <c r="H19" i="1"/>
  <c r="I19" i="1"/>
  <c r="C19" i="1"/>
</calcChain>
</file>

<file path=xl/sharedStrings.xml><?xml version="1.0" encoding="utf-8"?>
<sst xmlns="http://schemas.openxmlformats.org/spreadsheetml/2006/main" count="124" uniqueCount="103">
  <si>
    <t>Platino</t>
  </si>
  <si>
    <t>Vital</t>
  </si>
  <si>
    <t xml:space="preserve">108 - Fajardo     </t>
  </si>
  <si>
    <t>NORTE</t>
  </si>
  <si>
    <t>Norte</t>
  </si>
  <si>
    <t>subtotal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</si>
  <si>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</si>
  <si>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</si>
  <si>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</si>
  <si>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</si>
  <si>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</si>
  <si>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</si>
  <si>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</si>
  <si>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Metro Norte</t>
  </si>
  <si>
    <t>Este</t>
  </si>
  <si>
    <t>Noreste</t>
  </si>
  <si>
    <t>Sureste</t>
  </si>
  <si>
    <t>San Juan</t>
  </si>
  <si>
    <t>Suroeste</t>
  </si>
  <si>
    <t>Oeste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</si>
  <si>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</si>
  <si>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</si>
  <si>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</si>
  <si>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</si>
  <si>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Metro Norte </t>
  </si>
  <si>
    <t xml:space="preserve">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</si>
  <si>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</si>
  <si>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</si>
  <si>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</si>
  <si>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</si>
  <si>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Lares       </t>
  </si>
  <si>
    <t xml:space="preserve">Hatillo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</si>
  <si>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</si>
  <si>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</si>
  <si>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</si>
  <si>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</si>
  <si>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</si>
  <si>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</si>
  <si>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</si>
  <si>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</si>
  <si>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</si>
  <si>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</si>
  <si>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</si>
  <si>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</si>
  <si>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</si>
  <si>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</si>
  <si>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</si>
  <si>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</si>
  <si>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</si>
  <si>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</si>
  <si>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</si>
  <si>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</si>
  <si>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</si>
  <si>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</si>
  <si>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</si>
  <si>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</si>
  <si>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</si>
  <si>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</si>
  <si>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</si>
  <si>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</si>
  <si>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</si>
  <si>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</si>
  <si>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</si>
  <si>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</si>
  <si>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</si>
  <si>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</si>
  <si>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</si>
  <si>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</si>
  <si>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</si>
  <si>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</si>
  <si>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</si>
  <si>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</si>
  <si>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</si>
  <si>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</si>
  <si>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</si>
  <si>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</si>
  <si>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</si>
  <si>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</si>
  <si>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</si>
  <si>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San Juan    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</si>
  <si>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</si>
  <si>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</si>
  <si>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</si>
  <si>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</si>
  <si>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</si>
  <si>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</si>
  <si>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</si>
  <si>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</si>
  <si>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</si>
  <si>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</si>
  <si>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</si>
  <si>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</si>
  <si>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</si>
  <si>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</si>
  <si>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</si>
  <si>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</si>
  <si>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</si>
  <si>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</si>
  <si>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</si>
  <si>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</si>
  <si>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</si>
  <si>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</si>
  <si>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Beneficiarios Plan Vital y Platino por Región y Municipios al 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</si>
</sst>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theme="1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 tint="-0.499984740745262"/>
      </patternFill>
    </fill>
  </fills>
  <borders count="6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2" xfId="0" applyFont="1" applyFill="1" applyBorder="1"/>
    <xf numFmtId="3" fontId="5" fillId="5" borderId="4" xfId="0" applyNumberFormat="1" applyFont="1" applyFill="1" applyBorder="1" applyAlignment="1">
      <alignment horizontal="right"/>
    </xf>
    <xf numFmtId="3" fontId="8" fillId="5" borderId="4" xfId="0" applyNumberFormat="1" applyFont="1" applyFill="1" applyBorder="1" applyAlignment="1">
      <alignment horizontal="right"/>
    </xf>
    <xf numFmtId="0" fontId="0" fillId="3" borderId="0" xfId="0" applyFill="1"/>
    <xf numFmtId="0" fontId="10" fillId="3" borderId="0" xfId="1" applyFont="1" applyFill="1"/>
    <xf numFmtId="0" fontId="10" fillId="3" borderId="0" xfId="0" applyFont="1" applyFill="1"/>
    <xf numFmtId="0" fontId="2" fillId="5" borderId="0" xfId="0" applyFont="1" applyFill="1" applyAlignment="1">
      <alignment horizontal="left"/>
    </xf>
    <xf numFmtId="164" fontId="11" fillId="6" borderId="5" xfId="0" applyNumberFormat="1" applyFont="1" applyFill="1" applyBorder="1"/>
    <xf numFmtId="3" fontId="8" fillId="5" borderId="5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center"/>
    </xf>
    <xf numFmtId="0" fontId="7" fillId="6" borderId="3" xfId="0" applyFont="1" applyFill="1" applyBorder="1"/>
    <xf numFmtId="49" fontId="3" fillId="5" borderId="0" xfId="0" applyNumberFormat="1" applyFont="1" applyFill="1" applyAlignment="1">
      <alignment horizontal="left"/>
    </xf>
    <xf numFmtId="0" fontId="9" fillId="6" borderId="3" xfId="0" applyFont="1" applyFill="1" applyBorder="1"/>
    <xf numFmtId="0" fontId="6" fillId="6" borderId="0" xfId="0" applyFont="1" applyFill="1"/>
    <xf numFmtId="0" fontId="4" fillId="3" borderId="0" xfId="1" applyFont="1" applyFill="1" applyAlignment="1">
      <alignment horizontal="center"/>
    </xf>
    <xf numFmtId="0" fontId="12" fillId="2" borderId="0" xfId="0" applyFont="1" applyFill="1" applyAlignment="1">
      <alignment horizontal="left"/>
    </xf>
  </cellXfs>
  <cellStyles count="2">
    <cellStyle name="Normal" xfId="0" builtinId="0"/>
    <cellStyle name="Normal 2 3" xfId="1" xr:uid="{305A7278-3770-480E-8C71-9163E195A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5.5416085182059212E-2"/>
          <c:y val="8.4554863744338044E-2"/>
          <c:w val="0.92390589138461143"/>
          <c:h val="0.86129660504300865"/>
        </c:manualLayout>
      </c:layout>
      <c:lineChart>
        <c:grouping val="standard"/>
        <c:varyColors val="0"/>
        <c:ser>
          <c:idx val="0"/>
          <c:order val="0"/>
          <c:tx>
            <c:strRef>
              <c:f>'informe marzo2024'!$L$8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marzo2024'!$L$9:$L$14</c:f>
              <c:numCache>
                <c:formatCode>_(* #,##0_);_(* \(#,##0\);_(* "-"??_);_(@_)</c:formatCode>
                <c:ptCount val="6"/>
                <c:pt idx="0">
                  <c:v>302002</c:v>
                </c:pt>
                <c:pt idx="1">
                  <c:v>283552</c:v>
                </c:pt>
                <c:pt idx="2">
                  <c:v>293969</c:v>
                </c:pt>
                <c:pt idx="3">
                  <c:v>294520</c:v>
                </c:pt>
                <c:pt idx="4">
                  <c:v>291751</c:v>
                </c:pt>
                <c:pt idx="5">
                  <c:v>292059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B58-B675-711F9ED2A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58752"/>
        <c:axId val="157763072"/>
      </c:lineChart>
      <c:catAx>
        <c:axId val="157758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7763072"/>
        <c:crosses val="autoZero"/>
        <c:auto val="1"/>
        <c:lblAlgn val="ctr"/>
        <c:lblOffset val="100"/>
        <c:noMultiLvlLbl val="0"/>
      </c:catAx>
      <c:valAx>
        <c:axId val="1577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775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'informe marzo2024'!$L$34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marzo2024'!$L$35:$L$40</c:f>
              <c:numCache>
                <c:formatCode>#,##0</c:formatCode>
                <c:ptCount val="6"/>
                <c:pt idx="0">
                  <c:v>1296642</c:v>
                </c:pt>
                <c:pt idx="1">
                  <c:v>1270011</c:v>
                </c:pt>
                <c:pt idx="2">
                  <c:v>1238984</c:v>
                </c:pt>
                <c:pt idx="3">
                  <c:v>1208625</c:v>
                </c:pt>
                <c:pt idx="4">
                  <c:v>1181953</c:v>
                </c:pt>
                <c:pt idx="5">
                  <c:v>1164270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2-4234-B48D-8045AA18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299659</xdr:colOff>
      <xdr:row>106</xdr:row>
      <xdr:rowOff>99678</xdr:rowOff>
    </xdr:from>
    <xdr:to>
      <xdr:col>6</xdr:col>
      <xdr:colOff>428277</xdr:colOff>
      <xdr:row>107</xdr:row>
      <xdr:rowOff>208689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4BCA145-E2FE-403E-8EFE-09EB679FB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448078"/>
          <a:ext cx="5913254" cy="737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102</xdr:row>
      <xdr:rowOff>410307</xdr:rowOff>
    </xdr:from>
    <xdr:to>
      <xdr:col>9</xdr:col>
      <xdr:colOff>55490</xdr:colOff>
      <xdr:row>103</xdr:row>
      <xdr:rowOff>206375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2C423C83-464C-40E1-9031-76BCE9A966C9}"/>
            </a:ext>
          </a:extLst>
        </xdr:cNvPr>
        <xdr:cNvSpPr txBox="1">
          <a:spLocks noChangeArrowheads="1"/>
        </xdr:cNvSpPr>
      </xdr:nvSpPr>
      <xdr:spPr bwMode="auto">
        <a:xfrm>
          <a:off x="3933825" y="43120407"/>
          <a:ext cx="3503540" cy="2056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98625</xdr:colOff>
      <xdr:row>0</xdr:row>
      <xdr:rowOff>0</xdr:rowOff>
    </xdr:from>
    <xdr:to>
      <xdr:col>2</xdr:col>
      <xdr:colOff>613309</xdr:colOff>
      <xdr:row>1</xdr:row>
      <xdr:rowOff>591831</xdr:rowOff>
    </xdr:to>
    <xdr:pic>
      <xdr:nvPicPr>
        <xdr:cNvPr id="78" name="Picture 77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F982E591-AEAA-491D-8BB8-D23F6283C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98625" y="0"/>
          <a:ext cx="3164167" cy="1237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666522</xdr:colOff>
      <xdr:row>6</xdr:row>
      <xdr:rowOff>382831</xdr:rowOff>
    </xdr:from>
    <xdr:to>
      <xdr:col>25</xdr:col>
      <xdr:colOff>518298</xdr:colOff>
      <xdr:row>14</xdr:row>
      <xdr:rowOff>613342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B477C5C0-F4F1-64EA-B513-D54BB1A71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586153</xdr:colOff>
      <xdr:row>32</xdr:row>
      <xdr:rowOff>104670</xdr:rowOff>
    </xdr:from>
    <xdr:to>
      <xdr:col>21</xdr:col>
      <xdr:colOff>221009</xdr:colOff>
      <xdr:row>40</xdr:row>
      <xdr:rowOff>157486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D1BF5BCF-F120-1401-4135-4DA80A36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zoomScale="91" zoomScaleNormal="91" workbookViewId="0">
      <selection activeCell="A3" sqref="A3:J3"/>
    </sheetView>
  </sheetViews>
  <sheetFormatPr defaultRowHeight="51" customHeight="1" x14ac:dyDescent="0.2"/>
  <cols>
    <col min="1" max="1" width="21.7109375" bestFit="1" customWidth="1"/>
    <col min="2" max="2" width="18" bestFit="1" customWidth="1"/>
    <col min="3" max="3" width="10.7109375" customWidth="1"/>
    <col min="4" max="4" width="11.85546875" customWidth="1"/>
    <col min="5" max="5" width="13.7109375" customWidth="1"/>
    <col min="6" max="6" width="10.7109375" customWidth="1"/>
    <col min="7" max="7" width="13.7109375" bestFit="1" customWidth="1"/>
    <col min="8" max="8" width="9.85546875" bestFit="1" customWidth="1"/>
    <col min="9" max="9" width="12.140625" bestFit="1" customWidth="1"/>
    <col min="10" max="10" width="14.5703125" customWidth="1"/>
    <col min="11" max="11" width="10" bestFit="1" customWidth="1"/>
    <col min="12" max="12" width="11.7109375" bestFit="1" customWidth="1"/>
    <col min="18" max="18" width="13.7109375" bestFit="1" customWidth="1"/>
    <col min="20" max="20" width="14" bestFit="1" customWidth="1"/>
  </cols>
  <sheetData>
    <row r="1" spans="1:26" s="1" customFormat="1" ht="51" customHeight="1" x14ac:dyDescent="0.2">
      <c r="A1" s="10"/>
      <c r="B1" s="10"/>
      <c r="C1" s="10"/>
      <c r="D1" s="10"/>
      <c r="E1" s="10"/>
      <c r="F1" s="10"/>
      <c r="G1" s="10"/>
      <c r="H1" s="10"/>
      <c r="I1" s="10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"/>
      <c r="W1" s="10"/>
      <c r="X1" s="10"/>
      <c r="Y1" s="10"/>
      <c r="Z1" s="10"/>
    </row>
    <row r="2" spans="1:26" s="1" customFormat="1" ht="51" customHeight="1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</row>
    <row r="3" spans="1:26" s="1" customFormat="1" ht="51" customHeight="1" x14ac:dyDescent="0.25">
      <c r="A3" s="18" t="s">
        <v>102</v>
      </c>
      <c r="B3" s="18"/>
      <c r="C3" s="18"/>
      <c r="D3" s="18"/>
      <c r="E3" s="18"/>
      <c r="F3" s="18"/>
      <c r="G3" s="18"/>
      <c r="H3" s="18"/>
      <c r="I3" s="18"/>
      <c r="J3" s="18"/>
      <c r="T3" s="7"/>
      <c r="U3" s="7"/>
      <c r="V3" s="10"/>
      <c r="W3" s="10"/>
      <c r="X3" s="10"/>
      <c r="Y3" s="10"/>
      <c r="Z3" s="10"/>
    </row>
    <row r="4" spans="1:26" s="1" customFormat="1" ht="5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10"/>
      <c r="Y4" s="10"/>
      <c r="Z4" s="10"/>
    </row>
    <row r="5" spans="1:26" s="1" customFormat="1" ht="51" customHeight="1" x14ac:dyDescent="0.25">
      <c r="B5"/>
      <c r="C5"/>
      <c r="D5" s="3" t="s">
        <v>7</v>
      </c>
      <c r="E5" s="3"/>
      <c r="G5" s="3" t="s">
        <v>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10"/>
      <c r="Y5" s="10"/>
      <c r="Z5" s="10"/>
    </row>
    <row r="6" spans="1:26" s="1" customFormat="1" ht="51" customHeight="1" thickBot="1" x14ac:dyDescent="0.3">
      <c r="A6" s="3"/>
      <c r="B6" s="3" t="s">
        <v>9</v>
      </c>
      <c r="C6" s="4" t="s">
        <v>10</v>
      </c>
      <c r="D6" s="4" t="s">
        <v>11</v>
      </c>
      <c r="E6" s="4"/>
      <c r="F6" s="4" t="s">
        <v>10</v>
      </c>
      <c r="G6" s="4" t="s">
        <v>11</v>
      </c>
      <c r="H6" s="4"/>
      <c r="I6" s="4" t="s">
        <v>12</v>
      </c>
      <c r="K6" s="17"/>
      <c r="L6" s="17" t="s">
        <v>9</v>
      </c>
      <c r="M6" s="17" t="s">
        <v>10</v>
      </c>
      <c r="N6" s="17" t="s">
        <v>11</v>
      </c>
      <c r="O6" s="17"/>
      <c r="P6" s="17" t="s">
        <v>10</v>
      </c>
      <c r="Q6" s="17" t="s">
        <v>11</v>
      </c>
      <c r="R6" s="17"/>
      <c r="S6" s="17" t="s">
        <v>12</v>
      </c>
      <c r="T6" s="7"/>
      <c r="U6" s="7"/>
      <c r="V6" s="10"/>
      <c r="W6" s="10"/>
      <c r="X6" s="10"/>
      <c r="Y6" s="10"/>
    </row>
    <row r="7" spans="1:26" s="1" customFormat="1" ht="51" customHeight="1" thickTop="1" thickBot="1" x14ac:dyDescent="0.3">
      <c r="A7" s="14" t="s">
        <v>3</v>
      </c>
      <c r="B7" s="14" t="s">
        <v>25</v>
      </c>
      <c r="C7" s="5">
        <v>5163</v>
      </c>
      <c r="D7" s="5">
        <v>3969</v>
      </c>
      <c r="E7" s="5">
        <v>9132</v>
      </c>
      <c r="F7" s="6">
        <v>17533</v>
      </c>
      <c r="G7" s="6">
        <v>14608</v>
      </c>
      <c r="H7" s="6">
        <v>32141</v>
      </c>
      <c r="I7" s="6">
        <v>41273</v>
      </c>
      <c r="J7"/>
      <c r="K7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s="1" customFormat="1" ht="51" customHeight="1" thickTop="1" thickBot="1" x14ac:dyDescent="0.3">
      <c r="A8" s="14"/>
      <c r="B8" s="14" t="s">
        <v>26</v>
      </c>
      <c r="C8" s="5">
        <v>1551</v>
      </c>
      <c r="D8" s="5">
        <v>1163</v>
      </c>
      <c r="E8" s="5">
        <v>2714</v>
      </c>
      <c r="F8" s="6">
        <v>4962</v>
      </c>
      <c r="G8" s="6">
        <v>4016</v>
      </c>
      <c r="H8" s="5">
        <v>8978</v>
      </c>
      <c r="I8" s="5">
        <v>11692</v>
      </c>
      <c r="J8" s="19"/>
      <c r="L8" s="7" t="s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s="1" customFormat="1" ht="51" customHeight="1" thickTop="1" thickBot="1" x14ac:dyDescent="0.3">
      <c r="A9" s="14"/>
      <c r="B9" s="14" t="s">
        <v>27</v>
      </c>
      <c r="C9" s="5">
        <v>2210</v>
      </c>
      <c r="D9" s="5">
        <v>1768</v>
      </c>
      <c r="E9" s="5">
        <v>3978</v>
      </c>
      <c r="F9" s="6">
        <v>7262</v>
      </c>
      <c r="G9" s="6">
        <v>6428</v>
      </c>
      <c r="H9" s="5">
        <v>13690</v>
      </c>
      <c r="I9" s="5">
        <v>17668</v>
      </c>
      <c r="J9" s="19"/>
      <c r="L9" s="11">
        <v>302002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s="1" customFormat="1" ht="51" customHeight="1" thickTop="1" thickBot="1" x14ac:dyDescent="0.3">
      <c r="A10" s="14"/>
      <c r="B10" s="14" t="s">
        <v>28</v>
      </c>
      <c r="C10" s="5">
        <v>1275</v>
      </c>
      <c r="D10" s="5">
        <v>1173</v>
      </c>
      <c r="E10" s="5">
        <v>2448</v>
      </c>
      <c r="F10" s="6">
        <v>4020</v>
      </c>
      <c r="G10" s="6">
        <v>3551</v>
      </c>
      <c r="H10" s="5">
        <v>7571</v>
      </c>
      <c r="I10" s="5">
        <v>10019</v>
      </c>
      <c r="J10" s="19"/>
      <c r="L10" s="11">
        <v>283552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6" s="1" customFormat="1" ht="51" customHeight="1" thickTop="1" thickBot="1" x14ac:dyDescent="0.3">
      <c r="A11" s="14"/>
      <c r="B11" s="14" t="s">
        <v>29</v>
      </c>
      <c r="C11" s="5">
        <v>848</v>
      </c>
      <c r="D11" s="5">
        <v>665</v>
      </c>
      <c r="E11" s="5">
        <v>1513</v>
      </c>
      <c r="F11" s="6">
        <v>2952</v>
      </c>
      <c r="G11" s="6">
        <v>2491</v>
      </c>
      <c r="H11" s="5">
        <v>5443</v>
      </c>
      <c r="I11" s="5">
        <v>6956</v>
      </c>
      <c r="J11" s="19"/>
      <c r="L11" s="11">
        <v>293969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6" s="1" customFormat="1" ht="51" customHeight="1" thickTop="1" thickBot="1" x14ac:dyDescent="0.3">
      <c r="A12" s="14"/>
      <c r="B12" s="14" t="s">
        <v>31</v>
      </c>
      <c r="C12" s="5">
        <v>2025</v>
      </c>
      <c r="D12" s="5">
        <v>1630</v>
      </c>
      <c r="E12" s="5">
        <v>3655</v>
      </c>
      <c r="F12" s="6">
        <v>7908</v>
      </c>
      <c r="G12" s="6">
        <v>6701</v>
      </c>
      <c r="H12" s="5">
        <v>14609</v>
      </c>
      <c r="I12" s="5">
        <v>18264</v>
      </c>
      <c r="J12" s="19"/>
      <c r="L12" s="11">
        <v>294520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s="1" customFormat="1" ht="51" customHeight="1" thickTop="1" thickBot="1" x14ac:dyDescent="0.3">
      <c r="A13" s="14"/>
      <c r="B13" s="14" t="s">
        <v>30</v>
      </c>
      <c r="C13" s="5">
        <v>1540</v>
      </c>
      <c r="D13" s="5">
        <v>1470</v>
      </c>
      <c r="E13" s="5">
        <v>3010</v>
      </c>
      <c r="F13" s="6">
        <v>6979</v>
      </c>
      <c r="G13" s="6">
        <v>6294</v>
      </c>
      <c r="H13" s="5">
        <v>13273</v>
      </c>
      <c r="I13" s="5">
        <v>16283</v>
      </c>
      <c r="J13" s="19"/>
      <c r="L13" s="11">
        <v>291751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s="1" customFormat="1" ht="51" customHeight="1" thickTop="1" thickBot="1" x14ac:dyDescent="0.3">
      <c r="A14" s="14"/>
      <c r="B14" s="14" t="s">
        <v>32</v>
      </c>
      <c r="C14" s="5">
        <v>2580</v>
      </c>
      <c r="D14" s="5">
        <v>1926</v>
      </c>
      <c r="E14" s="5">
        <v>4506</v>
      </c>
      <c r="F14" s="6">
        <v>8073</v>
      </c>
      <c r="G14" s="6">
        <v>6526</v>
      </c>
      <c r="H14" s="5">
        <v>14599</v>
      </c>
      <c r="I14" s="5">
        <v>19105</v>
      </c>
      <c r="J14" s="19"/>
      <c r="L14" s="11">
        <v>292059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s="1" customFormat="1" ht="51" customHeight="1" thickTop="1" thickBot="1" x14ac:dyDescent="0.3">
      <c r="A15" s="14"/>
      <c r="B15" s="14" t="s">
        <v>33</v>
      </c>
      <c r="C15" s="5">
        <v>1929</v>
      </c>
      <c r="D15" s="5">
        <v>1680</v>
      </c>
      <c r="E15" s="5">
        <v>3609</v>
      </c>
      <c r="F15" s="6">
        <v>6863</v>
      </c>
      <c r="G15" s="6">
        <v>6010</v>
      </c>
      <c r="H15" s="5">
        <v>12873</v>
      </c>
      <c r="I15" s="5">
        <v>16482</v>
      </c>
      <c r="J15" s="19"/>
      <c r="K15" s="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s="1" customFormat="1" ht="51" customHeight="1" thickTop="1" thickBot="1" x14ac:dyDescent="0.3">
      <c r="A16" s="14"/>
      <c r="B16" s="14" t="s">
        <v>34</v>
      </c>
      <c r="C16" s="5">
        <v>1598</v>
      </c>
      <c r="D16" s="5">
        <v>1339</v>
      </c>
      <c r="E16" s="5">
        <v>2937</v>
      </c>
      <c r="F16" s="6">
        <v>5545</v>
      </c>
      <c r="G16" s="6">
        <v>4903</v>
      </c>
      <c r="H16" s="5">
        <v>10448</v>
      </c>
      <c r="I16" s="5">
        <v>13385</v>
      </c>
      <c r="J16" s="19"/>
      <c r="K16" s="1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1" customFormat="1" ht="51" customHeight="1" thickTop="1" thickBot="1" x14ac:dyDescent="0.3">
      <c r="A17" s="14"/>
      <c r="B17" s="14" t="s">
        <v>35</v>
      </c>
      <c r="C17" s="5">
        <v>1607</v>
      </c>
      <c r="D17" s="5">
        <v>1536</v>
      </c>
      <c r="E17" s="5">
        <v>3143</v>
      </c>
      <c r="F17" s="6">
        <v>6802</v>
      </c>
      <c r="G17" s="6">
        <v>6087</v>
      </c>
      <c r="H17" s="5">
        <v>12889</v>
      </c>
      <c r="I17" s="5">
        <v>16032</v>
      </c>
      <c r="J17" s="19"/>
      <c r="K17" s="1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1" customFormat="1" ht="51" customHeight="1" thickTop="1" thickBot="1" x14ac:dyDescent="0.3">
      <c r="A18" s="14"/>
      <c r="B18" s="14" t="s">
        <v>36</v>
      </c>
      <c r="C18" s="5">
        <v>3477</v>
      </c>
      <c r="D18" s="5">
        <v>2517</v>
      </c>
      <c r="E18" s="5">
        <v>5994</v>
      </c>
      <c r="F18" s="6">
        <v>10820</v>
      </c>
      <c r="G18" s="6">
        <v>9189</v>
      </c>
      <c r="H18" s="5">
        <v>20009</v>
      </c>
      <c r="I18" s="5">
        <v>26003</v>
      </c>
      <c r="J18" s="19"/>
      <c r="K18" s="1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1" customFormat="1" ht="51" customHeight="1" thickTop="1" thickBot="1" x14ac:dyDescent="0.3">
      <c r="A19" s="14" t="s">
        <v>4</v>
      </c>
      <c r="B19" s="14" t="s">
        <v>5</v>
      </c>
      <c r="C19" s="5">
        <f>SUM(C7:C18)</f>
        <v>25803</v>
      </c>
      <c r="D19" s="5">
        <f t="shared" ref="D19:I19" si="0">SUM(D7:D18)</f>
        <v>20836</v>
      </c>
      <c r="E19" s="5">
        <f t="shared" si="0"/>
        <v>46639</v>
      </c>
      <c r="F19" s="5">
        <f t="shared" si="0"/>
        <v>89719</v>
      </c>
      <c r="G19" s="5">
        <f t="shared" si="0"/>
        <v>76804</v>
      </c>
      <c r="H19" s="5">
        <f t="shared" si="0"/>
        <v>166523</v>
      </c>
      <c r="I19" s="5">
        <f t="shared" si="0"/>
        <v>213162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1" customFormat="1" ht="51" customHeight="1" thickTop="1" thickBot="1" x14ac:dyDescent="0.25">
      <c r="A20" s="10"/>
      <c r="B20" s="15"/>
      <c r="C20" s="10"/>
      <c r="D20" s="15"/>
      <c r="E20" s="15"/>
      <c r="F20" s="15"/>
      <c r="G20" s="15"/>
      <c r="H20" s="15"/>
      <c r="I20" s="1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0"/>
      <c r="W20" s="10"/>
    </row>
    <row r="21" spans="1:24" s="1" customFormat="1" ht="51" customHeight="1" thickTop="1" thickBot="1" x14ac:dyDescent="0.3">
      <c r="A21" s="14" t="s">
        <v>13</v>
      </c>
      <c r="B21" s="14" t="s">
        <v>37</v>
      </c>
      <c r="C21" s="5">
        <v>7687</v>
      </c>
      <c r="D21" s="5">
        <v>4661</v>
      </c>
      <c r="E21" s="5">
        <v>12348</v>
      </c>
      <c r="F21" s="5">
        <v>30503</v>
      </c>
      <c r="G21" s="5">
        <v>25011</v>
      </c>
      <c r="H21" s="5">
        <v>55514</v>
      </c>
      <c r="I21" s="5">
        <v>67862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0"/>
      <c r="W21" s="10"/>
    </row>
    <row r="22" spans="1:24" s="1" customFormat="1" ht="51" customHeight="1" thickTop="1" thickBot="1" x14ac:dyDescent="0.3">
      <c r="A22" s="14"/>
      <c r="B22" s="14" t="s">
        <v>38</v>
      </c>
      <c r="C22" s="5">
        <v>920</v>
      </c>
      <c r="D22" s="5">
        <v>622</v>
      </c>
      <c r="E22" s="5">
        <v>1542</v>
      </c>
      <c r="F22" s="5">
        <v>4821</v>
      </c>
      <c r="G22" s="5">
        <v>3781</v>
      </c>
      <c r="H22" s="5">
        <v>8602</v>
      </c>
      <c r="I22" s="5">
        <v>10144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0"/>
      <c r="W22" s="10"/>
    </row>
    <row r="23" spans="1:24" s="1" customFormat="1" ht="51" customHeight="1" thickTop="1" thickBot="1" x14ac:dyDescent="0.3">
      <c r="A23" s="14"/>
      <c r="B23" s="14" t="s">
        <v>39</v>
      </c>
      <c r="C23" s="5">
        <v>1231</v>
      </c>
      <c r="D23" s="5">
        <v>1062</v>
      </c>
      <c r="E23" s="5">
        <v>2293</v>
      </c>
      <c r="F23" s="5">
        <v>4627</v>
      </c>
      <c r="G23" s="5">
        <v>4112</v>
      </c>
      <c r="H23" s="5">
        <v>8739</v>
      </c>
      <c r="I23" s="5">
        <v>11032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0"/>
      <c r="W23" s="10"/>
    </row>
    <row r="24" spans="1:24" s="1" customFormat="1" ht="51" customHeight="1" thickTop="1" thickBot="1" x14ac:dyDescent="0.3">
      <c r="A24" s="14"/>
      <c r="B24" s="14" t="s">
        <v>40</v>
      </c>
      <c r="C24" s="5">
        <v>2074</v>
      </c>
      <c r="D24" s="5">
        <v>1709</v>
      </c>
      <c r="E24" s="5">
        <v>3783</v>
      </c>
      <c r="F24" s="5">
        <v>8245</v>
      </c>
      <c r="G24" s="5">
        <v>7274</v>
      </c>
      <c r="H24" s="5">
        <v>15519</v>
      </c>
      <c r="I24" s="5">
        <v>19302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0"/>
      <c r="W24" s="10"/>
    </row>
    <row r="25" spans="1:24" s="1" customFormat="1" ht="51" customHeight="1" thickTop="1" thickBot="1" x14ac:dyDescent="0.3">
      <c r="A25" s="14"/>
      <c r="B25" s="14" t="s">
        <v>41</v>
      </c>
      <c r="C25" s="5">
        <v>1650</v>
      </c>
      <c r="D25" s="5">
        <v>1126</v>
      </c>
      <c r="E25" s="5">
        <v>2776</v>
      </c>
      <c r="F25" s="5">
        <v>5442</v>
      </c>
      <c r="G25" s="5">
        <v>4512</v>
      </c>
      <c r="H25" s="5">
        <v>9954</v>
      </c>
      <c r="I25" s="5">
        <v>12730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0"/>
      <c r="W25" s="10"/>
    </row>
    <row r="26" spans="1:24" s="1" customFormat="1" ht="51" customHeight="1" thickTop="1" thickBot="1" x14ac:dyDescent="0.3">
      <c r="A26" s="14"/>
      <c r="B26" s="14" t="s">
        <v>42</v>
      </c>
      <c r="C26" s="5">
        <v>2213</v>
      </c>
      <c r="D26" s="5">
        <v>1501</v>
      </c>
      <c r="E26" s="5">
        <v>3714</v>
      </c>
      <c r="F26" s="5">
        <v>9294</v>
      </c>
      <c r="G26" s="5">
        <v>7544</v>
      </c>
      <c r="H26" s="5">
        <v>16838</v>
      </c>
      <c r="I26" s="5">
        <v>20552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0"/>
      <c r="W26" s="10"/>
    </row>
    <row r="27" spans="1:24" s="1" customFormat="1" ht="51" customHeight="1" thickTop="1" thickBot="1" x14ac:dyDescent="0.3">
      <c r="A27" s="14"/>
      <c r="B27" s="14" t="s">
        <v>43</v>
      </c>
      <c r="C27" s="5">
        <v>1658</v>
      </c>
      <c r="D27" s="5">
        <v>1502</v>
      </c>
      <c r="E27" s="5">
        <v>3160</v>
      </c>
      <c r="F27" s="5">
        <v>6561</v>
      </c>
      <c r="G27" s="5">
        <v>5719</v>
      </c>
      <c r="H27" s="5">
        <v>12280</v>
      </c>
      <c r="I27" s="5">
        <v>15440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0"/>
      <c r="W27" s="10"/>
    </row>
    <row r="28" spans="1:24" s="1" customFormat="1" ht="51" customHeight="1" thickTop="1" thickBot="1" x14ac:dyDescent="0.3">
      <c r="A28" s="14"/>
      <c r="B28" s="14" t="s">
        <v>44</v>
      </c>
      <c r="C28" s="5">
        <v>2403</v>
      </c>
      <c r="D28" s="5">
        <v>1707</v>
      </c>
      <c r="E28" s="5">
        <v>4110</v>
      </c>
      <c r="F28" s="5">
        <v>10281</v>
      </c>
      <c r="G28" s="5">
        <v>8277</v>
      </c>
      <c r="H28" s="5">
        <v>18558</v>
      </c>
      <c r="I28" s="5">
        <v>22668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0"/>
      <c r="W28" s="10"/>
    </row>
    <row r="29" spans="1:24" s="1" customFormat="1" ht="51" customHeight="1" thickTop="1" thickBot="1" x14ac:dyDescent="0.3">
      <c r="A29" s="14"/>
      <c r="B29" s="14" t="s">
        <v>45</v>
      </c>
      <c r="C29" s="5">
        <v>3275</v>
      </c>
      <c r="D29" s="5">
        <v>2110</v>
      </c>
      <c r="E29" s="5">
        <v>5385</v>
      </c>
      <c r="F29" s="5">
        <v>12579</v>
      </c>
      <c r="G29" s="5">
        <v>10303</v>
      </c>
      <c r="H29" s="5">
        <v>22882</v>
      </c>
      <c r="I29" s="5">
        <v>28267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0"/>
      <c r="W29" s="10"/>
    </row>
    <row r="30" spans="1:24" s="1" customFormat="1" ht="51" customHeight="1" thickTop="1" thickBot="1" x14ac:dyDescent="0.3">
      <c r="A30" s="14"/>
      <c r="B30" s="14" t="s">
        <v>46</v>
      </c>
      <c r="C30" s="5">
        <v>1879</v>
      </c>
      <c r="D30" s="5">
        <v>1430</v>
      </c>
      <c r="E30" s="5">
        <v>3309</v>
      </c>
      <c r="F30" s="5">
        <v>7062</v>
      </c>
      <c r="G30" s="5">
        <v>5874</v>
      </c>
      <c r="H30" s="5">
        <v>12936</v>
      </c>
      <c r="I30" s="5">
        <v>16245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0"/>
      <c r="W30" s="10"/>
    </row>
    <row r="31" spans="1:24" s="1" customFormat="1" ht="51" customHeight="1" thickTop="1" thickBot="1" x14ac:dyDescent="0.3">
      <c r="A31" s="16" t="s">
        <v>24</v>
      </c>
      <c r="B31" s="14" t="s">
        <v>5</v>
      </c>
      <c r="C31" s="5">
        <f>SUM(C21:C30)</f>
        <v>24990</v>
      </c>
      <c r="D31" s="5">
        <f t="shared" ref="D31:I31" si="1">SUM(D21:D30)</f>
        <v>17430</v>
      </c>
      <c r="E31" s="5">
        <f t="shared" si="1"/>
        <v>42420</v>
      </c>
      <c r="F31" s="5">
        <f t="shared" si="1"/>
        <v>99415</v>
      </c>
      <c r="G31" s="5">
        <f t="shared" si="1"/>
        <v>82407</v>
      </c>
      <c r="H31" s="5">
        <f t="shared" si="1"/>
        <v>181822</v>
      </c>
      <c r="I31" s="5">
        <f t="shared" si="1"/>
        <v>224242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0"/>
      <c r="W31" s="10"/>
    </row>
    <row r="32" spans="1:24" s="1" customFormat="1" ht="51" customHeight="1" thickTop="1" thickBot="1" x14ac:dyDescent="0.25">
      <c r="A32" s="15"/>
      <c r="B32" s="15"/>
      <c r="C32" s="10"/>
      <c r="D32" s="15"/>
      <c r="E32" s="15"/>
      <c r="F32" s="15"/>
      <c r="G32" s="15"/>
      <c r="H32" s="15"/>
      <c r="I32" s="15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0"/>
      <c r="W32" s="10"/>
    </row>
    <row r="33" spans="1:23" s="1" customFormat="1" ht="51" customHeight="1" thickTop="1" thickBot="1" x14ac:dyDescent="0.3">
      <c r="A33" s="14" t="s">
        <v>14</v>
      </c>
      <c r="B33" s="14" t="s">
        <v>47</v>
      </c>
      <c r="C33" s="5">
        <v>1443</v>
      </c>
      <c r="D33" s="5">
        <v>1147</v>
      </c>
      <c r="E33" s="5">
        <v>2590</v>
      </c>
      <c r="F33" s="5">
        <v>5319</v>
      </c>
      <c r="G33" s="5">
        <v>4524</v>
      </c>
      <c r="H33" s="5">
        <v>9843</v>
      </c>
      <c r="I33" s="5">
        <v>12433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0"/>
      <c r="W33" s="10"/>
    </row>
    <row r="34" spans="1:23" s="1" customFormat="1" ht="51" customHeight="1" thickTop="1" thickBot="1" x14ac:dyDescent="0.3">
      <c r="A34" s="14"/>
      <c r="B34" s="14" t="s">
        <v>48</v>
      </c>
      <c r="C34" s="5">
        <v>6255</v>
      </c>
      <c r="D34" s="5">
        <v>4076</v>
      </c>
      <c r="E34" s="5">
        <v>10331</v>
      </c>
      <c r="F34" s="5">
        <v>22154</v>
      </c>
      <c r="G34" s="5">
        <v>18184</v>
      </c>
      <c r="H34" s="5">
        <v>40338</v>
      </c>
      <c r="I34" s="5">
        <v>50669</v>
      </c>
      <c r="K34" s="7"/>
      <c r="L34" s="7" t="s">
        <v>1</v>
      </c>
      <c r="M34" s="7"/>
      <c r="N34" s="7"/>
      <c r="O34" s="7"/>
      <c r="P34" s="7"/>
      <c r="Q34" s="7"/>
      <c r="R34" s="7"/>
      <c r="S34" s="7"/>
      <c r="T34" s="7"/>
      <c r="U34" s="7"/>
      <c r="V34" s="10"/>
      <c r="W34" s="10"/>
    </row>
    <row r="35" spans="1:23" s="1" customFormat="1" ht="51" customHeight="1" thickTop="1" thickBot="1" x14ac:dyDescent="0.3">
      <c r="A35" s="14"/>
      <c r="B35" s="14" t="s">
        <v>49</v>
      </c>
      <c r="C35" s="5">
        <v>2364</v>
      </c>
      <c r="D35" s="5">
        <v>1742</v>
      </c>
      <c r="E35" s="5">
        <v>4106</v>
      </c>
      <c r="F35" s="5">
        <v>7409</v>
      </c>
      <c r="G35" s="5">
        <v>6252</v>
      </c>
      <c r="H35" s="5">
        <v>13661</v>
      </c>
      <c r="I35" s="5">
        <v>17767</v>
      </c>
      <c r="K35" s="7"/>
      <c r="L35" s="12">
        <v>1296642</v>
      </c>
      <c r="M35" s="7"/>
      <c r="N35" s="7"/>
      <c r="O35" s="7"/>
      <c r="P35" s="7"/>
      <c r="Q35" s="7"/>
      <c r="R35" s="7"/>
      <c r="S35" s="7"/>
      <c r="T35" s="7"/>
      <c r="U35" s="7"/>
      <c r="V35" s="10"/>
      <c r="W35" s="10"/>
    </row>
    <row r="36" spans="1:23" s="1" customFormat="1" ht="51" customHeight="1" thickTop="1" thickBot="1" x14ac:dyDescent="0.3">
      <c r="A36" s="14"/>
      <c r="B36" s="14" t="s">
        <v>50</v>
      </c>
      <c r="C36" s="5">
        <v>2435</v>
      </c>
      <c r="D36" s="5">
        <v>1967</v>
      </c>
      <c r="E36" s="5">
        <v>4402</v>
      </c>
      <c r="F36" s="5">
        <v>8234</v>
      </c>
      <c r="G36" s="5">
        <v>7004</v>
      </c>
      <c r="H36" s="5">
        <v>15238</v>
      </c>
      <c r="I36" s="5">
        <v>19640</v>
      </c>
      <c r="K36" s="7"/>
      <c r="L36" s="12">
        <v>1270011</v>
      </c>
      <c r="M36" s="7"/>
      <c r="N36" s="7"/>
      <c r="O36" s="7"/>
      <c r="P36" s="7"/>
      <c r="Q36" s="7"/>
      <c r="R36" s="7"/>
      <c r="S36" s="7"/>
      <c r="T36" s="7"/>
      <c r="U36" s="7"/>
      <c r="V36" s="10"/>
      <c r="W36" s="10"/>
    </row>
    <row r="37" spans="1:23" s="1" customFormat="1" ht="51" customHeight="1" thickTop="1" thickBot="1" x14ac:dyDescent="0.3">
      <c r="A37" s="14"/>
      <c r="B37" s="14" t="s">
        <v>51</v>
      </c>
      <c r="C37" s="5">
        <v>1702</v>
      </c>
      <c r="D37" s="5">
        <v>1254</v>
      </c>
      <c r="E37" s="5">
        <v>2956</v>
      </c>
      <c r="F37" s="5">
        <v>6001</v>
      </c>
      <c r="G37" s="5">
        <v>5122</v>
      </c>
      <c r="H37" s="5">
        <v>11123</v>
      </c>
      <c r="I37" s="5">
        <v>14079</v>
      </c>
      <c r="K37" s="7"/>
      <c r="L37" s="12">
        <v>1238984</v>
      </c>
      <c r="M37" s="7"/>
      <c r="N37" s="7"/>
      <c r="O37" s="7"/>
      <c r="P37" s="7"/>
      <c r="Q37" s="7"/>
      <c r="R37" s="7"/>
      <c r="S37" s="7"/>
      <c r="T37" s="7"/>
      <c r="U37" s="7"/>
      <c r="V37" s="10"/>
      <c r="W37" s="10"/>
    </row>
    <row r="38" spans="1:23" s="1" customFormat="1" ht="51" customHeight="1" thickTop="1" thickBot="1" x14ac:dyDescent="0.3">
      <c r="A38" s="14"/>
      <c r="B38" s="14" t="s">
        <v>52</v>
      </c>
      <c r="C38" s="5">
        <v>3517</v>
      </c>
      <c r="D38" s="5">
        <v>2463</v>
      </c>
      <c r="E38" s="5">
        <v>5980</v>
      </c>
      <c r="F38" s="5">
        <v>10423</v>
      </c>
      <c r="G38" s="5">
        <v>8748</v>
      </c>
      <c r="H38" s="5">
        <v>19171</v>
      </c>
      <c r="I38" s="5">
        <v>25151</v>
      </c>
      <c r="K38" s="7"/>
      <c r="L38" s="6">
        <v>1208625</v>
      </c>
      <c r="M38" s="7"/>
      <c r="N38" s="7"/>
      <c r="O38" s="7"/>
      <c r="P38" s="7"/>
      <c r="Q38" s="7"/>
      <c r="R38" s="7"/>
      <c r="S38" s="7"/>
      <c r="T38" s="7"/>
      <c r="U38" s="7"/>
      <c r="V38" s="10"/>
      <c r="W38" s="10"/>
    </row>
    <row r="39" spans="1:23" s="1" customFormat="1" ht="51" customHeight="1" thickTop="1" thickBot="1" x14ac:dyDescent="0.3">
      <c r="A39" s="14"/>
      <c r="B39" s="14" t="s">
        <v>53</v>
      </c>
      <c r="C39" s="5">
        <v>2163</v>
      </c>
      <c r="D39" s="5">
        <v>1662</v>
      </c>
      <c r="E39" s="5">
        <v>3825</v>
      </c>
      <c r="F39" s="5">
        <v>7813</v>
      </c>
      <c r="G39" s="5">
        <v>6420</v>
      </c>
      <c r="H39" s="5">
        <v>14233</v>
      </c>
      <c r="I39" s="5">
        <v>18058</v>
      </c>
      <c r="K39" s="7"/>
      <c r="L39" s="6">
        <v>1181953</v>
      </c>
      <c r="M39" s="7"/>
      <c r="N39" s="7"/>
      <c r="O39" s="7"/>
      <c r="P39" s="7"/>
      <c r="Q39" s="7"/>
      <c r="R39" s="7"/>
      <c r="S39" s="7"/>
      <c r="T39" s="7"/>
      <c r="U39" s="7"/>
      <c r="V39" s="10"/>
      <c r="W39" s="10"/>
    </row>
    <row r="40" spans="1:23" s="1" customFormat="1" ht="51" customHeight="1" thickTop="1" thickBot="1" x14ac:dyDescent="0.3">
      <c r="A40" s="14"/>
      <c r="B40" s="14" t="s">
        <v>54</v>
      </c>
      <c r="C40" s="5">
        <v>568</v>
      </c>
      <c r="D40" s="5">
        <v>460</v>
      </c>
      <c r="E40" s="5">
        <v>1028</v>
      </c>
      <c r="F40" s="5">
        <v>2054</v>
      </c>
      <c r="G40" s="5">
        <v>1934</v>
      </c>
      <c r="H40" s="5">
        <v>3988</v>
      </c>
      <c r="I40" s="5">
        <v>5016</v>
      </c>
      <c r="K40" s="7"/>
      <c r="L40" s="5">
        <v>1164270</v>
      </c>
      <c r="M40" s="7"/>
      <c r="N40" s="7"/>
      <c r="O40" s="7"/>
      <c r="P40" s="7"/>
      <c r="Q40" s="7"/>
      <c r="R40" s="7"/>
      <c r="S40" s="7"/>
      <c r="T40" s="7"/>
      <c r="U40" s="7"/>
      <c r="V40" s="10"/>
      <c r="W40" s="10"/>
    </row>
    <row r="41" spans="1:23" s="1" customFormat="1" ht="51" customHeight="1" thickTop="1" thickBot="1" x14ac:dyDescent="0.3">
      <c r="A41" s="14"/>
      <c r="B41" s="14" t="s">
        <v>55</v>
      </c>
      <c r="C41" s="5">
        <v>2479</v>
      </c>
      <c r="D41" s="5">
        <v>1847</v>
      </c>
      <c r="E41" s="5">
        <v>4326</v>
      </c>
      <c r="F41" s="5">
        <v>7053</v>
      </c>
      <c r="G41" s="5">
        <v>6020</v>
      </c>
      <c r="H41" s="5">
        <v>13073</v>
      </c>
      <c r="I41" s="5">
        <v>17399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0"/>
      <c r="W41" s="10"/>
    </row>
    <row r="42" spans="1:23" s="1" customFormat="1" ht="51" customHeight="1" thickTop="1" thickBot="1" x14ac:dyDescent="0.3">
      <c r="A42" s="14"/>
      <c r="B42" s="14" t="s">
        <v>56</v>
      </c>
      <c r="C42" s="5">
        <v>1497</v>
      </c>
      <c r="D42" s="5">
        <v>1128</v>
      </c>
      <c r="E42" s="5">
        <v>2625</v>
      </c>
      <c r="F42" s="5">
        <v>5620</v>
      </c>
      <c r="G42" s="5">
        <v>4705</v>
      </c>
      <c r="H42" s="5">
        <v>10325</v>
      </c>
      <c r="I42" s="5">
        <v>12950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10"/>
      <c r="W42" s="10"/>
    </row>
    <row r="43" spans="1:23" s="1" customFormat="1" ht="51" customHeight="1" thickTop="1" thickBot="1" x14ac:dyDescent="0.3">
      <c r="A43" s="14"/>
      <c r="B43" s="14" t="s">
        <v>57</v>
      </c>
      <c r="C43" s="5">
        <v>2434</v>
      </c>
      <c r="D43" s="5">
        <v>1968</v>
      </c>
      <c r="E43" s="5">
        <v>4402</v>
      </c>
      <c r="F43" s="5">
        <v>7387</v>
      </c>
      <c r="G43" s="5">
        <v>6229</v>
      </c>
      <c r="H43" s="5">
        <v>13616</v>
      </c>
      <c r="I43" s="5">
        <v>18018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10"/>
      <c r="W43" s="10"/>
    </row>
    <row r="44" spans="1:23" s="1" customFormat="1" ht="51" customHeight="1" thickTop="1" thickBot="1" x14ac:dyDescent="0.3">
      <c r="A44" s="14"/>
      <c r="B44" s="14" t="s">
        <v>58</v>
      </c>
      <c r="C44" s="5">
        <v>2717</v>
      </c>
      <c r="D44" s="5">
        <v>2445</v>
      </c>
      <c r="E44" s="5">
        <v>5162</v>
      </c>
      <c r="F44" s="5">
        <v>7022</v>
      </c>
      <c r="G44" s="5">
        <v>5974</v>
      </c>
      <c r="H44" s="5">
        <v>12996</v>
      </c>
      <c r="I44" s="5">
        <v>18158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10"/>
      <c r="W44" s="10"/>
    </row>
    <row r="45" spans="1:23" s="1" customFormat="1" ht="51" customHeight="1" thickTop="1" thickBot="1" x14ac:dyDescent="0.3">
      <c r="A45" s="14" t="s">
        <v>14</v>
      </c>
      <c r="B45" s="14" t="s">
        <v>5</v>
      </c>
      <c r="C45" s="5">
        <f>SUM(C33:C44)</f>
        <v>29574</v>
      </c>
      <c r="D45" s="5">
        <f t="shared" ref="D45:I45" si="2">SUM(D33:D44)</f>
        <v>22159</v>
      </c>
      <c r="E45" s="5">
        <f t="shared" si="2"/>
        <v>51733</v>
      </c>
      <c r="F45" s="5">
        <f t="shared" si="2"/>
        <v>96489</v>
      </c>
      <c r="G45" s="5">
        <f t="shared" si="2"/>
        <v>81116</v>
      </c>
      <c r="H45" s="5">
        <f t="shared" si="2"/>
        <v>177605</v>
      </c>
      <c r="I45" s="5">
        <f t="shared" si="2"/>
        <v>229338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10"/>
      <c r="W45" s="10"/>
    </row>
    <row r="46" spans="1:23" s="1" customFormat="1" ht="51" customHeight="1" thickTop="1" thickBot="1" x14ac:dyDescent="0.25">
      <c r="A46" s="15"/>
      <c r="B46" s="15"/>
      <c r="C46" s="10"/>
      <c r="D46" s="15"/>
      <c r="E46" s="15"/>
      <c r="F46" s="15"/>
      <c r="G46" s="15"/>
      <c r="H46" s="15"/>
      <c r="I46" s="15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10"/>
      <c r="W46" s="10"/>
    </row>
    <row r="47" spans="1:23" s="1" customFormat="1" ht="51" customHeight="1" thickTop="1" thickBot="1" x14ac:dyDescent="0.3">
      <c r="A47" s="14" t="s">
        <v>15</v>
      </c>
      <c r="B47" s="14" t="s">
        <v>59</v>
      </c>
      <c r="C47" s="5">
        <v>1769</v>
      </c>
      <c r="D47" s="5">
        <v>1206</v>
      </c>
      <c r="E47" s="5">
        <v>2975</v>
      </c>
      <c r="F47" s="5">
        <v>7634</v>
      </c>
      <c r="G47" s="5">
        <v>6174</v>
      </c>
      <c r="H47" s="5">
        <v>13808</v>
      </c>
      <c r="I47" s="5">
        <v>16783</v>
      </c>
      <c r="J47" s="19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0"/>
      <c r="W47" s="10"/>
    </row>
    <row r="48" spans="1:23" s="1" customFormat="1" ht="51" customHeight="1" thickTop="1" thickBot="1" x14ac:dyDescent="0.3">
      <c r="A48" s="14"/>
      <c r="B48" s="14" t="s">
        <v>60</v>
      </c>
      <c r="C48" s="5">
        <v>4888</v>
      </c>
      <c r="D48" s="5">
        <v>2931</v>
      </c>
      <c r="E48" s="5">
        <v>7819</v>
      </c>
      <c r="F48" s="5">
        <v>21683</v>
      </c>
      <c r="G48" s="5">
        <v>17070</v>
      </c>
      <c r="H48" s="5">
        <v>38753</v>
      </c>
      <c r="I48" s="5">
        <v>46572</v>
      </c>
      <c r="J48" s="19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0"/>
      <c r="W48" s="10"/>
    </row>
    <row r="49" spans="1:23" s="1" customFormat="1" ht="51" customHeight="1" thickTop="1" thickBot="1" x14ac:dyDescent="0.3">
      <c r="A49" s="14"/>
      <c r="B49" s="14" t="s">
        <v>61</v>
      </c>
      <c r="C49" s="5">
        <v>656</v>
      </c>
      <c r="D49" s="5">
        <v>454</v>
      </c>
      <c r="E49" s="5">
        <v>1110</v>
      </c>
      <c r="F49" s="5">
        <v>2432</v>
      </c>
      <c r="G49" s="5">
        <v>1935</v>
      </c>
      <c r="H49" s="5">
        <v>4367</v>
      </c>
      <c r="I49" s="5">
        <v>5477</v>
      </c>
      <c r="J49" s="19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10"/>
      <c r="W49" s="10"/>
    </row>
    <row r="50" spans="1:23" s="1" customFormat="1" ht="51" customHeight="1" thickTop="1" thickBot="1" x14ac:dyDescent="0.3">
      <c r="A50" s="14"/>
      <c r="B50" s="14" t="s">
        <v>62</v>
      </c>
      <c r="C50" s="5">
        <v>37</v>
      </c>
      <c r="D50" s="5">
        <v>29</v>
      </c>
      <c r="E50" s="5">
        <v>66</v>
      </c>
      <c r="F50" s="5">
        <v>307</v>
      </c>
      <c r="G50" s="5">
        <v>256</v>
      </c>
      <c r="H50" s="5">
        <v>563</v>
      </c>
      <c r="I50" s="5">
        <v>629</v>
      </c>
      <c r="J50" s="19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10"/>
      <c r="W50" s="10"/>
    </row>
    <row r="51" spans="1:23" s="1" customFormat="1" ht="51" customHeight="1" thickTop="1" thickBot="1" x14ac:dyDescent="0.3">
      <c r="A51" s="14"/>
      <c r="B51" s="14" t="s">
        <v>2</v>
      </c>
      <c r="C51" s="5">
        <v>1674</v>
      </c>
      <c r="D51" s="5">
        <v>1100</v>
      </c>
      <c r="E51" s="5">
        <v>2774</v>
      </c>
      <c r="F51" s="5">
        <v>6799</v>
      </c>
      <c r="G51" s="5">
        <v>5451</v>
      </c>
      <c r="H51" s="5">
        <v>12250</v>
      </c>
      <c r="I51" s="5">
        <v>15024</v>
      </c>
      <c r="J51" s="19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10"/>
      <c r="W51" s="10"/>
    </row>
    <row r="52" spans="1:23" s="1" customFormat="1" ht="51" customHeight="1" thickTop="1" thickBot="1" x14ac:dyDescent="0.3">
      <c r="A52" s="14"/>
      <c r="B52" s="14" t="s">
        <v>63</v>
      </c>
      <c r="C52" s="5">
        <v>1073</v>
      </c>
      <c r="D52" s="5">
        <v>734</v>
      </c>
      <c r="E52" s="5">
        <v>1807</v>
      </c>
      <c r="F52" s="5">
        <v>5696</v>
      </c>
      <c r="G52" s="5">
        <v>4406</v>
      </c>
      <c r="H52" s="5">
        <v>10102</v>
      </c>
      <c r="I52" s="5">
        <v>11909</v>
      </c>
      <c r="J52" s="19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10"/>
      <c r="W52" s="10"/>
    </row>
    <row r="53" spans="1:23" s="1" customFormat="1" ht="51" customHeight="1" thickTop="1" thickBot="1" x14ac:dyDescent="0.3">
      <c r="A53" s="14"/>
      <c r="B53" s="14" t="s">
        <v>64</v>
      </c>
      <c r="C53" s="5">
        <v>933</v>
      </c>
      <c r="D53" s="5">
        <v>666</v>
      </c>
      <c r="E53" s="5">
        <v>1599</v>
      </c>
      <c r="F53" s="5">
        <v>3266</v>
      </c>
      <c r="G53" s="5">
        <v>2780</v>
      </c>
      <c r="H53" s="5">
        <v>6046</v>
      </c>
      <c r="I53" s="5">
        <v>7645</v>
      </c>
      <c r="J53" s="19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10"/>
      <c r="W53" s="10"/>
    </row>
    <row r="54" spans="1:23" s="1" customFormat="1" ht="51" customHeight="1" thickTop="1" thickBot="1" x14ac:dyDescent="0.3">
      <c r="A54" s="14"/>
      <c r="B54" s="14" t="s">
        <v>65</v>
      </c>
      <c r="C54" s="5">
        <v>2556</v>
      </c>
      <c r="D54" s="5">
        <v>1765</v>
      </c>
      <c r="E54" s="5">
        <v>4321</v>
      </c>
      <c r="F54" s="5">
        <v>9182</v>
      </c>
      <c r="G54" s="5">
        <v>7743</v>
      </c>
      <c r="H54" s="5">
        <v>16925</v>
      </c>
      <c r="I54" s="5">
        <v>21246</v>
      </c>
      <c r="J54" s="19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10"/>
      <c r="W54" s="10"/>
    </row>
    <row r="55" spans="1:23" s="1" customFormat="1" ht="51" customHeight="1" thickTop="1" thickBot="1" x14ac:dyDescent="0.3">
      <c r="A55" s="14"/>
      <c r="B55" s="14" t="s">
        <v>66</v>
      </c>
      <c r="C55" s="5">
        <v>2103</v>
      </c>
      <c r="D55" s="5">
        <v>1419</v>
      </c>
      <c r="E55" s="5">
        <v>3522</v>
      </c>
      <c r="F55" s="5">
        <v>8962</v>
      </c>
      <c r="G55" s="5">
        <v>7321</v>
      </c>
      <c r="H55" s="5">
        <v>16283</v>
      </c>
      <c r="I55" s="5">
        <v>19805</v>
      </c>
      <c r="J55" s="19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10"/>
      <c r="W55" s="10"/>
    </row>
    <row r="56" spans="1:23" s="1" customFormat="1" ht="51" customHeight="1" thickTop="1" thickBot="1" x14ac:dyDescent="0.3">
      <c r="A56" s="14"/>
      <c r="B56" s="14" t="s">
        <v>67</v>
      </c>
      <c r="C56" s="5">
        <v>276</v>
      </c>
      <c r="D56" s="5">
        <v>189</v>
      </c>
      <c r="E56" s="5">
        <v>465</v>
      </c>
      <c r="F56" s="5">
        <v>1679</v>
      </c>
      <c r="G56" s="5">
        <v>1454</v>
      </c>
      <c r="H56" s="5">
        <v>3133</v>
      </c>
      <c r="I56" s="5">
        <v>3598</v>
      </c>
      <c r="J56" s="19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10"/>
      <c r="W56" s="10"/>
    </row>
    <row r="57" spans="1:23" s="1" customFormat="1" ht="51" customHeight="1" thickTop="1" thickBot="1" x14ac:dyDescent="0.3">
      <c r="A57" s="14" t="s">
        <v>15</v>
      </c>
      <c r="B57" s="14" t="s">
        <v>5</v>
      </c>
      <c r="C57" s="5">
        <f>SUM(C47:C56)</f>
        <v>15965</v>
      </c>
      <c r="D57" s="5">
        <f t="shared" ref="D57:I57" si="3">SUM(D47:D56)</f>
        <v>10493</v>
      </c>
      <c r="E57" s="5">
        <f t="shared" si="3"/>
        <v>26458</v>
      </c>
      <c r="F57" s="5">
        <f t="shared" si="3"/>
        <v>67640</v>
      </c>
      <c r="G57" s="5">
        <f t="shared" si="3"/>
        <v>54590</v>
      </c>
      <c r="H57" s="5">
        <f t="shared" si="3"/>
        <v>122230</v>
      </c>
      <c r="I57" s="5">
        <f t="shared" si="3"/>
        <v>148688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10"/>
      <c r="W57" s="10"/>
    </row>
    <row r="58" spans="1:23" s="1" customFormat="1" ht="51" customHeight="1" thickTop="1" thickBot="1" x14ac:dyDescent="0.25">
      <c r="A58" s="15"/>
      <c r="B58" s="15"/>
      <c r="C58" s="10"/>
      <c r="D58" s="15"/>
      <c r="E58" s="15"/>
      <c r="F58" s="15"/>
      <c r="G58" s="15"/>
      <c r="H58" s="15"/>
      <c r="I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10"/>
      <c r="W58" s="10"/>
    </row>
    <row r="59" spans="1:23" s="1" customFormat="1" ht="51" customHeight="1" thickTop="1" thickBot="1" x14ac:dyDescent="0.3">
      <c r="A59" s="14" t="s">
        <v>16</v>
      </c>
      <c r="B59" s="14" t="s">
        <v>68</v>
      </c>
      <c r="C59" s="5">
        <v>1682</v>
      </c>
      <c r="D59" s="5">
        <v>1392</v>
      </c>
      <c r="E59" s="5">
        <v>3074</v>
      </c>
      <c r="F59" s="5">
        <v>4950</v>
      </c>
      <c r="G59" s="5">
        <v>4254</v>
      </c>
      <c r="H59" s="5">
        <v>9204</v>
      </c>
      <c r="I59" s="5">
        <v>12278</v>
      </c>
      <c r="J59" s="19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10"/>
      <c r="W59" s="10"/>
    </row>
    <row r="60" spans="1:23" s="1" customFormat="1" ht="51" customHeight="1" thickTop="1" thickBot="1" x14ac:dyDescent="0.3">
      <c r="A60" s="14"/>
      <c r="B60" s="14" t="s">
        <v>69</v>
      </c>
      <c r="C60" s="5">
        <v>1128</v>
      </c>
      <c r="D60" s="5">
        <v>815</v>
      </c>
      <c r="E60" s="5">
        <v>1943</v>
      </c>
      <c r="F60" s="5">
        <v>4053</v>
      </c>
      <c r="G60" s="5">
        <v>3147</v>
      </c>
      <c r="H60" s="5">
        <v>7200</v>
      </c>
      <c r="I60" s="5">
        <v>9143</v>
      </c>
      <c r="J60" s="19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10"/>
      <c r="W60" s="10"/>
    </row>
    <row r="61" spans="1:23" s="1" customFormat="1" ht="51" customHeight="1" thickTop="1" thickBot="1" x14ac:dyDescent="0.3">
      <c r="A61" s="14"/>
      <c r="B61" s="14" t="s">
        <v>70</v>
      </c>
      <c r="C61" s="5">
        <v>1499</v>
      </c>
      <c r="D61" s="5">
        <v>1353</v>
      </c>
      <c r="E61" s="5">
        <v>2852</v>
      </c>
      <c r="F61" s="5">
        <v>7586</v>
      </c>
      <c r="G61" s="5">
        <v>6640</v>
      </c>
      <c r="H61" s="5">
        <v>14226</v>
      </c>
      <c r="I61" s="5">
        <v>17078</v>
      </c>
      <c r="J61" s="19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10"/>
      <c r="W61" s="10"/>
    </row>
    <row r="62" spans="1:23" s="1" customFormat="1" ht="51" customHeight="1" thickTop="1" thickBot="1" x14ac:dyDescent="0.3">
      <c r="A62" s="14"/>
      <c r="B62" s="14" t="s">
        <v>71</v>
      </c>
      <c r="C62" s="5">
        <v>1939</v>
      </c>
      <c r="D62" s="5">
        <v>1556</v>
      </c>
      <c r="E62" s="5">
        <v>3495</v>
      </c>
      <c r="F62" s="5">
        <v>7520</v>
      </c>
      <c r="G62" s="5">
        <v>6357</v>
      </c>
      <c r="H62" s="5">
        <v>13877</v>
      </c>
      <c r="I62" s="5">
        <v>17372</v>
      </c>
      <c r="J62" s="19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10"/>
      <c r="W62" s="10"/>
    </row>
    <row r="63" spans="1:23" s="1" customFormat="1" ht="51" customHeight="1" thickTop="1" thickBot="1" x14ac:dyDescent="0.3">
      <c r="A63" s="14"/>
      <c r="B63" s="14" t="s">
        <v>72</v>
      </c>
      <c r="C63" s="5">
        <v>2243</v>
      </c>
      <c r="D63" s="5">
        <v>1807</v>
      </c>
      <c r="E63" s="5">
        <v>4050</v>
      </c>
      <c r="F63" s="5">
        <v>9335</v>
      </c>
      <c r="G63" s="5">
        <v>7708</v>
      </c>
      <c r="H63" s="5">
        <v>17043</v>
      </c>
      <c r="I63" s="5">
        <v>21093</v>
      </c>
      <c r="J63" s="19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10"/>
      <c r="W63" s="10"/>
    </row>
    <row r="64" spans="1:23" s="1" customFormat="1" ht="51" customHeight="1" thickTop="1" thickBot="1" x14ac:dyDescent="0.3">
      <c r="A64" s="14"/>
      <c r="B64" s="14" t="s">
        <v>73</v>
      </c>
      <c r="C64" s="5">
        <v>780</v>
      </c>
      <c r="D64" s="5">
        <v>805</v>
      </c>
      <c r="E64" s="5">
        <v>1585</v>
      </c>
      <c r="F64" s="5">
        <v>2330</v>
      </c>
      <c r="G64" s="5">
        <v>2026</v>
      </c>
      <c r="H64" s="5">
        <v>4356</v>
      </c>
      <c r="I64" s="5">
        <v>5941</v>
      </c>
      <c r="J64" s="19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10"/>
      <c r="W64" s="10"/>
    </row>
    <row r="65" spans="1:23" s="1" customFormat="1" ht="51" customHeight="1" thickTop="1" thickBot="1" x14ac:dyDescent="0.3">
      <c r="A65" s="14"/>
      <c r="B65" s="14" t="s">
        <v>74</v>
      </c>
      <c r="C65" s="5">
        <v>1456</v>
      </c>
      <c r="D65" s="5">
        <v>1516</v>
      </c>
      <c r="E65" s="5">
        <v>2972</v>
      </c>
      <c r="F65" s="5">
        <v>5851</v>
      </c>
      <c r="G65" s="5">
        <v>5401</v>
      </c>
      <c r="H65" s="5">
        <v>11252</v>
      </c>
      <c r="I65" s="5">
        <v>14224</v>
      </c>
      <c r="J65" s="19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10"/>
      <c r="W65" s="10"/>
    </row>
    <row r="66" spans="1:23" s="1" customFormat="1" ht="51" customHeight="1" thickTop="1" thickBot="1" x14ac:dyDescent="0.3">
      <c r="A66" s="14"/>
      <c r="B66" s="14" t="s">
        <v>75</v>
      </c>
      <c r="C66" s="5">
        <v>1154</v>
      </c>
      <c r="D66" s="5">
        <v>1008</v>
      </c>
      <c r="E66" s="5">
        <v>2162</v>
      </c>
      <c r="F66" s="5">
        <v>3531</v>
      </c>
      <c r="G66" s="5">
        <v>3118</v>
      </c>
      <c r="H66" s="5">
        <v>6649</v>
      </c>
      <c r="I66" s="5">
        <v>8811</v>
      </c>
      <c r="J66" s="19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10"/>
      <c r="W66" s="10"/>
    </row>
    <row r="67" spans="1:23" s="1" customFormat="1" ht="51" customHeight="1" thickTop="1" thickBot="1" x14ac:dyDescent="0.3">
      <c r="A67" s="14"/>
      <c r="B67" s="14" t="s">
        <v>76</v>
      </c>
      <c r="C67" s="5">
        <v>1702</v>
      </c>
      <c r="D67" s="5">
        <v>1433</v>
      </c>
      <c r="E67" s="5">
        <v>3135</v>
      </c>
      <c r="F67" s="5">
        <v>6267</v>
      </c>
      <c r="G67" s="5">
        <v>5165</v>
      </c>
      <c r="H67" s="5">
        <v>11432</v>
      </c>
      <c r="I67" s="5">
        <v>14567</v>
      </c>
      <c r="J67" s="19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0"/>
      <c r="W67" s="10"/>
    </row>
    <row r="68" spans="1:23" s="1" customFormat="1" ht="51" customHeight="1" thickTop="1" thickBot="1" x14ac:dyDescent="0.3">
      <c r="A68" s="14"/>
      <c r="B68" s="14" t="s">
        <v>77</v>
      </c>
      <c r="C68" s="5">
        <v>1100</v>
      </c>
      <c r="D68" s="5">
        <v>827</v>
      </c>
      <c r="E68" s="5">
        <v>1927</v>
      </c>
      <c r="F68" s="5">
        <v>4392</v>
      </c>
      <c r="G68" s="5">
        <v>3487</v>
      </c>
      <c r="H68" s="5">
        <v>7879</v>
      </c>
      <c r="I68" s="5">
        <v>9806</v>
      </c>
      <c r="J68" s="19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10"/>
      <c r="W68" s="10"/>
    </row>
    <row r="69" spans="1:23" s="1" customFormat="1" ht="51" customHeight="1" thickTop="1" thickBot="1" x14ac:dyDescent="0.3">
      <c r="A69" s="14"/>
      <c r="B69" s="14" t="s">
        <v>78</v>
      </c>
      <c r="C69" s="5">
        <v>1433</v>
      </c>
      <c r="D69" s="5">
        <v>1305</v>
      </c>
      <c r="E69" s="5">
        <v>2738</v>
      </c>
      <c r="F69" s="5">
        <v>6258</v>
      </c>
      <c r="G69" s="5">
        <v>5661</v>
      </c>
      <c r="H69" s="5">
        <v>11919</v>
      </c>
      <c r="I69" s="5">
        <v>14657</v>
      </c>
      <c r="J69" s="19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10"/>
      <c r="W69" s="10"/>
    </row>
    <row r="70" spans="1:23" s="1" customFormat="1" ht="51" customHeight="1" thickTop="1" thickBot="1" x14ac:dyDescent="0.3">
      <c r="A70" s="14" t="s">
        <v>16</v>
      </c>
      <c r="B70" s="14" t="s">
        <v>5</v>
      </c>
      <c r="C70" s="5">
        <f>SUM(C59:C69)</f>
        <v>16116</v>
      </c>
      <c r="D70" s="5">
        <f t="shared" ref="D70:I70" si="4">SUM(D59:D69)</f>
        <v>13817</v>
      </c>
      <c r="E70" s="5">
        <f t="shared" si="4"/>
        <v>29933</v>
      </c>
      <c r="F70" s="5">
        <f t="shared" si="4"/>
        <v>62073</v>
      </c>
      <c r="G70" s="5">
        <f t="shared" si="4"/>
        <v>52964</v>
      </c>
      <c r="H70" s="5">
        <f t="shared" si="4"/>
        <v>115037</v>
      </c>
      <c r="I70" s="5">
        <f t="shared" si="4"/>
        <v>144970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10"/>
      <c r="W70" s="10"/>
    </row>
    <row r="71" spans="1:23" s="1" customFormat="1" ht="51" customHeight="1" thickTop="1" thickBot="1" x14ac:dyDescent="0.25">
      <c r="A71" s="15"/>
      <c r="B71" s="15"/>
      <c r="C71" s="10"/>
      <c r="D71" s="15"/>
      <c r="E71" s="15"/>
      <c r="F71" s="15"/>
      <c r="G71" s="15"/>
      <c r="H71" s="15"/>
      <c r="I71" s="1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10"/>
      <c r="W71" s="10"/>
    </row>
    <row r="72" spans="1:23" s="1" customFormat="1" ht="51" customHeight="1" thickTop="1" thickBot="1" x14ac:dyDescent="0.3">
      <c r="A72" s="14" t="s">
        <v>17</v>
      </c>
      <c r="B72" s="14" t="s">
        <v>79</v>
      </c>
      <c r="C72" s="5">
        <v>8941</v>
      </c>
      <c r="D72" s="5">
        <v>5680</v>
      </c>
      <c r="E72" s="5">
        <v>14621</v>
      </c>
      <c r="F72" s="5">
        <v>52112</v>
      </c>
      <c r="G72" s="5">
        <v>41101</v>
      </c>
      <c r="H72" s="5">
        <v>93213</v>
      </c>
      <c r="I72" s="5">
        <v>107834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10"/>
      <c r="W72" s="10"/>
    </row>
    <row r="73" spans="1:23" s="1" customFormat="1" ht="51" customHeight="1" thickTop="1" thickBot="1" x14ac:dyDescent="0.3">
      <c r="A73" s="14" t="s">
        <v>17</v>
      </c>
      <c r="B73" s="14" t="s">
        <v>5</v>
      </c>
      <c r="C73" s="5">
        <v>8941</v>
      </c>
      <c r="D73" s="5">
        <v>5680</v>
      </c>
      <c r="E73" s="5">
        <v>14621</v>
      </c>
      <c r="F73" s="5">
        <v>52112</v>
      </c>
      <c r="G73" s="5">
        <v>41101</v>
      </c>
      <c r="H73" s="5">
        <v>93213</v>
      </c>
      <c r="I73" s="5">
        <v>107834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10"/>
      <c r="W73" s="10"/>
    </row>
    <row r="74" spans="1:23" s="1" customFormat="1" ht="51" customHeight="1" thickTop="1" thickBot="1" x14ac:dyDescent="0.25">
      <c r="A74" s="15"/>
      <c r="B74" s="15"/>
      <c r="C74" s="10"/>
      <c r="D74" s="15"/>
      <c r="E74" s="15"/>
      <c r="F74" s="15"/>
      <c r="G74" s="15"/>
      <c r="H74" s="15"/>
      <c r="I74" s="1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10"/>
      <c r="W74" s="10"/>
    </row>
    <row r="75" spans="1:23" s="1" customFormat="1" ht="51" customHeight="1" thickTop="1" thickBot="1" x14ac:dyDescent="0.3">
      <c r="A75" s="14" t="s">
        <v>18</v>
      </c>
      <c r="B75" s="14" t="s">
        <v>80</v>
      </c>
      <c r="C75" s="5">
        <v>918</v>
      </c>
      <c r="D75" s="5">
        <v>809</v>
      </c>
      <c r="E75" s="5">
        <v>1727</v>
      </c>
      <c r="F75" s="6">
        <v>4526</v>
      </c>
      <c r="G75" s="6">
        <v>3872</v>
      </c>
      <c r="H75" s="6">
        <v>8398</v>
      </c>
      <c r="I75" s="6">
        <v>10125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10"/>
      <c r="W75" s="10"/>
    </row>
    <row r="76" spans="1:23" s="1" customFormat="1" ht="51" customHeight="1" thickTop="1" thickBot="1" x14ac:dyDescent="0.3">
      <c r="A76" s="14"/>
      <c r="B76" s="14" t="s">
        <v>81</v>
      </c>
      <c r="C76" s="5">
        <v>998</v>
      </c>
      <c r="D76" s="5">
        <v>831</v>
      </c>
      <c r="E76" s="5">
        <v>1829</v>
      </c>
      <c r="F76" s="6">
        <v>3524</v>
      </c>
      <c r="G76" s="6">
        <v>3038</v>
      </c>
      <c r="H76" s="6">
        <v>6562</v>
      </c>
      <c r="I76" s="6">
        <v>8391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10"/>
      <c r="W76" s="10"/>
    </row>
    <row r="77" spans="1:23" s="1" customFormat="1" ht="51" customHeight="1" thickTop="1" thickBot="1" x14ac:dyDescent="0.3">
      <c r="A77" s="14"/>
      <c r="B77" s="14" t="s">
        <v>82</v>
      </c>
      <c r="C77" s="5">
        <v>2001</v>
      </c>
      <c r="D77" s="5">
        <v>1591</v>
      </c>
      <c r="E77" s="5">
        <v>3592</v>
      </c>
      <c r="F77" s="6">
        <v>7932</v>
      </c>
      <c r="G77" s="6">
        <v>6445</v>
      </c>
      <c r="H77" s="6">
        <v>14377</v>
      </c>
      <c r="I77" s="6">
        <v>17969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10"/>
      <c r="W77" s="10"/>
    </row>
    <row r="78" spans="1:23" s="1" customFormat="1" ht="51" customHeight="1" thickTop="1" thickBot="1" x14ac:dyDescent="0.3">
      <c r="A78" s="14"/>
      <c r="B78" s="14" t="s">
        <v>83</v>
      </c>
      <c r="C78" s="5">
        <v>945</v>
      </c>
      <c r="D78" s="5">
        <v>808</v>
      </c>
      <c r="E78" s="5">
        <v>1753</v>
      </c>
      <c r="F78" s="6">
        <v>4382</v>
      </c>
      <c r="G78" s="6">
        <v>3680</v>
      </c>
      <c r="H78" s="6">
        <v>8062</v>
      </c>
      <c r="I78" s="6">
        <v>9815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10"/>
      <c r="W78" s="10"/>
    </row>
    <row r="79" spans="1:23" s="1" customFormat="1" ht="51" customHeight="1" thickTop="1" thickBot="1" x14ac:dyDescent="0.3">
      <c r="A79" s="14"/>
      <c r="B79" s="14" t="s">
        <v>84</v>
      </c>
      <c r="C79" s="5">
        <v>753</v>
      </c>
      <c r="D79" s="5">
        <v>707</v>
      </c>
      <c r="E79" s="5">
        <v>1460</v>
      </c>
      <c r="F79" s="6">
        <v>3476</v>
      </c>
      <c r="G79" s="6">
        <v>3198</v>
      </c>
      <c r="H79" s="6">
        <v>6674</v>
      </c>
      <c r="I79" s="6">
        <v>8134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10"/>
      <c r="W79" s="10"/>
    </row>
    <row r="80" spans="1:23" s="1" customFormat="1" ht="51" customHeight="1" thickTop="1" thickBot="1" x14ac:dyDescent="0.3">
      <c r="A80" s="14"/>
      <c r="B80" s="14" t="s">
        <v>85</v>
      </c>
      <c r="C80" s="5">
        <v>1087</v>
      </c>
      <c r="D80" s="5">
        <v>1080</v>
      </c>
      <c r="E80" s="5">
        <v>2167</v>
      </c>
      <c r="F80" s="6">
        <v>5398</v>
      </c>
      <c r="G80" s="6">
        <v>4568</v>
      </c>
      <c r="H80" s="6">
        <v>9966</v>
      </c>
      <c r="I80" s="6">
        <v>12133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0"/>
      <c r="W80" s="10"/>
    </row>
    <row r="81" spans="1:23" s="1" customFormat="1" ht="51" customHeight="1" thickTop="1" thickBot="1" x14ac:dyDescent="0.3">
      <c r="A81" s="14"/>
      <c r="B81" s="14" t="s">
        <v>86</v>
      </c>
      <c r="C81" s="5">
        <v>7229</v>
      </c>
      <c r="D81" s="5">
        <v>5531</v>
      </c>
      <c r="E81" s="5">
        <v>12760</v>
      </c>
      <c r="F81" s="6">
        <v>30826</v>
      </c>
      <c r="G81" s="6">
        <v>25206</v>
      </c>
      <c r="H81" s="6">
        <v>56032</v>
      </c>
      <c r="I81" s="6">
        <v>68792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10"/>
      <c r="W81" s="10"/>
    </row>
    <row r="82" spans="1:23" s="1" customFormat="1" ht="51" customHeight="1" thickTop="1" thickBot="1" x14ac:dyDescent="0.3">
      <c r="A82" s="14"/>
      <c r="B82" s="14" t="s">
        <v>87</v>
      </c>
      <c r="C82" s="5">
        <v>2079</v>
      </c>
      <c r="D82" s="5">
        <v>1798</v>
      </c>
      <c r="E82" s="5">
        <v>3877</v>
      </c>
      <c r="F82" s="6">
        <v>7640</v>
      </c>
      <c r="G82" s="6">
        <v>6493</v>
      </c>
      <c r="H82" s="6">
        <v>14133</v>
      </c>
      <c r="I82" s="6">
        <v>18010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10"/>
      <c r="W82" s="10"/>
    </row>
    <row r="83" spans="1:23" s="1" customFormat="1" ht="51" customHeight="1" thickTop="1" thickBot="1" x14ac:dyDescent="0.3">
      <c r="A83" s="14" t="s">
        <v>18</v>
      </c>
      <c r="B83" s="14" t="s">
        <v>5</v>
      </c>
      <c r="C83" s="5">
        <f>SUM(C75:C82)</f>
        <v>16010</v>
      </c>
      <c r="D83" s="5">
        <f t="shared" ref="D83:I83" si="5">SUM(D75:D82)</f>
        <v>13155</v>
      </c>
      <c r="E83" s="5">
        <f t="shared" si="5"/>
        <v>29165</v>
      </c>
      <c r="F83" s="5">
        <f t="shared" si="5"/>
        <v>67704</v>
      </c>
      <c r="G83" s="5">
        <f t="shared" si="5"/>
        <v>56500</v>
      </c>
      <c r="H83" s="5">
        <f t="shared" si="5"/>
        <v>124204</v>
      </c>
      <c r="I83" s="5">
        <f t="shared" si="5"/>
        <v>153369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10"/>
      <c r="W83" s="10"/>
    </row>
    <row r="84" spans="1:23" s="1" customFormat="1" ht="51" customHeight="1" thickTop="1" thickBot="1" x14ac:dyDescent="0.25">
      <c r="A84" s="15"/>
      <c r="B84" s="15"/>
      <c r="C84" s="10"/>
      <c r="D84" s="15"/>
      <c r="E84" s="15"/>
      <c r="F84" s="15"/>
      <c r="G84" s="15"/>
      <c r="H84" s="15"/>
      <c r="I84" s="15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0"/>
      <c r="W84" s="10"/>
    </row>
    <row r="85" spans="1:23" s="1" customFormat="1" ht="51" customHeight="1" thickTop="1" thickBot="1" x14ac:dyDescent="0.3">
      <c r="A85" s="14" t="s">
        <v>19</v>
      </c>
      <c r="B85" s="14" t="s">
        <v>88</v>
      </c>
      <c r="C85" s="5">
        <v>2586</v>
      </c>
      <c r="D85" s="5">
        <v>2220</v>
      </c>
      <c r="E85" s="5">
        <v>4806</v>
      </c>
      <c r="F85" s="5">
        <v>8240</v>
      </c>
      <c r="G85" s="5">
        <v>7375</v>
      </c>
      <c r="H85" s="5">
        <v>15615</v>
      </c>
      <c r="I85" s="5">
        <v>20421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10"/>
      <c r="W85" s="10"/>
    </row>
    <row r="86" spans="1:23" s="1" customFormat="1" ht="51" customHeight="1" thickTop="1" thickBot="1" x14ac:dyDescent="0.3">
      <c r="A86" s="14"/>
      <c r="B86" s="14" t="s">
        <v>89</v>
      </c>
      <c r="C86" s="5">
        <v>2973</v>
      </c>
      <c r="D86" s="5">
        <v>2332</v>
      </c>
      <c r="E86" s="5">
        <v>5305</v>
      </c>
      <c r="F86" s="5">
        <v>11397</v>
      </c>
      <c r="G86" s="5">
        <v>9761</v>
      </c>
      <c r="H86" s="5">
        <v>21158</v>
      </c>
      <c r="I86" s="5">
        <v>26463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10"/>
      <c r="W86" s="10"/>
    </row>
    <row r="87" spans="1:23" s="1" customFormat="1" ht="51" customHeight="1" thickTop="1" thickBot="1" x14ac:dyDescent="0.3">
      <c r="A87" s="14"/>
      <c r="B87" s="14" t="s">
        <v>90</v>
      </c>
      <c r="C87" s="5">
        <v>1903</v>
      </c>
      <c r="D87" s="5">
        <v>1364</v>
      </c>
      <c r="E87" s="5">
        <v>3267</v>
      </c>
      <c r="F87" s="5">
        <v>4687</v>
      </c>
      <c r="G87" s="5">
        <v>4222</v>
      </c>
      <c r="H87" s="5">
        <v>8909</v>
      </c>
      <c r="I87" s="5">
        <v>12176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0"/>
      <c r="W87" s="10"/>
    </row>
    <row r="88" spans="1:23" s="1" customFormat="1" ht="51" customHeight="1" thickTop="1" thickBot="1" x14ac:dyDescent="0.3">
      <c r="A88" s="14"/>
      <c r="B88" s="14" t="s">
        <v>91</v>
      </c>
      <c r="C88" s="5">
        <v>2443</v>
      </c>
      <c r="D88" s="5">
        <v>1686</v>
      </c>
      <c r="E88" s="5">
        <v>4129</v>
      </c>
      <c r="F88" s="5">
        <v>8678</v>
      </c>
      <c r="G88" s="5">
        <v>7608</v>
      </c>
      <c r="H88" s="5">
        <v>16286</v>
      </c>
      <c r="I88" s="5">
        <v>20415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10"/>
      <c r="W88" s="10"/>
    </row>
    <row r="89" spans="1:23" s="1" customFormat="1" ht="51" customHeight="1" thickTop="1" thickBot="1" x14ac:dyDescent="0.3">
      <c r="A89" s="14"/>
      <c r="B89" s="14" t="s">
        <v>92</v>
      </c>
      <c r="C89" s="5">
        <v>1007</v>
      </c>
      <c r="D89" s="5">
        <v>628</v>
      </c>
      <c r="E89" s="5">
        <v>1635</v>
      </c>
      <c r="F89" s="5">
        <v>2688</v>
      </c>
      <c r="G89" s="5">
        <v>2291</v>
      </c>
      <c r="H89" s="5">
        <v>4979</v>
      </c>
      <c r="I89" s="5">
        <v>6614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10"/>
      <c r="W89" s="10"/>
    </row>
    <row r="90" spans="1:23" s="1" customFormat="1" ht="51" customHeight="1" thickTop="1" thickBot="1" x14ac:dyDescent="0.3">
      <c r="A90" s="14"/>
      <c r="B90" s="14" t="s">
        <v>93</v>
      </c>
      <c r="C90" s="5">
        <v>2604</v>
      </c>
      <c r="D90" s="5">
        <v>2180</v>
      </c>
      <c r="E90" s="5">
        <v>4784</v>
      </c>
      <c r="F90" s="5">
        <v>9373</v>
      </c>
      <c r="G90" s="5">
        <v>8192</v>
      </c>
      <c r="H90" s="5">
        <v>17565</v>
      </c>
      <c r="I90" s="5">
        <v>22349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10"/>
      <c r="W90" s="10"/>
    </row>
    <row r="91" spans="1:23" s="1" customFormat="1" ht="51" customHeight="1" thickTop="1" thickBot="1" x14ac:dyDescent="0.3">
      <c r="A91" s="14"/>
      <c r="B91" s="14" t="s">
        <v>94</v>
      </c>
      <c r="C91" s="5">
        <v>1341</v>
      </c>
      <c r="D91" s="5">
        <v>1096</v>
      </c>
      <c r="E91" s="5">
        <v>2437</v>
      </c>
      <c r="F91" s="5">
        <v>5009</v>
      </c>
      <c r="G91" s="5">
        <v>4349</v>
      </c>
      <c r="H91" s="5">
        <v>9358</v>
      </c>
      <c r="I91" s="5">
        <v>11795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10"/>
      <c r="W91" s="10"/>
    </row>
    <row r="92" spans="1:23" s="1" customFormat="1" ht="51" customHeight="1" thickTop="1" thickBot="1" x14ac:dyDescent="0.3">
      <c r="A92" s="14"/>
      <c r="B92" s="14" t="s">
        <v>95</v>
      </c>
      <c r="C92" s="5">
        <v>222</v>
      </c>
      <c r="D92" s="5">
        <v>187</v>
      </c>
      <c r="E92" s="5">
        <v>409</v>
      </c>
      <c r="F92" s="5">
        <v>1326</v>
      </c>
      <c r="G92" s="5">
        <v>1350</v>
      </c>
      <c r="H92" s="5">
        <v>2676</v>
      </c>
      <c r="I92" s="5">
        <v>3085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10"/>
      <c r="W92" s="10"/>
    </row>
    <row r="93" spans="1:23" s="1" customFormat="1" ht="51" customHeight="1" thickTop="1" thickBot="1" x14ac:dyDescent="0.3">
      <c r="A93" s="14"/>
      <c r="B93" s="14" t="s">
        <v>96</v>
      </c>
      <c r="C93" s="5">
        <v>4529</v>
      </c>
      <c r="D93" s="5">
        <v>3003</v>
      </c>
      <c r="E93" s="5">
        <v>7532</v>
      </c>
      <c r="F93" s="5">
        <v>15114</v>
      </c>
      <c r="G93" s="5">
        <v>12849</v>
      </c>
      <c r="H93" s="5">
        <v>27963</v>
      </c>
      <c r="I93" s="5">
        <v>35495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10"/>
      <c r="W93" s="10"/>
    </row>
    <row r="94" spans="1:23" s="1" customFormat="1" ht="51" customHeight="1" thickTop="1" thickBot="1" x14ac:dyDescent="0.3">
      <c r="A94" s="14"/>
      <c r="B94" s="14" t="s">
        <v>97</v>
      </c>
      <c r="C94" s="5">
        <v>2458</v>
      </c>
      <c r="D94" s="5">
        <v>2145</v>
      </c>
      <c r="E94" s="5">
        <v>4603</v>
      </c>
      <c r="F94" s="5">
        <v>8574</v>
      </c>
      <c r="G94" s="5">
        <v>7546</v>
      </c>
      <c r="H94" s="5">
        <v>16120</v>
      </c>
      <c r="I94" s="5">
        <v>20723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10"/>
      <c r="W94" s="10"/>
    </row>
    <row r="95" spans="1:23" s="1" customFormat="1" ht="51" customHeight="1" thickTop="1" thickBot="1" x14ac:dyDescent="0.3">
      <c r="A95" s="14"/>
      <c r="B95" s="14" t="s">
        <v>98</v>
      </c>
      <c r="C95" s="5">
        <v>891</v>
      </c>
      <c r="D95" s="5">
        <v>714</v>
      </c>
      <c r="E95" s="5">
        <v>1605</v>
      </c>
      <c r="F95" s="5">
        <v>2772</v>
      </c>
      <c r="G95" s="5">
        <v>2540</v>
      </c>
      <c r="H95" s="5">
        <v>5312</v>
      </c>
      <c r="I95" s="5">
        <v>6917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10"/>
      <c r="W95" s="10"/>
    </row>
    <row r="96" spans="1:23" s="1" customFormat="1" ht="51" customHeight="1" thickTop="1" thickBot="1" x14ac:dyDescent="0.3">
      <c r="A96" s="14"/>
      <c r="B96" s="14" t="s">
        <v>99</v>
      </c>
      <c r="C96" s="5">
        <v>1305</v>
      </c>
      <c r="D96" s="5">
        <v>912</v>
      </c>
      <c r="E96" s="5">
        <v>2217</v>
      </c>
      <c r="F96" s="5">
        <v>4596</v>
      </c>
      <c r="G96" s="5">
        <v>3971</v>
      </c>
      <c r="H96" s="5">
        <v>8567</v>
      </c>
      <c r="I96" s="5">
        <v>10784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10"/>
      <c r="W96" s="10"/>
    </row>
    <row r="97" spans="1:26" s="1" customFormat="1" ht="51" customHeight="1" thickTop="1" thickBot="1" x14ac:dyDescent="0.3">
      <c r="A97" s="14"/>
      <c r="B97" s="14" t="s">
        <v>100</v>
      </c>
      <c r="C97" s="5">
        <v>1773</v>
      </c>
      <c r="D97" s="5">
        <v>1412</v>
      </c>
      <c r="E97" s="5">
        <v>3185</v>
      </c>
      <c r="F97" s="5">
        <v>6420</v>
      </c>
      <c r="G97" s="5">
        <v>5617</v>
      </c>
      <c r="H97" s="5">
        <v>12037</v>
      </c>
      <c r="I97" s="5">
        <v>15222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10"/>
      <c r="W97" s="10"/>
    </row>
    <row r="98" spans="1:26" s="1" customFormat="1" ht="51" customHeight="1" thickTop="1" thickBot="1" x14ac:dyDescent="0.3">
      <c r="A98" s="14"/>
      <c r="B98" s="14" t="s">
        <v>101</v>
      </c>
      <c r="C98" s="5">
        <v>2806</v>
      </c>
      <c r="D98" s="5">
        <v>2370</v>
      </c>
      <c r="E98" s="5">
        <v>5176</v>
      </c>
      <c r="F98" s="5">
        <v>9074</v>
      </c>
      <c r="G98" s="5">
        <v>8017</v>
      </c>
      <c r="H98" s="5">
        <v>17091</v>
      </c>
      <c r="I98" s="5">
        <v>22267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10"/>
      <c r="W98" s="10"/>
    </row>
    <row r="99" spans="1:26" s="1" customFormat="1" ht="51" customHeight="1" thickTop="1" thickBot="1" x14ac:dyDescent="0.3">
      <c r="A99" s="14" t="s">
        <v>19</v>
      </c>
      <c r="B99" s="14" t="s">
        <v>5</v>
      </c>
      <c r="C99" s="5">
        <f>SUM(C85:C98)</f>
        <v>28841</v>
      </c>
      <c r="D99" s="5">
        <f t="shared" ref="D99:I99" si="6">SUM(D85:D98)</f>
        <v>22249</v>
      </c>
      <c r="E99" s="5">
        <f t="shared" si="6"/>
        <v>51090</v>
      </c>
      <c r="F99" s="5">
        <f t="shared" si="6"/>
        <v>97948</v>
      </c>
      <c r="G99" s="5">
        <f t="shared" si="6"/>
        <v>85688</v>
      </c>
      <c r="H99" s="5">
        <f t="shared" si="6"/>
        <v>183636</v>
      </c>
      <c r="I99" s="5">
        <f t="shared" si="6"/>
        <v>234726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10"/>
      <c r="W99" s="10"/>
    </row>
    <row r="100" spans="1:26" s="1" customFormat="1" ht="51" customHeight="1" thickTop="1" thickBot="1" x14ac:dyDescent="0.25">
      <c r="A100" s="15"/>
      <c r="B100" s="15"/>
      <c r="C100" s="10"/>
      <c r="D100" s="15"/>
      <c r="E100" s="15"/>
      <c r="F100" s="15"/>
      <c r="G100" s="15"/>
      <c r="H100" s="15"/>
      <c r="I100" s="15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10"/>
      <c r="W100" s="10"/>
    </row>
    <row r="101" spans="1:26" s="1" customFormat="1" ht="51" customHeight="1" thickTop="1" thickBot="1" x14ac:dyDescent="0.3">
      <c r="A101" s="14" t="s">
        <v>20</v>
      </c>
      <c r="B101" s="14"/>
      <c r="C101" s="5">
        <f>SUM(C99,C83,C73,C70,C57,C45,C31,C19)</f>
        <v>166240</v>
      </c>
      <c r="D101" s="5">
        <f t="shared" ref="D101:I101" si="7">SUM(D99,D83,D73,D70,D57,D45,D31,D19)</f>
        <v>125819</v>
      </c>
      <c r="E101" s="5">
        <f t="shared" si="7"/>
        <v>292059</v>
      </c>
      <c r="F101" s="5">
        <f t="shared" si="7"/>
        <v>633100</v>
      </c>
      <c r="G101" s="5">
        <f t="shared" si="7"/>
        <v>531170</v>
      </c>
      <c r="H101" s="5">
        <f t="shared" si="7"/>
        <v>1164270</v>
      </c>
      <c r="I101" s="5">
        <f t="shared" si="7"/>
        <v>1456329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10"/>
      <c r="W101" s="10"/>
    </row>
    <row r="102" spans="1:26" ht="51" customHeight="1" thickTop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10"/>
      <c r="W102" s="10"/>
      <c r="X102" s="1"/>
      <c r="Y102" s="1"/>
      <c r="Z102" s="1"/>
    </row>
    <row r="103" spans="1:26" ht="51" customHeight="1" x14ac:dyDescent="0.2">
      <c r="A103" s="8" t="s">
        <v>21</v>
      </c>
      <c r="B103" s="9"/>
      <c r="C103" s="9"/>
      <c r="D103" s="9"/>
      <c r="E103" s="9"/>
      <c r="F103" s="9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6" ht="51" customHeight="1" x14ac:dyDescent="0.2">
      <c r="A104" s="8"/>
      <c r="B104" s="9"/>
      <c r="C104" s="9"/>
      <c r="D104" s="9"/>
      <c r="E104" s="9"/>
      <c r="F104" s="9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6" ht="51" customHeight="1" x14ac:dyDescent="0.2">
      <c r="A105" s="8" t="s">
        <v>22</v>
      </c>
      <c r="B105" s="9"/>
      <c r="C105" s="9"/>
      <c r="D105" s="9"/>
      <c r="E105" s="9"/>
      <c r="F105" s="9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6" ht="51" customHeight="1" x14ac:dyDescent="0.2">
      <c r="A106" s="8" t="s">
        <v>23</v>
      </c>
      <c r="B106" s="9"/>
      <c r="C106" s="9"/>
      <c r="D106" s="9"/>
      <c r="E106" s="9"/>
      <c r="F106" s="9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6" ht="51" customHeight="1" x14ac:dyDescent="0.2">
      <c r="A107" s="9"/>
      <c r="B107" s="9"/>
      <c r="C107" s="9"/>
      <c r="D107" s="9"/>
      <c r="E107" s="9"/>
      <c r="F107" s="9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6" ht="51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6" ht="51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6" ht="51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6" ht="51" customHeight="1" x14ac:dyDescent="0.2"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6" ht="51" customHeight="1" x14ac:dyDescent="0.2"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</sheetData>
  <mergeCells count="2">
    <mergeCell ref="A2:J2"/>
    <mergeCell ref="A3:J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2024-03-25T12:04:40Z</dcterms:created>
  <dcterms:modified xsi:type="dcterms:W3CDTF">2024-05-22T18:49:29Z</dcterms:modified>
</cp:coreProperties>
</file>