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spr-my.sharepoint.com/personal/dsantiago_asespr_org/Documents/2021/Francisco Pesante/"/>
    </mc:Choice>
  </mc:AlternateContent>
  <xr:revisionPtr revIDLastSave="0" documentId="8_{42556DAB-DADD-4E3F-A544-B6BD983463FD}" xr6:coauthVersionLast="47" xr6:coauthVersionMax="47" xr10:uidLastSave="{00000000-0000-0000-0000-000000000000}"/>
  <bookViews>
    <workbookView xWindow="-120" yWindow="-120" windowWidth="29040" windowHeight="15840" xr2:uid="{95E6EA97-63AB-4301-B925-1D493E15B37E}"/>
  </bookViews>
  <sheets>
    <sheet name="sept 2020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39" i="1"/>
  <c r="I140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41" i="1"/>
  <c r="I142" i="1"/>
  <c r="I143" i="1"/>
  <c r="I144" i="1"/>
  <c r="I145" i="1"/>
  <c r="I146" i="1"/>
  <c r="D147" i="1"/>
  <c r="E147" i="1"/>
  <c r="F147" i="1"/>
  <c r="G147" i="1"/>
  <c r="H147" i="1"/>
  <c r="C147" i="1"/>
  <c r="I147" i="1" l="1"/>
</calcChain>
</file>

<file path=xl/sharedStrings.xml><?xml version="1.0" encoding="utf-8"?>
<sst xmlns="http://schemas.openxmlformats.org/spreadsheetml/2006/main" count="151" uniqueCount="101">
  <si>
    <t>Oficina de Planificación y Calidad</t>
  </si>
  <si>
    <t>Beneficiarios Plan Vital y Platino por Región y Municipios al 31 de agosto 2021</t>
  </si>
  <si>
    <t>Platino</t>
  </si>
  <si>
    <t>Platino Total</t>
  </si>
  <si>
    <t>Vital</t>
  </si>
  <si>
    <t>Plan Vital Total</t>
  </si>
  <si>
    <t>Grand Total</t>
  </si>
  <si>
    <t>Región/Municipio</t>
  </si>
  <si>
    <t>Femenino</t>
  </si>
  <si>
    <t>Masculino</t>
  </si>
  <si>
    <t>Norte</t>
  </si>
  <si>
    <t>Arecibo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</si>
  <si>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</si>
  <si>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</si>
  <si>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</si>
  <si>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</si>
  <si>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</si>
  <si>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</si>
  <si>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</si>
  <si>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</si>
  <si>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</si>
  <si>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</si>
  <si>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</si>
  <si>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Metro Norte</t>
  </si>
  <si>
    <t>Bayamon</t>
  </si>
  <si>
    <t>Cataño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</si>
  <si>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</si>
  <si>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</si>
  <si>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</si>
  <si>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</si>
  <si>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</si>
  <si>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</si>
  <si>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</si>
  <si>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</si>
  <si>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 xml:space="preserve">Este     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</si>
  <si>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</si>
  <si>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</si>
  <si>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</si>
  <si>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</si>
  <si>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</si>
  <si>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</si>
  <si>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</si>
  <si>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</si>
  <si>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</si>
  <si>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</si>
  <si>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</si>
  <si>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Noreste</t>
  </si>
  <si>
    <t>PSG</t>
  </si>
  <si>
    <t>Canovanas</t>
  </si>
  <si>
    <t>Carolina</t>
  </si>
  <si>
    <t>Ceiba</t>
  </si>
  <si>
    <t>Culebra</t>
  </si>
  <si>
    <t>Fajardo</t>
  </si>
  <si>
    <t>Loiza</t>
  </si>
  <si>
    <t>Luquillo</t>
  </si>
  <si>
    <t>Rio Grande</t>
  </si>
  <si>
    <t>San Juan</t>
  </si>
  <si>
    <t>Trujillo Alto</t>
  </si>
  <si>
    <t>Vieques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</si>
  <si>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</si>
  <si>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</si>
  <si>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</si>
  <si>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</si>
  <si>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</si>
  <si>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</si>
  <si>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</si>
  <si>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</si>
  <si>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</si>
  <si>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</si>
  <si>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Ponce</t>
  </si>
  <si>
    <t>Salinas</t>
  </si>
  <si>
    <t>Santa Isabel</t>
  </si>
  <si>
    <t>Villalba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</si>
  <si>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</si>
  <si>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</si>
  <si>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</si>
  <si>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</si>
  <si>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</si>
  <si>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</si>
  <si>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</si>
  <si>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</si>
  <si>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</si>
  <si>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</si>
  <si>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</si>
  <si>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</si>
  <si>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</si>
  <si>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</si>
  <si>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</si>
  <si>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</si>
  <si>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 xml:space="preserve">San Juan  </t>
  </si>
  <si>
    <t>Virtual</t>
  </si>
  <si>
    <t>Guayanilla</t>
  </si>
  <si>
    <t>Jayuya</t>
  </si>
  <si>
    <t>Penuelas</t>
  </si>
  <si>
    <t xml:space="preserve">Suroeste </t>
  </si>
  <si>
    <t>Adjuntas</t>
  </si>
  <si>
    <t>Guanica</t>
  </si>
  <si>
    <t>Yauco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</si>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</sst>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/>
    <xf numFmtId="0" fontId="0" fillId="0" borderId="2" xfId="0" applyBorder="1" applyAlignment="1">
      <alignment horizontal="left" indent="1"/>
    </xf>
    <xf numFmtId="3" fontId="0" fillId="0" borderId="2" xfId="0" applyNumberFormat="1" applyBorder="1"/>
    <xf numFmtId="3" fontId="0" fillId="4" borderId="2" xfId="0" applyNumberFormat="1" applyFill="1" applyBorder="1"/>
    <xf numFmtId="3" fontId="2" fillId="2" borderId="2" xfId="0" applyNumberFormat="1" applyFont="1" applyFill="1" applyBorder="1"/>
    <xf numFmtId="3" fontId="0" fillId="2" borderId="2" xfId="0" applyNumberFormat="1" applyFill="1" applyBorder="1"/>
    <xf numFmtId="0" fontId="0" fillId="2" borderId="0" xfId="0" applyFill="1"/>
    <xf numFmtId="0" fontId="1" fillId="2" borderId="0" xfId="1" applyFont="1" applyFill="1"/>
    <xf numFmtId="0" fontId="0" fillId="2" borderId="0" xfId="0" applyFill="1" applyAlignment="1">
      <alignment horizontal="center"/>
    </xf>
    <xf numFmtId="3" fontId="2" fillId="3" borderId="2" xfId="0" applyNumberFormat="1" applyFont="1" applyFill="1" applyBorder="1"/>
    <xf numFmtId="0" fontId="2" fillId="3" borderId="2" xfId="0" applyFont="1" applyFill="1" applyBorder="1" applyAlignment="1">
      <alignment horizontal="left"/>
    </xf>
    <xf numFmtId="3" fontId="0" fillId="2" borderId="0" xfId="0" applyNumberFormat="1" applyFill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indent="1"/>
    </xf>
    <xf numFmtId="0" fontId="0" fillId="2" borderId="2" xfId="0" applyFill="1" applyBorder="1" applyAlignment="1">
      <alignment horizontal="left" indent="1"/>
    </xf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'sept 2020'!$K$25:$K$30</c:f>
              <c:numCache>
                <c:formatCode>#,##0</c:formatCode>
                <c:ptCount val="6"/>
                <c:pt idx="0">
                  <c:v>265223</c:v>
                </c:pt>
                <c:pt idx="1">
                  <c:v>266376</c:v>
                </c:pt>
                <c:pt idx="2">
                  <c:v>281253</c:v>
                </c:pt>
                <c:pt idx="3">
                  <c:v>286500</c:v>
                </c:pt>
                <c:pt idx="4">
                  <c:v>288133</c:v>
                </c:pt>
                <c:pt idx="5">
                  <c:v>287173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7477040411"/>
          <c:y val="1.45454628749966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3480480519675"/>
          <c:y val="0.24650064223372498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'sept 2020'!$K$51:$K$56</c:f>
              <c:numCache>
                <c:formatCode>#,##0</c:formatCode>
                <c:ptCount val="6"/>
                <c:pt idx="0">
                  <c:v>1160993</c:v>
                </c:pt>
                <c:pt idx="1">
                  <c:v>1172540</c:v>
                </c:pt>
                <c:pt idx="2">
                  <c:v>1248021</c:v>
                </c:pt>
                <c:pt idx="3">
                  <c:v>1247567</c:v>
                </c:pt>
                <c:pt idx="4">
                  <c:v>1251146</c:v>
                </c:pt>
                <c:pt idx="5">
                  <c:v>1253699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637194</xdr:colOff>
      <xdr:row>19</xdr:row>
      <xdr:rowOff>84524</xdr:rowOff>
    </xdr:from>
    <xdr:to>
      <xdr:col>21</xdr:col>
      <xdr:colOff>536470</xdr:colOff>
      <xdr:row>38</xdr:row>
      <xdr:rowOff>54745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615291</xdr:colOff>
      <xdr:row>46</xdr:row>
      <xdr:rowOff>76639</xdr:rowOff>
    </xdr:from>
    <xdr:to>
      <xdr:col>23</xdr:col>
      <xdr:colOff>43791</xdr:colOff>
      <xdr:row>65</xdr:row>
      <xdr:rowOff>32844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722586</xdr:colOff>
      <xdr:row>0</xdr:row>
      <xdr:rowOff>0</xdr:rowOff>
    </xdr:from>
    <xdr:to>
      <xdr:col>4</xdr:col>
      <xdr:colOff>276991</xdr:colOff>
      <xdr:row>6</xdr:row>
      <xdr:rowOff>13576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25D484-F2F5-411B-BCE8-C23C74DEAF2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9" t="20970" r="37713" b="5838"/>
        <a:stretch/>
      </xdr:blipFill>
      <xdr:spPr bwMode="auto">
        <a:xfrm>
          <a:off x="722586" y="0"/>
          <a:ext cx="3397250" cy="1130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109482</xdr:colOff>
      <xdr:row>155</xdr:row>
      <xdr:rowOff>153276</xdr:rowOff>
    </xdr:from>
    <xdr:to>
      <xdr:col>7</xdr:col>
      <xdr:colOff>20582</xdr:colOff>
      <xdr:row>159</xdr:row>
      <xdr:rowOff>49508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8CA618A-F845-4915-9EDE-C2751EC0897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82" y="29494655"/>
          <a:ext cx="5943600" cy="6407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179"/>
  <sheetViews>
    <sheetView tabSelected="1" zoomScale="87" zoomScaleNormal="87" workbookViewId="0">
      <selection activeCell="A148" sqref="A148:J150"/>
    </sheetView>
  </sheetViews>
  <sheetFormatPr defaultRowHeight="15"/>
  <cols>
    <col min="1" max="1" width="18.42578125" customWidth="1"/>
    <col min="2" max="2" width="17" customWidth="1"/>
    <col min="3" max="3" width="12" customWidth="1"/>
    <col min="4" max="4" width="10.140625" bestFit="1" customWidth="1"/>
    <col min="5" max="5" width="12.28515625" bestFit="1" customWidth="1"/>
    <col min="6" max="6" width="10.140625" bestFit="1" customWidth="1"/>
    <col min="7" max="7" width="10.28515625" bestFit="1" customWidth="1"/>
    <col min="8" max="8" width="14.42578125" bestFit="1" customWidth="1"/>
    <col min="9" max="9" width="11.42578125" bestFit="1" customWidth="1"/>
    <col min="10" max="10" width="10.140625" bestFit="1" customWidth="1"/>
    <col min="11" max="11" width="14.28515625" bestFit="1" customWidth="1"/>
    <col min="12" max="12" width="10.140625" bestFit="1" customWidth="1"/>
    <col min="14" max="15" width="10.140625" bestFit="1" customWidth="1"/>
  </cols>
  <sheetData>
    <row r="1" spans="1:4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4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</row>
    <row r="4" spans="1:4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</row>
    <row r="5" spans="1:46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</row>
    <row r="6" spans="1:46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</row>
    <row r="7" spans="1:46" ht="18.75">
      <c r="A7" s="23" t="s">
        <v>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</row>
    <row r="8" spans="1:46" ht="18.75">
      <c r="A8" s="23" t="s">
        <v>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</row>
    <row r="9" spans="1:4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</row>
    <row r="10" spans="1:4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</row>
    <row r="11" spans="1:46" ht="4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</row>
    <row r="12" spans="1:46" ht="15" customHeight="1">
      <c r="A12" s="12"/>
      <c r="C12" s="3" t="s">
        <v>2</v>
      </c>
      <c r="D12" s="19"/>
      <c r="E12" s="1" t="s">
        <v>3</v>
      </c>
      <c r="F12" s="19" t="s">
        <v>4</v>
      </c>
      <c r="G12" s="19"/>
      <c r="H12" s="1" t="s">
        <v>5</v>
      </c>
      <c r="I12" s="18" t="s">
        <v>6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</row>
    <row r="13" spans="1:46">
      <c r="A13" s="12"/>
      <c r="B13" s="2" t="s">
        <v>7</v>
      </c>
      <c r="C13" s="3" t="s">
        <v>8</v>
      </c>
      <c r="D13" s="3" t="s">
        <v>9</v>
      </c>
      <c r="E13" s="4"/>
      <c r="F13" s="3" t="s">
        <v>8</v>
      </c>
      <c r="G13" s="3" t="s">
        <v>9</v>
      </c>
      <c r="H13" s="4"/>
      <c r="I13" s="3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</row>
    <row r="14" spans="1:46">
      <c r="A14" s="12"/>
      <c r="B14" s="5" t="s">
        <v>10</v>
      </c>
      <c r="C14" s="6">
        <v>25442</v>
      </c>
      <c r="D14" s="6">
        <v>20891</v>
      </c>
      <c r="E14" s="6">
        <v>46333</v>
      </c>
      <c r="F14" s="6">
        <v>94216</v>
      </c>
      <c r="G14" s="6">
        <v>80872</v>
      </c>
      <c r="H14" s="6">
        <v>175088</v>
      </c>
      <c r="I14" s="6">
        <f>SUM(C14:D14)+SUM(F14:G14)</f>
        <v>221421</v>
      </c>
      <c r="J14" s="17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</row>
    <row r="15" spans="1:46">
      <c r="A15" s="12"/>
      <c r="B15" s="7" t="s">
        <v>11</v>
      </c>
      <c r="C15" s="8">
        <v>5066</v>
      </c>
      <c r="D15" s="8">
        <v>4016</v>
      </c>
      <c r="E15" s="9">
        <v>9082</v>
      </c>
      <c r="F15" s="8">
        <v>18377</v>
      </c>
      <c r="G15" s="8">
        <v>15348</v>
      </c>
      <c r="H15" s="9">
        <v>33725</v>
      </c>
      <c r="I15" s="6">
        <f t="shared" ref="I15:I78" si="0">SUM(C15:D15)+SUM(F15:G15)</f>
        <v>42807</v>
      </c>
      <c r="J15" s="17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</row>
    <row r="16" spans="1:46">
      <c r="A16" s="12"/>
      <c r="B16" s="7" t="s">
        <v>12</v>
      </c>
      <c r="C16" s="8">
        <v>1538</v>
      </c>
      <c r="D16" s="8">
        <v>1200</v>
      </c>
      <c r="E16" s="9">
        <v>2738</v>
      </c>
      <c r="F16" s="8">
        <v>5177</v>
      </c>
      <c r="G16" s="8">
        <v>4212</v>
      </c>
      <c r="H16" s="9">
        <v>9389</v>
      </c>
      <c r="I16" s="6">
        <f t="shared" si="0"/>
        <v>12127</v>
      </c>
      <c r="J16" s="17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</row>
    <row r="17" spans="1:46">
      <c r="A17" s="12"/>
      <c r="B17" s="7" t="s">
        <v>13</v>
      </c>
      <c r="C17" s="8">
        <v>2180</v>
      </c>
      <c r="D17" s="8">
        <v>1725</v>
      </c>
      <c r="E17" s="9">
        <v>3905</v>
      </c>
      <c r="F17" s="8">
        <v>7328</v>
      </c>
      <c r="G17" s="8">
        <v>6577</v>
      </c>
      <c r="H17" s="9">
        <v>13905</v>
      </c>
      <c r="I17" s="6">
        <f t="shared" si="0"/>
        <v>17810</v>
      </c>
      <c r="J17" s="17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</row>
    <row r="18" spans="1:46">
      <c r="A18" s="12"/>
      <c r="B18" s="7" t="s">
        <v>14</v>
      </c>
      <c r="C18" s="8">
        <v>1244</v>
      </c>
      <c r="D18" s="8">
        <v>1171</v>
      </c>
      <c r="E18" s="9">
        <v>2415</v>
      </c>
      <c r="F18" s="8">
        <v>4335</v>
      </c>
      <c r="G18" s="8">
        <v>3814</v>
      </c>
      <c r="H18" s="9">
        <v>8149</v>
      </c>
      <c r="I18" s="6">
        <f t="shared" si="0"/>
        <v>10564</v>
      </c>
      <c r="J18" s="17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6">
      <c r="A19" s="12"/>
      <c r="B19" s="7" t="s">
        <v>15</v>
      </c>
      <c r="C19" s="8">
        <v>832</v>
      </c>
      <c r="D19" s="8">
        <v>697</v>
      </c>
      <c r="E19" s="9">
        <v>1529</v>
      </c>
      <c r="F19" s="8">
        <v>3062</v>
      </c>
      <c r="G19" s="8">
        <v>2668</v>
      </c>
      <c r="H19" s="9">
        <v>5730</v>
      </c>
      <c r="I19" s="6">
        <f t="shared" si="0"/>
        <v>7259</v>
      </c>
      <c r="J19" s="17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</row>
    <row r="20" spans="1:46">
      <c r="A20" s="12"/>
      <c r="B20" s="7" t="s">
        <v>16</v>
      </c>
      <c r="C20" s="8">
        <v>1976</v>
      </c>
      <c r="D20" s="8">
        <v>1619</v>
      </c>
      <c r="E20" s="9">
        <v>3595</v>
      </c>
      <c r="F20" s="8">
        <v>8211</v>
      </c>
      <c r="G20" s="8">
        <v>6933</v>
      </c>
      <c r="H20" s="9">
        <v>15144</v>
      </c>
      <c r="I20" s="6">
        <f t="shared" si="0"/>
        <v>18739</v>
      </c>
      <c r="J20" s="17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</row>
    <row r="21" spans="1:46">
      <c r="A21" s="12"/>
      <c r="B21" s="7" t="s">
        <v>17</v>
      </c>
      <c r="C21" s="8">
        <v>1470</v>
      </c>
      <c r="D21" s="8">
        <v>1368</v>
      </c>
      <c r="E21" s="9">
        <v>2838</v>
      </c>
      <c r="F21" s="8">
        <v>7282</v>
      </c>
      <c r="G21" s="8">
        <v>6388</v>
      </c>
      <c r="H21" s="9">
        <v>13670</v>
      </c>
      <c r="I21" s="6">
        <f t="shared" si="0"/>
        <v>16508</v>
      </c>
      <c r="J21" s="17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</row>
    <row r="22" spans="1:46">
      <c r="A22" s="12"/>
      <c r="B22" s="7" t="s">
        <v>18</v>
      </c>
      <c r="C22" s="8">
        <v>2609</v>
      </c>
      <c r="D22" s="8">
        <v>1966</v>
      </c>
      <c r="E22" s="9">
        <v>4575</v>
      </c>
      <c r="F22" s="8">
        <v>8600</v>
      </c>
      <c r="G22" s="8">
        <v>7205</v>
      </c>
      <c r="H22" s="9">
        <v>15805</v>
      </c>
      <c r="I22" s="6">
        <f t="shared" si="0"/>
        <v>20380</v>
      </c>
      <c r="J22" s="17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</row>
    <row r="23" spans="1:46">
      <c r="A23" s="12"/>
      <c r="B23" s="7" t="s">
        <v>19</v>
      </c>
      <c r="C23" s="8">
        <v>1856</v>
      </c>
      <c r="D23" s="8">
        <v>1712</v>
      </c>
      <c r="E23" s="9">
        <v>3568</v>
      </c>
      <c r="F23" s="8">
        <v>7220</v>
      </c>
      <c r="G23" s="8">
        <v>6294</v>
      </c>
      <c r="H23" s="9">
        <v>13514</v>
      </c>
      <c r="I23" s="6">
        <f t="shared" si="0"/>
        <v>17082</v>
      </c>
      <c r="J23" s="17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</row>
    <row r="24" spans="1:46">
      <c r="A24" s="12"/>
      <c r="B24" s="7" t="s">
        <v>20</v>
      </c>
      <c r="C24" s="8">
        <v>1572</v>
      </c>
      <c r="D24" s="8">
        <v>1322</v>
      </c>
      <c r="E24" s="9">
        <v>2894</v>
      </c>
      <c r="F24" s="8">
        <v>5881</v>
      </c>
      <c r="G24" s="8">
        <v>5150</v>
      </c>
      <c r="H24" s="9">
        <v>11031</v>
      </c>
      <c r="I24" s="6">
        <f t="shared" si="0"/>
        <v>13925</v>
      </c>
      <c r="J24" s="17"/>
      <c r="K24" s="14" t="s">
        <v>2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</row>
    <row r="25" spans="1:46">
      <c r="A25" s="12"/>
      <c r="B25" s="7" t="s">
        <v>21</v>
      </c>
      <c r="C25" s="8">
        <v>1555</v>
      </c>
      <c r="D25" s="8">
        <v>1520</v>
      </c>
      <c r="E25" s="9">
        <v>3075</v>
      </c>
      <c r="F25" s="8">
        <v>7221</v>
      </c>
      <c r="G25" s="8">
        <v>6504</v>
      </c>
      <c r="H25" s="9">
        <v>13725</v>
      </c>
      <c r="I25" s="6">
        <f t="shared" si="0"/>
        <v>16800</v>
      </c>
      <c r="J25" s="17"/>
      <c r="K25" s="15">
        <v>265223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</row>
    <row r="26" spans="1:46">
      <c r="A26" s="12"/>
      <c r="B26" s="7" t="s">
        <v>22</v>
      </c>
      <c r="C26" s="8">
        <v>3544</v>
      </c>
      <c r="D26" s="8">
        <v>2575</v>
      </c>
      <c r="E26" s="9">
        <v>6119</v>
      </c>
      <c r="F26" s="8">
        <v>11522</v>
      </c>
      <c r="G26" s="8">
        <v>9779</v>
      </c>
      <c r="H26" s="9">
        <v>21301</v>
      </c>
      <c r="I26" s="6">
        <f t="shared" si="0"/>
        <v>27420</v>
      </c>
      <c r="J26" s="17"/>
      <c r="K26" s="15">
        <v>266376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</row>
    <row r="27" spans="1:46">
      <c r="A27" s="12"/>
      <c r="B27" s="5" t="s">
        <v>23</v>
      </c>
      <c r="C27" s="6">
        <v>24652</v>
      </c>
      <c r="D27" s="6">
        <v>17743</v>
      </c>
      <c r="E27" s="6">
        <v>42395</v>
      </c>
      <c r="F27" s="6">
        <v>106789</v>
      </c>
      <c r="G27" s="6">
        <v>89919</v>
      </c>
      <c r="H27" s="6">
        <v>196708</v>
      </c>
      <c r="I27" s="6">
        <f t="shared" si="0"/>
        <v>239103</v>
      </c>
      <c r="J27" s="17"/>
      <c r="K27" s="15">
        <v>281253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</row>
    <row r="28" spans="1:46">
      <c r="A28" s="12"/>
      <c r="B28" s="7" t="s">
        <v>24</v>
      </c>
      <c r="C28" s="8">
        <v>7566</v>
      </c>
      <c r="D28" s="8">
        <v>4720</v>
      </c>
      <c r="E28" s="9">
        <v>12286</v>
      </c>
      <c r="F28" s="8">
        <v>32384</v>
      </c>
      <c r="G28" s="8">
        <v>26929</v>
      </c>
      <c r="H28" s="9">
        <v>59313</v>
      </c>
      <c r="I28" s="6">
        <f t="shared" si="0"/>
        <v>71599</v>
      </c>
      <c r="J28" s="17"/>
      <c r="K28" s="15">
        <v>286500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</row>
    <row r="29" spans="1:46">
      <c r="A29" s="12"/>
      <c r="B29" s="21" t="s">
        <v>25</v>
      </c>
      <c r="C29" s="10">
        <v>922</v>
      </c>
      <c r="D29" s="10">
        <v>643</v>
      </c>
      <c r="E29" s="10">
        <v>1565</v>
      </c>
      <c r="F29" s="10">
        <v>5367</v>
      </c>
      <c r="G29" s="10">
        <v>4204</v>
      </c>
      <c r="H29" s="10">
        <v>9571</v>
      </c>
      <c r="I29" s="6">
        <f t="shared" si="0"/>
        <v>11136</v>
      </c>
      <c r="J29" s="17"/>
      <c r="K29" s="15">
        <v>288133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</row>
    <row r="30" spans="1:46">
      <c r="A30" s="12"/>
      <c r="B30" s="22" t="s">
        <v>26</v>
      </c>
      <c r="C30" s="11">
        <v>1175</v>
      </c>
      <c r="D30" s="11">
        <v>1099</v>
      </c>
      <c r="E30" s="11">
        <v>2274</v>
      </c>
      <c r="F30" s="11">
        <v>4900</v>
      </c>
      <c r="G30" s="11">
        <v>4380</v>
      </c>
      <c r="H30" s="11">
        <v>9280</v>
      </c>
      <c r="I30" s="6">
        <f t="shared" si="0"/>
        <v>11554</v>
      </c>
      <c r="J30" s="17"/>
      <c r="K30" s="15">
        <v>287173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</row>
    <row r="31" spans="1:46">
      <c r="A31" s="12"/>
      <c r="B31" s="22" t="s">
        <v>27</v>
      </c>
      <c r="C31" s="11">
        <v>2048</v>
      </c>
      <c r="D31" s="11">
        <v>1699</v>
      </c>
      <c r="E31" s="11">
        <v>3747</v>
      </c>
      <c r="F31" s="11">
        <v>8680</v>
      </c>
      <c r="G31" s="11">
        <v>7899</v>
      </c>
      <c r="H31" s="11">
        <v>16579</v>
      </c>
      <c r="I31" s="6">
        <f t="shared" si="0"/>
        <v>20326</v>
      </c>
      <c r="J31" s="17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</row>
    <row r="32" spans="1:46">
      <c r="A32" s="12"/>
      <c r="B32" s="22" t="s">
        <v>28</v>
      </c>
      <c r="C32" s="11">
        <v>1682</v>
      </c>
      <c r="D32" s="11">
        <v>1147</v>
      </c>
      <c r="E32" s="11">
        <v>2829</v>
      </c>
      <c r="F32" s="11">
        <v>5777</v>
      </c>
      <c r="G32" s="11">
        <v>4920</v>
      </c>
      <c r="H32" s="11">
        <v>10697</v>
      </c>
      <c r="I32" s="6">
        <f t="shared" si="0"/>
        <v>13526</v>
      </c>
      <c r="J32" s="17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</row>
    <row r="33" spans="1:46">
      <c r="A33" s="12"/>
      <c r="B33" s="22" t="s">
        <v>29</v>
      </c>
      <c r="C33" s="10">
        <v>2202</v>
      </c>
      <c r="D33" s="10">
        <v>1532</v>
      </c>
      <c r="E33" s="10">
        <v>3734</v>
      </c>
      <c r="F33" s="10">
        <v>10612</v>
      </c>
      <c r="G33" s="10">
        <v>8788</v>
      </c>
      <c r="H33" s="10">
        <v>19400</v>
      </c>
      <c r="I33" s="6">
        <f t="shared" si="0"/>
        <v>23134</v>
      </c>
      <c r="J33" s="17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</row>
    <row r="34" spans="1:46">
      <c r="A34" s="12"/>
      <c r="B34" s="7" t="s">
        <v>30</v>
      </c>
      <c r="C34" s="8">
        <v>1598</v>
      </c>
      <c r="D34" s="8">
        <v>1519</v>
      </c>
      <c r="E34" s="9">
        <v>3117</v>
      </c>
      <c r="F34" s="8">
        <v>7082</v>
      </c>
      <c r="G34" s="8">
        <v>6254</v>
      </c>
      <c r="H34" s="9">
        <v>13336</v>
      </c>
      <c r="I34" s="6">
        <f t="shared" si="0"/>
        <v>16453</v>
      </c>
      <c r="J34" s="17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</row>
    <row r="35" spans="1:46">
      <c r="A35" s="12"/>
      <c r="B35" s="7" t="s">
        <v>31</v>
      </c>
      <c r="C35" s="8">
        <v>2284</v>
      </c>
      <c r="D35" s="8">
        <v>1719</v>
      </c>
      <c r="E35" s="9">
        <v>4003</v>
      </c>
      <c r="F35" s="8">
        <v>10817</v>
      </c>
      <c r="G35" s="8">
        <v>8918</v>
      </c>
      <c r="H35" s="9">
        <v>19735</v>
      </c>
      <c r="I35" s="6">
        <f t="shared" si="0"/>
        <v>23738</v>
      </c>
      <c r="J35" s="17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</row>
    <row r="36" spans="1:46">
      <c r="A36" s="12"/>
      <c r="B36" s="7" t="s">
        <v>32</v>
      </c>
      <c r="C36" s="8">
        <v>3283</v>
      </c>
      <c r="D36" s="8">
        <v>2163</v>
      </c>
      <c r="E36" s="9">
        <v>5446</v>
      </c>
      <c r="F36" s="8">
        <v>13646</v>
      </c>
      <c r="G36" s="8">
        <v>11241</v>
      </c>
      <c r="H36" s="9">
        <v>24887</v>
      </c>
      <c r="I36" s="6">
        <f t="shared" si="0"/>
        <v>30333</v>
      </c>
      <c r="J36" s="17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</row>
    <row r="37" spans="1:46">
      <c r="A37" s="12"/>
      <c r="B37" s="7" t="s">
        <v>33</v>
      </c>
      <c r="C37" s="8">
        <v>1892</v>
      </c>
      <c r="D37" s="8">
        <v>1502</v>
      </c>
      <c r="E37" s="9">
        <v>3394</v>
      </c>
      <c r="F37" s="8">
        <v>7524</v>
      </c>
      <c r="G37" s="8">
        <v>6386</v>
      </c>
      <c r="H37" s="9">
        <v>13910</v>
      </c>
      <c r="I37" s="6">
        <f t="shared" si="0"/>
        <v>17304</v>
      </c>
      <c r="J37" s="17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</row>
    <row r="38" spans="1:46">
      <c r="A38" s="12"/>
      <c r="B38" s="5" t="s">
        <v>34</v>
      </c>
      <c r="C38" s="6">
        <v>28252</v>
      </c>
      <c r="D38" s="6">
        <v>21135</v>
      </c>
      <c r="E38" s="6">
        <v>49387</v>
      </c>
      <c r="F38" s="6">
        <v>102146</v>
      </c>
      <c r="G38" s="6">
        <v>86590</v>
      </c>
      <c r="H38" s="6">
        <v>188736</v>
      </c>
      <c r="I38" s="6">
        <f t="shared" si="0"/>
        <v>238123</v>
      </c>
      <c r="J38" s="17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</row>
    <row r="39" spans="1:46">
      <c r="A39" s="12"/>
      <c r="B39" s="7" t="s">
        <v>35</v>
      </c>
      <c r="C39" s="8">
        <v>1439</v>
      </c>
      <c r="D39" s="8">
        <v>1185</v>
      </c>
      <c r="E39" s="9">
        <v>2624</v>
      </c>
      <c r="F39" s="8">
        <v>5953</v>
      </c>
      <c r="G39" s="8">
        <v>5029</v>
      </c>
      <c r="H39" s="9">
        <v>10982</v>
      </c>
      <c r="I39" s="6">
        <f t="shared" si="0"/>
        <v>13606</v>
      </c>
      <c r="J39" s="17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</row>
    <row r="40" spans="1:46">
      <c r="A40" s="12"/>
      <c r="B40" s="7" t="s">
        <v>36</v>
      </c>
      <c r="C40" s="8">
        <v>6270</v>
      </c>
      <c r="D40" s="8">
        <v>4061</v>
      </c>
      <c r="E40" s="9">
        <v>10331</v>
      </c>
      <c r="F40" s="8">
        <v>24152</v>
      </c>
      <c r="G40" s="8">
        <v>20271</v>
      </c>
      <c r="H40" s="9">
        <v>44423</v>
      </c>
      <c r="I40" s="6">
        <f t="shared" si="0"/>
        <v>54754</v>
      </c>
      <c r="J40" s="17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</row>
    <row r="41" spans="1:46">
      <c r="A41" s="12"/>
      <c r="B41" s="7" t="s">
        <v>37</v>
      </c>
      <c r="C41" s="8">
        <v>2264</v>
      </c>
      <c r="D41" s="8">
        <v>1668</v>
      </c>
      <c r="E41" s="9">
        <v>3932</v>
      </c>
      <c r="F41" s="8">
        <v>8157</v>
      </c>
      <c r="G41" s="8">
        <v>7004</v>
      </c>
      <c r="H41" s="9">
        <v>15161</v>
      </c>
      <c r="I41" s="6">
        <f t="shared" si="0"/>
        <v>19093</v>
      </c>
      <c r="J41" s="17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</row>
    <row r="42" spans="1:46">
      <c r="A42" s="12"/>
      <c r="B42" s="7" t="s">
        <v>38</v>
      </c>
      <c r="C42" s="8">
        <v>2398</v>
      </c>
      <c r="D42" s="8">
        <v>1911</v>
      </c>
      <c r="E42" s="9">
        <v>4309</v>
      </c>
      <c r="F42" s="8">
        <v>9161</v>
      </c>
      <c r="G42" s="8">
        <v>7876</v>
      </c>
      <c r="H42" s="9">
        <v>17037</v>
      </c>
      <c r="I42" s="6">
        <f t="shared" si="0"/>
        <v>21346</v>
      </c>
      <c r="J42" s="17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</row>
    <row r="43" spans="1:46">
      <c r="A43" s="12"/>
      <c r="B43" s="7" t="s">
        <v>39</v>
      </c>
      <c r="C43" s="8">
        <v>1729</v>
      </c>
      <c r="D43" s="8">
        <v>1262</v>
      </c>
      <c r="E43" s="9">
        <v>2991</v>
      </c>
      <c r="F43" s="8">
        <v>6561</v>
      </c>
      <c r="G43" s="8">
        <v>5673</v>
      </c>
      <c r="H43" s="9">
        <v>12234</v>
      </c>
      <c r="I43" s="6">
        <f t="shared" si="0"/>
        <v>15225</v>
      </c>
      <c r="J43" s="17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</row>
    <row r="44" spans="1:46">
      <c r="A44" s="12"/>
      <c r="B44" s="7" t="s">
        <v>40</v>
      </c>
      <c r="C44" s="8">
        <v>3287</v>
      </c>
      <c r="D44" s="8">
        <v>2307</v>
      </c>
      <c r="E44" s="9">
        <v>5594</v>
      </c>
      <c r="F44" s="8">
        <v>10543</v>
      </c>
      <c r="G44" s="8">
        <v>8755</v>
      </c>
      <c r="H44" s="9">
        <v>19298</v>
      </c>
      <c r="I44" s="6">
        <f t="shared" si="0"/>
        <v>24892</v>
      </c>
      <c r="J44" s="17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</row>
    <row r="45" spans="1:46">
      <c r="A45" s="12"/>
      <c r="B45" s="7" t="s">
        <v>41</v>
      </c>
      <c r="C45" s="8">
        <v>2119</v>
      </c>
      <c r="D45" s="8">
        <v>1646</v>
      </c>
      <c r="E45" s="9">
        <v>3765</v>
      </c>
      <c r="F45" s="8">
        <v>8396</v>
      </c>
      <c r="G45" s="8">
        <v>7071</v>
      </c>
      <c r="H45" s="9">
        <v>15467</v>
      </c>
      <c r="I45" s="6">
        <f t="shared" si="0"/>
        <v>19232</v>
      </c>
      <c r="J45" s="17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</row>
    <row r="46" spans="1:46">
      <c r="A46" s="12"/>
      <c r="B46" s="7" t="s">
        <v>42</v>
      </c>
      <c r="C46" s="8">
        <v>2415</v>
      </c>
      <c r="D46" s="8">
        <v>1820</v>
      </c>
      <c r="E46" s="9">
        <v>4235</v>
      </c>
      <c r="F46" s="8">
        <v>7523</v>
      </c>
      <c r="G46" s="8">
        <v>6458</v>
      </c>
      <c r="H46" s="9">
        <v>13981</v>
      </c>
      <c r="I46" s="6">
        <f t="shared" si="0"/>
        <v>18216</v>
      </c>
      <c r="J46" s="17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</row>
    <row r="47" spans="1:46">
      <c r="A47" s="12"/>
      <c r="B47" s="7" t="s">
        <v>43</v>
      </c>
      <c r="C47" s="8">
        <v>1465</v>
      </c>
      <c r="D47" s="8">
        <v>1066</v>
      </c>
      <c r="E47" s="9">
        <v>2531</v>
      </c>
      <c r="F47" s="8">
        <v>5974</v>
      </c>
      <c r="G47" s="8">
        <v>4970</v>
      </c>
      <c r="H47" s="9">
        <v>10944</v>
      </c>
      <c r="I47" s="6">
        <f t="shared" si="0"/>
        <v>13475</v>
      </c>
      <c r="J47" s="17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</row>
    <row r="48" spans="1:46">
      <c r="A48" s="12"/>
      <c r="B48" s="7" t="s">
        <v>44</v>
      </c>
      <c r="C48" s="8">
        <v>2339</v>
      </c>
      <c r="D48" s="8">
        <v>1941</v>
      </c>
      <c r="E48" s="9">
        <v>4280</v>
      </c>
      <c r="F48" s="8">
        <v>8113</v>
      </c>
      <c r="G48" s="8">
        <v>6949</v>
      </c>
      <c r="H48" s="9">
        <v>15062</v>
      </c>
      <c r="I48" s="6">
        <f t="shared" si="0"/>
        <v>19342</v>
      </c>
      <c r="J48" s="17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</row>
    <row r="49" spans="1:46">
      <c r="A49" s="12"/>
      <c r="B49" s="7" t="s">
        <v>45</v>
      </c>
      <c r="C49" s="8">
        <v>2527</v>
      </c>
      <c r="D49" s="8">
        <v>2268</v>
      </c>
      <c r="E49" s="9">
        <v>4795</v>
      </c>
      <c r="F49" s="8">
        <v>7613</v>
      </c>
      <c r="G49" s="8">
        <v>6534</v>
      </c>
      <c r="H49" s="9">
        <v>14147</v>
      </c>
      <c r="I49" s="6">
        <f t="shared" si="0"/>
        <v>18942</v>
      </c>
      <c r="J49" s="17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</row>
    <row r="50" spans="1:46">
      <c r="A50" s="12"/>
      <c r="B50" s="5" t="s">
        <v>46</v>
      </c>
      <c r="C50" s="6">
        <v>15917</v>
      </c>
      <c r="D50" s="6">
        <v>10688</v>
      </c>
      <c r="E50" s="6">
        <v>26605</v>
      </c>
      <c r="F50" s="6">
        <v>72734</v>
      </c>
      <c r="G50" s="6">
        <v>59064</v>
      </c>
      <c r="H50" s="6">
        <v>131798</v>
      </c>
      <c r="I50" s="6">
        <f t="shared" si="0"/>
        <v>158403</v>
      </c>
      <c r="J50" s="17"/>
      <c r="K50" s="14" t="s">
        <v>47</v>
      </c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</row>
    <row r="51" spans="1:46">
      <c r="A51" s="12"/>
      <c r="B51" s="7" t="s">
        <v>48</v>
      </c>
      <c r="C51" s="8">
        <v>1768</v>
      </c>
      <c r="D51" s="8">
        <v>1269</v>
      </c>
      <c r="E51" s="9">
        <v>3037</v>
      </c>
      <c r="F51" s="8">
        <v>7851</v>
      </c>
      <c r="G51" s="8">
        <v>6453</v>
      </c>
      <c r="H51" s="9">
        <v>14304</v>
      </c>
      <c r="I51" s="6">
        <f t="shared" si="0"/>
        <v>17341</v>
      </c>
      <c r="J51" s="17"/>
      <c r="K51" s="15">
        <v>1160993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</row>
    <row r="52" spans="1:46">
      <c r="A52" s="12"/>
      <c r="B52" s="7" t="s">
        <v>49</v>
      </c>
      <c r="C52" s="8">
        <v>4964</v>
      </c>
      <c r="D52" s="8">
        <v>3018</v>
      </c>
      <c r="E52" s="9">
        <v>7982</v>
      </c>
      <c r="F52" s="8">
        <v>23821</v>
      </c>
      <c r="G52" s="8">
        <v>18833</v>
      </c>
      <c r="H52" s="9">
        <v>42654</v>
      </c>
      <c r="I52" s="6">
        <f t="shared" si="0"/>
        <v>50636</v>
      </c>
      <c r="J52" s="17"/>
      <c r="K52" s="15">
        <v>1172540</v>
      </c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</row>
    <row r="53" spans="1:46">
      <c r="A53" s="12"/>
      <c r="B53" s="7" t="s">
        <v>50</v>
      </c>
      <c r="C53" s="8">
        <v>661</v>
      </c>
      <c r="D53" s="8">
        <v>451</v>
      </c>
      <c r="E53" s="9">
        <v>1112</v>
      </c>
      <c r="F53" s="8">
        <v>2601</v>
      </c>
      <c r="G53" s="8">
        <v>2074</v>
      </c>
      <c r="H53" s="9">
        <v>4675</v>
      </c>
      <c r="I53" s="6">
        <f t="shared" si="0"/>
        <v>5787</v>
      </c>
      <c r="J53" s="17"/>
      <c r="K53" s="15">
        <v>1248021</v>
      </c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</row>
    <row r="54" spans="1:46">
      <c r="A54" s="12"/>
      <c r="B54" s="7" t="s">
        <v>51</v>
      </c>
      <c r="C54" s="8">
        <v>39</v>
      </c>
      <c r="D54" s="8">
        <v>28</v>
      </c>
      <c r="E54" s="9">
        <v>67</v>
      </c>
      <c r="F54" s="8">
        <v>313</v>
      </c>
      <c r="G54" s="8">
        <v>266</v>
      </c>
      <c r="H54" s="9">
        <v>579</v>
      </c>
      <c r="I54" s="6">
        <f t="shared" si="0"/>
        <v>646</v>
      </c>
      <c r="J54" s="17"/>
      <c r="K54" s="15">
        <v>1247567</v>
      </c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</row>
    <row r="55" spans="1:46">
      <c r="A55" s="12"/>
      <c r="B55" s="7" t="s">
        <v>52</v>
      </c>
      <c r="C55" s="8">
        <v>1632</v>
      </c>
      <c r="D55" s="8">
        <v>1070</v>
      </c>
      <c r="E55" s="9">
        <v>2702</v>
      </c>
      <c r="F55" s="8">
        <v>7082</v>
      </c>
      <c r="G55" s="8">
        <v>5684</v>
      </c>
      <c r="H55" s="9">
        <v>12766</v>
      </c>
      <c r="I55" s="6">
        <f t="shared" si="0"/>
        <v>15468</v>
      </c>
      <c r="J55" s="17"/>
      <c r="K55" s="15">
        <v>1251146</v>
      </c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</row>
    <row r="56" spans="1:46">
      <c r="A56" s="12"/>
      <c r="B56" s="7" t="s">
        <v>53</v>
      </c>
      <c r="C56" s="8">
        <v>1031</v>
      </c>
      <c r="D56" s="8">
        <v>721</v>
      </c>
      <c r="E56" s="9">
        <v>1752</v>
      </c>
      <c r="F56" s="8">
        <v>6289</v>
      </c>
      <c r="G56" s="8">
        <v>4895</v>
      </c>
      <c r="H56" s="9">
        <v>11184</v>
      </c>
      <c r="I56" s="6">
        <f t="shared" si="0"/>
        <v>12936</v>
      </c>
      <c r="J56" s="17"/>
      <c r="K56" s="15">
        <v>1253699</v>
      </c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</row>
    <row r="57" spans="1:46">
      <c r="A57" s="12"/>
      <c r="B57" s="7" t="s">
        <v>54</v>
      </c>
      <c r="C57" s="8">
        <v>948</v>
      </c>
      <c r="D57" s="8">
        <v>693</v>
      </c>
      <c r="E57" s="9">
        <v>1641</v>
      </c>
      <c r="F57" s="8">
        <v>3563</v>
      </c>
      <c r="G57" s="8">
        <v>3011</v>
      </c>
      <c r="H57" s="9">
        <v>6574</v>
      </c>
      <c r="I57" s="6">
        <f t="shared" si="0"/>
        <v>8215</v>
      </c>
      <c r="J57" s="17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</row>
    <row r="58" spans="1:46">
      <c r="A58" s="12"/>
      <c r="B58" s="7" t="s">
        <v>55</v>
      </c>
      <c r="C58" s="8">
        <v>2504</v>
      </c>
      <c r="D58" s="8">
        <v>1808</v>
      </c>
      <c r="E58" s="9">
        <v>4312</v>
      </c>
      <c r="F58" s="8">
        <v>9651</v>
      </c>
      <c r="G58" s="8">
        <v>8181</v>
      </c>
      <c r="H58" s="9">
        <v>17832</v>
      </c>
      <c r="I58" s="6">
        <f t="shared" si="0"/>
        <v>22144</v>
      </c>
      <c r="J58" s="17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</row>
    <row r="59" spans="1:46">
      <c r="A59" s="12"/>
      <c r="B59" s="7" t="s">
        <v>56</v>
      </c>
      <c r="C59" s="8"/>
      <c r="D59" s="8"/>
      <c r="E59" s="9"/>
      <c r="F59" s="8"/>
      <c r="G59" s="8">
        <v>1</v>
      </c>
      <c r="H59" s="9">
        <v>1</v>
      </c>
      <c r="I59" s="6">
        <f t="shared" si="0"/>
        <v>1</v>
      </c>
      <c r="J59" s="17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</row>
    <row r="60" spans="1:46">
      <c r="A60" s="12"/>
      <c r="B60" s="7" t="s">
        <v>57</v>
      </c>
      <c r="C60" s="8">
        <v>2091</v>
      </c>
      <c r="D60" s="8">
        <v>1436</v>
      </c>
      <c r="E60" s="9">
        <v>3527</v>
      </c>
      <c r="F60" s="8">
        <v>9767</v>
      </c>
      <c r="G60" s="8">
        <v>8146</v>
      </c>
      <c r="H60" s="9">
        <v>17913</v>
      </c>
      <c r="I60" s="6">
        <f t="shared" si="0"/>
        <v>21440</v>
      </c>
      <c r="J60" s="17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</row>
    <row r="61" spans="1:46">
      <c r="A61" s="12"/>
      <c r="B61" s="7" t="s">
        <v>58</v>
      </c>
      <c r="C61" s="8">
        <v>279</v>
      </c>
      <c r="D61" s="8">
        <v>194</v>
      </c>
      <c r="E61" s="9">
        <v>473</v>
      </c>
      <c r="F61" s="8">
        <v>1796</v>
      </c>
      <c r="G61" s="8">
        <v>1520</v>
      </c>
      <c r="H61" s="9">
        <v>3316</v>
      </c>
      <c r="I61" s="6">
        <f t="shared" si="0"/>
        <v>3789</v>
      </c>
      <c r="J61" s="17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</row>
    <row r="62" spans="1:46">
      <c r="A62" s="12"/>
      <c r="B62" s="5" t="s">
        <v>59</v>
      </c>
      <c r="C62" s="6">
        <v>17177</v>
      </c>
      <c r="D62" s="6">
        <v>14956</v>
      </c>
      <c r="E62" s="6">
        <v>32133</v>
      </c>
      <c r="F62" s="6">
        <v>73700</v>
      </c>
      <c r="G62" s="6">
        <v>62710</v>
      </c>
      <c r="H62" s="6">
        <v>136410</v>
      </c>
      <c r="I62" s="6">
        <f t="shared" si="0"/>
        <v>168543</v>
      </c>
      <c r="J62" s="17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</row>
    <row r="63" spans="1:46">
      <c r="A63" s="12"/>
      <c r="B63" s="7" t="s">
        <v>60</v>
      </c>
      <c r="C63" s="8">
        <v>1762</v>
      </c>
      <c r="D63" s="8">
        <v>1433</v>
      </c>
      <c r="E63" s="9">
        <v>3195</v>
      </c>
      <c r="F63" s="8">
        <v>5638</v>
      </c>
      <c r="G63" s="8">
        <v>4956</v>
      </c>
      <c r="H63" s="9">
        <v>10594</v>
      </c>
      <c r="I63" s="6">
        <f t="shared" si="0"/>
        <v>13789</v>
      </c>
      <c r="J63" s="17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</row>
    <row r="64" spans="1:46">
      <c r="A64" s="12"/>
      <c r="B64" s="7" t="s">
        <v>61</v>
      </c>
      <c r="C64" s="8">
        <v>1092</v>
      </c>
      <c r="D64" s="8">
        <v>854</v>
      </c>
      <c r="E64" s="9">
        <v>1946</v>
      </c>
      <c r="F64" s="8">
        <v>4258</v>
      </c>
      <c r="G64" s="8">
        <v>3268</v>
      </c>
      <c r="H64" s="9">
        <v>7526</v>
      </c>
      <c r="I64" s="6">
        <f t="shared" si="0"/>
        <v>9472</v>
      </c>
      <c r="J64" s="17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</row>
    <row r="65" spans="1:46">
      <c r="A65" s="12"/>
      <c r="B65" s="7" t="s">
        <v>62</v>
      </c>
      <c r="C65" s="8">
        <v>1408</v>
      </c>
      <c r="D65" s="8">
        <v>1293</v>
      </c>
      <c r="E65" s="9">
        <v>2701</v>
      </c>
      <c r="F65" s="8">
        <v>8015</v>
      </c>
      <c r="G65" s="8">
        <v>7134</v>
      </c>
      <c r="H65" s="9">
        <v>15149</v>
      </c>
      <c r="I65" s="6">
        <f t="shared" si="0"/>
        <v>17850</v>
      </c>
      <c r="J65" s="17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</row>
    <row r="66" spans="1:46">
      <c r="A66" s="12"/>
      <c r="B66" s="7" t="s">
        <v>63</v>
      </c>
      <c r="C66" s="8">
        <v>1719</v>
      </c>
      <c r="D66" s="8">
        <v>1458</v>
      </c>
      <c r="E66" s="9">
        <v>3177</v>
      </c>
      <c r="F66" s="8">
        <v>7848</v>
      </c>
      <c r="G66" s="8">
        <v>6656</v>
      </c>
      <c r="H66" s="9">
        <v>14504</v>
      </c>
      <c r="I66" s="6">
        <f t="shared" si="0"/>
        <v>17681</v>
      </c>
      <c r="J66" s="17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</row>
    <row r="67" spans="1:46">
      <c r="A67" s="12"/>
      <c r="B67" s="7" t="s">
        <v>64</v>
      </c>
      <c r="C67" s="8">
        <v>1917</v>
      </c>
      <c r="D67" s="8">
        <v>1500</v>
      </c>
      <c r="E67" s="9">
        <v>3417</v>
      </c>
      <c r="F67" s="8">
        <v>8170</v>
      </c>
      <c r="G67" s="8">
        <v>6684</v>
      </c>
      <c r="H67" s="9">
        <v>14854</v>
      </c>
      <c r="I67" s="6">
        <f t="shared" si="0"/>
        <v>18271</v>
      </c>
      <c r="J67" s="17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</row>
    <row r="68" spans="1:46">
      <c r="A68" s="12"/>
      <c r="B68" s="7" t="s">
        <v>65</v>
      </c>
      <c r="C68" s="8">
        <v>2088</v>
      </c>
      <c r="D68" s="8">
        <v>1754</v>
      </c>
      <c r="E68" s="9">
        <v>3842</v>
      </c>
      <c r="F68" s="8">
        <v>9978</v>
      </c>
      <c r="G68" s="8">
        <v>8213</v>
      </c>
      <c r="H68" s="9">
        <v>18191</v>
      </c>
      <c r="I68" s="6">
        <f t="shared" si="0"/>
        <v>22033</v>
      </c>
      <c r="J68" s="17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</row>
    <row r="69" spans="1:46">
      <c r="A69" s="12"/>
      <c r="B69" s="7" t="s">
        <v>66</v>
      </c>
      <c r="C69" s="8">
        <v>773</v>
      </c>
      <c r="D69" s="8">
        <v>792</v>
      </c>
      <c r="E69" s="9">
        <v>1565</v>
      </c>
      <c r="F69" s="8">
        <v>2417</v>
      </c>
      <c r="G69" s="8">
        <v>2057</v>
      </c>
      <c r="H69" s="9">
        <v>4474</v>
      </c>
      <c r="I69" s="6">
        <f t="shared" si="0"/>
        <v>6039</v>
      </c>
      <c r="J69" s="17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</row>
    <row r="70" spans="1:46">
      <c r="A70" s="12"/>
      <c r="B70" s="7" t="s">
        <v>67</v>
      </c>
      <c r="C70" s="8">
        <v>1355</v>
      </c>
      <c r="D70" s="8">
        <v>1408</v>
      </c>
      <c r="E70" s="9">
        <v>2763</v>
      </c>
      <c r="F70" s="8">
        <v>6071</v>
      </c>
      <c r="G70" s="8">
        <v>5681</v>
      </c>
      <c r="H70" s="9">
        <v>11752</v>
      </c>
      <c r="I70" s="6">
        <f t="shared" si="0"/>
        <v>14515</v>
      </c>
      <c r="J70" s="17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</row>
    <row r="71" spans="1:46">
      <c r="A71" s="12"/>
      <c r="B71" s="7" t="s">
        <v>68</v>
      </c>
      <c r="C71" s="8">
        <v>1155</v>
      </c>
      <c r="D71" s="8">
        <v>1043</v>
      </c>
      <c r="E71" s="9">
        <v>2198</v>
      </c>
      <c r="F71" s="8">
        <v>3746</v>
      </c>
      <c r="G71" s="8">
        <v>3240</v>
      </c>
      <c r="H71" s="9">
        <v>6986</v>
      </c>
      <c r="I71" s="6">
        <f t="shared" si="0"/>
        <v>9184</v>
      </c>
      <c r="J71" s="17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</row>
    <row r="72" spans="1:46">
      <c r="A72" s="12"/>
      <c r="B72" s="7" t="s">
        <v>69</v>
      </c>
      <c r="C72" s="8"/>
      <c r="D72" s="8"/>
      <c r="E72" s="9"/>
      <c r="F72" s="8"/>
      <c r="G72" s="8">
        <v>1</v>
      </c>
      <c r="H72" s="9">
        <v>1</v>
      </c>
      <c r="I72" s="6">
        <f t="shared" si="0"/>
        <v>1</v>
      </c>
      <c r="J72" s="17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</row>
    <row r="73" spans="1:46">
      <c r="A73" s="12"/>
      <c r="B73" s="7" t="s">
        <v>70</v>
      </c>
      <c r="C73" s="8">
        <v>1585</v>
      </c>
      <c r="D73" s="8">
        <v>1402</v>
      </c>
      <c r="E73" s="9">
        <v>2987</v>
      </c>
      <c r="F73" s="8">
        <v>6395</v>
      </c>
      <c r="G73" s="8">
        <v>5222</v>
      </c>
      <c r="H73" s="9">
        <v>11617</v>
      </c>
      <c r="I73" s="6">
        <f t="shared" si="0"/>
        <v>14604</v>
      </c>
      <c r="J73" s="17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</row>
    <row r="74" spans="1:46">
      <c r="A74" s="12"/>
      <c r="B74" s="7" t="s">
        <v>71</v>
      </c>
      <c r="C74" s="8">
        <v>1029</v>
      </c>
      <c r="D74" s="8">
        <v>787</v>
      </c>
      <c r="E74" s="9">
        <v>1816</v>
      </c>
      <c r="F74" s="8">
        <v>4592</v>
      </c>
      <c r="G74" s="8">
        <v>3717</v>
      </c>
      <c r="H74" s="9">
        <v>8309</v>
      </c>
      <c r="I74" s="6">
        <f t="shared" si="0"/>
        <v>10125</v>
      </c>
      <c r="J74" s="17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</row>
    <row r="75" spans="1:46">
      <c r="A75" s="12"/>
      <c r="B75" s="7" t="s">
        <v>72</v>
      </c>
      <c r="C75" s="8">
        <v>1294</v>
      </c>
      <c r="D75" s="8">
        <v>1232</v>
      </c>
      <c r="E75" s="9">
        <v>2526</v>
      </c>
      <c r="F75" s="8">
        <v>6572</v>
      </c>
      <c r="G75" s="8">
        <v>5881</v>
      </c>
      <c r="H75" s="9">
        <v>12453</v>
      </c>
      <c r="I75" s="6">
        <f t="shared" si="0"/>
        <v>14979</v>
      </c>
      <c r="J75" s="17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</row>
    <row r="76" spans="1:46">
      <c r="A76" s="12"/>
      <c r="B76" s="5" t="s">
        <v>73</v>
      </c>
      <c r="C76" s="6">
        <v>28649</v>
      </c>
      <c r="D76" s="6">
        <v>22170</v>
      </c>
      <c r="E76" s="6">
        <v>50819</v>
      </c>
      <c r="F76" s="6">
        <v>104525</v>
      </c>
      <c r="G76" s="6">
        <v>92031</v>
      </c>
      <c r="H76" s="6">
        <v>196556</v>
      </c>
      <c r="I76" s="6">
        <f t="shared" si="0"/>
        <v>247375</v>
      </c>
      <c r="J76" s="17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</row>
    <row r="77" spans="1:46">
      <c r="A77" s="12"/>
      <c r="B77" s="7" t="s">
        <v>74</v>
      </c>
      <c r="C77" s="8">
        <v>2458</v>
      </c>
      <c r="D77" s="8">
        <v>2195</v>
      </c>
      <c r="E77" s="9">
        <v>4653</v>
      </c>
      <c r="F77" s="8">
        <v>8696</v>
      </c>
      <c r="G77" s="8">
        <v>7686</v>
      </c>
      <c r="H77" s="9">
        <v>16382</v>
      </c>
      <c r="I77" s="6">
        <f t="shared" si="0"/>
        <v>21035</v>
      </c>
      <c r="J77" s="17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</row>
    <row r="78" spans="1:46">
      <c r="A78" s="12"/>
      <c r="B78" s="7" t="s">
        <v>75</v>
      </c>
      <c r="C78" s="8">
        <v>2871</v>
      </c>
      <c r="D78" s="8">
        <v>2289</v>
      </c>
      <c r="E78" s="9">
        <v>5160</v>
      </c>
      <c r="F78" s="8">
        <v>11839</v>
      </c>
      <c r="G78" s="8">
        <v>10074</v>
      </c>
      <c r="H78" s="9">
        <v>21913</v>
      </c>
      <c r="I78" s="6">
        <f t="shared" si="0"/>
        <v>27073</v>
      </c>
      <c r="J78" s="17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</row>
    <row r="79" spans="1:46">
      <c r="A79" s="12"/>
      <c r="B79" s="7" t="s">
        <v>76</v>
      </c>
      <c r="C79" s="8">
        <v>1932</v>
      </c>
      <c r="D79" s="8">
        <v>1359</v>
      </c>
      <c r="E79" s="9">
        <v>3291</v>
      </c>
      <c r="F79" s="8">
        <v>4970</v>
      </c>
      <c r="G79" s="8">
        <v>4533</v>
      </c>
      <c r="H79" s="9">
        <v>9503</v>
      </c>
      <c r="I79" s="6">
        <f t="shared" ref="I79:I142" si="1">SUM(C79:D79)+SUM(F79:G79)</f>
        <v>12794</v>
      </c>
      <c r="J79" s="17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</row>
    <row r="80" spans="1:46">
      <c r="A80" s="12"/>
      <c r="B80" s="7" t="s">
        <v>77</v>
      </c>
      <c r="C80" s="8">
        <v>2382</v>
      </c>
      <c r="D80" s="8">
        <v>1690</v>
      </c>
      <c r="E80" s="9">
        <v>4072</v>
      </c>
      <c r="F80" s="8">
        <v>9213</v>
      </c>
      <c r="G80" s="8">
        <v>8024</v>
      </c>
      <c r="H80" s="9">
        <v>17237</v>
      </c>
      <c r="I80" s="6">
        <f t="shared" si="1"/>
        <v>21309</v>
      </c>
      <c r="J80" s="17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</row>
    <row r="81" spans="1:46">
      <c r="A81" s="12"/>
      <c r="B81" s="7" t="s">
        <v>78</v>
      </c>
      <c r="C81" s="8">
        <v>977</v>
      </c>
      <c r="D81" s="8">
        <v>601</v>
      </c>
      <c r="E81" s="9">
        <v>1578</v>
      </c>
      <c r="F81" s="8">
        <v>2724</v>
      </c>
      <c r="G81" s="8">
        <v>2403</v>
      </c>
      <c r="H81" s="9">
        <v>5127</v>
      </c>
      <c r="I81" s="6">
        <f t="shared" si="1"/>
        <v>6705</v>
      </c>
      <c r="J81" s="17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</row>
    <row r="82" spans="1:46">
      <c r="A82" s="12"/>
      <c r="B82" s="7" t="s">
        <v>79</v>
      </c>
      <c r="C82" s="8">
        <v>2421</v>
      </c>
      <c r="D82" s="8">
        <v>2104</v>
      </c>
      <c r="E82" s="9">
        <v>4525</v>
      </c>
      <c r="F82" s="8">
        <v>9496</v>
      </c>
      <c r="G82" s="8">
        <v>8246</v>
      </c>
      <c r="H82" s="9">
        <v>17742</v>
      </c>
      <c r="I82" s="6">
        <f t="shared" si="1"/>
        <v>22267</v>
      </c>
      <c r="J82" s="17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</row>
    <row r="83" spans="1:46">
      <c r="A83" s="12"/>
      <c r="B83" s="7" t="s">
        <v>80</v>
      </c>
      <c r="C83" s="8">
        <v>1302</v>
      </c>
      <c r="D83" s="8">
        <v>1099</v>
      </c>
      <c r="E83" s="9">
        <v>2401</v>
      </c>
      <c r="F83" s="8">
        <v>5305</v>
      </c>
      <c r="G83" s="8">
        <v>4634</v>
      </c>
      <c r="H83" s="9">
        <v>9939</v>
      </c>
      <c r="I83" s="6">
        <f t="shared" si="1"/>
        <v>12340</v>
      </c>
      <c r="J83" s="17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</row>
    <row r="84" spans="1:46">
      <c r="A84" s="12"/>
      <c r="B84" s="7" t="s">
        <v>81</v>
      </c>
      <c r="C84" s="8">
        <v>543</v>
      </c>
      <c r="D84" s="8">
        <v>443</v>
      </c>
      <c r="E84" s="9">
        <v>986</v>
      </c>
      <c r="F84" s="8">
        <v>2211</v>
      </c>
      <c r="G84" s="8">
        <v>2146</v>
      </c>
      <c r="H84" s="9">
        <v>4357</v>
      </c>
      <c r="I84" s="6">
        <f t="shared" si="1"/>
        <v>5343</v>
      </c>
      <c r="J84" s="17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</row>
    <row r="85" spans="1:46">
      <c r="A85" s="12"/>
      <c r="B85" s="7" t="s">
        <v>82</v>
      </c>
      <c r="C85" s="8">
        <v>212</v>
      </c>
      <c r="D85" s="8">
        <v>165</v>
      </c>
      <c r="E85" s="9">
        <v>377</v>
      </c>
      <c r="F85" s="8">
        <v>1384</v>
      </c>
      <c r="G85" s="8">
        <v>1368</v>
      </c>
      <c r="H85" s="9">
        <v>2752</v>
      </c>
      <c r="I85" s="6">
        <f t="shared" si="1"/>
        <v>3129</v>
      </c>
      <c r="J85" s="17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</row>
    <row r="86" spans="1:46">
      <c r="A86" s="12"/>
      <c r="B86" s="7" t="s">
        <v>83</v>
      </c>
      <c r="C86" s="8">
        <v>4528</v>
      </c>
      <c r="D86" s="8">
        <v>2900</v>
      </c>
      <c r="E86" s="9">
        <v>7428</v>
      </c>
      <c r="F86" s="8">
        <v>15890</v>
      </c>
      <c r="G86" s="8">
        <v>13689</v>
      </c>
      <c r="H86" s="9">
        <v>29579</v>
      </c>
      <c r="I86" s="6">
        <f t="shared" si="1"/>
        <v>37007</v>
      </c>
      <c r="J86" s="17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</row>
    <row r="87" spans="1:46">
      <c r="A87" s="12"/>
      <c r="B87" s="7" t="s">
        <v>84</v>
      </c>
      <c r="C87" s="8">
        <v>2302</v>
      </c>
      <c r="D87" s="8">
        <v>2075</v>
      </c>
      <c r="E87" s="9">
        <v>4377</v>
      </c>
      <c r="F87" s="8">
        <v>8826</v>
      </c>
      <c r="G87" s="8">
        <v>7935</v>
      </c>
      <c r="H87" s="9">
        <v>16761</v>
      </c>
      <c r="I87" s="6">
        <f t="shared" si="1"/>
        <v>21138</v>
      </c>
      <c r="J87" s="17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</row>
    <row r="88" spans="1:46">
      <c r="A88" s="12"/>
      <c r="B88" s="7" t="s">
        <v>85</v>
      </c>
      <c r="C88" s="8">
        <v>882</v>
      </c>
      <c r="D88" s="8">
        <v>684</v>
      </c>
      <c r="E88" s="9">
        <v>1566</v>
      </c>
      <c r="F88" s="8">
        <v>2927</v>
      </c>
      <c r="G88" s="8">
        <v>2711</v>
      </c>
      <c r="H88" s="9">
        <v>5638</v>
      </c>
      <c r="I88" s="6">
        <f t="shared" si="1"/>
        <v>7204</v>
      </c>
      <c r="J88" s="17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</row>
    <row r="89" spans="1:46">
      <c r="A89" s="12"/>
      <c r="B89" s="7" t="s">
        <v>86</v>
      </c>
      <c r="C89" s="8">
        <v>1351</v>
      </c>
      <c r="D89" s="8">
        <v>924</v>
      </c>
      <c r="E89" s="9">
        <v>2275</v>
      </c>
      <c r="F89" s="8">
        <v>5013</v>
      </c>
      <c r="G89" s="8">
        <v>4355</v>
      </c>
      <c r="H89" s="9">
        <v>9368</v>
      </c>
      <c r="I89" s="6">
        <f t="shared" si="1"/>
        <v>11643</v>
      </c>
      <c r="J89" s="17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</row>
    <row r="90" spans="1:46">
      <c r="A90" s="12"/>
      <c r="B90" s="7" t="s">
        <v>87</v>
      </c>
      <c r="C90" s="8">
        <v>1743</v>
      </c>
      <c r="D90" s="8">
        <v>1390</v>
      </c>
      <c r="E90" s="9">
        <v>3133</v>
      </c>
      <c r="F90" s="8">
        <v>6729</v>
      </c>
      <c r="G90" s="8">
        <v>6039</v>
      </c>
      <c r="H90" s="9">
        <v>12768</v>
      </c>
      <c r="I90" s="6">
        <f t="shared" si="1"/>
        <v>15901</v>
      </c>
      <c r="J90" s="17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</row>
    <row r="91" spans="1:46">
      <c r="A91" s="12"/>
      <c r="B91" s="7" t="s">
        <v>88</v>
      </c>
      <c r="C91" s="8">
        <v>2745</v>
      </c>
      <c r="D91" s="8">
        <v>2252</v>
      </c>
      <c r="E91" s="9">
        <v>4997</v>
      </c>
      <c r="F91" s="8">
        <v>9302</v>
      </c>
      <c r="G91" s="8">
        <v>8188</v>
      </c>
      <c r="H91" s="9">
        <v>17490</v>
      </c>
      <c r="I91" s="6">
        <f t="shared" si="1"/>
        <v>22487</v>
      </c>
      <c r="J91" s="17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</row>
    <row r="92" spans="1:46">
      <c r="A92" s="12"/>
      <c r="B92" s="5" t="s">
        <v>89</v>
      </c>
      <c r="C92" s="6">
        <v>9191</v>
      </c>
      <c r="D92" s="6">
        <v>5697</v>
      </c>
      <c r="E92" s="6">
        <v>14888</v>
      </c>
      <c r="F92" s="6">
        <v>59089</v>
      </c>
      <c r="G92" s="6">
        <v>46851</v>
      </c>
      <c r="H92" s="6">
        <v>105940</v>
      </c>
      <c r="I92" s="6">
        <f t="shared" si="1"/>
        <v>120828</v>
      </c>
      <c r="J92" s="17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</row>
    <row r="93" spans="1:46">
      <c r="A93" s="12"/>
      <c r="B93" s="7" t="s">
        <v>56</v>
      </c>
      <c r="C93" s="8">
        <v>9191</v>
      </c>
      <c r="D93" s="8">
        <v>5697</v>
      </c>
      <c r="E93" s="9">
        <v>14888</v>
      </c>
      <c r="F93" s="8">
        <v>59089</v>
      </c>
      <c r="G93" s="8">
        <v>46851</v>
      </c>
      <c r="H93" s="9">
        <v>105940</v>
      </c>
      <c r="I93" s="6">
        <f t="shared" si="1"/>
        <v>120828</v>
      </c>
      <c r="J93" s="17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</row>
    <row r="94" spans="1:46">
      <c r="A94" s="12"/>
      <c r="B94" s="5" t="s">
        <v>90</v>
      </c>
      <c r="C94" s="6">
        <v>0</v>
      </c>
      <c r="D94" s="6">
        <v>0</v>
      </c>
      <c r="E94" s="6">
        <v>0</v>
      </c>
      <c r="F94" s="6">
        <v>1380</v>
      </c>
      <c r="G94" s="6">
        <v>1487</v>
      </c>
      <c r="H94" s="6">
        <v>2867</v>
      </c>
      <c r="I94" s="6">
        <f t="shared" si="1"/>
        <v>2867</v>
      </c>
      <c r="J94" s="17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</row>
    <row r="95" spans="1:46">
      <c r="A95" s="12"/>
      <c r="B95" s="7" t="s">
        <v>75</v>
      </c>
      <c r="C95" s="8">
        <v>0</v>
      </c>
      <c r="D95" s="8">
        <v>0</v>
      </c>
      <c r="E95" s="9">
        <v>0</v>
      </c>
      <c r="F95" s="8">
        <v>73</v>
      </c>
      <c r="G95" s="8">
        <v>85</v>
      </c>
      <c r="H95" s="9">
        <v>158</v>
      </c>
      <c r="I95" s="6">
        <f t="shared" si="1"/>
        <v>158</v>
      </c>
      <c r="J95" s="17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</row>
    <row r="96" spans="1:46">
      <c r="A96" s="12"/>
      <c r="B96" s="7" t="s">
        <v>35</v>
      </c>
      <c r="C96" s="8">
        <v>0</v>
      </c>
      <c r="D96" s="8">
        <v>0</v>
      </c>
      <c r="E96" s="9">
        <v>0</v>
      </c>
      <c r="F96" s="8">
        <v>2</v>
      </c>
      <c r="G96" s="8">
        <v>2</v>
      </c>
      <c r="H96" s="9">
        <v>4</v>
      </c>
      <c r="I96" s="6">
        <f t="shared" si="1"/>
        <v>4</v>
      </c>
      <c r="J96" s="17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</row>
    <row r="97" spans="1:46">
      <c r="A97" s="12"/>
      <c r="B97" s="7" t="s">
        <v>60</v>
      </c>
      <c r="C97" s="8">
        <v>0</v>
      </c>
      <c r="D97" s="8">
        <v>0</v>
      </c>
      <c r="E97" s="9">
        <v>0</v>
      </c>
      <c r="F97" s="8">
        <v>3</v>
      </c>
      <c r="G97" s="8"/>
      <c r="H97" s="9">
        <v>3</v>
      </c>
      <c r="I97" s="6">
        <f t="shared" si="1"/>
        <v>3</v>
      </c>
      <c r="J97" s="17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</row>
    <row r="98" spans="1:46">
      <c r="A98" s="12"/>
      <c r="B98" s="7" t="s">
        <v>11</v>
      </c>
      <c r="C98" s="8">
        <v>0</v>
      </c>
      <c r="D98" s="8">
        <v>0</v>
      </c>
      <c r="E98" s="9">
        <v>0</v>
      </c>
      <c r="F98" s="8">
        <v>116</v>
      </c>
      <c r="G98" s="8">
        <v>129</v>
      </c>
      <c r="H98" s="9">
        <v>245</v>
      </c>
      <c r="I98" s="6">
        <f t="shared" si="1"/>
        <v>245</v>
      </c>
      <c r="J98" s="17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</row>
    <row r="99" spans="1:46">
      <c r="A99" s="12"/>
      <c r="B99" s="7" t="s">
        <v>61</v>
      </c>
      <c r="C99" s="8">
        <v>0</v>
      </c>
      <c r="D99" s="8">
        <v>0</v>
      </c>
      <c r="E99" s="9">
        <v>0</v>
      </c>
      <c r="F99" s="8">
        <v>4</v>
      </c>
      <c r="G99" s="8">
        <v>2</v>
      </c>
      <c r="H99" s="9">
        <v>6</v>
      </c>
      <c r="I99" s="6">
        <f t="shared" si="1"/>
        <v>6</v>
      </c>
      <c r="J99" s="17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</row>
    <row r="100" spans="1:46">
      <c r="A100" s="12"/>
      <c r="B100" s="7" t="s">
        <v>62</v>
      </c>
      <c r="C100" s="8">
        <v>0</v>
      </c>
      <c r="D100" s="8">
        <v>0</v>
      </c>
      <c r="E100" s="9">
        <v>0</v>
      </c>
      <c r="F100" s="8">
        <v>3</v>
      </c>
      <c r="G100" s="8"/>
      <c r="H100" s="9">
        <v>3</v>
      </c>
      <c r="I100" s="6">
        <f t="shared" si="1"/>
        <v>3</v>
      </c>
      <c r="J100" s="17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</row>
    <row r="101" spans="1:46">
      <c r="A101" s="12"/>
      <c r="B101" s="7" t="s">
        <v>24</v>
      </c>
      <c r="C101" s="8">
        <v>0</v>
      </c>
      <c r="D101" s="8">
        <v>0</v>
      </c>
      <c r="E101" s="9">
        <v>0</v>
      </c>
      <c r="F101" s="8">
        <v>136</v>
      </c>
      <c r="G101" s="8">
        <v>167</v>
      </c>
      <c r="H101" s="9">
        <v>303</v>
      </c>
      <c r="I101" s="6">
        <f t="shared" si="1"/>
        <v>303</v>
      </c>
      <c r="J101" s="17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</row>
    <row r="102" spans="1:46">
      <c r="A102" s="12"/>
      <c r="B102" s="7" t="s">
        <v>36</v>
      </c>
      <c r="C102" s="8">
        <v>0</v>
      </c>
      <c r="D102" s="8">
        <v>0</v>
      </c>
      <c r="E102" s="9">
        <v>0</v>
      </c>
      <c r="F102" s="8">
        <v>88</v>
      </c>
      <c r="G102" s="8">
        <v>115</v>
      </c>
      <c r="H102" s="9">
        <v>203</v>
      </c>
      <c r="I102" s="6">
        <f t="shared" si="1"/>
        <v>203</v>
      </c>
      <c r="J102" s="17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</row>
    <row r="103" spans="1:46">
      <c r="A103" s="12"/>
      <c r="B103" s="7" t="s">
        <v>13</v>
      </c>
      <c r="C103" s="8">
        <v>0</v>
      </c>
      <c r="D103" s="8">
        <v>0</v>
      </c>
      <c r="E103" s="9">
        <v>0</v>
      </c>
      <c r="F103" s="8">
        <v>2</v>
      </c>
      <c r="G103" s="8">
        <v>2</v>
      </c>
      <c r="H103" s="9">
        <v>4</v>
      </c>
      <c r="I103" s="6">
        <f t="shared" si="1"/>
        <v>4</v>
      </c>
      <c r="J103" s="17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</row>
    <row r="104" spans="1:46">
      <c r="A104" s="12"/>
      <c r="B104" s="7" t="s">
        <v>48</v>
      </c>
      <c r="C104" s="8">
        <v>0</v>
      </c>
      <c r="D104" s="8">
        <v>0</v>
      </c>
      <c r="E104" s="9">
        <v>0</v>
      </c>
      <c r="F104" s="8"/>
      <c r="G104" s="8">
        <v>3</v>
      </c>
      <c r="H104" s="9">
        <v>3</v>
      </c>
      <c r="I104" s="6">
        <f t="shared" si="1"/>
        <v>3</v>
      </c>
      <c r="J104" s="17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</row>
    <row r="105" spans="1:46">
      <c r="A105" s="12"/>
      <c r="B105" s="7" t="s">
        <v>49</v>
      </c>
      <c r="C105" s="8">
        <v>0</v>
      </c>
      <c r="D105" s="8">
        <v>0</v>
      </c>
      <c r="E105" s="9">
        <v>0</v>
      </c>
      <c r="F105" s="8">
        <v>170</v>
      </c>
      <c r="G105" s="8">
        <v>182</v>
      </c>
      <c r="H105" s="9">
        <v>352</v>
      </c>
      <c r="I105" s="6">
        <f t="shared" si="1"/>
        <v>352</v>
      </c>
      <c r="J105" s="17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</row>
    <row r="106" spans="1:46">
      <c r="A106" s="12"/>
      <c r="B106" s="7" t="s">
        <v>37</v>
      </c>
      <c r="C106" s="8">
        <v>0</v>
      </c>
      <c r="D106" s="8">
        <v>0</v>
      </c>
      <c r="E106" s="9">
        <v>0</v>
      </c>
      <c r="F106" s="8"/>
      <c r="G106" s="8">
        <v>1</v>
      </c>
      <c r="H106" s="9">
        <v>1</v>
      </c>
      <c r="I106" s="6">
        <f t="shared" si="1"/>
        <v>1</v>
      </c>
      <c r="J106" s="17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</row>
    <row r="107" spans="1:46">
      <c r="A107" s="12"/>
      <c r="B107" s="7" t="s">
        <v>50</v>
      </c>
      <c r="C107" s="8">
        <v>0</v>
      </c>
      <c r="D107" s="8">
        <v>0</v>
      </c>
      <c r="E107" s="9">
        <v>0</v>
      </c>
      <c r="F107" s="8">
        <v>1</v>
      </c>
      <c r="G107" s="8"/>
      <c r="H107" s="9">
        <v>1</v>
      </c>
      <c r="I107" s="6">
        <f t="shared" si="1"/>
        <v>1</v>
      </c>
      <c r="J107" s="17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</row>
    <row r="108" spans="1:46">
      <c r="A108" s="12"/>
      <c r="B108" s="7" t="s">
        <v>14</v>
      </c>
      <c r="C108" s="8">
        <v>0</v>
      </c>
      <c r="D108" s="8">
        <v>0</v>
      </c>
      <c r="E108" s="9">
        <v>0</v>
      </c>
      <c r="F108" s="8">
        <v>1</v>
      </c>
      <c r="G108" s="8"/>
      <c r="H108" s="9">
        <v>1</v>
      </c>
      <c r="I108" s="6">
        <f t="shared" si="1"/>
        <v>1</v>
      </c>
      <c r="J108" s="17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</row>
    <row r="109" spans="1:46">
      <c r="A109" s="12"/>
      <c r="B109" s="7" t="s">
        <v>38</v>
      </c>
      <c r="C109" s="8">
        <v>0</v>
      </c>
      <c r="D109" s="8">
        <v>0</v>
      </c>
      <c r="E109" s="9">
        <v>0</v>
      </c>
      <c r="F109" s="8">
        <v>1</v>
      </c>
      <c r="G109" s="8">
        <v>4</v>
      </c>
      <c r="H109" s="9">
        <v>5</v>
      </c>
      <c r="I109" s="6">
        <f t="shared" si="1"/>
        <v>5</v>
      </c>
      <c r="J109" s="17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</row>
    <row r="110" spans="1:46">
      <c r="A110" s="12"/>
      <c r="B110" s="7" t="s">
        <v>27</v>
      </c>
      <c r="C110" s="8">
        <v>0</v>
      </c>
      <c r="D110" s="8">
        <v>0</v>
      </c>
      <c r="E110" s="9">
        <v>0</v>
      </c>
      <c r="F110" s="8">
        <v>1</v>
      </c>
      <c r="G110" s="8">
        <v>4</v>
      </c>
      <c r="H110" s="9">
        <v>5</v>
      </c>
      <c r="I110" s="6">
        <f t="shared" si="1"/>
        <v>5</v>
      </c>
      <c r="J110" s="17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</row>
    <row r="111" spans="1:46">
      <c r="A111" s="12"/>
      <c r="B111" s="7" t="s">
        <v>52</v>
      </c>
      <c r="C111" s="8">
        <v>0</v>
      </c>
      <c r="D111" s="8">
        <v>0</v>
      </c>
      <c r="E111" s="9">
        <v>0</v>
      </c>
      <c r="F111" s="8">
        <v>1</v>
      </c>
      <c r="G111" s="8"/>
      <c r="H111" s="9">
        <v>1</v>
      </c>
      <c r="I111" s="6">
        <f t="shared" si="1"/>
        <v>1</v>
      </c>
      <c r="J111" s="17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</row>
    <row r="112" spans="1:46">
      <c r="A112" s="12"/>
      <c r="B112" s="7" t="s">
        <v>64</v>
      </c>
      <c r="C112" s="8">
        <v>0</v>
      </c>
      <c r="D112" s="8">
        <v>0</v>
      </c>
      <c r="E112" s="9">
        <v>0</v>
      </c>
      <c r="F112" s="8">
        <v>117</v>
      </c>
      <c r="G112" s="8">
        <v>131</v>
      </c>
      <c r="H112" s="9">
        <v>248</v>
      </c>
      <c r="I112" s="6">
        <f t="shared" si="1"/>
        <v>248</v>
      </c>
      <c r="J112" s="17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</row>
    <row r="113" spans="1:41">
      <c r="A113" s="12"/>
      <c r="B113" s="7" t="s">
        <v>91</v>
      </c>
      <c r="C113" s="8">
        <v>0</v>
      </c>
      <c r="D113" s="8">
        <v>0</v>
      </c>
      <c r="E113" s="9">
        <v>0</v>
      </c>
      <c r="F113" s="8"/>
      <c r="G113" s="8">
        <v>1</v>
      </c>
      <c r="H113" s="9">
        <v>1</v>
      </c>
      <c r="I113" s="6">
        <f t="shared" si="1"/>
        <v>1</v>
      </c>
      <c r="J113" s="17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</row>
    <row r="114" spans="1:41">
      <c r="A114" s="12"/>
      <c r="B114" s="7" t="s">
        <v>29</v>
      </c>
      <c r="C114" s="8">
        <v>0</v>
      </c>
      <c r="D114" s="8">
        <v>0</v>
      </c>
      <c r="E114" s="9">
        <v>0</v>
      </c>
      <c r="F114" s="8">
        <v>1</v>
      </c>
      <c r="G114" s="8">
        <v>2</v>
      </c>
      <c r="H114" s="9">
        <v>3</v>
      </c>
      <c r="I114" s="6">
        <f t="shared" si="1"/>
        <v>3</v>
      </c>
      <c r="J114" s="17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</row>
    <row r="115" spans="1:41">
      <c r="A115" s="12"/>
      <c r="B115" s="7" t="s">
        <v>16</v>
      </c>
      <c r="C115" s="8">
        <v>0</v>
      </c>
      <c r="D115" s="8">
        <v>0</v>
      </c>
      <c r="E115" s="9">
        <v>0</v>
      </c>
      <c r="F115" s="8"/>
      <c r="G115" s="8">
        <v>3</v>
      </c>
      <c r="H115" s="9">
        <v>3</v>
      </c>
      <c r="I115" s="6">
        <f t="shared" si="1"/>
        <v>3</v>
      </c>
      <c r="J115" s="17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</row>
    <row r="116" spans="1:41">
      <c r="A116" s="12"/>
      <c r="B116" s="7" t="s">
        <v>40</v>
      </c>
      <c r="C116" s="8">
        <v>0</v>
      </c>
      <c r="D116" s="8">
        <v>0</v>
      </c>
      <c r="E116" s="9">
        <v>0</v>
      </c>
      <c r="F116" s="8">
        <v>117</v>
      </c>
      <c r="G116" s="8">
        <v>97</v>
      </c>
      <c r="H116" s="9">
        <v>214</v>
      </c>
      <c r="I116" s="6">
        <f t="shared" si="1"/>
        <v>214</v>
      </c>
      <c r="J116" s="17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</row>
    <row r="117" spans="1:41">
      <c r="A117" s="12"/>
      <c r="B117" s="7" t="s">
        <v>92</v>
      </c>
      <c r="C117" s="8">
        <v>0</v>
      </c>
      <c r="D117" s="8">
        <v>0</v>
      </c>
      <c r="E117" s="9">
        <v>0</v>
      </c>
      <c r="F117" s="8">
        <v>3</v>
      </c>
      <c r="G117" s="8">
        <v>6</v>
      </c>
      <c r="H117" s="9">
        <v>9</v>
      </c>
      <c r="I117" s="6">
        <f t="shared" si="1"/>
        <v>9</v>
      </c>
      <c r="J117" s="17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</row>
    <row r="118" spans="1:41">
      <c r="A118" s="12"/>
      <c r="B118" s="7" t="s">
        <v>41</v>
      </c>
      <c r="C118" s="8">
        <v>0</v>
      </c>
      <c r="D118" s="8">
        <v>0</v>
      </c>
      <c r="E118" s="9">
        <v>0</v>
      </c>
      <c r="F118" s="8">
        <v>2</v>
      </c>
      <c r="G118" s="8"/>
      <c r="H118" s="9">
        <v>2</v>
      </c>
      <c r="I118" s="6">
        <f t="shared" si="1"/>
        <v>2</v>
      </c>
      <c r="J118" s="17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</row>
    <row r="119" spans="1:41">
      <c r="A119" s="12"/>
      <c r="B119" s="7" t="s">
        <v>80</v>
      </c>
      <c r="C119" s="8">
        <v>0</v>
      </c>
      <c r="D119" s="8">
        <v>0</v>
      </c>
      <c r="E119" s="9">
        <v>0</v>
      </c>
      <c r="F119" s="8">
        <v>1</v>
      </c>
      <c r="G119" s="8"/>
      <c r="H119" s="9">
        <v>1</v>
      </c>
      <c r="I119" s="6">
        <f t="shared" si="1"/>
        <v>1</v>
      </c>
      <c r="J119" s="17"/>
      <c r="K119" s="17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</row>
    <row r="120" spans="1:41">
      <c r="A120" s="12"/>
      <c r="B120" s="7" t="s">
        <v>42</v>
      </c>
      <c r="C120" s="8">
        <v>0</v>
      </c>
      <c r="D120" s="8">
        <v>0</v>
      </c>
      <c r="E120" s="9">
        <v>0</v>
      </c>
      <c r="F120" s="8"/>
      <c r="G120" s="8">
        <v>1</v>
      </c>
      <c r="H120" s="9">
        <v>1</v>
      </c>
      <c r="I120" s="6">
        <f t="shared" si="1"/>
        <v>1</v>
      </c>
      <c r="J120" s="17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</row>
    <row r="121" spans="1:41">
      <c r="A121" s="12"/>
      <c r="B121" s="7" t="s">
        <v>18</v>
      </c>
      <c r="C121" s="8">
        <v>0</v>
      </c>
      <c r="D121" s="8">
        <v>0</v>
      </c>
      <c r="E121" s="9">
        <v>0</v>
      </c>
      <c r="F121" s="8">
        <v>2</v>
      </c>
      <c r="G121" s="8">
        <v>1</v>
      </c>
      <c r="H121" s="9">
        <v>3</v>
      </c>
      <c r="I121" s="6">
        <f t="shared" si="1"/>
        <v>3</v>
      </c>
      <c r="J121" s="17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</row>
    <row r="122" spans="1:41">
      <c r="A122" s="12"/>
      <c r="B122" s="7" t="s">
        <v>83</v>
      </c>
      <c r="C122" s="8">
        <v>0</v>
      </c>
      <c r="D122" s="8">
        <v>0</v>
      </c>
      <c r="E122" s="9">
        <v>0</v>
      </c>
      <c r="F122" s="8">
        <v>114</v>
      </c>
      <c r="G122" s="8">
        <v>117</v>
      </c>
      <c r="H122" s="9">
        <v>231</v>
      </c>
      <c r="I122" s="6">
        <f t="shared" si="1"/>
        <v>231</v>
      </c>
      <c r="J122" s="17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</row>
    <row r="123" spans="1:41">
      <c r="A123" s="12"/>
      <c r="B123" s="7" t="s">
        <v>19</v>
      </c>
      <c r="C123" s="8">
        <v>0</v>
      </c>
      <c r="D123" s="8">
        <v>0</v>
      </c>
      <c r="E123" s="9">
        <v>0</v>
      </c>
      <c r="F123" s="8">
        <v>3</v>
      </c>
      <c r="G123" s="8">
        <v>2</v>
      </c>
      <c r="H123" s="9">
        <v>5</v>
      </c>
      <c r="I123" s="6">
        <f t="shared" si="1"/>
        <v>5</v>
      </c>
      <c r="J123" s="17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</row>
    <row r="124" spans="1:41">
      <c r="A124" s="12"/>
      <c r="B124" s="7" t="s">
        <v>43</v>
      </c>
      <c r="C124" s="8">
        <v>0</v>
      </c>
      <c r="D124" s="8">
        <v>0</v>
      </c>
      <c r="E124" s="9">
        <v>0</v>
      </c>
      <c r="F124" s="8"/>
      <c r="G124" s="8">
        <v>1</v>
      </c>
      <c r="H124" s="9">
        <v>1</v>
      </c>
      <c r="I124" s="6">
        <f t="shared" si="1"/>
        <v>1</v>
      </c>
      <c r="J124" s="17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</row>
    <row r="125" spans="1:41">
      <c r="A125" s="12"/>
      <c r="B125" s="7" t="s">
        <v>68</v>
      </c>
      <c r="C125" s="8">
        <v>0</v>
      </c>
      <c r="D125" s="8">
        <v>0</v>
      </c>
      <c r="E125" s="9">
        <v>0</v>
      </c>
      <c r="F125" s="8">
        <v>4</v>
      </c>
      <c r="G125" s="8">
        <v>2</v>
      </c>
      <c r="H125" s="9">
        <v>6</v>
      </c>
      <c r="I125" s="6">
        <f t="shared" si="1"/>
        <v>6</v>
      </c>
      <c r="J125" s="17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</row>
    <row r="126" spans="1:41">
      <c r="A126" s="12"/>
      <c r="B126" s="7" t="s">
        <v>93</v>
      </c>
      <c r="C126" s="8">
        <v>0</v>
      </c>
      <c r="D126" s="8">
        <v>0</v>
      </c>
      <c r="E126" s="9">
        <v>0</v>
      </c>
      <c r="F126" s="8">
        <v>1</v>
      </c>
      <c r="G126" s="8">
        <v>1</v>
      </c>
      <c r="H126" s="9">
        <v>2</v>
      </c>
      <c r="I126" s="6">
        <f t="shared" si="1"/>
        <v>2</v>
      </c>
      <c r="J126" s="17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41">
      <c r="A127" s="12"/>
      <c r="B127" s="7" t="s">
        <v>69</v>
      </c>
      <c r="C127" s="8">
        <v>0</v>
      </c>
      <c r="D127" s="8">
        <v>0</v>
      </c>
      <c r="E127" s="9">
        <v>0</v>
      </c>
      <c r="F127" s="8">
        <v>149</v>
      </c>
      <c r="G127" s="8">
        <v>163</v>
      </c>
      <c r="H127" s="9">
        <v>312</v>
      </c>
      <c r="I127" s="6">
        <f t="shared" si="1"/>
        <v>312</v>
      </c>
      <c r="J127" s="17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</row>
    <row r="128" spans="1:41">
      <c r="A128" s="12"/>
      <c r="B128" s="7" t="s">
        <v>85</v>
      </c>
      <c r="C128" s="8">
        <v>0</v>
      </c>
      <c r="D128" s="8">
        <v>0</v>
      </c>
      <c r="E128" s="9">
        <v>0</v>
      </c>
      <c r="F128" s="8">
        <v>2</v>
      </c>
      <c r="G128" s="8">
        <v>1</v>
      </c>
      <c r="H128" s="9">
        <v>3</v>
      </c>
      <c r="I128" s="6">
        <f t="shared" si="1"/>
        <v>3</v>
      </c>
      <c r="J128" s="17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</row>
    <row r="129" spans="1:41">
      <c r="A129" s="12"/>
      <c r="B129" s="7" t="s">
        <v>70</v>
      </c>
      <c r="C129" s="8">
        <v>0</v>
      </c>
      <c r="D129" s="8">
        <v>0</v>
      </c>
      <c r="E129" s="9">
        <v>0</v>
      </c>
      <c r="F129" s="8">
        <v>2</v>
      </c>
      <c r="G129" s="8">
        <v>5</v>
      </c>
      <c r="H129" s="9">
        <v>7</v>
      </c>
      <c r="I129" s="6">
        <f t="shared" si="1"/>
        <v>7</v>
      </c>
      <c r="J129" s="17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</row>
    <row r="130" spans="1:41">
      <c r="A130" s="12"/>
      <c r="B130" s="7" t="s">
        <v>56</v>
      </c>
      <c r="C130" s="8">
        <v>0</v>
      </c>
      <c r="D130" s="8">
        <v>0</v>
      </c>
      <c r="E130" s="9">
        <v>0</v>
      </c>
      <c r="F130" s="8">
        <v>251</v>
      </c>
      <c r="G130" s="8">
        <v>251</v>
      </c>
      <c r="H130" s="9">
        <v>502</v>
      </c>
      <c r="I130" s="6">
        <f t="shared" si="1"/>
        <v>502</v>
      </c>
      <c r="J130" s="17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</row>
    <row r="131" spans="1:41">
      <c r="A131" s="12"/>
      <c r="B131" s="7" t="s">
        <v>31</v>
      </c>
      <c r="C131" s="8">
        <v>0</v>
      </c>
      <c r="D131" s="8">
        <v>0</v>
      </c>
      <c r="E131" s="9">
        <v>0</v>
      </c>
      <c r="F131" s="8"/>
      <c r="G131" s="8">
        <v>2</v>
      </c>
      <c r="H131" s="9">
        <v>2</v>
      </c>
      <c r="I131" s="6">
        <f t="shared" si="1"/>
        <v>2</v>
      </c>
      <c r="J131" s="17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</row>
    <row r="132" spans="1:41">
      <c r="A132" s="12"/>
      <c r="B132" s="7" t="s">
        <v>32</v>
      </c>
      <c r="C132" s="8">
        <v>0</v>
      </c>
      <c r="D132" s="8">
        <v>0</v>
      </c>
      <c r="E132" s="9">
        <v>0</v>
      </c>
      <c r="F132" s="8">
        <v>2</v>
      </c>
      <c r="G132" s="8">
        <v>1</v>
      </c>
      <c r="H132" s="9">
        <v>3</v>
      </c>
      <c r="I132" s="6">
        <f t="shared" si="1"/>
        <v>3</v>
      </c>
      <c r="J132" s="17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</row>
    <row r="133" spans="1:41">
      <c r="A133" s="12"/>
      <c r="B133" s="7" t="s">
        <v>57</v>
      </c>
      <c r="C133" s="8">
        <v>0</v>
      </c>
      <c r="D133" s="8">
        <v>0</v>
      </c>
      <c r="E133" s="9">
        <v>0</v>
      </c>
      <c r="F133" s="8">
        <v>4</v>
      </c>
      <c r="G133" s="8">
        <v>1</v>
      </c>
      <c r="H133" s="9">
        <v>5</v>
      </c>
      <c r="I133" s="6">
        <f t="shared" si="1"/>
        <v>5</v>
      </c>
      <c r="J133" s="17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</row>
    <row r="134" spans="1:41">
      <c r="A134" s="12"/>
      <c r="B134" s="7" t="s">
        <v>33</v>
      </c>
      <c r="C134" s="8">
        <v>0</v>
      </c>
      <c r="D134" s="8">
        <v>0</v>
      </c>
      <c r="E134" s="9">
        <v>0</v>
      </c>
      <c r="F134" s="8">
        <v>1</v>
      </c>
      <c r="G134" s="8"/>
      <c r="H134" s="9">
        <v>1</v>
      </c>
      <c r="I134" s="6">
        <f t="shared" si="1"/>
        <v>1</v>
      </c>
      <c r="J134" s="17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</row>
    <row r="135" spans="1:41">
      <c r="A135" s="12"/>
      <c r="B135" s="7" t="s">
        <v>22</v>
      </c>
      <c r="C135" s="8">
        <v>0</v>
      </c>
      <c r="D135" s="8">
        <v>0</v>
      </c>
      <c r="E135" s="9">
        <v>0</v>
      </c>
      <c r="F135" s="8"/>
      <c r="G135" s="8">
        <v>1</v>
      </c>
      <c r="H135" s="9">
        <v>1</v>
      </c>
      <c r="I135" s="6">
        <f t="shared" si="1"/>
        <v>1</v>
      </c>
      <c r="J135" s="17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</row>
    <row r="136" spans="1:41">
      <c r="A136" s="12"/>
      <c r="B136" s="7" t="s">
        <v>58</v>
      </c>
      <c r="C136" s="8">
        <v>0</v>
      </c>
      <c r="D136" s="8">
        <v>0</v>
      </c>
      <c r="E136" s="9">
        <v>0</v>
      </c>
      <c r="F136" s="8"/>
      <c r="G136" s="8">
        <v>1</v>
      </c>
      <c r="H136" s="9">
        <v>1</v>
      </c>
      <c r="I136" s="6">
        <f t="shared" si="1"/>
        <v>1</v>
      </c>
      <c r="J136" s="17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</row>
    <row r="137" spans="1:41">
      <c r="A137" s="12"/>
      <c r="B137" s="7" t="s">
        <v>72</v>
      </c>
      <c r="C137" s="8">
        <v>0</v>
      </c>
      <c r="D137" s="8">
        <v>0</v>
      </c>
      <c r="E137" s="9">
        <v>0</v>
      </c>
      <c r="F137" s="8">
        <v>1</v>
      </c>
      <c r="G137" s="8"/>
      <c r="H137" s="9">
        <v>1</v>
      </c>
      <c r="I137" s="6">
        <f t="shared" si="1"/>
        <v>1</v>
      </c>
      <c r="J137" s="17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</row>
    <row r="138" spans="1:41">
      <c r="A138" s="12"/>
      <c r="B138" s="7" t="s">
        <v>45</v>
      </c>
      <c r="C138" s="8">
        <v>0</v>
      </c>
      <c r="D138" s="8">
        <v>0</v>
      </c>
      <c r="E138" s="9">
        <v>0</v>
      </c>
      <c r="F138" s="8">
        <v>1</v>
      </c>
      <c r="G138" s="8"/>
      <c r="H138" s="9">
        <v>1</v>
      </c>
      <c r="I138" s="6">
        <f t="shared" si="1"/>
        <v>1</v>
      </c>
      <c r="J138" s="17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41">
      <c r="A139" s="12"/>
      <c r="B139" s="5" t="s">
        <v>94</v>
      </c>
      <c r="C139" s="6">
        <v>13491</v>
      </c>
      <c r="D139" s="6">
        <v>11122</v>
      </c>
      <c r="E139" s="6">
        <v>24613</v>
      </c>
      <c r="F139" s="6">
        <v>64748</v>
      </c>
      <c r="G139" s="6">
        <v>54848</v>
      </c>
      <c r="H139" s="6">
        <v>119596</v>
      </c>
      <c r="I139" s="6">
        <f>SUM(C139:D139)+SUM(F139:G139)</f>
        <v>144209</v>
      </c>
      <c r="J139" s="17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41">
      <c r="A140" s="12"/>
      <c r="B140" s="7" t="s">
        <v>95</v>
      </c>
      <c r="C140" s="8">
        <v>843</v>
      </c>
      <c r="D140" s="8">
        <v>751</v>
      </c>
      <c r="E140" s="9">
        <v>1594</v>
      </c>
      <c r="F140" s="8">
        <v>4836</v>
      </c>
      <c r="G140" s="8">
        <v>4214</v>
      </c>
      <c r="H140" s="9">
        <v>9050</v>
      </c>
      <c r="I140" s="6">
        <f>SUM(C140:D140)+SUM(F140:G140)</f>
        <v>10644</v>
      </c>
      <c r="J140" s="17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41">
      <c r="A141" s="12"/>
      <c r="B141" s="7" t="s">
        <v>96</v>
      </c>
      <c r="C141" s="8">
        <v>1044</v>
      </c>
      <c r="D141" s="8">
        <v>893</v>
      </c>
      <c r="E141" s="9">
        <v>1937</v>
      </c>
      <c r="F141" s="8">
        <v>3933</v>
      </c>
      <c r="G141" s="8">
        <v>3432</v>
      </c>
      <c r="H141" s="9">
        <v>7365</v>
      </c>
      <c r="I141" s="6">
        <f t="shared" si="1"/>
        <v>9302</v>
      </c>
      <c r="J141" s="17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1:41">
      <c r="A142" s="12"/>
      <c r="B142" s="7" t="s">
        <v>91</v>
      </c>
      <c r="C142" s="8">
        <v>911</v>
      </c>
      <c r="D142" s="8">
        <v>761</v>
      </c>
      <c r="E142" s="9">
        <v>1672</v>
      </c>
      <c r="F142" s="8">
        <v>4740</v>
      </c>
      <c r="G142" s="8">
        <v>3995</v>
      </c>
      <c r="H142" s="9">
        <v>8735</v>
      </c>
      <c r="I142" s="6">
        <f t="shared" si="1"/>
        <v>10407</v>
      </c>
      <c r="J142" s="17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41">
      <c r="A143" s="12"/>
      <c r="B143" s="7" t="s">
        <v>92</v>
      </c>
      <c r="C143" s="8">
        <v>699</v>
      </c>
      <c r="D143" s="8">
        <v>672</v>
      </c>
      <c r="E143" s="9">
        <v>1371</v>
      </c>
      <c r="F143" s="8">
        <v>3664</v>
      </c>
      <c r="G143" s="8">
        <v>3365</v>
      </c>
      <c r="H143" s="9">
        <v>7029</v>
      </c>
      <c r="I143" s="6">
        <f t="shared" ref="I143:I147" si="2">SUM(C143:D143)+SUM(F143:G143)</f>
        <v>8400</v>
      </c>
      <c r="J143" s="17"/>
      <c r="K143" s="12"/>
      <c r="L143" s="12"/>
      <c r="M143" s="12"/>
      <c r="N143" s="12"/>
      <c r="O143" s="12"/>
      <c r="P143" s="12"/>
      <c r="Q143" s="12"/>
      <c r="R143" s="12"/>
      <c r="S143" s="12"/>
    </row>
    <row r="144" spans="1:41">
      <c r="A144" s="12"/>
      <c r="B144" s="7" t="s">
        <v>93</v>
      </c>
      <c r="C144" s="8">
        <v>1048</v>
      </c>
      <c r="D144" s="8">
        <v>1068</v>
      </c>
      <c r="E144" s="9">
        <v>2116</v>
      </c>
      <c r="F144" s="8">
        <v>5867</v>
      </c>
      <c r="G144" s="8">
        <v>5070</v>
      </c>
      <c r="H144" s="9">
        <v>10937</v>
      </c>
      <c r="I144" s="6">
        <f t="shared" si="2"/>
        <v>13053</v>
      </c>
      <c r="J144" s="17"/>
      <c r="K144" s="12"/>
      <c r="L144" s="12"/>
      <c r="M144" s="12"/>
      <c r="N144" s="12"/>
      <c r="O144" s="12"/>
      <c r="P144" s="12"/>
      <c r="Q144" s="12"/>
      <c r="R144" s="12"/>
      <c r="S144" s="12"/>
    </row>
    <row r="145" spans="1:19">
      <c r="A145" s="12"/>
      <c r="B145" s="7" t="s">
        <v>69</v>
      </c>
      <c r="C145" s="8">
        <v>6934</v>
      </c>
      <c r="D145" s="8">
        <v>5261</v>
      </c>
      <c r="E145" s="9">
        <v>12195</v>
      </c>
      <c r="F145" s="8">
        <v>33328</v>
      </c>
      <c r="G145" s="8">
        <v>27582</v>
      </c>
      <c r="H145" s="9">
        <v>60910</v>
      </c>
      <c r="I145" s="6">
        <f t="shared" si="2"/>
        <v>73105</v>
      </c>
      <c r="J145" s="17"/>
      <c r="K145" s="12"/>
      <c r="L145" s="12"/>
      <c r="M145" s="12"/>
      <c r="N145" s="12"/>
      <c r="O145" s="12"/>
      <c r="P145" s="12"/>
      <c r="Q145" s="12"/>
      <c r="R145" s="12"/>
      <c r="S145" s="12"/>
    </row>
    <row r="146" spans="1:19">
      <c r="A146" s="12"/>
      <c r="B146" s="7" t="s">
        <v>97</v>
      </c>
      <c r="C146" s="8">
        <v>2012</v>
      </c>
      <c r="D146" s="8">
        <v>1716</v>
      </c>
      <c r="E146" s="9">
        <v>3728</v>
      </c>
      <c r="F146" s="8">
        <v>8380</v>
      </c>
      <c r="G146" s="8">
        <v>7190</v>
      </c>
      <c r="H146" s="9">
        <v>15570</v>
      </c>
      <c r="I146" s="6">
        <f t="shared" si="2"/>
        <v>19298</v>
      </c>
      <c r="J146" s="17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1:19">
      <c r="A147" s="12"/>
      <c r="B147" s="16" t="s">
        <v>6</v>
      </c>
      <c r="C147" s="15">
        <f>SUM(C139,C94,C92,C76,C62,C50,C38,C27,C14)</f>
        <v>162771</v>
      </c>
      <c r="D147" s="15">
        <f t="shared" ref="D147:I147" si="3">SUM(D139,D94,D92,D76,D62,D50,D38,D27,D14)</f>
        <v>124402</v>
      </c>
      <c r="E147" s="15">
        <f t="shared" si="3"/>
        <v>287173</v>
      </c>
      <c r="F147" s="15">
        <f t="shared" si="3"/>
        <v>679327</v>
      </c>
      <c r="G147" s="15">
        <f t="shared" si="3"/>
        <v>574372</v>
      </c>
      <c r="H147" s="15">
        <f t="shared" si="3"/>
        <v>1253699</v>
      </c>
      <c r="I147" s="6">
        <f t="shared" si="2"/>
        <v>1540872</v>
      </c>
      <c r="J147" s="17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1:19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</row>
    <row r="149" spans="1:19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</row>
    <row r="150" spans="1:19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</row>
    <row r="151" spans="1:19">
      <c r="A151" s="12"/>
      <c r="B151" s="12"/>
      <c r="C151" s="12"/>
      <c r="D151" s="12"/>
      <c r="E151" s="12"/>
      <c r="F151" s="12"/>
      <c r="G151" s="12"/>
      <c r="H151" s="12"/>
      <c r="I151" s="12"/>
      <c r="K151" s="12"/>
      <c r="L151" s="12"/>
      <c r="M151" s="12"/>
      <c r="N151" s="12"/>
      <c r="O151" s="12"/>
      <c r="P151" s="12"/>
      <c r="Q151" s="12"/>
      <c r="R151" s="12"/>
      <c r="S151" s="12"/>
    </row>
    <row r="152" spans="1:19">
      <c r="A152" s="13" t="s">
        <v>98</v>
      </c>
      <c r="B152" s="20"/>
      <c r="C152" s="12"/>
      <c r="D152" s="12"/>
      <c r="E152" s="12"/>
      <c r="F152" s="12"/>
      <c r="G152" s="12"/>
      <c r="H152" s="12"/>
      <c r="I152" s="12"/>
      <c r="K152" s="12"/>
      <c r="L152" s="12"/>
      <c r="M152" s="12"/>
      <c r="N152" s="12"/>
      <c r="O152" s="12"/>
      <c r="P152" s="12"/>
      <c r="Q152" s="12"/>
      <c r="R152" s="12"/>
      <c r="S152" s="12"/>
    </row>
    <row r="153" spans="1:19">
      <c r="A153" s="12"/>
      <c r="B153" s="20"/>
      <c r="C153" s="12"/>
      <c r="D153" s="12"/>
      <c r="E153" s="12"/>
      <c r="F153" s="12"/>
      <c r="G153" s="12"/>
      <c r="H153" s="12"/>
      <c r="I153" s="12"/>
      <c r="K153" s="12"/>
      <c r="L153" s="12"/>
      <c r="M153" s="12"/>
      <c r="N153" s="12"/>
      <c r="O153" s="12"/>
      <c r="P153" s="12"/>
      <c r="Q153" s="12"/>
      <c r="R153" s="12"/>
      <c r="S153" s="12"/>
    </row>
    <row r="154" spans="1:19">
      <c r="A154" s="13" t="s">
        <v>99</v>
      </c>
      <c r="B154" s="20"/>
      <c r="C154" s="12"/>
      <c r="D154" s="12"/>
      <c r="E154" s="12"/>
      <c r="F154" s="12"/>
      <c r="G154" s="12"/>
      <c r="H154" s="12"/>
      <c r="I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1:19">
      <c r="A155" s="13" t="s">
        <v>100</v>
      </c>
      <c r="B155" s="20"/>
      <c r="C155" s="12"/>
      <c r="D155" s="12"/>
      <c r="E155" s="12"/>
      <c r="F155" s="12"/>
      <c r="G155" s="12"/>
      <c r="H155" s="12"/>
      <c r="I155" s="12"/>
      <c r="K155" s="12"/>
      <c r="L155" s="12"/>
      <c r="M155" s="12"/>
      <c r="N155" s="12"/>
      <c r="O155" s="12"/>
      <c r="P155" s="12"/>
      <c r="Q155" s="12"/>
      <c r="R155" s="12"/>
      <c r="S155" s="12"/>
    </row>
    <row r="156" spans="1:19">
      <c r="A156" s="12"/>
      <c r="B156" s="12"/>
      <c r="C156" s="12"/>
      <c r="D156" s="12"/>
      <c r="E156" s="12"/>
      <c r="F156" s="12"/>
      <c r="G156" s="12"/>
      <c r="H156" s="12"/>
      <c r="I156" s="12"/>
      <c r="K156" s="12"/>
      <c r="L156" s="12"/>
      <c r="M156" s="12"/>
      <c r="N156" s="12"/>
      <c r="O156" s="12"/>
      <c r="P156" s="12"/>
      <c r="Q156" s="12"/>
      <c r="R156" s="12"/>
      <c r="S156" s="12"/>
    </row>
    <row r="157" spans="1:19">
      <c r="A157" s="12"/>
      <c r="B157" s="12"/>
      <c r="C157" s="12"/>
      <c r="D157" s="12"/>
      <c r="E157" s="12"/>
      <c r="F157" s="12"/>
      <c r="G157" s="12"/>
      <c r="H157" s="12"/>
      <c r="I157" s="12"/>
      <c r="K157" s="12"/>
      <c r="L157" s="12"/>
      <c r="M157" s="12"/>
      <c r="N157" s="12"/>
      <c r="O157" s="12"/>
      <c r="P157" s="12"/>
      <c r="Q157" s="12"/>
      <c r="R157" s="12"/>
      <c r="S157" s="12"/>
    </row>
    <row r="158" spans="1:19">
      <c r="A158" s="12"/>
      <c r="B158" s="12"/>
      <c r="C158" s="12"/>
      <c r="D158" s="12"/>
      <c r="E158" s="12"/>
      <c r="F158" s="12"/>
      <c r="G158" s="12"/>
      <c r="H158" s="12"/>
      <c r="I158" s="12"/>
      <c r="K158" s="12"/>
      <c r="L158" s="12"/>
      <c r="M158" s="12"/>
      <c r="N158" s="12"/>
      <c r="O158" s="12"/>
      <c r="P158" s="12"/>
      <c r="Q158" s="12"/>
      <c r="R158" s="12"/>
      <c r="S158" s="12"/>
    </row>
    <row r="159" spans="1:19">
      <c r="A159" s="12"/>
      <c r="B159" s="12"/>
      <c r="C159" s="12"/>
      <c r="D159" s="12"/>
      <c r="E159" s="12"/>
      <c r="F159" s="12"/>
      <c r="G159" s="12"/>
      <c r="H159" s="12"/>
      <c r="I159" s="12"/>
      <c r="K159" s="12"/>
      <c r="L159" s="12"/>
      <c r="M159" s="12"/>
      <c r="N159" s="12"/>
      <c r="O159" s="12"/>
      <c r="P159" s="12"/>
      <c r="Q159" s="12"/>
      <c r="R159" s="12"/>
      <c r="S159" s="12"/>
    </row>
    <row r="160" spans="1:19">
      <c r="A160" s="12"/>
      <c r="B160" s="12"/>
      <c r="C160" s="12"/>
      <c r="D160" s="12"/>
      <c r="E160" s="12"/>
      <c r="F160" s="12"/>
      <c r="G160" s="12"/>
      <c r="H160" s="12"/>
      <c r="I160" s="12"/>
      <c r="K160" s="12"/>
      <c r="L160" s="12"/>
      <c r="M160" s="12"/>
      <c r="N160" s="12"/>
      <c r="O160" s="12"/>
      <c r="P160" s="12"/>
      <c r="Q160" s="12"/>
      <c r="R160" s="12"/>
      <c r="S160" s="12"/>
    </row>
    <row r="161" spans="1:19">
      <c r="A161" s="12"/>
      <c r="B161" s="12"/>
      <c r="C161" s="12"/>
      <c r="D161" s="12"/>
      <c r="E161" s="12"/>
      <c r="F161" s="12"/>
      <c r="G161" s="12"/>
      <c r="H161" s="12"/>
      <c r="I161" s="12"/>
      <c r="K161" s="12"/>
      <c r="L161" s="12"/>
      <c r="M161" s="12"/>
      <c r="N161" s="12"/>
      <c r="O161" s="12"/>
      <c r="P161" s="12"/>
      <c r="Q161" s="12"/>
      <c r="R161" s="12"/>
      <c r="S161" s="12"/>
    </row>
    <row r="162" spans="1:19">
      <c r="A162" s="12"/>
      <c r="B162" s="12"/>
      <c r="C162" s="12"/>
      <c r="D162" s="12"/>
      <c r="E162" s="12"/>
      <c r="F162" s="12"/>
      <c r="G162" s="12"/>
      <c r="H162" s="12"/>
      <c r="I162" s="12"/>
      <c r="K162" s="12"/>
      <c r="L162" s="12"/>
      <c r="M162" s="12"/>
      <c r="N162" s="12"/>
      <c r="O162" s="12"/>
      <c r="P162" s="12"/>
      <c r="Q162" s="12"/>
      <c r="R162" s="12"/>
      <c r="S162" s="12"/>
    </row>
    <row r="163" spans="1:19">
      <c r="A163" s="12"/>
      <c r="B163" s="12"/>
      <c r="C163" s="12"/>
      <c r="D163" s="12"/>
      <c r="E163" s="12"/>
      <c r="F163" s="12"/>
      <c r="G163" s="12"/>
      <c r="H163" s="12"/>
      <c r="I163" s="12"/>
      <c r="K163" s="12"/>
      <c r="L163" s="12"/>
      <c r="M163" s="12"/>
      <c r="N163" s="12"/>
      <c r="O163" s="12"/>
      <c r="P163" s="12"/>
      <c r="Q163" s="12"/>
      <c r="R163" s="12"/>
      <c r="S163" s="12"/>
    </row>
    <row r="164" spans="1:19">
      <c r="A164" s="12"/>
      <c r="B164" s="12"/>
      <c r="C164" s="12"/>
      <c r="D164" s="12"/>
      <c r="E164" s="12"/>
      <c r="F164" s="12"/>
      <c r="G164" s="12"/>
      <c r="H164" s="12"/>
      <c r="I164" s="12"/>
      <c r="K164" s="12"/>
      <c r="L164" s="12"/>
      <c r="M164" s="12"/>
      <c r="N164" s="12"/>
      <c r="O164" s="12"/>
      <c r="P164" s="12"/>
      <c r="Q164" s="12"/>
      <c r="R164" s="12"/>
      <c r="S164" s="12"/>
    </row>
    <row r="165" spans="1:19">
      <c r="A165" s="12"/>
      <c r="B165" s="12"/>
      <c r="C165" s="12"/>
      <c r="D165" s="12"/>
      <c r="E165" s="12"/>
      <c r="F165" s="12"/>
      <c r="G165" s="12"/>
      <c r="H165" s="12"/>
      <c r="I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1:19">
      <c r="A166" s="12"/>
      <c r="B166" s="12"/>
      <c r="C166" s="12"/>
      <c r="D166" s="12"/>
      <c r="E166" s="12"/>
      <c r="F166" s="12"/>
      <c r="G166" s="12"/>
      <c r="H166" s="12"/>
      <c r="I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spans="1:19">
      <c r="A167" s="12"/>
      <c r="B167" s="12"/>
      <c r="C167" s="12"/>
      <c r="D167" s="12"/>
      <c r="E167" s="12"/>
      <c r="F167" s="12"/>
      <c r="G167" s="12"/>
      <c r="H167" s="12"/>
      <c r="I167" s="12"/>
      <c r="K167" s="12"/>
      <c r="L167" s="12"/>
      <c r="M167" s="12"/>
      <c r="N167" s="12"/>
      <c r="O167" s="12"/>
      <c r="P167" s="12"/>
      <c r="Q167" s="12"/>
      <c r="R167" s="12"/>
      <c r="S167" s="12"/>
    </row>
    <row r="168" spans="1:19">
      <c r="A168" s="12"/>
      <c r="B168" s="12"/>
      <c r="C168" s="12"/>
      <c r="D168" s="12"/>
      <c r="E168" s="12"/>
      <c r="F168" s="12"/>
      <c r="G168" s="12"/>
      <c r="H168" s="12"/>
      <c r="I168" s="12"/>
      <c r="K168" s="12"/>
      <c r="L168" s="12"/>
      <c r="M168" s="12"/>
      <c r="N168" s="12"/>
      <c r="O168" s="12"/>
      <c r="P168" s="12"/>
      <c r="Q168" s="12"/>
      <c r="R168" s="12"/>
      <c r="S168" s="12"/>
    </row>
    <row r="169" spans="1:19">
      <c r="A169" s="12"/>
      <c r="B169" s="12"/>
      <c r="C169" s="12"/>
      <c r="D169" s="12"/>
      <c r="E169" s="12"/>
      <c r="F169" s="12"/>
      <c r="G169" s="12"/>
      <c r="H169" s="12"/>
      <c r="I169" s="12"/>
      <c r="K169" s="12"/>
      <c r="L169" s="12"/>
      <c r="M169" s="12"/>
      <c r="N169" s="12"/>
      <c r="O169" s="12"/>
      <c r="P169" s="12"/>
      <c r="Q169" s="12"/>
      <c r="R169" s="12"/>
      <c r="S169" s="12"/>
    </row>
    <row r="170" spans="1:19">
      <c r="A170" s="12"/>
      <c r="B170" s="12"/>
      <c r="C170" s="12"/>
      <c r="D170" s="12"/>
      <c r="E170" s="12"/>
      <c r="F170" s="12"/>
      <c r="G170" s="12"/>
      <c r="H170" s="12"/>
      <c r="I170" s="12"/>
      <c r="K170" s="12"/>
      <c r="L170" s="12"/>
      <c r="M170" s="12"/>
      <c r="N170" s="12"/>
      <c r="O170" s="12"/>
      <c r="P170" s="12"/>
      <c r="Q170" s="12"/>
      <c r="R170" s="12"/>
      <c r="S170" s="12"/>
    </row>
    <row r="171" spans="1:19">
      <c r="A171" s="12"/>
      <c r="B171" s="12"/>
      <c r="C171" s="12"/>
      <c r="D171" s="12"/>
      <c r="E171" s="12"/>
      <c r="F171" s="12"/>
      <c r="G171" s="12"/>
      <c r="H171" s="12"/>
      <c r="I171" s="12"/>
      <c r="K171" s="12"/>
      <c r="L171" s="12"/>
      <c r="M171" s="12"/>
      <c r="N171" s="12"/>
      <c r="O171" s="12"/>
      <c r="P171" s="12"/>
      <c r="Q171" s="12"/>
      <c r="R171" s="12"/>
      <c r="S171" s="12"/>
    </row>
    <row r="172" spans="1:19">
      <c r="A172" s="12"/>
      <c r="B172" s="12"/>
      <c r="C172" s="12"/>
      <c r="D172" s="12"/>
      <c r="E172" s="12"/>
      <c r="F172" s="12"/>
      <c r="G172" s="12"/>
      <c r="H172" s="12"/>
      <c r="I172" s="12"/>
      <c r="K172" s="12"/>
      <c r="L172" s="12"/>
      <c r="M172" s="12"/>
      <c r="N172" s="12"/>
      <c r="O172" s="12"/>
      <c r="P172" s="12"/>
      <c r="Q172" s="12"/>
      <c r="R172" s="12"/>
      <c r="S172" s="12"/>
    </row>
    <row r="173" spans="1:19">
      <c r="A173" s="12"/>
      <c r="B173" s="12"/>
      <c r="C173" s="12"/>
      <c r="D173" s="12"/>
      <c r="E173" s="12"/>
      <c r="F173" s="12"/>
      <c r="G173" s="12"/>
      <c r="H173" s="12"/>
      <c r="I173" s="12"/>
      <c r="K173" s="12"/>
      <c r="L173" s="12"/>
      <c r="M173" s="12"/>
      <c r="N173" s="12"/>
      <c r="O173" s="12"/>
      <c r="P173" s="12"/>
      <c r="Q173" s="12"/>
      <c r="R173" s="12"/>
      <c r="S173" s="12"/>
    </row>
    <row r="174" spans="1:19">
      <c r="A174" s="12"/>
      <c r="B174" s="12"/>
      <c r="C174" s="12"/>
      <c r="D174" s="12"/>
      <c r="E174" s="12"/>
      <c r="F174" s="12"/>
      <c r="G174" s="12"/>
      <c r="H174" s="12"/>
      <c r="I174" s="12"/>
      <c r="K174" s="12"/>
      <c r="L174" s="12"/>
      <c r="M174" s="12"/>
      <c r="N174" s="12"/>
      <c r="O174" s="12"/>
      <c r="P174" s="12"/>
      <c r="Q174" s="12"/>
      <c r="R174" s="12"/>
      <c r="S174" s="12"/>
    </row>
    <row r="175" spans="1:19">
      <c r="A175" s="12"/>
      <c r="B175" s="12"/>
      <c r="C175" s="12"/>
      <c r="D175" s="12"/>
      <c r="E175" s="12"/>
      <c r="F175" s="12"/>
      <c r="G175" s="12"/>
      <c r="H175" s="12"/>
      <c r="I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spans="1:19">
      <c r="A176" s="12"/>
      <c r="B176" s="12"/>
      <c r="C176" s="12"/>
      <c r="D176" s="12"/>
      <c r="E176" s="12"/>
      <c r="F176" s="12"/>
      <c r="G176" s="12"/>
      <c r="H176" s="12"/>
      <c r="I176" s="12"/>
      <c r="K176" s="12"/>
      <c r="L176" s="12"/>
      <c r="M176" s="12"/>
      <c r="N176" s="12"/>
      <c r="O176" s="12"/>
      <c r="P176" s="12"/>
      <c r="Q176" s="12"/>
      <c r="R176" s="12"/>
      <c r="S176" s="12"/>
    </row>
    <row r="177" spans="1:19">
      <c r="A177" s="12"/>
      <c r="B177" s="12"/>
      <c r="C177" s="12"/>
      <c r="D177" s="12"/>
      <c r="E177" s="12"/>
      <c r="F177" s="12"/>
      <c r="G177" s="12"/>
      <c r="H177" s="12"/>
      <c r="I177" s="12"/>
      <c r="K177" s="12"/>
      <c r="L177" s="12"/>
      <c r="M177" s="12"/>
      <c r="N177" s="12"/>
      <c r="O177" s="12"/>
      <c r="P177" s="12"/>
      <c r="Q177" s="12"/>
      <c r="R177" s="12"/>
      <c r="S177" s="12"/>
    </row>
    <row r="178" spans="1:19">
      <c r="A178" s="12"/>
      <c r="B178" s="12"/>
      <c r="C178" s="12"/>
      <c r="D178" s="12"/>
      <c r="E178" s="12"/>
      <c r="F178" s="12"/>
      <c r="G178" s="12"/>
      <c r="H178" s="12"/>
      <c r="I178" s="12"/>
      <c r="K178" s="12"/>
      <c r="L178" s="12"/>
      <c r="M178" s="12"/>
      <c r="N178" s="12"/>
      <c r="O178" s="12"/>
      <c r="P178" s="12"/>
      <c r="Q178" s="12"/>
      <c r="R178" s="12"/>
      <c r="S178" s="12"/>
    </row>
    <row r="179" spans="1:19">
      <c r="A179" s="12"/>
      <c r="B179" s="12"/>
      <c r="C179" s="12"/>
      <c r="D179" s="12"/>
      <c r="E179" s="12"/>
      <c r="F179" s="12"/>
      <c r="G179" s="12"/>
      <c r="H179" s="12"/>
      <c r="I179" s="12"/>
      <c r="K179" s="12"/>
      <c r="L179" s="12"/>
      <c r="M179" s="12"/>
      <c r="N179" s="12"/>
      <c r="O179" s="12"/>
      <c r="P179" s="12"/>
      <c r="Q179" s="12"/>
      <c r="R179" s="12"/>
      <c r="S179" s="12"/>
    </row>
  </sheetData>
  <mergeCells count="2">
    <mergeCell ref="A8:K8"/>
    <mergeCell ref="A7:K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topLeftCell="A4" workbookViewId="0">
      <selection activeCell="L25" sqref="L25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D425F3-B352-4F35-96B7-EE8ACE84DD0B}"/>
</file>

<file path=customXml/itemProps2.xml><?xml version="1.0" encoding="utf-8"?>
<ds:datastoreItem xmlns:ds="http://schemas.openxmlformats.org/officeDocument/2006/customXml" ds:itemID="{647E5490-B45D-4C2A-98B5-2D1D8959F92D}"/>
</file>

<file path=customXml/itemProps3.xml><?xml version="1.0" encoding="utf-8"?>
<ds:datastoreItem xmlns:ds="http://schemas.openxmlformats.org/officeDocument/2006/customXml" ds:itemID="{A7EDEEFF-908B-4EDD-9AB2-DF4C018797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 Morales</cp:lastModifiedBy>
  <cp:revision/>
  <dcterms:created xsi:type="dcterms:W3CDTF">2018-09-11T15:12:09Z</dcterms:created>
  <dcterms:modified xsi:type="dcterms:W3CDTF">2025-12-04T23:57:39Z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