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espr-my.sharepoint.com/personal/dsantiago_asespr_org/Documents/Francisco Pesante/"/>
    </mc:Choice>
  </mc:AlternateContent>
  <xr:revisionPtr revIDLastSave="0" documentId="8_{EBB499B1-5675-4700-8013-CEF9ACD66528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oct 2020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6" i="1" l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4" i="1"/>
  <c r="C116" i="1"/>
  <c r="D116" i="1"/>
  <c r="E116" i="1"/>
  <c r="F116" i="1"/>
  <c r="G116" i="1"/>
  <c r="I116" i="1" l="1"/>
</calcChain>
</file>

<file path=xl/sharedStrings.xml><?xml version="1.0" encoding="utf-8"?>
<sst xmlns="http://schemas.openxmlformats.org/spreadsheetml/2006/main" count="120" uniqueCount="101">
  <si>
    <t>Oficina de Planificación y Calidad</t>
  </si>
  <si>
    <t>Beneficiarios Plan Vital y Platino por Región y Municipios al 31 de octubre de 2020</t>
  </si>
  <si>
    <t>Región/Municipio</t>
  </si>
  <si>
    <t>Platino</t>
  </si>
  <si>
    <t>Platino Total</t>
  </si>
  <si>
    <t>Plan Vital</t>
  </si>
  <si>
    <t>Plan Vital   Total</t>
  </si>
  <si>
    <t>Grand Total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</si>
  <si>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</si>
  <si>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</si>
  <si>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</si>
  <si>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</si>
  <si>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</si>
  <si>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</si>
  <si>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</si>
  <si>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</si>
  <si>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</si>
  <si>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</si>
  <si>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</si>
  <si>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</si>
  <si>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</si>
  <si>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</si>
  <si>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</si>
  <si>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</si>
  <si>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</si>
  <si>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</si>
  <si>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</si>
  <si>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</si>
  <si>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</si>
  <si>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</si>
  <si>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</si>
  <si>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</si>
  <si>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</si>
  <si>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</si>
  <si>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</si>
  <si>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</si>
  <si>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</si>
  <si>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</si>
  <si>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</si>
  <si>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</si>
  <si>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</si>
  <si>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</si>
  <si>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</si>
  <si>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</si>
  <si>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</si>
  <si>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</si>
  <si>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</si>
  <si>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</si>
  <si>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</si>
  <si>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</si>
  <si>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</si>
  <si>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</si>
  <si>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</si>
  <si>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</si>
  <si>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</si>
  <si>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</si>
  <si>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</si>
  <si>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</si>
  <si>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</si>
  <si>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</si>
  <si>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</si>
  <si>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</si>
  <si>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</si>
  <si>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</si>
  <si>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</si>
  <si>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</si>
  <si>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</si>
  <si>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</si>
  <si>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</si>
  <si>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</si>
  <si>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</si>
  <si>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</si>
  <si>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</si>
  <si>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</si>
  <si>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</si>
  <si>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</si>
  <si>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</si>
  <si>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</si>
  <si>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</si>
  <si>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</si>
  <si>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</si>
  <si>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</si>
  <si>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</si>
  <si>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</si>
  <si>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</si>
  <si>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</si>
  <si>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</si>
  <si>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</si>
  <si>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San Juan</t>
  </si>
  <si>
    <t>Virtual</t>
  </si>
  <si>
    <t>Ponce</t>
  </si>
  <si>
    <t xml:space="preserve">Suroeste </t>
  </si>
  <si>
    <t>Adjuntas</t>
  </si>
  <si>
    <t>Guanica</t>
  </si>
  <si>
    <t>Guayanilla</t>
  </si>
  <si>
    <t>Jayuya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</si>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</sst>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0" fontId="2" fillId="3" borderId="3" xfId="0" applyFon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4" xfId="0" applyFont="1" applyFill="1" applyBorder="1"/>
    <xf numFmtId="0" fontId="2" fillId="2" borderId="2" xfId="0" applyFont="1" applyFill="1" applyBorder="1" applyAlignment="1">
      <alignment horizontal="left" indent="1"/>
    </xf>
    <xf numFmtId="0" fontId="0" fillId="2" borderId="2" xfId="0" applyFill="1" applyBorder="1" applyAlignment="1">
      <alignment horizontal="left" indent="1"/>
    </xf>
    <xf numFmtId="0" fontId="3" fillId="2" borderId="0" xfId="1" applyFont="1" applyFill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2775817778200987"/>
          <c:y val="0.27516872882868859"/>
          <c:w val="0.85316285103657952"/>
          <c:h val="0.62195930203044958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 2020'!$K$25:$K$30</c:f>
              <c:numCache>
                <c:formatCode>#,##0</c:formatCode>
                <c:ptCount val="6"/>
                <c:pt idx="0">
                  <c:v>257494</c:v>
                </c:pt>
                <c:pt idx="1">
                  <c:v>258690</c:v>
                </c:pt>
                <c:pt idx="2">
                  <c:v>258195</c:v>
                </c:pt>
                <c:pt idx="3">
                  <c:v>265223</c:v>
                </c:pt>
                <c:pt idx="4">
                  <c:v>266376</c:v>
                </c:pt>
                <c:pt idx="5">
                  <c:v>268175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'oct 2020'!$K$51:$K$56</c:f>
              <c:numCache>
                <c:formatCode>#,##0</c:formatCode>
                <c:ptCount val="6"/>
                <c:pt idx="0">
                  <c:v>1128117</c:v>
                </c:pt>
                <c:pt idx="1">
                  <c:v>1141273</c:v>
                </c:pt>
                <c:pt idx="2">
                  <c:v>1151361</c:v>
                </c:pt>
                <c:pt idx="3">
                  <c:v>1160993</c:v>
                </c:pt>
                <c:pt idx="4">
                  <c:v>1172540</c:v>
                </c:pt>
                <c:pt idx="5">
                  <c:v>1181046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472969</xdr:colOff>
      <xdr:row>20</xdr:row>
      <xdr:rowOff>18835</xdr:rowOff>
    </xdr:from>
    <xdr:to>
      <xdr:col>21</xdr:col>
      <xdr:colOff>372245</xdr:colOff>
      <xdr:row>38</xdr:row>
      <xdr:rowOff>175176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560549</xdr:colOff>
      <xdr:row>46</xdr:row>
      <xdr:rowOff>131377</xdr:rowOff>
    </xdr:from>
    <xdr:to>
      <xdr:col>22</xdr:col>
      <xdr:colOff>602153</xdr:colOff>
      <xdr:row>65</xdr:row>
      <xdr:rowOff>87582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122</xdr:row>
      <xdr:rowOff>0</xdr:rowOff>
    </xdr:from>
    <xdr:to>
      <xdr:col>6</xdr:col>
      <xdr:colOff>646233</xdr:colOff>
      <xdr:row>126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1"/>
  <sheetViews>
    <sheetView tabSelected="1" zoomScale="87" zoomScaleNormal="87" workbookViewId="0">
      <selection activeCell="J116" sqref="J116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3.7109375" bestFit="1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</row>
    <row r="2" spans="1:46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</row>
    <row r="3" spans="1:46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</row>
    <row r="4" spans="1:46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</row>
    <row r="5" spans="1:46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</row>
    <row r="6" spans="1:46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</row>
    <row r="7" spans="1:46" ht="18.75">
      <c r="A7" s="23" t="s">
        <v>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</row>
    <row r="8" spans="1:46" ht="18.75">
      <c r="A8" s="23" t="s">
        <v>1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</row>
    <row r="9" spans="1:46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</row>
    <row r="10" spans="1:46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</row>
    <row r="11" spans="1:46" ht="45" customHeight="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</row>
    <row r="12" spans="1:46" ht="15" customHeight="1">
      <c r="A12" s="13"/>
      <c r="B12" s="2" t="s">
        <v>2</v>
      </c>
      <c r="C12" s="20" t="s">
        <v>3</v>
      </c>
      <c r="D12" s="10"/>
      <c r="E12" s="1" t="s">
        <v>4</v>
      </c>
      <c r="F12" s="10" t="s">
        <v>5</v>
      </c>
      <c r="G12" s="10"/>
      <c r="H12" s="1" t="s">
        <v>6</v>
      </c>
      <c r="I12" s="1" t="s">
        <v>7</v>
      </c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</row>
    <row r="13" spans="1:46">
      <c r="A13" s="13"/>
      <c r="B13" s="2"/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4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</row>
    <row r="14" spans="1:46">
      <c r="A14" s="13"/>
      <c r="B14" s="5" t="s">
        <v>10</v>
      </c>
      <c r="C14" s="6">
        <v>23993</v>
      </c>
      <c r="D14" s="6">
        <v>19793</v>
      </c>
      <c r="E14" s="6">
        <v>43786</v>
      </c>
      <c r="F14" s="6">
        <v>89853</v>
      </c>
      <c r="G14" s="6">
        <v>75486</v>
      </c>
      <c r="H14" s="6">
        <v>165339</v>
      </c>
      <c r="I14" s="6">
        <f>SUM(E14,H14)</f>
        <v>209125</v>
      </c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</row>
    <row r="15" spans="1:46">
      <c r="A15" s="13"/>
      <c r="B15" s="7" t="s">
        <v>11</v>
      </c>
      <c r="C15" s="8">
        <v>4811</v>
      </c>
      <c r="D15" s="8">
        <v>3772</v>
      </c>
      <c r="E15" s="9">
        <v>8583</v>
      </c>
      <c r="F15" s="8">
        <v>17533</v>
      </c>
      <c r="G15" s="8">
        <v>14309</v>
      </c>
      <c r="H15" s="9">
        <v>31842</v>
      </c>
      <c r="I15" s="6">
        <f t="shared" ref="I15:I78" si="0">SUM(E15,H15)</f>
        <v>40425</v>
      </c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</row>
    <row r="16" spans="1:46">
      <c r="A16" s="13"/>
      <c r="B16" s="7" t="s">
        <v>12</v>
      </c>
      <c r="C16" s="8">
        <v>1455</v>
      </c>
      <c r="D16" s="8">
        <v>1140</v>
      </c>
      <c r="E16" s="9">
        <v>2595</v>
      </c>
      <c r="F16" s="8">
        <v>4888</v>
      </c>
      <c r="G16" s="8">
        <v>3889</v>
      </c>
      <c r="H16" s="9">
        <v>8777</v>
      </c>
      <c r="I16" s="6">
        <f t="shared" si="0"/>
        <v>11372</v>
      </c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</row>
    <row r="17" spans="1:46">
      <c r="A17" s="13"/>
      <c r="B17" s="7" t="s">
        <v>13</v>
      </c>
      <c r="C17" s="8">
        <v>2067</v>
      </c>
      <c r="D17" s="8">
        <v>1621</v>
      </c>
      <c r="E17" s="9">
        <v>3688</v>
      </c>
      <c r="F17" s="8">
        <v>7031</v>
      </c>
      <c r="G17" s="8">
        <v>6122</v>
      </c>
      <c r="H17" s="9">
        <v>13153</v>
      </c>
      <c r="I17" s="6">
        <f t="shared" si="0"/>
        <v>16841</v>
      </c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</row>
    <row r="18" spans="1:46">
      <c r="A18" s="13"/>
      <c r="B18" s="7" t="s">
        <v>14</v>
      </c>
      <c r="C18" s="8">
        <v>1165</v>
      </c>
      <c r="D18" s="8">
        <v>1119</v>
      </c>
      <c r="E18" s="9">
        <v>2284</v>
      </c>
      <c r="F18" s="8">
        <v>4161</v>
      </c>
      <c r="G18" s="8">
        <v>3568</v>
      </c>
      <c r="H18" s="9">
        <v>7729</v>
      </c>
      <c r="I18" s="6">
        <f t="shared" si="0"/>
        <v>10013</v>
      </c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</row>
    <row r="19" spans="1:46">
      <c r="A19" s="13"/>
      <c r="B19" s="7" t="s">
        <v>15</v>
      </c>
      <c r="C19" s="8">
        <v>785</v>
      </c>
      <c r="D19" s="8">
        <v>647</v>
      </c>
      <c r="E19" s="9">
        <v>1432</v>
      </c>
      <c r="F19" s="8">
        <v>2921</v>
      </c>
      <c r="G19" s="8">
        <v>2481</v>
      </c>
      <c r="H19" s="9">
        <v>5402</v>
      </c>
      <c r="I19" s="6">
        <f t="shared" si="0"/>
        <v>6834</v>
      </c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</row>
    <row r="20" spans="1:46">
      <c r="A20" s="13"/>
      <c r="B20" s="7" t="s">
        <v>16</v>
      </c>
      <c r="C20" s="8">
        <v>1849</v>
      </c>
      <c r="D20" s="8">
        <v>1517</v>
      </c>
      <c r="E20" s="9">
        <v>3366</v>
      </c>
      <c r="F20" s="8">
        <v>7738</v>
      </c>
      <c r="G20" s="8">
        <v>6436</v>
      </c>
      <c r="H20" s="9">
        <v>14174</v>
      </c>
      <c r="I20" s="6">
        <f t="shared" si="0"/>
        <v>17540</v>
      </c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</row>
    <row r="21" spans="1:46">
      <c r="A21" s="13"/>
      <c r="B21" s="7" t="s">
        <v>17</v>
      </c>
      <c r="C21" s="8">
        <v>1354</v>
      </c>
      <c r="D21" s="8">
        <v>1301</v>
      </c>
      <c r="E21" s="9">
        <v>2655</v>
      </c>
      <c r="F21" s="8">
        <v>7005</v>
      </c>
      <c r="G21" s="8">
        <v>6002</v>
      </c>
      <c r="H21" s="9">
        <v>13007</v>
      </c>
      <c r="I21" s="6">
        <f t="shared" si="0"/>
        <v>15662</v>
      </c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</row>
    <row r="22" spans="1:46">
      <c r="A22" s="13"/>
      <c r="B22" s="7" t="s">
        <v>18</v>
      </c>
      <c r="C22" s="8">
        <v>2453</v>
      </c>
      <c r="D22" s="8">
        <v>1884</v>
      </c>
      <c r="E22" s="9">
        <v>4337</v>
      </c>
      <c r="F22" s="8">
        <v>8203</v>
      </c>
      <c r="G22" s="8">
        <v>6673</v>
      </c>
      <c r="H22" s="9">
        <v>14876</v>
      </c>
      <c r="I22" s="6">
        <f t="shared" si="0"/>
        <v>19213</v>
      </c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</row>
    <row r="23" spans="1:46">
      <c r="A23" s="13"/>
      <c r="B23" s="7" t="s">
        <v>19</v>
      </c>
      <c r="C23" s="8">
        <v>1748</v>
      </c>
      <c r="D23" s="8">
        <v>1630</v>
      </c>
      <c r="E23" s="9">
        <v>3378</v>
      </c>
      <c r="F23" s="8">
        <v>6858</v>
      </c>
      <c r="G23" s="8">
        <v>5883</v>
      </c>
      <c r="H23" s="9">
        <v>12741</v>
      </c>
      <c r="I23" s="6">
        <f t="shared" si="0"/>
        <v>16119</v>
      </c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</row>
    <row r="24" spans="1:46">
      <c r="A24" s="13"/>
      <c r="B24" s="7" t="s">
        <v>20</v>
      </c>
      <c r="C24" s="8">
        <v>1470</v>
      </c>
      <c r="D24" s="8">
        <v>1255</v>
      </c>
      <c r="E24" s="9">
        <v>2725</v>
      </c>
      <c r="F24" s="8">
        <v>5629</v>
      </c>
      <c r="G24" s="8">
        <v>4905</v>
      </c>
      <c r="H24" s="9">
        <v>10534</v>
      </c>
      <c r="I24" s="6">
        <f t="shared" si="0"/>
        <v>13259</v>
      </c>
      <c r="J24" s="13"/>
      <c r="K24" s="15" t="s">
        <v>3</v>
      </c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</row>
    <row r="25" spans="1:46">
      <c r="A25" s="13"/>
      <c r="B25" s="7" t="s">
        <v>21</v>
      </c>
      <c r="C25" s="8">
        <v>1489</v>
      </c>
      <c r="D25" s="8">
        <v>1469</v>
      </c>
      <c r="E25" s="9">
        <v>2958</v>
      </c>
      <c r="F25" s="8">
        <v>7009</v>
      </c>
      <c r="G25" s="8">
        <v>6192</v>
      </c>
      <c r="H25" s="9">
        <v>13201</v>
      </c>
      <c r="I25" s="6">
        <f t="shared" si="0"/>
        <v>16159</v>
      </c>
      <c r="J25" s="13"/>
      <c r="K25" s="16">
        <v>257494</v>
      </c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</row>
    <row r="26" spans="1:46">
      <c r="A26" s="13"/>
      <c r="B26" s="7" t="s">
        <v>22</v>
      </c>
      <c r="C26" s="8">
        <v>3347</v>
      </c>
      <c r="D26" s="8">
        <v>2438</v>
      </c>
      <c r="E26" s="9">
        <v>5785</v>
      </c>
      <c r="F26" s="8">
        <v>10877</v>
      </c>
      <c r="G26" s="8">
        <v>9026</v>
      </c>
      <c r="H26" s="9">
        <v>19903</v>
      </c>
      <c r="I26" s="6">
        <f t="shared" si="0"/>
        <v>25688</v>
      </c>
      <c r="J26" s="13"/>
      <c r="K26" s="16">
        <v>258690</v>
      </c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</row>
    <row r="27" spans="1:46">
      <c r="A27" s="13"/>
      <c r="B27" s="5" t="s">
        <v>23</v>
      </c>
      <c r="C27" s="6">
        <v>22825</v>
      </c>
      <c r="D27" s="6">
        <v>16412</v>
      </c>
      <c r="E27" s="6">
        <v>39237</v>
      </c>
      <c r="F27" s="6">
        <v>100684</v>
      </c>
      <c r="G27" s="6">
        <v>82540</v>
      </c>
      <c r="H27" s="6">
        <v>183224</v>
      </c>
      <c r="I27" s="6">
        <f t="shared" si="0"/>
        <v>222461</v>
      </c>
      <c r="J27" s="13"/>
      <c r="K27" s="16">
        <v>258195</v>
      </c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</row>
    <row r="28" spans="1:46">
      <c r="A28" s="13"/>
      <c r="B28" s="7" t="s">
        <v>24</v>
      </c>
      <c r="C28" s="8">
        <v>7015</v>
      </c>
      <c r="D28" s="8">
        <v>4333</v>
      </c>
      <c r="E28" s="9">
        <v>11348</v>
      </c>
      <c r="F28" s="8">
        <v>30179</v>
      </c>
      <c r="G28" s="8">
        <v>24269</v>
      </c>
      <c r="H28" s="9">
        <v>54448</v>
      </c>
      <c r="I28" s="6">
        <f t="shared" si="0"/>
        <v>65796</v>
      </c>
      <c r="J28" s="13"/>
      <c r="K28" s="16">
        <v>265223</v>
      </c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</row>
    <row r="29" spans="1:46">
      <c r="A29" s="13"/>
      <c r="B29" s="21" t="s">
        <v>25</v>
      </c>
      <c r="C29" s="11">
        <v>840</v>
      </c>
      <c r="D29" s="11">
        <v>619</v>
      </c>
      <c r="E29" s="11">
        <v>1459</v>
      </c>
      <c r="F29" s="11">
        <v>5112</v>
      </c>
      <c r="G29" s="11">
        <v>3875</v>
      </c>
      <c r="H29" s="11">
        <v>8987</v>
      </c>
      <c r="I29" s="6">
        <f t="shared" si="0"/>
        <v>10446</v>
      </c>
      <c r="J29" s="13"/>
      <c r="K29" s="16">
        <v>266376</v>
      </c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</row>
    <row r="30" spans="1:46">
      <c r="A30" s="13"/>
      <c r="B30" s="22" t="s">
        <v>26</v>
      </c>
      <c r="C30" s="12">
        <v>1092</v>
      </c>
      <c r="D30" s="12">
        <v>1007</v>
      </c>
      <c r="E30" s="12">
        <v>2099</v>
      </c>
      <c r="F30" s="12">
        <v>4771</v>
      </c>
      <c r="G30" s="12">
        <v>4162</v>
      </c>
      <c r="H30" s="12">
        <v>8933</v>
      </c>
      <c r="I30" s="6">
        <f t="shared" si="0"/>
        <v>11032</v>
      </c>
      <c r="J30" s="13"/>
      <c r="K30" s="17">
        <v>268175</v>
      </c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</row>
    <row r="31" spans="1:46">
      <c r="A31" s="13"/>
      <c r="B31" s="22" t="s">
        <v>27</v>
      </c>
      <c r="C31" s="12">
        <v>1894</v>
      </c>
      <c r="D31" s="12">
        <v>1582</v>
      </c>
      <c r="E31" s="12">
        <v>3476</v>
      </c>
      <c r="F31" s="12">
        <v>8432</v>
      </c>
      <c r="G31" s="12">
        <v>7481</v>
      </c>
      <c r="H31" s="12">
        <v>15913</v>
      </c>
      <c r="I31" s="6">
        <f t="shared" si="0"/>
        <v>19389</v>
      </c>
      <c r="J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</row>
    <row r="32" spans="1:46">
      <c r="A32" s="13"/>
      <c r="B32" s="22" t="s">
        <v>28</v>
      </c>
      <c r="C32" s="12">
        <v>1557</v>
      </c>
      <c r="D32" s="12">
        <v>1071</v>
      </c>
      <c r="E32" s="12">
        <v>2628</v>
      </c>
      <c r="F32" s="12">
        <v>5401</v>
      </c>
      <c r="G32" s="12">
        <v>4464</v>
      </c>
      <c r="H32" s="12">
        <v>9865</v>
      </c>
      <c r="I32" s="6">
        <f t="shared" si="0"/>
        <v>12493</v>
      </c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</row>
    <row r="33" spans="1:46">
      <c r="A33" s="13"/>
      <c r="B33" s="22" t="s">
        <v>29</v>
      </c>
      <c r="C33" s="11">
        <v>2057</v>
      </c>
      <c r="D33" s="11">
        <v>1405</v>
      </c>
      <c r="E33" s="11">
        <v>3462</v>
      </c>
      <c r="F33" s="11">
        <v>10058</v>
      </c>
      <c r="G33" s="11">
        <v>8121</v>
      </c>
      <c r="H33" s="11">
        <v>18179</v>
      </c>
      <c r="I33" s="6">
        <f t="shared" si="0"/>
        <v>21641</v>
      </c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</row>
    <row r="34" spans="1:46">
      <c r="A34" s="13"/>
      <c r="B34" s="7" t="s">
        <v>30</v>
      </c>
      <c r="C34" s="8">
        <v>1501</v>
      </c>
      <c r="D34" s="8">
        <v>1416</v>
      </c>
      <c r="E34" s="9">
        <v>2917</v>
      </c>
      <c r="F34" s="8">
        <v>6796</v>
      </c>
      <c r="G34" s="8">
        <v>5866</v>
      </c>
      <c r="H34" s="9">
        <v>12662</v>
      </c>
      <c r="I34" s="6">
        <f t="shared" si="0"/>
        <v>15579</v>
      </c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</row>
    <row r="35" spans="1:46">
      <c r="A35" s="13"/>
      <c r="B35" s="7" t="s">
        <v>31</v>
      </c>
      <c r="C35" s="8">
        <v>2050</v>
      </c>
      <c r="D35" s="8">
        <v>1562</v>
      </c>
      <c r="E35" s="9">
        <v>3612</v>
      </c>
      <c r="F35" s="8">
        <v>10084</v>
      </c>
      <c r="G35" s="8">
        <v>8204</v>
      </c>
      <c r="H35" s="9">
        <v>18288</v>
      </c>
      <c r="I35" s="6">
        <f t="shared" si="0"/>
        <v>21900</v>
      </c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</row>
    <row r="36" spans="1:46">
      <c r="A36" s="13"/>
      <c r="B36" s="7" t="s">
        <v>32</v>
      </c>
      <c r="C36" s="8">
        <v>3029</v>
      </c>
      <c r="D36" s="8">
        <v>2012</v>
      </c>
      <c r="E36" s="9">
        <v>5041</v>
      </c>
      <c r="F36" s="8">
        <v>12681</v>
      </c>
      <c r="G36" s="8">
        <v>10175</v>
      </c>
      <c r="H36" s="9">
        <v>22856</v>
      </c>
      <c r="I36" s="6">
        <f t="shared" si="0"/>
        <v>27897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</row>
    <row r="37" spans="1:46">
      <c r="A37" s="13"/>
      <c r="B37" s="7" t="s">
        <v>33</v>
      </c>
      <c r="C37" s="8">
        <v>1790</v>
      </c>
      <c r="D37" s="8">
        <v>1405</v>
      </c>
      <c r="E37" s="9">
        <v>3195</v>
      </c>
      <c r="F37" s="8">
        <v>7170</v>
      </c>
      <c r="G37" s="8">
        <v>5923</v>
      </c>
      <c r="H37" s="9">
        <v>13093</v>
      </c>
      <c r="I37" s="6">
        <f t="shared" si="0"/>
        <v>16288</v>
      </c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</row>
    <row r="38" spans="1:46">
      <c r="A38" s="13"/>
      <c r="B38" s="5" t="s">
        <v>34</v>
      </c>
      <c r="C38" s="6">
        <v>26203</v>
      </c>
      <c r="D38" s="6">
        <v>19763</v>
      </c>
      <c r="E38" s="6">
        <v>45966</v>
      </c>
      <c r="F38" s="6">
        <v>97321</v>
      </c>
      <c r="G38" s="6">
        <v>80577</v>
      </c>
      <c r="H38" s="6">
        <v>177898</v>
      </c>
      <c r="I38" s="6">
        <f t="shared" si="0"/>
        <v>223864</v>
      </c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</row>
    <row r="39" spans="1:46">
      <c r="A39" s="13"/>
      <c r="B39" s="7" t="s">
        <v>35</v>
      </c>
      <c r="C39" s="8">
        <v>1354</v>
      </c>
      <c r="D39" s="8">
        <v>1122</v>
      </c>
      <c r="E39" s="9">
        <v>2476</v>
      </c>
      <c r="F39" s="8">
        <v>5691</v>
      </c>
      <c r="G39" s="8">
        <v>4752</v>
      </c>
      <c r="H39" s="9">
        <v>10443</v>
      </c>
      <c r="I39" s="6">
        <f t="shared" si="0"/>
        <v>12919</v>
      </c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</row>
    <row r="40" spans="1:46">
      <c r="A40" s="13"/>
      <c r="B40" s="7" t="s">
        <v>36</v>
      </c>
      <c r="C40" s="8">
        <v>5835</v>
      </c>
      <c r="D40" s="8">
        <v>3795</v>
      </c>
      <c r="E40" s="9">
        <v>9630</v>
      </c>
      <c r="F40" s="8">
        <v>22945</v>
      </c>
      <c r="G40" s="8">
        <v>18725</v>
      </c>
      <c r="H40" s="9">
        <v>41670</v>
      </c>
      <c r="I40" s="6">
        <f t="shared" si="0"/>
        <v>51300</v>
      </c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</row>
    <row r="41" spans="1:46">
      <c r="A41" s="13"/>
      <c r="B41" s="7" t="s">
        <v>37</v>
      </c>
      <c r="C41" s="8">
        <v>2140</v>
      </c>
      <c r="D41" s="8">
        <v>1597</v>
      </c>
      <c r="E41" s="9">
        <v>3737</v>
      </c>
      <c r="F41" s="8">
        <v>7785</v>
      </c>
      <c r="G41" s="8">
        <v>6471</v>
      </c>
      <c r="H41" s="9">
        <v>14256</v>
      </c>
      <c r="I41" s="6">
        <f t="shared" si="0"/>
        <v>17993</v>
      </c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</row>
    <row r="42" spans="1:46">
      <c r="A42" s="13"/>
      <c r="B42" s="7" t="s">
        <v>38</v>
      </c>
      <c r="C42" s="8">
        <v>2245</v>
      </c>
      <c r="D42" s="8">
        <v>1843</v>
      </c>
      <c r="E42" s="9">
        <v>4088</v>
      </c>
      <c r="F42" s="8">
        <v>8786</v>
      </c>
      <c r="G42" s="8">
        <v>7334</v>
      </c>
      <c r="H42" s="9">
        <v>16120</v>
      </c>
      <c r="I42" s="6">
        <f t="shared" si="0"/>
        <v>20208</v>
      </c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</row>
    <row r="43" spans="1:46">
      <c r="A43" s="13"/>
      <c r="B43" s="7" t="s">
        <v>39</v>
      </c>
      <c r="C43" s="8">
        <v>1580</v>
      </c>
      <c r="D43" s="8">
        <v>1161</v>
      </c>
      <c r="E43" s="9">
        <v>2741</v>
      </c>
      <c r="F43" s="8">
        <v>6097</v>
      </c>
      <c r="G43" s="8">
        <v>5194</v>
      </c>
      <c r="H43" s="9">
        <v>11291</v>
      </c>
      <c r="I43" s="6">
        <f t="shared" si="0"/>
        <v>14032</v>
      </c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</row>
    <row r="44" spans="1:46">
      <c r="A44" s="13"/>
      <c r="B44" s="7" t="s">
        <v>40</v>
      </c>
      <c r="C44" s="8">
        <v>2969</v>
      </c>
      <c r="D44" s="8">
        <v>2128</v>
      </c>
      <c r="E44" s="9">
        <v>5097</v>
      </c>
      <c r="F44" s="8">
        <v>10004</v>
      </c>
      <c r="G44" s="8">
        <v>8097</v>
      </c>
      <c r="H44" s="9">
        <v>18101</v>
      </c>
      <c r="I44" s="6">
        <f t="shared" si="0"/>
        <v>23198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</row>
    <row r="45" spans="1:46">
      <c r="A45" s="13"/>
      <c r="B45" s="7" t="s">
        <v>41</v>
      </c>
      <c r="C45" s="8">
        <v>1958</v>
      </c>
      <c r="D45" s="8">
        <v>1522</v>
      </c>
      <c r="E45" s="9">
        <v>3480</v>
      </c>
      <c r="F45" s="8">
        <v>7986</v>
      </c>
      <c r="G45" s="8">
        <v>6602</v>
      </c>
      <c r="H45" s="9">
        <v>14588</v>
      </c>
      <c r="I45" s="6">
        <f t="shared" si="0"/>
        <v>18068</v>
      </c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</row>
    <row r="46" spans="1:46">
      <c r="A46" s="13"/>
      <c r="B46" s="7" t="s">
        <v>42</v>
      </c>
      <c r="C46" s="8">
        <v>2205</v>
      </c>
      <c r="D46" s="8">
        <v>1654</v>
      </c>
      <c r="E46" s="9">
        <v>3859</v>
      </c>
      <c r="F46" s="8">
        <v>7223</v>
      </c>
      <c r="G46" s="8">
        <v>6002</v>
      </c>
      <c r="H46" s="9">
        <v>13225</v>
      </c>
      <c r="I46" s="6">
        <f t="shared" si="0"/>
        <v>17084</v>
      </c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</row>
    <row r="47" spans="1:46">
      <c r="A47" s="13"/>
      <c r="B47" s="7" t="s">
        <v>43</v>
      </c>
      <c r="C47" s="8">
        <v>1380</v>
      </c>
      <c r="D47" s="8">
        <v>993</v>
      </c>
      <c r="E47" s="9">
        <v>2373</v>
      </c>
      <c r="F47" s="8">
        <v>5761</v>
      </c>
      <c r="G47" s="8">
        <v>4724</v>
      </c>
      <c r="H47" s="9">
        <v>10485</v>
      </c>
      <c r="I47" s="6">
        <f t="shared" si="0"/>
        <v>12858</v>
      </c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</row>
    <row r="48" spans="1:46">
      <c r="A48" s="13"/>
      <c r="B48" s="7" t="s">
        <v>44</v>
      </c>
      <c r="C48" s="8">
        <v>2179</v>
      </c>
      <c r="D48" s="8">
        <v>1824</v>
      </c>
      <c r="E48" s="9">
        <v>4003</v>
      </c>
      <c r="F48" s="8">
        <v>7721</v>
      </c>
      <c r="G48" s="8">
        <v>6488</v>
      </c>
      <c r="H48" s="9">
        <v>14209</v>
      </c>
      <c r="I48" s="6">
        <f t="shared" si="0"/>
        <v>18212</v>
      </c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</row>
    <row r="49" spans="1:46">
      <c r="A49" s="13"/>
      <c r="B49" s="7" t="s">
        <v>45</v>
      </c>
      <c r="C49" s="8">
        <v>2358</v>
      </c>
      <c r="D49" s="8">
        <v>2124</v>
      </c>
      <c r="E49" s="9">
        <v>4482</v>
      </c>
      <c r="F49" s="8">
        <v>7322</v>
      </c>
      <c r="G49" s="8">
        <v>6188</v>
      </c>
      <c r="H49" s="9">
        <v>13510</v>
      </c>
      <c r="I49" s="6">
        <f t="shared" si="0"/>
        <v>17992</v>
      </c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</row>
    <row r="50" spans="1:46">
      <c r="A50" s="13"/>
      <c r="B50" s="5" t="s">
        <v>46</v>
      </c>
      <c r="C50" s="6">
        <v>14862</v>
      </c>
      <c r="D50" s="6">
        <v>9965</v>
      </c>
      <c r="E50" s="6">
        <v>24827</v>
      </c>
      <c r="F50" s="6">
        <v>68707</v>
      </c>
      <c r="G50" s="6">
        <v>54004</v>
      </c>
      <c r="H50" s="6">
        <v>122711</v>
      </c>
      <c r="I50" s="6">
        <f t="shared" si="0"/>
        <v>147538</v>
      </c>
      <c r="J50" s="13"/>
      <c r="K50" s="15" t="s">
        <v>47</v>
      </c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</row>
    <row r="51" spans="1:46">
      <c r="A51" s="13"/>
      <c r="B51" s="7" t="s">
        <v>48</v>
      </c>
      <c r="C51" s="8">
        <v>1657</v>
      </c>
      <c r="D51" s="8">
        <v>1178</v>
      </c>
      <c r="E51" s="9">
        <v>2835</v>
      </c>
      <c r="F51" s="8">
        <v>7384</v>
      </c>
      <c r="G51" s="8">
        <v>5893</v>
      </c>
      <c r="H51" s="9">
        <v>13277</v>
      </c>
      <c r="I51" s="6">
        <f t="shared" si="0"/>
        <v>16112</v>
      </c>
      <c r="J51" s="13"/>
      <c r="K51" s="16">
        <v>1128117</v>
      </c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</row>
    <row r="52" spans="1:46">
      <c r="A52" s="13"/>
      <c r="B52" s="7" t="s">
        <v>49</v>
      </c>
      <c r="C52" s="8">
        <v>4567</v>
      </c>
      <c r="D52" s="8">
        <v>2762</v>
      </c>
      <c r="E52" s="9">
        <v>7329</v>
      </c>
      <c r="F52" s="8">
        <v>22513</v>
      </c>
      <c r="G52" s="8">
        <v>17056</v>
      </c>
      <c r="H52" s="9">
        <v>39569</v>
      </c>
      <c r="I52" s="6">
        <f t="shared" si="0"/>
        <v>46898</v>
      </c>
      <c r="J52" s="13"/>
      <c r="K52" s="16">
        <v>1141273</v>
      </c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</row>
    <row r="53" spans="1:46">
      <c r="A53" s="13"/>
      <c r="B53" s="7" t="s">
        <v>50</v>
      </c>
      <c r="C53" s="8">
        <v>626</v>
      </c>
      <c r="D53" s="8">
        <v>428</v>
      </c>
      <c r="E53" s="9">
        <v>1054</v>
      </c>
      <c r="F53" s="8">
        <v>2476</v>
      </c>
      <c r="G53" s="8">
        <v>1913</v>
      </c>
      <c r="H53" s="9">
        <v>4389</v>
      </c>
      <c r="I53" s="6">
        <f t="shared" si="0"/>
        <v>5443</v>
      </c>
      <c r="J53" s="13"/>
      <c r="K53" s="16">
        <v>1151361</v>
      </c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</row>
    <row r="54" spans="1:46">
      <c r="A54" s="13"/>
      <c r="B54" s="7" t="s">
        <v>51</v>
      </c>
      <c r="C54" s="8">
        <v>33</v>
      </c>
      <c r="D54" s="8">
        <v>27</v>
      </c>
      <c r="E54" s="9">
        <v>60</v>
      </c>
      <c r="F54" s="8">
        <v>275</v>
      </c>
      <c r="G54" s="8">
        <v>225</v>
      </c>
      <c r="H54" s="9">
        <v>500</v>
      </c>
      <c r="I54" s="6">
        <f t="shared" si="0"/>
        <v>560</v>
      </c>
      <c r="J54" s="13"/>
      <c r="K54" s="16">
        <v>1160993</v>
      </c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</row>
    <row r="55" spans="1:46">
      <c r="A55" s="13"/>
      <c r="B55" s="7" t="s">
        <v>52</v>
      </c>
      <c r="C55" s="8">
        <v>1550</v>
      </c>
      <c r="D55" s="8">
        <v>1012</v>
      </c>
      <c r="E55" s="9">
        <v>2562</v>
      </c>
      <c r="F55" s="8">
        <v>6612</v>
      </c>
      <c r="G55" s="8">
        <v>5216</v>
      </c>
      <c r="H55" s="9">
        <v>11828</v>
      </c>
      <c r="I55" s="6">
        <f t="shared" si="0"/>
        <v>14390</v>
      </c>
      <c r="J55" s="13"/>
      <c r="K55" s="16">
        <v>1172540</v>
      </c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</row>
    <row r="56" spans="1:46">
      <c r="A56" s="13"/>
      <c r="B56" s="7" t="s">
        <v>53</v>
      </c>
      <c r="C56" s="8">
        <v>943</v>
      </c>
      <c r="D56" s="8">
        <v>646</v>
      </c>
      <c r="E56" s="9">
        <v>1589</v>
      </c>
      <c r="F56" s="8">
        <v>5989</v>
      </c>
      <c r="G56" s="8">
        <v>4498</v>
      </c>
      <c r="H56" s="9">
        <v>10487</v>
      </c>
      <c r="I56" s="6">
        <f t="shared" si="0"/>
        <v>12076</v>
      </c>
      <c r="J56" s="13"/>
      <c r="K56" s="17">
        <v>1181046</v>
      </c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</row>
    <row r="57" spans="1:46">
      <c r="A57" s="13"/>
      <c r="B57" s="7" t="s">
        <v>54</v>
      </c>
      <c r="C57" s="8">
        <v>902</v>
      </c>
      <c r="D57" s="8">
        <v>664</v>
      </c>
      <c r="E57" s="9">
        <v>1566</v>
      </c>
      <c r="F57" s="8">
        <v>3353</v>
      </c>
      <c r="G57" s="8">
        <v>2760</v>
      </c>
      <c r="H57" s="9">
        <v>6113</v>
      </c>
      <c r="I57" s="6">
        <f t="shared" si="0"/>
        <v>7679</v>
      </c>
      <c r="J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</row>
    <row r="58" spans="1:46">
      <c r="A58" s="13"/>
      <c r="B58" s="7" t="s">
        <v>55</v>
      </c>
      <c r="C58" s="8">
        <v>2372</v>
      </c>
      <c r="D58" s="8">
        <v>1694</v>
      </c>
      <c r="E58" s="9">
        <v>4066</v>
      </c>
      <c r="F58" s="8">
        <v>9193</v>
      </c>
      <c r="G58" s="8">
        <v>7519</v>
      </c>
      <c r="H58" s="9">
        <v>16712</v>
      </c>
      <c r="I58" s="6">
        <f t="shared" si="0"/>
        <v>20778</v>
      </c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</row>
    <row r="59" spans="1:46">
      <c r="A59" s="13"/>
      <c r="B59" s="7" t="s">
        <v>56</v>
      </c>
      <c r="C59" s="8">
        <v>1947</v>
      </c>
      <c r="D59" s="8">
        <v>1372</v>
      </c>
      <c r="E59" s="9">
        <v>3319</v>
      </c>
      <c r="F59" s="8">
        <v>9223</v>
      </c>
      <c r="G59" s="8">
        <v>7533</v>
      </c>
      <c r="H59" s="9">
        <v>16756</v>
      </c>
      <c r="I59" s="6">
        <f t="shared" si="0"/>
        <v>20075</v>
      </c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</row>
    <row r="60" spans="1:46">
      <c r="A60" s="13"/>
      <c r="B60" s="7" t="s">
        <v>57</v>
      </c>
      <c r="C60" s="8">
        <v>265</v>
      </c>
      <c r="D60" s="8">
        <v>182</v>
      </c>
      <c r="E60" s="9">
        <v>447</v>
      </c>
      <c r="F60" s="8">
        <v>1689</v>
      </c>
      <c r="G60" s="8">
        <v>1391</v>
      </c>
      <c r="H60" s="9">
        <v>3080</v>
      </c>
      <c r="I60" s="6">
        <f t="shared" si="0"/>
        <v>3527</v>
      </c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</row>
    <row r="61" spans="1:46">
      <c r="A61" s="13"/>
      <c r="B61" s="5" t="s">
        <v>58</v>
      </c>
      <c r="C61" s="6">
        <v>16225</v>
      </c>
      <c r="D61" s="6">
        <v>14070</v>
      </c>
      <c r="E61" s="6">
        <v>30295</v>
      </c>
      <c r="F61" s="6">
        <v>70394</v>
      </c>
      <c r="G61" s="6">
        <v>58892</v>
      </c>
      <c r="H61" s="6">
        <v>129286</v>
      </c>
      <c r="I61" s="6">
        <f t="shared" si="0"/>
        <v>159581</v>
      </c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</row>
    <row r="62" spans="1:46">
      <c r="A62" s="13"/>
      <c r="B62" s="7" t="s">
        <v>59</v>
      </c>
      <c r="C62" s="8">
        <v>1689</v>
      </c>
      <c r="D62" s="8">
        <v>1349</v>
      </c>
      <c r="E62" s="9">
        <v>3038</v>
      </c>
      <c r="F62" s="8">
        <v>5480</v>
      </c>
      <c r="G62" s="8">
        <v>4749</v>
      </c>
      <c r="H62" s="9">
        <v>10229</v>
      </c>
      <c r="I62" s="6">
        <f t="shared" si="0"/>
        <v>13267</v>
      </c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</row>
    <row r="63" spans="1:46">
      <c r="A63" s="13"/>
      <c r="B63" s="7" t="s">
        <v>60</v>
      </c>
      <c r="C63" s="8">
        <v>1026</v>
      </c>
      <c r="D63" s="8">
        <v>810</v>
      </c>
      <c r="E63" s="9">
        <v>1836</v>
      </c>
      <c r="F63" s="8">
        <v>4058</v>
      </c>
      <c r="G63" s="8">
        <v>3072</v>
      </c>
      <c r="H63" s="9">
        <v>7130</v>
      </c>
      <c r="I63" s="6">
        <f t="shared" si="0"/>
        <v>8966</v>
      </c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</row>
    <row r="64" spans="1:46">
      <c r="A64" s="13"/>
      <c r="B64" s="7" t="s">
        <v>61</v>
      </c>
      <c r="C64" s="8">
        <v>1350</v>
      </c>
      <c r="D64" s="8">
        <v>1225</v>
      </c>
      <c r="E64" s="9">
        <v>2575</v>
      </c>
      <c r="F64" s="8">
        <v>7784</v>
      </c>
      <c r="G64" s="8">
        <v>6860</v>
      </c>
      <c r="H64" s="9">
        <v>14644</v>
      </c>
      <c r="I64" s="6">
        <f t="shared" si="0"/>
        <v>17219</v>
      </c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</row>
    <row r="65" spans="1:46">
      <c r="A65" s="13"/>
      <c r="B65" s="7" t="s">
        <v>62</v>
      </c>
      <c r="C65" s="8">
        <v>1600</v>
      </c>
      <c r="D65" s="8">
        <v>1351</v>
      </c>
      <c r="E65" s="9">
        <v>2951</v>
      </c>
      <c r="F65" s="8">
        <v>7485</v>
      </c>
      <c r="G65" s="8">
        <v>6268</v>
      </c>
      <c r="H65" s="9">
        <v>13753</v>
      </c>
      <c r="I65" s="6">
        <f t="shared" si="0"/>
        <v>16704</v>
      </c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</row>
    <row r="66" spans="1:46">
      <c r="A66" s="13"/>
      <c r="B66" s="7" t="s">
        <v>63</v>
      </c>
      <c r="C66" s="8">
        <v>1805</v>
      </c>
      <c r="D66" s="8">
        <v>1423</v>
      </c>
      <c r="E66" s="9">
        <v>3228</v>
      </c>
      <c r="F66" s="8">
        <v>7745</v>
      </c>
      <c r="G66" s="8">
        <v>6123</v>
      </c>
      <c r="H66" s="9">
        <v>13868</v>
      </c>
      <c r="I66" s="6">
        <f t="shared" si="0"/>
        <v>17096</v>
      </c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</row>
    <row r="67" spans="1:46">
      <c r="A67" s="13"/>
      <c r="B67" s="7" t="s">
        <v>64</v>
      </c>
      <c r="C67" s="8">
        <v>1952</v>
      </c>
      <c r="D67" s="8">
        <v>1637</v>
      </c>
      <c r="E67" s="9">
        <v>3589</v>
      </c>
      <c r="F67" s="8">
        <v>9441</v>
      </c>
      <c r="G67" s="8">
        <v>7626</v>
      </c>
      <c r="H67" s="9">
        <v>17067</v>
      </c>
      <c r="I67" s="6">
        <f t="shared" si="0"/>
        <v>20656</v>
      </c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</row>
    <row r="68" spans="1:46">
      <c r="A68" s="13"/>
      <c r="B68" s="7" t="s">
        <v>65</v>
      </c>
      <c r="C68" s="8">
        <v>750</v>
      </c>
      <c r="D68" s="8">
        <v>755</v>
      </c>
      <c r="E68" s="9">
        <v>1505</v>
      </c>
      <c r="F68" s="8">
        <v>2320</v>
      </c>
      <c r="G68" s="8">
        <v>1904</v>
      </c>
      <c r="H68" s="9">
        <v>4224</v>
      </c>
      <c r="I68" s="6">
        <f t="shared" si="0"/>
        <v>5729</v>
      </c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</row>
    <row r="69" spans="1:46">
      <c r="A69" s="13"/>
      <c r="B69" s="7" t="s">
        <v>66</v>
      </c>
      <c r="C69" s="8">
        <v>1289</v>
      </c>
      <c r="D69" s="8">
        <v>1343</v>
      </c>
      <c r="E69" s="9">
        <v>2632</v>
      </c>
      <c r="F69" s="8">
        <v>5813</v>
      </c>
      <c r="G69" s="8">
        <v>5388</v>
      </c>
      <c r="H69" s="9">
        <v>11201</v>
      </c>
      <c r="I69" s="6">
        <f t="shared" si="0"/>
        <v>13833</v>
      </c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</row>
    <row r="70" spans="1:46">
      <c r="A70" s="13"/>
      <c r="B70" s="7" t="s">
        <v>67</v>
      </c>
      <c r="C70" s="8">
        <v>1077</v>
      </c>
      <c r="D70" s="8">
        <v>987</v>
      </c>
      <c r="E70" s="9">
        <v>2064</v>
      </c>
      <c r="F70" s="8">
        <v>3542</v>
      </c>
      <c r="G70" s="8">
        <v>3007</v>
      </c>
      <c r="H70" s="9">
        <v>6549</v>
      </c>
      <c r="I70" s="6">
        <f t="shared" si="0"/>
        <v>8613</v>
      </c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</row>
    <row r="71" spans="1:46">
      <c r="A71" s="13"/>
      <c r="B71" s="7" t="s">
        <v>68</v>
      </c>
      <c r="C71" s="8">
        <v>1516</v>
      </c>
      <c r="D71" s="8">
        <v>1330</v>
      </c>
      <c r="E71" s="9">
        <v>2846</v>
      </c>
      <c r="F71" s="8">
        <v>6010</v>
      </c>
      <c r="G71" s="8">
        <v>4826</v>
      </c>
      <c r="H71" s="9">
        <v>10836</v>
      </c>
      <c r="I71" s="6">
        <f t="shared" si="0"/>
        <v>13682</v>
      </c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</row>
    <row r="72" spans="1:46">
      <c r="A72" s="13"/>
      <c r="B72" s="7" t="s">
        <v>69</v>
      </c>
      <c r="C72" s="8">
        <v>965</v>
      </c>
      <c r="D72" s="8">
        <v>705</v>
      </c>
      <c r="E72" s="9">
        <v>1670</v>
      </c>
      <c r="F72" s="8">
        <v>4354</v>
      </c>
      <c r="G72" s="8">
        <v>3467</v>
      </c>
      <c r="H72" s="9">
        <v>7821</v>
      </c>
      <c r="I72" s="6">
        <f t="shared" si="0"/>
        <v>9491</v>
      </c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</row>
    <row r="73" spans="1:46">
      <c r="A73" s="13"/>
      <c r="B73" s="7" t="s">
        <v>70</v>
      </c>
      <c r="C73" s="8">
        <v>1206</v>
      </c>
      <c r="D73" s="8">
        <v>1155</v>
      </c>
      <c r="E73" s="9">
        <v>2361</v>
      </c>
      <c r="F73" s="8">
        <v>6362</v>
      </c>
      <c r="G73" s="8">
        <v>5602</v>
      </c>
      <c r="H73" s="9">
        <v>11964</v>
      </c>
      <c r="I73" s="6">
        <f t="shared" si="0"/>
        <v>14325</v>
      </c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</row>
    <row r="74" spans="1:46">
      <c r="A74" s="13"/>
      <c r="B74" s="5" t="s">
        <v>71</v>
      </c>
      <c r="C74" s="6">
        <v>26763</v>
      </c>
      <c r="D74" s="6">
        <v>20629</v>
      </c>
      <c r="E74" s="6">
        <v>47392</v>
      </c>
      <c r="F74" s="6">
        <v>99574</v>
      </c>
      <c r="G74" s="6">
        <v>85858</v>
      </c>
      <c r="H74" s="6">
        <v>185432</v>
      </c>
      <c r="I74" s="6">
        <f t="shared" si="0"/>
        <v>232824</v>
      </c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</row>
    <row r="75" spans="1:46">
      <c r="A75" s="13"/>
      <c r="B75" s="7" t="s">
        <v>72</v>
      </c>
      <c r="C75" s="8">
        <v>2236</v>
      </c>
      <c r="D75" s="8">
        <v>2036</v>
      </c>
      <c r="E75" s="9">
        <v>4272</v>
      </c>
      <c r="F75" s="8">
        <v>8259</v>
      </c>
      <c r="G75" s="8">
        <v>7134</v>
      </c>
      <c r="H75" s="9">
        <v>15393</v>
      </c>
      <c r="I75" s="6">
        <f t="shared" si="0"/>
        <v>19665</v>
      </c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</row>
    <row r="76" spans="1:46">
      <c r="A76" s="13"/>
      <c r="B76" s="7" t="s">
        <v>73</v>
      </c>
      <c r="C76" s="8">
        <v>2638</v>
      </c>
      <c r="D76" s="8">
        <v>2110</v>
      </c>
      <c r="E76" s="9">
        <v>4748</v>
      </c>
      <c r="F76" s="8">
        <v>11314</v>
      </c>
      <c r="G76" s="8">
        <v>9336</v>
      </c>
      <c r="H76" s="9">
        <v>20650</v>
      </c>
      <c r="I76" s="6">
        <f t="shared" si="0"/>
        <v>25398</v>
      </c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</row>
    <row r="77" spans="1:46">
      <c r="A77" s="13"/>
      <c r="B77" s="7" t="s">
        <v>74</v>
      </c>
      <c r="C77" s="8">
        <v>1837</v>
      </c>
      <c r="D77" s="8">
        <v>1289</v>
      </c>
      <c r="E77" s="9">
        <v>3126</v>
      </c>
      <c r="F77" s="8">
        <v>4685</v>
      </c>
      <c r="G77" s="8">
        <v>4182</v>
      </c>
      <c r="H77" s="9">
        <v>8867</v>
      </c>
      <c r="I77" s="6">
        <f t="shared" si="0"/>
        <v>11993</v>
      </c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</row>
    <row r="78" spans="1:46">
      <c r="A78" s="13"/>
      <c r="B78" s="7" t="s">
        <v>75</v>
      </c>
      <c r="C78" s="8">
        <v>2279</v>
      </c>
      <c r="D78" s="8">
        <v>1569</v>
      </c>
      <c r="E78" s="9">
        <v>3848</v>
      </c>
      <c r="F78" s="8">
        <v>8793</v>
      </c>
      <c r="G78" s="8">
        <v>7563</v>
      </c>
      <c r="H78" s="9">
        <v>16356</v>
      </c>
      <c r="I78" s="6">
        <f t="shared" si="0"/>
        <v>20204</v>
      </c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</row>
    <row r="79" spans="1:46">
      <c r="A79" s="13"/>
      <c r="B79" s="7" t="s">
        <v>76</v>
      </c>
      <c r="C79" s="8">
        <v>928</v>
      </c>
      <c r="D79" s="8">
        <v>557</v>
      </c>
      <c r="E79" s="9">
        <v>1485</v>
      </c>
      <c r="F79" s="8">
        <v>2551</v>
      </c>
      <c r="G79" s="8">
        <v>2216</v>
      </c>
      <c r="H79" s="9">
        <v>4767</v>
      </c>
      <c r="I79" s="6">
        <f t="shared" ref="I79:I115" si="1">SUM(E79,H79)</f>
        <v>6252</v>
      </c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</row>
    <row r="80" spans="1:46">
      <c r="A80" s="13"/>
      <c r="B80" s="7" t="s">
        <v>77</v>
      </c>
      <c r="C80" s="8">
        <v>2238</v>
      </c>
      <c r="D80" s="8">
        <v>1990</v>
      </c>
      <c r="E80" s="9">
        <v>4228</v>
      </c>
      <c r="F80" s="8">
        <v>8990</v>
      </c>
      <c r="G80" s="8">
        <v>7647</v>
      </c>
      <c r="H80" s="9">
        <v>16637</v>
      </c>
      <c r="I80" s="6">
        <f t="shared" si="1"/>
        <v>20865</v>
      </c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</row>
    <row r="81" spans="1:46">
      <c r="A81" s="13"/>
      <c r="B81" s="7" t="s">
        <v>78</v>
      </c>
      <c r="C81" s="8">
        <v>1215</v>
      </c>
      <c r="D81" s="8">
        <v>1016</v>
      </c>
      <c r="E81" s="9">
        <v>2231</v>
      </c>
      <c r="F81" s="8">
        <v>5025</v>
      </c>
      <c r="G81" s="8">
        <v>4334</v>
      </c>
      <c r="H81" s="9">
        <v>9359</v>
      </c>
      <c r="I81" s="6">
        <f t="shared" si="1"/>
        <v>11590</v>
      </c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</row>
    <row r="82" spans="1:46">
      <c r="A82" s="13"/>
      <c r="B82" s="7" t="s">
        <v>79</v>
      </c>
      <c r="C82" s="8">
        <v>519</v>
      </c>
      <c r="D82" s="8">
        <v>418</v>
      </c>
      <c r="E82" s="9">
        <v>937</v>
      </c>
      <c r="F82" s="8">
        <v>2124</v>
      </c>
      <c r="G82" s="8">
        <v>2034</v>
      </c>
      <c r="H82" s="9">
        <v>4158</v>
      </c>
      <c r="I82" s="6">
        <f t="shared" si="1"/>
        <v>5095</v>
      </c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</row>
    <row r="83" spans="1:46">
      <c r="A83" s="13"/>
      <c r="B83" s="7" t="s">
        <v>80</v>
      </c>
      <c r="C83" s="8">
        <v>194</v>
      </c>
      <c r="D83" s="8">
        <v>147</v>
      </c>
      <c r="E83" s="9">
        <v>341</v>
      </c>
      <c r="F83" s="8">
        <v>1350</v>
      </c>
      <c r="G83" s="8">
        <v>1292</v>
      </c>
      <c r="H83" s="9">
        <v>2642</v>
      </c>
      <c r="I83" s="6">
        <f t="shared" si="1"/>
        <v>2983</v>
      </c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</row>
    <row r="84" spans="1:46">
      <c r="A84" s="13"/>
      <c r="B84" s="7" t="s">
        <v>81</v>
      </c>
      <c r="C84" s="8">
        <v>4250</v>
      </c>
      <c r="D84" s="8">
        <v>2683</v>
      </c>
      <c r="E84" s="9">
        <v>6933</v>
      </c>
      <c r="F84" s="8">
        <v>15155</v>
      </c>
      <c r="G84" s="8">
        <v>12772</v>
      </c>
      <c r="H84" s="9">
        <v>27927</v>
      </c>
      <c r="I84" s="6">
        <f t="shared" si="1"/>
        <v>34860</v>
      </c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</row>
    <row r="85" spans="1:46">
      <c r="A85" s="13"/>
      <c r="B85" s="7" t="s">
        <v>82</v>
      </c>
      <c r="C85" s="8">
        <v>2136</v>
      </c>
      <c r="D85" s="8">
        <v>1905</v>
      </c>
      <c r="E85" s="9">
        <v>4041</v>
      </c>
      <c r="F85" s="8">
        <v>8463</v>
      </c>
      <c r="G85" s="8">
        <v>7462</v>
      </c>
      <c r="H85" s="9">
        <v>15925</v>
      </c>
      <c r="I85" s="6">
        <f t="shared" si="1"/>
        <v>19966</v>
      </c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</row>
    <row r="86" spans="1:46">
      <c r="A86" s="13"/>
      <c r="B86" s="7" t="s">
        <v>83</v>
      </c>
      <c r="C86" s="8">
        <v>825</v>
      </c>
      <c r="D86" s="8">
        <v>636</v>
      </c>
      <c r="E86" s="9">
        <v>1461</v>
      </c>
      <c r="F86" s="8">
        <v>2805</v>
      </c>
      <c r="G86" s="8">
        <v>2541</v>
      </c>
      <c r="H86" s="9">
        <v>5346</v>
      </c>
      <c r="I86" s="6">
        <f t="shared" si="1"/>
        <v>6807</v>
      </c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</row>
    <row r="87" spans="1:46">
      <c r="A87" s="13"/>
      <c r="B87" s="7" t="s">
        <v>84</v>
      </c>
      <c r="C87" s="8">
        <v>1261</v>
      </c>
      <c r="D87" s="8">
        <v>849</v>
      </c>
      <c r="E87" s="9">
        <v>2110</v>
      </c>
      <c r="F87" s="8">
        <v>4724</v>
      </c>
      <c r="G87" s="8">
        <v>4051</v>
      </c>
      <c r="H87" s="9">
        <v>8775</v>
      </c>
      <c r="I87" s="6">
        <f t="shared" si="1"/>
        <v>10885</v>
      </c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</row>
    <row r="88" spans="1:46">
      <c r="A88" s="13"/>
      <c r="B88" s="7" t="s">
        <v>85</v>
      </c>
      <c r="C88" s="8">
        <v>1658</v>
      </c>
      <c r="D88" s="8">
        <v>1320</v>
      </c>
      <c r="E88" s="9">
        <v>2978</v>
      </c>
      <c r="F88" s="8">
        <v>6424</v>
      </c>
      <c r="G88" s="8">
        <v>5655</v>
      </c>
      <c r="H88" s="9">
        <v>12079</v>
      </c>
      <c r="I88" s="6">
        <f t="shared" si="1"/>
        <v>15057</v>
      </c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</row>
    <row r="89" spans="1:46">
      <c r="A89" s="13"/>
      <c r="B89" s="7" t="s">
        <v>86</v>
      </c>
      <c r="C89" s="8">
        <v>2549</v>
      </c>
      <c r="D89" s="8">
        <v>2104</v>
      </c>
      <c r="E89" s="9">
        <v>4653</v>
      </c>
      <c r="F89" s="8">
        <v>8912</v>
      </c>
      <c r="G89" s="8">
        <v>7639</v>
      </c>
      <c r="H89" s="9">
        <v>16551</v>
      </c>
      <c r="I89" s="6">
        <f t="shared" si="1"/>
        <v>21204</v>
      </c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</row>
    <row r="90" spans="1:46">
      <c r="A90" s="13"/>
      <c r="B90" s="5" t="s">
        <v>87</v>
      </c>
      <c r="C90" s="6">
        <v>8463</v>
      </c>
      <c r="D90" s="6">
        <v>5184</v>
      </c>
      <c r="E90" s="6">
        <v>13647</v>
      </c>
      <c r="F90" s="6">
        <v>56661</v>
      </c>
      <c r="G90" s="6">
        <v>43623</v>
      </c>
      <c r="H90" s="6">
        <v>100284</v>
      </c>
      <c r="I90" s="6">
        <f t="shared" si="1"/>
        <v>113931</v>
      </c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</row>
    <row r="91" spans="1:46">
      <c r="A91" s="13"/>
      <c r="B91" s="7" t="s">
        <v>88</v>
      </c>
      <c r="C91" s="8">
        <v>8463</v>
      </c>
      <c r="D91" s="8">
        <v>5184</v>
      </c>
      <c r="E91" s="9">
        <v>13647</v>
      </c>
      <c r="F91" s="8">
        <v>56661</v>
      </c>
      <c r="G91" s="8">
        <v>43623</v>
      </c>
      <c r="H91" s="9">
        <v>100284</v>
      </c>
      <c r="I91" s="6">
        <f t="shared" si="1"/>
        <v>113931</v>
      </c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</row>
    <row r="92" spans="1:46">
      <c r="A92" s="13"/>
      <c r="B92" s="5" t="s">
        <v>89</v>
      </c>
      <c r="C92" s="6">
        <v>0</v>
      </c>
      <c r="D92" s="6">
        <v>0</v>
      </c>
      <c r="E92" s="6">
        <v>0</v>
      </c>
      <c r="F92" s="6">
        <v>1422</v>
      </c>
      <c r="G92" s="6">
        <v>1538</v>
      </c>
      <c r="H92" s="6">
        <v>2960</v>
      </c>
      <c r="I92" s="6">
        <f t="shared" si="1"/>
        <v>2960</v>
      </c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</row>
    <row r="93" spans="1:46">
      <c r="A93" s="13"/>
      <c r="B93" s="7" t="s">
        <v>73</v>
      </c>
      <c r="C93" s="8">
        <v>0</v>
      </c>
      <c r="D93" s="8">
        <v>0</v>
      </c>
      <c r="E93" s="9">
        <v>0</v>
      </c>
      <c r="F93" s="8">
        <v>87</v>
      </c>
      <c r="G93" s="8">
        <v>110</v>
      </c>
      <c r="H93" s="9">
        <v>197</v>
      </c>
      <c r="I93" s="6">
        <f t="shared" si="1"/>
        <v>197</v>
      </c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</row>
    <row r="94" spans="1:46">
      <c r="A94" s="13"/>
      <c r="B94" s="7" t="s">
        <v>11</v>
      </c>
      <c r="C94" s="8">
        <v>0</v>
      </c>
      <c r="D94" s="8">
        <v>0</v>
      </c>
      <c r="E94" s="9">
        <v>0</v>
      </c>
      <c r="F94" s="8">
        <v>136</v>
      </c>
      <c r="G94" s="8">
        <v>135</v>
      </c>
      <c r="H94" s="9">
        <v>271</v>
      </c>
      <c r="I94" s="6">
        <f t="shared" si="1"/>
        <v>271</v>
      </c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</row>
    <row r="95" spans="1:46">
      <c r="A95" s="13"/>
      <c r="B95" s="7" t="s">
        <v>24</v>
      </c>
      <c r="C95" s="8">
        <v>0</v>
      </c>
      <c r="D95" s="8">
        <v>0</v>
      </c>
      <c r="E95" s="9">
        <v>0</v>
      </c>
      <c r="F95" s="8">
        <v>150</v>
      </c>
      <c r="G95" s="8">
        <v>181</v>
      </c>
      <c r="H95" s="9">
        <v>331</v>
      </c>
      <c r="I95" s="6">
        <f t="shared" si="1"/>
        <v>331</v>
      </c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</row>
    <row r="96" spans="1:46">
      <c r="A96" s="13"/>
      <c r="B96" s="7" t="s">
        <v>36</v>
      </c>
      <c r="C96" s="8">
        <v>0</v>
      </c>
      <c r="D96" s="8">
        <v>0</v>
      </c>
      <c r="E96" s="9">
        <v>0</v>
      </c>
      <c r="F96" s="8">
        <v>94</v>
      </c>
      <c r="G96" s="8">
        <v>110</v>
      </c>
      <c r="H96" s="9">
        <v>204</v>
      </c>
      <c r="I96" s="6">
        <f t="shared" si="1"/>
        <v>204</v>
      </c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</row>
    <row r="97" spans="1:46">
      <c r="A97" s="13"/>
      <c r="B97" s="7" t="s">
        <v>49</v>
      </c>
      <c r="C97" s="8">
        <v>0</v>
      </c>
      <c r="D97" s="8">
        <v>0</v>
      </c>
      <c r="E97" s="9">
        <v>0</v>
      </c>
      <c r="F97" s="8">
        <v>189</v>
      </c>
      <c r="G97" s="8">
        <v>198</v>
      </c>
      <c r="H97" s="9">
        <v>387</v>
      </c>
      <c r="I97" s="6">
        <f t="shared" si="1"/>
        <v>387</v>
      </c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</row>
    <row r="98" spans="1:46">
      <c r="A98" s="13"/>
      <c r="B98" s="7" t="s">
        <v>37</v>
      </c>
      <c r="C98" s="8">
        <v>0</v>
      </c>
      <c r="D98" s="8">
        <v>0</v>
      </c>
      <c r="E98" s="9">
        <v>0</v>
      </c>
      <c r="F98" s="8"/>
      <c r="G98" s="8">
        <v>1</v>
      </c>
      <c r="H98" s="9">
        <v>1</v>
      </c>
      <c r="I98" s="6">
        <f t="shared" si="1"/>
        <v>1</v>
      </c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</row>
    <row r="99" spans="1:46">
      <c r="A99" s="13"/>
      <c r="B99" s="7" t="s">
        <v>63</v>
      </c>
      <c r="C99" s="8">
        <v>0</v>
      </c>
      <c r="D99" s="8">
        <v>0</v>
      </c>
      <c r="E99" s="9">
        <v>0</v>
      </c>
      <c r="F99" s="8">
        <v>111</v>
      </c>
      <c r="G99" s="8">
        <v>136</v>
      </c>
      <c r="H99" s="9">
        <v>247</v>
      </c>
      <c r="I99" s="6">
        <f t="shared" si="1"/>
        <v>247</v>
      </c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</row>
    <row r="100" spans="1:46">
      <c r="A100" s="13"/>
      <c r="B100" s="7" t="s">
        <v>29</v>
      </c>
      <c r="C100" s="8">
        <v>0</v>
      </c>
      <c r="D100" s="8">
        <v>0</v>
      </c>
      <c r="E100" s="9">
        <v>0</v>
      </c>
      <c r="F100" s="8">
        <v>1</v>
      </c>
      <c r="G100" s="8"/>
      <c r="H100" s="9">
        <v>1</v>
      </c>
      <c r="I100" s="6">
        <f t="shared" si="1"/>
        <v>1</v>
      </c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</row>
    <row r="101" spans="1:46">
      <c r="A101" s="13"/>
      <c r="B101" s="7" t="s">
        <v>40</v>
      </c>
      <c r="C101" s="8">
        <v>0</v>
      </c>
      <c r="D101" s="8">
        <v>0</v>
      </c>
      <c r="E101" s="9">
        <v>0</v>
      </c>
      <c r="F101" s="8">
        <v>127</v>
      </c>
      <c r="G101" s="8">
        <v>126</v>
      </c>
      <c r="H101" s="9">
        <v>253</v>
      </c>
      <c r="I101" s="6">
        <f t="shared" si="1"/>
        <v>253</v>
      </c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</row>
    <row r="102" spans="1:46">
      <c r="A102" s="13"/>
      <c r="B102" s="7" t="s">
        <v>81</v>
      </c>
      <c r="C102" s="8">
        <v>0</v>
      </c>
      <c r="D102" s="8">
        <v>0</v>
      </c>
      <c r="E102" s="9">
        <v>0</v>
      </c>
      <c r="F102" s="8">
        <v>123</v>
      </c>
      <c r="G102" s="8">
        <v>124</v>
      </c>
      <c r="H102" s="9">
        <v>247</v>
      </c>
      <c r="I102" s="6">
        <f t="shared" si="1"/>
        <v>247</v>
      </c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</row>
    <row r="103" spans="1:46">
      <c r="A103" s="13"/>
      <c r="B103" s="7" t="s">
        <v>90</v>
      </c>
      <c r="C103" s="8">
        <v>0</v>
      </c>
      <c r="D103" s="8">
        <v>0</v>
      </c>
      <c r="E103" s="9">
        <v>0</v>
      </c>
      <c r="F103" s="8">
        <v>159</v>
      </c>
      <c r="G103" s="8">
        <v>189</v>
      </c>
      <c r="H103" s="9">
        <v>348</v>
      </c>
      <c r="I103" s="6">
        <f t="shared" si="1"/>
        <v>348</v>
      </c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</row>
    <row r="104" spans="1:46">
      <c r="A104" s="13"/>
      <c r="B104" s="7" t="s">
        <v>55</v>
      </c>
      <c r="C104" s="8">
        <v>0</v>
      </c>
      <c r="D104" s="8">
        <v>0</v>
      </c>
      <c r="E104" s="9">
        <v>0</v>
      </c>
      <c r="F104" s="8"/>
      <c r="G104" s="8">
        <v>1</v>
      </c>
      <c r="H104" s="9">
        <v>1</v>
      </c>
      <c r="I104" s="6">
        <f t="shared" si="1"/>
        <v>1</v>
      </c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</row>
    <row r="105" spans="1:46">
      <c r="A105" s="13"/>
      <c r="B105" s="7" t="s">
        <v>88</v>
      </c>
      <c r="C105" s="8">
        <v>0</v>
      </c>
      <c r="D105" s="8">
        <v>0</v>
      </c>
      <c r="E105" s="9">
        <v>0</v>
      </c>
      <c r="F105" s="8">
        <v>242</v>
      </c>
      <c r="G105" s="8">
        <v>226</v>
      </c>
      <c r="H105" s="9">
        <v>468</v>
      </c>
      <c r="I105" s="6">
        <f t="shared" si="1"/>
        <v>468</v>
      </c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</row>
    <row r="106" spans="1:46">
      <c r="A106" s="13"/>
      <c r="B106" s="7" t="s">
        <v>69</v>
      </c>
      <c r="C106" s="8">
        <v>0</v>
      </c>
      <c r="D106" s="8">
        <v>0</v>
      </c>
      <c r="E106" s="9">
        <v>0</v>
      </c>
      <c r="F106" s="8">
        <v>2</v>
      </c>
      <c r="G106" s="8">
        <v>1</v>
      </c>
      <c r="H106" s="9">
        <v>3</v>
      </c>
      <c r="I106" s="6">
        <f t="shared" si="1"/>
        <v>3</v>
      </c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</row>
    <row r="107" spans="1:46">
      <c r="A107" s="13"/>
      <c r="B107" s="7" t="s">
        <v>70</v>
      </c>
      <c r="C107" s="8">
        <v>0</v>
      </c>
      <c r="D107" s="8">
        <v>0</v>
      </c>
      <c r="E107" s="9">
        <v>0</v>
      </c>
      <c r="F107" s="8">
        <v>1</v>
      </c>
      <c r="G107" s="8"/>
      <c r="H107" s="9">
        <v>1</v>
      </c>
      <c r="I107" s="6">
        <f t="shared" si="1"/>
        <v>1</v>
      </c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</row>
    <row r="108" spans="1:46">
      <c r="A108" s="13"/>
      <c r="B108" s="5" t="s">
        <v>91</v>
      </c>
      <c r="C108" s="6">
        <v>12672</v>
      </c>
      <c r="D108" s="6">
        <v>10353</v>
      </c>
      <c r="E108" s="6">
        <v>23025</v>
      </c>
      <c r="F108" s="6">
        <v>62306</v>
      </c>
      <c r="G108" s="6">
        <v>51606</v>
      </c>
      <c r="H108" s="6">
        <v>113912</v>
      </c>
      <c r="I108" s="6">
        <f t="shared" si="1"/>
        <v>136937</v>
      </c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</row>
    <row r="109" spans="1:46">
      <c r="A109" s="13"/>
      <c r="B109" s="7" t="s">
        <v>92</v>
      </c>
      <c r="C109" s="8">
        <v>783</v>
      </c>
      <c r="D109" s="8">
        <v>691</v>
      </c>
      <c r="E109" s="9">
        <v>1474</v>
      </c>
      <c r="F109" s="8">
        <v>4695</v>
      </c>
      <c r="G109" s="8">
        <v>4050</v>
      </c>
      <c r="H109" s="9">
        <v>8745</v>
      </c>
      <c r="I109" s="6">
        <f t="shared" si="1"/>
        <v>10219</v>
      </c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</row>
    <row r="110" spans="1:46">
      <c r="A110" s="13"/>
      <c r="B110" s="7" t="s">
        <v>93</v>
      </c>
      <c r="C110" s="8">
        <v>1008</v>
      </c>
      <c r="D110" s="8">
        <v>839</v>
      </c>
      <c r="E110" s="9">
        <v>1847</v>
      </c>
      <c r="F110" s="8">
        <v>3847</v>
      </c>
      <c r="G110" s="8">
        <v>3277</v>
      </c>
      <c r="H110" s="9">
        <v>7124</v>
      </c>
      <c r="I110" s="6">
        <f t="shared" si="1"/>
        <v>8971</v>
      </c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</row>
    <row r="111" spans="1:46">
      <c r="A111" s="13"/>
      <c r="B111" s="7" t="s">
        <v>94</v>
      </c>
      <c r="C111" s="8">
        <v>862</v>
      </c>
      <c r="D111" s="8">
        <v>717</v>
      </c>
      <c r="E111" s="9">
        <v>1579</v>
      </c>
      <c r="F111" s="8">
        <v>4630</v>
      </c>
      <c r="G111" s="8">
        <v>3824</v>
      </c>
      <c r="H111" s="9">
        <v>8454</v>
      </c>
      <c r="I111" s="6">
        <f t="shared" si="1"/>
        <v>10033</v>
      </c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</row>
    <row r="112" spans="1:46">
      <c r="A112" s="13"/>
      <c r="B112" s="7" t="s">
        <v>95</v>
      </c>
      <c r="C112" s="8">
        <v>663</v>
      </c>
      <c r="D112" s="8">
        <v>615</v>
      </c>
      <c r="E112" s="9">
        <v>1278</v>
      </c>
      <c r="F112" s="8">
        <v>3478</v>
      </c>
      <c r="G112" s="8">
        <v>3147</v>
      </c>
      <c r="H112" s="9">
        <v>6625</v>
      </c>
      <c r="I112" s="6">
        <f t="shared" si="1"/>
        <v>7903</v>
      </c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</row>
    <row r="113" spans="1:41">
      <c r="A113" s="13"/>
      <c r="B113" s="7" t="s">
        <v>96</v>
      </c>
      <c r="C113" s="8">
        <v>1001</v>
      </c>
      <c r="D113" s="8">
        <v>993</v>
      </c>
      <c r="E113" s="9">
        <v>1994</v>
      </c>
      <c r="F113" s="8">
        <v>5683</v>
      </c>
      <c r="G113" s="8">
        <v>4761</v>
      </c>
      <c r="H113" s="9">
        <v>10444</v>
      </c>
      <c r="I113" s="6">
        <f t="shared" si="1"/>
        <v>12438</v>
      </c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</row>
    <row r="114" spans="1:41">
      <c r="A114" s="13"/>
      <c r="B114" s="7" t="s">
        <v>90</v>
      </c>
      <c r="C114" s="8">
        <v>6500</v>
      </c>
      <c r="D114" s="8">
        <v>4909</v>
      </c>
      <c r="E114" s="9">
        <v>11409</v>
      </c>
      <c r="F114" s="8">
        <v>31851</v>
      </c>
      <c r="G114" s="8">
        <v>25740</v>
      </c>
      <c r="H114" s="9">
        <v>57591</v>
      </c>
      <c r="I114" s="6">
        <f t="shared" si="1"/>
        <v>69000</v>
      </c>
      <c r="J114" s="19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</row>
    <row r="115" spans="1:41">
      <c r="A115" s="13"/>
      <c r="B115" s="7" t="s">
        <v>97</v>
      </c>
      <c r="C115" s="8">
        <v>1855</v>
      </c>
      <c r="D115" s="8">
        <v>1589</v>
      </c>
      <c r="E115" s="9">
        <v>3444</v>
      </c>
      <c r="F115" s="8">
        <v>8122</v>
      </c>
      <c r="G115" s="8">
        <v>6807</v>
      </c>
      <c r="H115" s="9">
        <v>14929</v>
      </c>
      <c r="I115" s="6">
        <f t="shared" si="1"/>
        <v>18373</v>
      </c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</row>
    <row r="116" spans="1:41">
      <c r="A116" s="13"/>
      <c r="B116" s="18" t="s">
        <v>7</v>
      </c>
      <c r="C116" s="17">
        <f>SUM(C108,C92,C90,C74,C61,C50,C38,C27,C14)</f>
        <v>152006</v>
      </c>
      <c r="D116" s="17">
        <f>SUM(D108,D92,D90,D74,D61,D50,D38,D27,D14)</f>
        <v>116169</v>
      </c>
      <c r="E116" s="17">
        <f>SUM(E108,E92,E90,E74,E61,E50,E38,E27,E14)</f>
        <v>268175</v>
      </c>
      <c r="F116" s="17">
        <f>SUM(F108,F92,F90,F74,F61,F50,F38,F27,F14)</f>
        <v>646922</v>
      </c>
      <c r="G116" s="17">
        <f>SUM(G108,G92,G90,G74,G61,G50,G38,G27,G14)</f>
        <v>534124</v>
      </c>
      <c r="H116" s="17">
        <f>SUM(H108,H92,H90,H74,H61,H50,H38,H27,H14)</f>
        <v>1181046</v>
      </c>
      <c r="I116" s="6">
        <f>SUM(E116,H116)</f>
        <v>1449221</v>
      </c>
      <c r="K116" s="19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</row>
    <row r="117" spans="1:41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</row>
    <row r="118" spans="1:41">
      <c r="A118" s="14" t="s">
        <v>98</v>
      </c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</row>
    <row r="119" spans="1:41"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</row>
    <row r="120" spans="1:41">
      <c r="A120" s="14" t="s">
        <v>99</v>
      </c>
      <c r="B120" s="13"/>
      <c r="C120" s="13"/>
      <c r="D120" s="13"/>
      <c r="E120" s="13"/>
      <c r="F120" s="13"/>
      <c r="G120" s="13"/>
      <c r="H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</row>
    <row r="121" spans="1:41">
      <c r="A121" s="14" t="s">
        <v>100</v>
      </c>
      <c r="B121" s="13"/>
      <c r="C121" s="13"/>
      <c r="D121" s="13"/>
      <c r="E121" s="13"/>
      <c r="F121" s="13"/>
      <c r="G121" s="13"/>
      <c r="H121" s="13"/>
      <c r="I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</row>
    <row r="122" spans="1:41">
      <c r="A122" s="13"/>
      <c r="B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</row>
    <row r="123" spans="1:41">
      <c r="A123" s="13"/>
      <c r="C123" s="13"/>
      <c r="D123" s="13"/>
      <c r="E123" s="13"/>
      <c r="F123" s="13"/>
      <c r="G123" s="13"/>
      <c r="H123" s="13"/>
      <c r="I123" s="13"/>
      <c r="J123" s="13"/>
    </row>
    <row r="124" spans="1:41">
      <c r="A124" s="13"/>
      <c r="B124" s="13"/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</row>
    <row r="125" spans="1:41">
      <c r="A125" s="13"/>
      <c r="B125" s="13"/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</row>
    <row r="126" spans="1:41">
      <c r="A126" s="13"/>
      <c r="B126" s="13"/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</row>
    <row r="127" spans="1:41">
      <c r="A127" s="13"/>
      <c r="B127" s="13"/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</row>
    <row r="128" spans="1:41">
      <c r="A128" s="13"/>
      <c r="B128" s="13"/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</row>
    <row r="129" spans="1:41">
      <c r="A129" s="13"/>
      <c r="B129" s="13"/>
      <c r="C129" s="13"/>
      <c r="D129" s="13"/>
      <c r="E129" s="13"/>
      <c r="F129" s="13"/>
      <c r="G129" s="13"/>
      <c r="H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</row>
    <row r="130" spans="1:41">
      <c r="A130" s="13"/>
      <c r="B130" s="13"/>
      <c r="C130" s="13"/>
      <c r="D130" s="13"/>
      <c r="E130" s="13"/>
      <c r="F130" s="13"/>
      <c r="G130" s="13"/>
      <c r="H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</row>
    <row r="131" spans="1:41">
      <c r="A131" s="13"/>
      <c r="B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</row>
  </sheetData>
  <mergeCells count="2">
    <mergeCell ref="A8:K8"/>
    <mergeCell ref="A7:K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DD425F3-B352-4F35-96B7-EE8ACE84DD0B}"/>
</file>

<file path=customXml/itemProps2.xml><?xml version="1.0" encoding="utf-8"?>
<ds:datastoreItem xmlns:ds="http://schemas.openxmlformats.org/officeDocument/2006/customXml" ds:itemID="{A7EDEEFF-908B-4EDD-9AB2-DF4C0187977A}"/>
</file>

<file path=customXml/itemProps3.xml><?xml version="1.0" encoding="utf-8"?>
<ds:datastoreItem xmlns:ds="http://schemas.openxmlformats.org/officeDocument/2006/customXml" ds:itemID="{647E5490-B45D-4C2A-98B5-2D1D8959F92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2025-12-05T00:15:31Z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