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/>
  <mc:AlternateContent xmlns:mc="http://schemas.openxmlformats.org/markup-compatibility/2006">
    <mc:Choice Requires="x15">
      <x15ac:absPath xmlns:x15ac="http://schemas.microsoft.com/office/spreadsheetml/2010/11/ac" url="C:\Users\00nbg1\Downloads\"/>
    </mc:Choice>
  </mc:AlternateContent>
  <xr:revisionPtr revIDLastSave="0" documentId="8_{7C306382-8301-40F6-A945-11F37CFB33D8}" xr6:coauthVersionLast="47" xr6:coauthVersionMax="47" xr10:uidLastSave="{00000000-0000-0000-0000-000000000000}"/>
  <bookViews>
    <workbookView xWindow="0" yWindow="465" windowWidth="28800" windowHeight="12840" xr2:uid="{00000000-000D-0000-FFFF-FFFF00000000}"/>
  </bookViews>
  <sheets>
    <sheet name="Vieque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2" l="1"/>
  <c r="D26" i="2"/>
  <c r="G27" i="2"/>
  <c r="G26" i="2"/>
  <c r="G25" i="2" l="1"/>
  <c r="D25" i="2"/>
  <c r="G24" i="2"/>
  <c r="D24" i="2"/>
  <c r="G23" i="2"/>
  <c r="D23" i="2"/>
  <c r="G22" i="2"/>
  <c r="D22" i="2"/>
  <c r="G21" i="2"/>
  <c r="D21" i="2"/>
  <c r="G20" i="2"/>
  <c r="D20" i="2"/>
  <c r="G19" i="2"/>
  <c r="D19" i="2"/>
  <c r="G18" i="2"/>
  <c r="D18" i="2"/>
  <c r="G17" i="2"/>
  <c r="D17" i="2"/>
  <c r="G16" i="2"/>
  <c r="D16" i="2"/>
  <c r="G15" i="2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</calcChain>
</file>

<file path=xl/sharedStrings.xml><?xml version="1.0" encoding="utf-8"?>
<sst xmlns="http://schemas.openxmlformats.org/spreadsheetml/2006/main" count="13" uniqueCount="13">
  <si>
    <t>Petición al Sistema de Vigilancia y Prevención de Defectos Congénitos (SVPDC)</t>
  </si>
  <si>
    <t>17 de febrero de 2022</t>
  </si>
  <si>
    <t>Prevalencia de Defectos Congénitos en Vieques y Puerto Rico 2001-2021</t>
  </si>
  <si>
    <t>Año</t>
  </si>
  <si>
    <t>Casos Vieques</t>
  </si>
  <si>
    <t>Nacimientos vivos Vieques</t>
  </si>
  <si>
    <t>Prevalencia Vieques (x 10,000 nacimientos vivos)</t>
  </si>
  <si>
    <t>Casos PR</t>
  </si>
  <si>
    <t>Nacimientos vivos PR</t>
  </si>
  <si>
    <t>Prevalencia PR (x 10,000 nacimientos vivos)</t>
  </si>
  <si>
    <t>2020*</t>
  </si>
  <si>
    <t>2021*</t>
  </si>
  <si>
    <t>*datos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</si>
</sst>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10">
    <xf numFmtId="0" fontId="0" fillId="0" borderId="0" xfId="0"/>
    <xf numFmtId="0" fontId="19" fillId="0" borderId="0" xfId="0" applyFont="1"/>
    <xf numFmtId="0" fontId="1" fillId="33" borderId="10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0" fontId="1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29"/>
  <sheetViews>
    <sheetView tabSelected="1" zoomScale="84" zoomScaleNormal="84" workbookViewId="0">
      <selection activeCell="D27" sqref="D27"/>
    </sheetView>
  </sheetViews>
  <sheetFormatPr defaultColWidth="8.85546875" defaultRowHeight="15.75"/>
  <cols>
    <col min="1" max="2" width="8.85546875" style="9"/>
    <col min="3" max="3" width="12" style="9" customWidth="1"/>
    <col min="4" max="4" width="13" style="9" customWidth="1"/>
    <col min="5" max="6" width="8.85546875" style="9"/>
    <col min="7" max="7" width="12" style="9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>
      <c r="A4" s="1" t="s">
        <v>2</v>
      </c>
      <c r="B4" s="1"/>
      <c r="C4" s="1"/>
      <c r="D4" s="1"/>
      <c r="E4" s="1"/>
      <c r="F4" s="1"/>
      <c r="G4" s="1"/>
    </row>
    <row r="6" spans="1:7" ht="78.7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</row>
    <row r="7" spans="1:7">
      <c r="A7" s="3">
        <v>2001</v>
      </c>
      <c r="B7" s="4">
        <v>0</v>
      </c>
      <c r="C7" s="4">
        <v>129</v>
      </c>
      <c r="D7" s="5">
        <f>B7/C7*10000</f>
        <v>0</v>
      </c>
      <c r="E7" s="4">
        <v>253</v>
      </c>
      <c r="F7" s="6">
        <v>55983</v>
      </c>
      <c r="G7" s="5">
        <f>E7/F7*10000</f>
        <v>45.192290516764018</v>
      </c>
    </row>
    <row r="8" spans="1:7">
      <c r="A8" s="3">
        <v>2002</v>
      </c>
      <c r="B8" s="4">
        <v>2</v>
      </c>
      <c r="C8" s="4">
        <v>118</v>
      </c>
      <c r="D8" s="5">
        <f t="shared" ref="D8:D27" si="0">B8/C8*10000</f>
        <v>169.4915254237288</v>
      </c>
      <c r="E8" s="4">
        <v>236</v>
      </c>
      <c r="F8" s="6">
        <v>52871</v>
      </c>
      <c r="G8" s="5">
        <f t="shared" ref="G8:G27" si="1">E8/F8*10000</f>
        <v>44.636946530233963</v>
      </c>
    </row>
    <row r="9" spans="1:7">
      <c r="A9" s="3">
        <v>2003</v>
      </c>
      <c r="B9" s="4">
        <v>1</v>
      </c>
      <c r="C9" s="4">
        <v>124</v>
      </c>
      <c r="D9" s="5">
        <f t="shared" si="0"/>
        <v>80.645161290322577</v>
      </c>
      <c r="E9" s="4">
        <v>445</v>
      </c>
      <c r="F9" s="6">
        <v>50803</v>
      </c>
      <c r="G9" s="5">
        <f t="shared" si="1"/>
        <v>87.593252366986206</v>
      </c>
    </row>
    <row r="10" spans="1:7">
      <c r="A10" s="3">
        <v>2004</v>
      </c>
      <c r="B10" s="4">
        <v>2</v>
      </c>
      <c r="C10" s="4">
        <v>136</v>
      </c>
      <c r="D10" s="5">
        <f t="shared" si="0"/>
        <v>147.05882352941177</v>
      </c>
      <c r="E10" s="4">
        <v>477</v>
      </c>
      <c r="F10" s="6">
        <v>51239</v>
      </c>
      <c r="G10" s="5">
        <f t="shared" si="1"/>
        <v>93.093151700852857</v>
      </c>
    </row>
    <row r="11" spans="1:7">
      <c r="A11" s="3">
        <v>2005</v>
      </c>
      <c r="B11" s="4">
        <v>3</v>
      </c>
      <c r="C11" s="4">
        <v>149</v>
      </c>
      <c r="D11" s="5">
        <f t="shared" si="0"/>
        <v>201.34228187919462</v>
      </c>
      <c r="E11" s="4">
        <v>681</v>
      </c>
      <c r="F11" s="6">
        <v>50687</v>
      </c>
      <c r="G11" s="5">
        <f t="shared" si="1"/>
        <v>134.35397636474838</v>
      </c>
    </row>
    <row r="12" spans="1:7">
      <c r="A12" s="3">
        <v>2006</v>
      </c>
      <c r="B12" s="4">
        <v>2</v>
      </c>
      <c r="C12" s="4">
        <v>144</v>
      </c>
      <c r="D12" s="5">
        <f t="shared" si="0"/>
        <v>138.88888888888889</v>
      </c>
      <c r="E12" s="4">
        <v>699</v>
      </c>
      <c r="F12" s="6">
        <v>48744</v>
      </c>
      <c r="G12" s="5">
        <f t="shared" si="1"/>
        <v>143.40226489414081</v>
      </c>
    </row>
    <row r="13" spans="1:7">
      <c r="A13" s="3">
        <v>2007</v>
      </c>
      <c r="B13" s="4">
        <v>0</v>
      </c>
      <c r="C13" s="4">
        <v>116</v>
      </c>
      <c r="D13" s="5">
        <f t="shared" si="0"/>
        <v>0</v>
      </c>
      <c r="E13" s="4">
        <v>677</v>
      </c>
      <c r="F13" s="6">
        <v>46748</v>
      </c>
      <c r="G13" s="5">
        <f t="shared" si="1"/>
        <v>144.81902969110979</v>
      </c>
    </row>
    <row r="14" spans="1:7">
      <c r="A14" s="3">
        <v>2008</v>
      </c>
      <c r="B14" s="4">
        <v>1</v>
      </c>
      <c r="C14" s="4">
        <v>122</v>
      </c>
      <c r="D14" s="5">
        <f t="shared" si="0"/>
        <v>81.967213114754102</v>
      </c>
      <c r="E14" s="4">
        <v>730</v>
      </c>
      <c r="F14" s="6">
        <v>45683</v>
      </c>
      <c r="G14" s="5">
        <f t="shared" si="1"/>
        <v>159.79686097673095</v>
      </c>
    </row>
    <row r="15" spans="1:7">
      <c r="A15" s="3">
        <v>2009</v>
      </c>
      <c r="B15" s="4">
        <v>3</v>
      </c>
      <c r="C15" s="4">
        <v>126</v>
      </c>
      <c r="D15" s="5">
        <f t="shared" si="0"/>
        <v>238.09523809523807</v>
      </c>
      <c r="E15" s="4">
        <v>659</v>
      </c>
      <c r="F15" s="6">
        <v>44836</v>
      </c>
      <c r="G15" s="5">
        <f t="shared" si="1"/>
        <v>146.98010527254885</v>
      </c>
    </row>
    <row r="16" spans="1:7">
      <c r="A16" s="3">
        <v>2010</v>
      </c>
      <c r="B16" s="4">
        <v>1</v>
      </c>
      <c r="C16" s="4">
        <v>130</v>
      </c>
      <c r="D16" s="5">
        <f t="shared" si="0"/>
        <v>76.923076923076934</v>
      </c>
      <c r="E16" s="4">
        <v>665</v>
      </c>
      <c r="F16" s="6">
        <v>42248</v>
      </c>
      <c r="G16" s="5">
        <f t="shared" si="1"/>
        <v>157.40390077636809</v>
      </c>
    </row>
    <row r="17" spans="1:7">
      <c r="A17" s="3">
        <v>2011</v>
      </c>
      <c r="B17" s="4">
        <v>1</v>
      </c>
      <c r="C17" s="4">
        <v>129</v>
      </c>
      <c r="D17" s="5">
        <f t="shared" si="0"/>
        <v>77.519379844961236</v>
      </c>
      <c r="E17" s="4">
        <v>643</v>
      </c>
      <c r="F17" s="6">
        <v>41133</v>
      </c>
      <c r="G17" s="5">
        <f t="shared" si="1"/>
        <v>156.32217440984124</v>
      </c>
    </row>
    <row r="18" spans="1:7">
      <c r="A18" s="3">
        <v>2012</v>
      </c>
      <c r="B18" s="4">
        <v>0</v>
      </c>
      <c r="C18" s="4">
        <v>138</v>
      </c>
      <c r="D18" s="5">
        <f t="shared" si="0"/>
        <v>0</v>
      </c>
      <c r="E18" s="4">
        <v>618</v>
      </c>
      <c r="F18" s="6">
        <v>38974</v>
      </c>
      <c r="G18" s="5">
        <f t="shared" si="1"/>
        <v>158.5672499615128</v>
      </c>
    </row>
    <row r="19" spans="1:7">
      <c r="A19" s="3">
        <v>2013</v>
      </c>
      <c r="B19" s="4">
        <v>1</v>
      </c>
      <c r="C19" s="4">
        <v>119</v>
      </c>
      <c r="D19" s="5">
        <f t="shared" si="0"/>
        <v>84.033613445378151</v>
      </c>
      <c r="E19" s="4">
        <v>653</v>
      </c>
      <c r="F19" s="6">
        <v>36560</v>
      </c>
      <c r="G19" s="5">
        <f t="shared" si="1"/>
        <v>178.61050328227569</v>
      </c>
    </row>
    <row r="20" spans="1:7">
      <c r="A20" s="3">
        <v>2014</v>
      </c>
      <c r="B20" s="4">
        <v>4</v>
      </c>
      <c r="C20" s="4">
        <v>98</v>
      </c>
      <c r="D20" s="5">
        <f t="shared" si="0"/>
        <v>408.16326530612241</v>
      </c>
      <c r="E20" s="4">
        <v>582</v>
      </c>
      <c r="F20" s="6">
        <v>34536</v>
      </c>
      <c r="G20" s="5">
        <f t="shared" si="1"/>
        <v>168.51980542043086</v>
      </c>
    </row>
    <row r="21" spans="1:7">
      <c r="A21" s="3">
        <v>2015</v>
      </c>
      <c r="B21" s="4">
        <v>2</v>
      </c>
      <c r="C21" s="4">
        <v>90</v>
      </c>
      <c r="D21" s="5">
        <f t="shared" si="0"/>
        <v>222.22222222222223</v>
      </c>
      <c r="E21" s="4">
        <v>556</v>
      </c>
      <c r="F21" s="6">
        <v>31245</v>
      </c>
      <c r="G21" s="5">
        <f t="shared" si="1"/>
        <v>177.94847175548088</v>
      </c>
    </row>
    <row r="22" spans="1:7">
      <c r="A22" s="3">
        <v>2016</v>
      </c>
      <c r="B22" s="4">
        <v>0</v>
      </c>
      <c r="C22" s="4">
        <v>75</v>
      </c>
      <c r="D22" s="5">
        <f t="shared" si="0"/>
        <v>0</v>
      </c>
      <c r="E22" s="4">
        <v>563</v>
      </c>
      <c r="F22" s="6">
        <v>28350</v>
      </c>
      <c r="G22" s="5">
        <f t="shared" si="1"/>
        <v>198.58906525573192</v>
      </c>
    </row>
    <row r="23" spans="1:7">
      <c r="A23" s="3">
        <v>2017</v>
      </c>
      <c r="B23" s="4">
        <v>0</v>
      </c>
      <c r="C23" s="4">
        <v>73</v>
      </c>
      <c r="D23" s="5">
        <f t="shared" si="0"/>
        <v>0</v>
      </c>
      <c r="E23" s="4">
        <v>494</v>
      </c>
      <c r="F23" s="6">
        <v>24404</v>
      </c>
      <c r="G23" s="5">
        <f t="shared" si="1"/>
        <v>202.42583183084739</v>
      </c>
    </row>
    <row r="24" spans="1:7">
      <c r="A24" s="3">
        <v>2018</v>
      </c>
      <c r="B24" s="4">
        <v>0</v>
      </c>
      <c r="C24" s="4">
        <v>57</v>
      </c>
      <c r="D24" s="5">
        <f t="shared" si="0"/>
        <v>0</v>
      </c>
      <c r="E24" s="4">
        <v>441</v>
      </c>
      <c r="F24" s="6">
        <v>21494</v>
      </c>
      <c r="G24" s="5">
        <f t="shared" si="1"/>
        <v>205.17353680096772</v>
      </c>
    </row>
    <row r="25" spans="1:7">
      <c r="A25" s="3">
        <v>2019</v>
      </c>
      <c r="B25" s="4">
        <v>0</v>
      </c>
      <c r="C25" s="4">
        <v>71</v>
      </c>
      <c r="D25" s="5">
        <f t="shared" si="0"/>
        <v>0</v>
      </c>
      <c r="E25" s="4">
        <v>389</v>
      </c>
      <c r="F25" s="6">
        <v>20431</v>
      </c>
      <c r="G25" s="5">
        <f t="shared" si="1"/>
        <v>190.3969458176301</v>
      </c>
    </row>
    <row r="26" spans="1:7">
      <c r="A26" s="3" t="s">
        <v>10</v>
      </c>
      <c r="B26" s="3">
        <v>1</v>
      </c>
      <c r="C26" s="4">
        <v>44</v>
      </c>
      <c r="D26" s="7">
        <f t="shared" si="0"/>
        <v>227.27272727272728</v>
      </c>
      <c r="E26" s="3">
        <v>348</v>
      </c>
      <c r="F26" s="6">
        <v>19094</v>
      </c>
      <c r="G26" s="7">
        <f t="shared" si="1"/>
        <v>182.25620613805384</v>
      </c>
    </row>
    <row r="27" spans="1:7">
      <c r="A27" s="3" t="s">
        <v>11</v>
      </c>
      <c r="B27" s="3">
        <v>0</v>
      </c>
      <c r="C27" s="4">
        <v>56</v>
      </c>
      <c r="D27" s="7">
        <f t="shared" si="0"/>
        <v>0</v>
      </c>
      <c r="E27" s="3">
        <v>309</v>
      </c>
      <c r="F27" s="8">
        <v>19201</v>
      </c>
      <c r="G27" s="7">
        <f t="shared" si="1"/>
        <v>160.92911827508982</v>
      </c>
    </row>
    <row r="29" spans="1:7">
      <c r="A29" s="9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79B1305E752444B3E425ACC450B057" ma:contentTypeVersion="10" ma:contentTypeDescription="Create a new document." ma:contentTypeScope="" ma:versionID="c5c2034477a23ce5fdb9c9a5157a7052">
  <xsd:schema xmlns:xsd="http://www.w3.org/2001/XMLSchema" xmlns:xs="http://www.w3.org/2001/XMLSchema" xmlns:p="http://schemas.microsoft.com/office/2006/metadata/properties" xmlns:ns2="f47b3901-6854-486e-b33b-4ba60f86d8e4" xmlns:ns3="ebe329b9-b362-4682-8c6a-ae28b974be29" targetNamespace="http://schemas.microsoft.com/office/2006/metadata/properties" ma:root="true" ma:fieldsID="73f0ae9906c3cae3b085c163006aaed0" ns2:_="" ns3:_="">
    <xsd:import namespace="f47b3901-6854-486e-b33b-4ba60f86d8e4"/>
    <xsd:import namespace="ebe329b9-b362-4682-8c6a-ae28b974be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b3901-6854-486e-b33b-4ba60f86d8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329b9-b362-4682-8c6a-ae28b974be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0E5CC8-C374-4E4B-91C0-1D8CC6E96B5C}"/>
</file>

<file path=customXml/itemProps2.xml><?xml version="1.0" encoding="utf-8"?>
<ds:datastoreItem xmlns:ds="http://schemas.openxmlformats.org/officeDocument/2006/customXml" ds:itemID="{E4A82F6B-9E4C-41E4-9662-DC3F0C0F67DB}"/>
</file>

<file path=customXml/itemProps3.xml><?xml version="1.0" encoding="utf-8"?>
<ds:datastoreItem xmlns:ds="http://schemas.openxmlformats.org/officeDocument/2006/customXml" ds:itemID="{61360515-D570-41AC-A2D4-C1966FE3B5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Marangelí Olán Martínez</dc:creator>
  <cp:keywords/>
  <dc:description/>
  <cp:lastModifiedBy>Nicole M. Bracero Garcia</cp:lastModifiedBy>
  <cp:revision/>
  <dcterms:created xsi:type="dcterms:W3CDTF">2022-02-17T12:13:29Z</dcterms:created>
  <dcterms:modified xsi:type="dcterms:W3CDTF">2025-12-11T16:09:19Z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0x0101002979B1305E752444B3E425ACC450B057</vt:lpwstr>
  </property>
</Properties>
</file>